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757" i="1" l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O253" i="1"/>
  <c r="BN253" i="1"/>
  <c r="AF253" i="1"/>
  <c r="AE253" i="1"/>
  <c r="H253" i="1" s="1"/>
  <c r="AA253" i="1"/>
  <c r="Z253" i="1"/>
  <c r="P253" i="1"/>
  <c r="L253" i="1"/>
  <c r="K253" i="1"/>
  <c r="E253" i="1"/>
  <c r="D253" i="1"/>
  <c r="C253" i="1"/>
  <c r="BO252" i="1"/>
  <c r="BN252" i="1"/>
  <c r="AF252" i="1"/>
  <c r="K252" i="1" s="1"/>
  <c r="AE252" i="1"/>
  <c r="AA252" i="1"/>
  <c r="Z252" i="1"/>
  <c r="P252" i="1"/>
  <c r="L252" i="1" s="1"/>
  <c r="H252" i="1"/>
  <c r="E252" i="1"/>
  <c r="D252" i="1"/>
  <c r="C252" i="1"/>
  <c r="BO251" i="1"/>
  <c r="BN251" i="1"/>
  <c r="AF251" i="1"/>
  <c r="AE251" i="1"/>
  <c r="H251" i="1" s="1"/>
  <c r="AA251" i="1"/>
  <c r="Z251" i="1"/>
  <c r="P251" i="1"/>
  <c r="L251" i="1"/>
  <c r="K251" i="1"/>
  <c r="E251" i="1"/>
  <c r="D251" i="1"/>
  <c r="C251" i="1"/>
  <c r="BO250" i="1"/>
  <c r="BN250" i="1"/>
  <c r="AF250" i="1"/>
  <c r="K250" i="1" s="1"/>
  <c r="AE250" i="1"/>
  <c r="AA250" i="1"/>
  <c r="Z250" i="1"/>
  <c r="P250" i="1"/>
  <c r="L250" i="1" s="1"/>
  <c r="H250" i="1"/>
  <c r="E250" i="1"/>
  <c r="D250" i="1"/>
  <c r="C250" i="1"/>
  <c r="BO249" i="1"/>
  <c r="BN249" i="1"/>
  <c r="AF249" i="1"/>
  <c r="AE249" i="1"/>
  <c r="H249" i="1" s="1"/>
  <c r="AA249" i="1"/>
  <c r="Z249" i="1"/>
  <c r="P249" i="1"/>
  <c r="L249" i="1"/>
  <c r="K249" i="1"/>
  <c r="E249" i="1"/>
  <c r="D249" i="1"/>
  <c r="C249" i="1"/>
  <c r="BO248" i="1"/>
  <c r="BN248" i="1"/>
  <c r="AF248" i="1"/>
  <c r="K248" i="1" s="1"/>
  <c r="AE248" i="1"/>
  <c r="AA248" i="1"/>
  <c r="Z248" i="1"/>
  <c r="P248" i="1"/>
  <c r="L248" i="1" s="1"/>
  <c r="H248" i="1"/>
  <c r="E248" i="1"/>
  <c r="D248" i="1"/>
  <c r="C248" i="1"/>
  <c r="BO247" i="1"/>
  <c r="BN247" i="1"/>
  <c r="AF247" i="1"/>
  <c r="AE247" i="1"/>
  <c r="H247" i="1" s="1"/>
  <c r="AA247" i="1"/>
  <c r="Z247" i="1"/>
  <c r="P247" i="1"/>
  <c r="L247" i="1"/>
  <c r="K247" i="1"/>
  <c r="E247" i="1"/>
  <c r="D247" i="1"/>
  <c r="C247" i="1"/>
  <c r="BO246" i="1"/>
  <c r="BN246" i="1"/>
  <c r="AF246" i="1"/>
  <c r="K246" i="1" s="1"/>
  <c r="AE246" i="1"/>
  <c r="AA246" i="1"/>
  <c r="Z246" i="1"/>
  <c r="P246" i="1"/>
  <c r="L246" i="1" s="1"/>
  <c r="H246" i="1"/>
  <c r="E246" i="1"/>
  <c r="D246" i="1"/>
  <c r="C246" i="1"/>
  <c r="BO245" i="1"/>
  <c r="BN245" i="1"/>
  <c r="AF245" i="1"/>
  <c r="AE245" i="1"/>
  <c r="H245" i="1" s="1"/>
  <c r="AA245" i="1"/>
  <c r="Z245" i="1"/>
  <c r="P245" i="1"/>
  <c r="L245" i="1"/>
  <c r="K245" i="1"/>
  <c r="E245" i="1"/>
  <c r="D245" i="1"/>
  <c r="C245" i="1"/>
  <c r="BO244" i="1"/>
  <c r="BN244" i="1"/>
  <c r="AF244" i="1"/>
  <c r="K244" i="1" s="1"/>
  <c r="AE244" i="1"/>
  <c r="AA244" i="1"/>
  <c r="Z244" i="1"/>
  <c r="P244" i="1"/>
  <c r="L244" i="1" s="1"/>
  <c r="H244" i="1"/>
  <c r="E244" i="1"/>
  <c r="D244" i="1"/>
  <c r="C244" i="1"/>
  <c r="BO243" i="1"/>
  <c r="BN243" i="1"/>
  <c r="AF243" i="1"/>
  <c r="AE243" i="1"/>
  <c r="H243" i="1" s="1"/>
  <c r="AA243" i="1"/>
  <c r="Z243" i="1"/>
  <c r="P243" i="1"/>
  <c r="L243" i="1"/>
  <c r="K243" i="1"/>
  <c r="E243" i="1"/>
  <c r="D243" i="1"/>
  <c r="C243" i="1"/>
  <c r="BO242" i="1"/>
  <c r="BN242" i="1"/>
  <c r="AF242" i="1"/>
  <c r="K242" i="1" s="1"/>
  <c r="AE242" i="1"/>
  <c r="AA242" i="1"/>
  <c r="Z242" i="1"/>
  <c r="P242" i="1"/>
  <c r="L242" i="1" s="1"/>
  <c r="H242" i="1"/>
  <c r="E242" i="1"/>
  <c r="D242" i="1"/>
  <c r="C242" i="1"/>
  <c r="BO241" i="1"/>
  <c r="BN241" i="1"/>
  <c r="AF241" i="1"/>
  <c r="AE241" i="1"/>
  <c r="H241" i="1" s="1"/>
  <c r="AA241" i="1"/>
  <c r="Z241" i="1"/>
  <c r="P241" i="1"/>
  <c r="L241" i="1"/>
  <c r="K241" i="1"/>
  <c r="E241" i="1"/>
  <c r="D241" i="1"/>
  <c r="C241" i="1"/>
  <c r="BO240" i="1"/>
  <c r="BN240" i="1"/>
  <c r="AF240" i="1"/>
  <c r="K240" i="1" s="1"/>
  <c r="AE240" i="1"/>
  <c r="AA240" i="1"/>
  <c r="Z240" i="1"/>
  <c r="P240" i="1"/>
  <c r="L240" i="1" s="1"/>
  <c r="H240" i="1"/>
  <c r="E240" i="1"/>
  <c r="D240" i="1"/>
  <c r="C240" i="1"/>
  <c r="BO239" i="1"/>
  <c r="BN239" i="1"/>
  <c r="AF239" i="1"/>
  <c r="AE239" i="1"/>
  <c r="H239" i="1" s="1"/>
  <c r="AA239" i="1"/>
  <c r="Z239" i="1"/>
  <c r="P239" i="1"/>
  <c r="L239" i="1"/>
  <c r="K239" i="1"/>
  <c r="E239" i="1"/>
  <c r="D239" i="1"/>
  <c r="C239" i="1"/>
  <c r="BO238" i="1"/>
  <c r="BN238" i="1"/>
  <c r="AF238" i="1"/>
  <c r="K238" i="1" s="1"/>
  <c r="AE238" i="1"/>
  <c r="AA238" i="1"/>
  <c r="Z238" i="1"/>
  <c r="P238" i="1"/>
  <c r="L238" i="1" s="1"/>
  <c r="H238" i="1"/>
  <c r="E238" i="1"/>
  <c r="D238" i="1"/>
  <c r="C238" i="1"/>
  <c r="BO237" i="1"/>
  <c r="BN237" i="1"/>
  <c r="AF237" i="1"/>
  <c r="AE237" i="1"/>
  <c r="H237" i="1" s="1"/>
  <c r="AA237" i="1"/>
  <c r="Z237" i="1"/>
  <c r="P237" i="1"/>
  <c r="L237" i="1"/>
  <c r="K237" i="1"/>
  <c r="E237" i="1"/>
  <c r="D237" i="1"/>
  <c r="C237" i="1"/>
  <c r="BO236" i="1"/>
  <c r="BN236" i="1"/>
  <c r="AF236" i="1"/>
  <c r="K236" i="1" s="1"/>
  <c r="AE236" i="1"/>
  <c r="AA236" i="1"/>
  <c r="Z236" i="1"/>
  <c r="P236" i="1"/>
  <c r="L236" i="1" s="1"/>
  <c r="H236" i="1"/>
  <c r="E236" i="1"/>
  <c r="D236" i="1"/>
  <c r="C236" i="1"/>
  <c r="BO235" i="1"/>
  <c r="BN235" i="1"/>
  <c r="AF235" i="1"/>
  <c r="AE235" i="1"/>
  <c r="H235" i="1" s="1"/>
  <c r="AA235" i="1"/>
  <c r="Z235" i="1"/>
  <c r="P235" i="1"/>
  <c r="L235" i="1"/>
  <c r="K235" i="1"/>
  <c r="E235" i="1"/>
  <c r="D235" i="1"/>
  <c r="C235" i="1"/>
  <c r="BO234" i="1"/>
  <c r="BN234" i="1"/>
  <c r="AF234" i="1"/>
  <c r="K234" i="1" s="1"/>
  <c r="AE234" i="1"/>
  <c r="AA234" i="1"/>
  <c r="Z234" i="1"/>
  <c r="P234" i="1"/>
  <c r="L234" i="1" s="1"/>
  <c r="H234" i="1"/>
  <c r="E234" i="1"/>
  <c r="D234" i="1"/>
  <c r="C234" i="1"/>
  <c r="BO233" i="1"/>
  <c r="BN233" i="1"/>
  <c r="AF233" i="1"/>
  <c r="AE233" i="1"/>
  <c r="H233" i="1" s="1"/>
  <c r="AA233" i="1"/>
  <c r="Z233" i="1"/>
  <c r="P233" i="1"/>
  <c r="L233" i="1"/>
  <c r="K233" i="1"/>
  <c r="E233" i="1"/>
  <c r="D233" i="1"/>
  <c r="C233" i="1"/>
  <c r="BO232" i="1"/>
  <c r="BN232" i="1"/>
  <c r="AF232" i="1"/>
  <c r="K232" i="1" s="1"/>
  <c r="AE232" i="1"/>
  <c r="AA232" i="1"/>
  <c r="Z232" i="1"/>
  <c r="P232" i="1"/>
  <c r="L232" i="1" s="1"/>
  <c r="H232" i="1"/>
  <c r="E232" i="1"/>
  <c r="D232" i="1"/>
  <c r="C232" i="1"/>
  <c r="BO231" i="1"/>
  <c r="BN231" i="1"/>
  <c r="AF231" i="1"/>
  <c r="AE231" i="1"/>
  <c r="H231" i="1" s="1"/>
  <c r="AA231" i="1"/>
  <c r="Z231" i="1"/>
  <c r="P231" i="1"/>
  <c r="L231" i="1"/>
  <c r="K231" i="1"/>
  <c r="E231" i="1"/>
  <c r="D231" i="1"/>
  <c r="C231" i="1"/>
  <c r="BO230" i="1"/>
  <c r="BN230" i="1"/>
  <c r="AF230" i="1"/>
  <c r="K230" i="1" s="1"/>
  <c r="AE230" i="1"/>
  <c r="AA230" i="1"/>
  <c r="Z230" i="1"/>
  <c r="P230" i="1"/>
  <c r="L230" i="1" s="1"/>
  <c r="H230" i="1"/>
  <c r="E230" i="1"/>
  <c r="D230" i="1"/>
  <c r="C230" i="1"/>
  <c r="BO229" i="1"/>
  <c r="BN229" i="1"/>
  <c r="AF229" i="1"/>
  <c r="AE229" i="1"/>
  <c r="H229" i="1" s="1"/>
  <c r="AA229" i="1"/>
  <c r="Z229" i="1"/>
  <c r="P229" i="1"/>
  <c r="L229" i="1"/>
  <c r="K229" i="1"/>
  <c r="E229" i="1"/>
  <c r="D229" i="1"/>
  <c r="C229" i="1"/>
  <c r="BO228" i="1"/>
  <c r="BN228" i="1"/>
  <c r="AF228" i="1"/>
  <c r="K228" i="1" s="1"/>
  <c r="AE228" i="1"/>
  <c r="AA228" i="1"/>
  <c r="Z228" i="1"/>
  <c r="P228" i="1"/>
  <c r="L228" i="1" s="1"/>
  <c r="H228" i="1"/>
  <c r="E228" i="1"/>
  <c r="D228" i="1"/>
  <c r="C228" i="1"/>
  <c r="BO227" i="1"/>
  <c r="BN227" i="1"/>
  <c r="AF227" i="1"/>
  <c r="AE227" i="1"/>
  <c r="H227" i="1" s="1"/>
  <c r="AA227" i="1"/>
  <c r="Z227" i="1"/>
  <c r="P227" i="1"/>
  <c r="L227" i="1"/>
  <c r="K227" i="1"/>
  <c r="E227" i="1"/>
  <c r="D227" i="1"/>
  <c r="C227" i="1"/>
  <c r="BO226" i="1"/>
  <c r="BN226" i="1"/>
  <c r="AF226" i="1"/>
  <c r="K226" i="1" s="1"/>
  <c r="AE226" i="1"/>
  <c r="AA226" i="1"/>
  <c r="Z226" i="1"/>
  <c r="P226" i="1"/>
  <c r="L226" i="1" s="1"/>
  <c r="H226" i="1"/>
  <c r="E226" i="1"/>
  <c r="D226" i="1"/>
  <c r="C226" i="1"/>
  <c r="BO225" i="1"/>
  <c r="BN225" i="1"/>
  <c r="AF225" i="1"/>
  <c r="AE225" i="1"/>
  <c r="H225" i="1" s="1"/>
  <c r="AA225" i="1"/>
  <c r="Z225" i="1"/>
  <c r="P225" i="1"/>
  <c r="L225" i="1"/>
  <c r="K225" i="1"/>
  <c r="E225" i="1"/>
  <c r="D225" i="1"/>
  <c r="C225" i="1"/>
  <c r="BO224" i="1"/>
  <c r="BN224" i="1"/>
  <c r="AF224" i="1"/>
  <c r="K224" i="1" s="1"/>
  <c r="AE224" i="1"/>
  <c r="AA224" i="1"/>
  <c r="Z224" i="1"/>
  <c r="P224" i="1"/>
  <c r="L224" i="1" s="1"/>
  <c r="H224" i="1"/>
  <c r="E224" i="1"/>
  <c r="D224" i="1"/>
  <c r="C224" i="1"/>
  <c r="BO223" i="1"/>
  <c r="BN223" i="1"/>
  <c r="AF223" i="1"/>
  <c r="AE223" i="1"/>
  <c r="H223" i="1" s="1"/>
  <c r="AA223" i="1"/>
  <c r="Z223" i="1"/>
  <c r="P223" i="1"/>
  <c r="L223" i="1"/>
  <c r="K223" i="1"/>
  <c r="E223" i="1"/>
  <c r="D223" i="1"/>
  <c r="C223" i="1"/>
  <c r="BO222" i="1"/>
  <c r="BN222" i="1"/>
  <c r="AF222" i="1"/>
  <c r="K222" i="1" s="1"/>
  <c r="AE222" i="1"/>
  <c r="AA222" i="1"/>
  <c r="Z222" i="1"/>
  <c r="P222" i="1"/>
  <c r="L222" i="1" s="1"/>
  <c r="H222" i="1"/>
  <c r="E222" i="1"/>
  <c r="D222" i="1"/>
  <c r="C222" i="1"/>
  <c r="BO221" i="1"/>
  <c r="BN221" i="1"/>
  <c r="AF221" i="1"/>
  <c r="AE221" i="1"/>
  <c r="H221" i="1" s="1"/>
  <c r="AA221" i="1"/>
  <c r="Z221" i="1"/>
  <c r="P221" i="1"/>
  <c r="L221" i="1"/>
  <c r="K221" i="1"/>
  <c r="E221" i="1"/>
  <c r="D221" i="1"/>
  <c r="C221" i="1"/>
  <c r="BO220" i="1"/>
  <c r="BN220" i="1"/>
  <c r="AF220" i="1"/>
  <c r="K220" i="1" s="1"/>
  <c r="AE220" i="1"/>
  <c r="AA220" i="1"/>
  <c r="Z220" i="1"/>
  <c r="P220" i="1"/>
  <c r="L220" i="1" s="1"/>
  <c r="H220" i="1"/>
  <c r="E220" i="1"/>
  <c r="D220" i="1"/>
  <c r="C220" i="1"/>
  <c r="BO219" i="1"/>
  <c r="BN219" i="1"/>
  <c r="AF219" i="1"/>
  <c r="AE219" i="1"/>
  <c r="H219" i="1" s="1"/>
  <c r="AA219" i="1"/>
  <c r="Z219" i="1"/>
  <c r="P219" i="1"/>
  <c r="L219" i="1"/>
  <c r="K219" i="1"/>
  <c r="E219" i="1"/>
  <c r="D219" i="1"/>
  <c r="C219" i="1"/>
  <c r="BO218" i="1"/>
  <c r="BN218" i="1"/>
  <c r="AF218" i="1"/>
  <c r="K218" i="1" s="1"/>
  <c r="AE218" i="1"/>
  <c r="AA218" i="1"/>
  <c r="Z218" i="1"/>
  <c r="P218" i="1"/>
  <c r="L218" i="1" s="1"/>
  <c r="H218" i="1"/>
  <c r="E218" i="1"/>
  <c r="D218" i="1"/>
  <c r="C218" i="1"/>
  <c r="BO217" i="1"/>
  <c r="BN217" i="1"/>
  <c r="AF217" i="1"/>
  <c r="AE217" i="1"/>
  <c r="H217" i="1" s="1"/>
  <c r="AA217" i="1"/>
  <c r="Z217" i="1"/>
  <c r="P217" i="1"/>
  <c r="L217" i="1"/>
  <c r="K217" i="1"/>
  <c r="E217" i="1"/>
  <c r="D217" i="1"/>
  <c r="C217" i="1"/>
  <c r="BO216" i="1"/>
  <c r="BN216" i="1"/>
  <c r="AF216" i="1"/>
  <c r="K216" i="1" s="1"/>
  <c r="AE216" i="1"/>
  <c r="AA216" i="1"/>
  <c r="Z216" i="1"/>
  <c r="P216" i="1"/>
  <c r="L216" i="1" s="1"/>
  <c r="H216" i="1"/>
  <c r="E216" i="1"/>
  <c r="D216" i="1"/>
  <c r="C216" i="1"/>
  <c r="BO215" i="1"/>
  <c r="BN215" i="1"/>
  <c r="AF215" i="1"/>
  <c r="AE215" i="1"/>
  <c r="H215" i="1" s="1"/>
  <c r="AA215" i="1"/>
  <c r="Z215" i="1"/>
  <c r="P215" i="1"/>
  <c r="L215" i="1"/>
  <c r="K215" i="1"/>
  <c r="E215" i="1"/>
  <c r="D215" i="1"/>
  <c r="C215" i="1"/>
  <c r="BO214" i="1"/>
  <c r="BN214" i="1"/>
  <c r="AF214" i="1"/>
  <c r="K214" i="1" s="1"/>
  <c r="AE214" i="1"/>
  <c r="AA214" i="1"/>
  <c r="Z214" i="1"/>
  <c r="P214" i="1"/>
  <c r="L214" i="1" s="1"/>
  <c r="H214" i="1"/>
  <c r="E214" i="1"/>
  <c r="D214" i="1"/>
  <c r="C214" i="1"/>
  <c r="BO213" i="1"/>
  <c r="BN213" i="1"/>
  <c r="AF213" i="1"/>
  <c r="AE213" i="1"/>
  <c r="H213" i="1" s="1"/>
  <c r="AA213" i="1"/>
  <c r="Z213" i="1"/>
  <c r="P213" i="1"/>
  <c r="L213" i="1"/>
  <c r="K213" i="1"/>
  <c r="E213" i="1"/>
  <c r="D213" i="1"/>
  <c r="C213" i="1"/>
  <c r="BO212" i="1"/>
  <c r="BN212" i="1"/>
  <c r="AF212" i="1"/>
  <c r="K212" i="1" s="1"/>
  <c r="AE212" i="1"/>
  <c r="AA212" i="1"/>
  <c r="Z212" i="1"/>
  <c r="P212" i="1"/>
  <c r="L212" i="1" s="1"/>
  <c r="H212" i="1"/>
  <c r="E212" i="1"/>
  <c r="D212" i="1"/>
  <c r="C212" i="1"/>
  <c r="BO211" i="1"/>
  <c r="BN211" i="1"/>
  <c r="AF211" i="1"/>
  <c r="AE211" i="1"/>
  <c r="H211" i="1" s="1"/>
  <c r="AA211" i="1"/>
  <c r="Z211" i="1"/>
  <c r="P211" i="1"/>
  <c r="L211" i="1"/>
  <c r="K211" i="1"/>
  <c r="E211" i="1"/>
  <c r="D211" i="1"/>
  <c r="C211" i="1"/>
  <c r="BO210" i="1"/>
  <c r="BN210" i="1"/>
  <c r="AF210" i="1"/>
  <c r="K210" i="1" s="1"/>
  <c r="AE210" i="1"/>
  <c r="AA210" i="1"/>
  <c r="Z210" i="1"/>
  <c r="P210" i="1"/>
  <c r="L210" i="1" s="1"/>
  <c r="H210" i="1"/>
  <c r="E210" i="1"/>
  <c r="D210" i="1"/>
  <c r="C210" i="1"/>
  <c r="BO209" i="1"/>
  <c r="BN209" i="1"/>
  <c r="AF209" i="1"/>
  <c r="AE209" i="1"/>
  <c r="H209" i="1" s="1"/>
  <c r="AA209" i="1"/>
  <c r="Z209" i="1"/>
  <c r="P209" i="1"/>
  <c r="L209" i="1"/>
  <c r="K209" i="1"/>
  <c r="E209" i="1"/>
  <c r="D209" i="1"/>
  <c r="C209" i="1"/>
  <c r="BO208" i="1"/>
  <c r="BN208" i="1"/>
  <c r="AF208" i="1"/>
  <c r="K208" i="1" s="1"/>
  <c r="AE208" i="1"/>
  <c r="AA208" i="1"/>
  <c r="Z208" i="1"/>
  <c r="P208" i="1"/>
  <c r="L208" i="1" s="1"/>
  <c r="H208" i="1"/>
  <c r="E208" i="1"/>
  <c r="D208" i="1"/>
  <c r="C208" i="1"/>
  <c r="BO207" i="1"/>
  <c r="BN207" i="1"/>
  <c r="AF207" i="1"/>
  <c r="AE207" i="1"/>
  <c r="H207" i="1" s="1"/>
  <c r="AA207" i="1"/>
  <c r="Z207" i="1"/>
  <c r="P207" i="1"/>
  <c r="L207" i="1"/>
  <c r="K207" i="1"/>
  <c r="E207" i="1"/>
  <c r="D207" i="1"/>
  <c r="C207" i="1"/>
  <c r="BO206" i="1"/>
  <c r="BN206" i="1"/>
  <c r="AF206" i="1"/>
  <c r="K206" i="1" s="1"/>
  <c r="AE206" i="1"/>
  <c r="AA206" i="1"/>
  <c r="Z206" i="1"/>
  <c r="P206" i="1"/>
  <c r="L206" i="1" s="1"/>
  <c r="H206" i="1"/>
  <c r="E206" i="1"/>
  <c r="D206" i="1"/>
  <c r="C206" i="1"/>
  <c r="BO205" i="1"/>
  <c r="BN205" i="1"/>
  <c r="AF205" i="1"/>
  <c r="AE205" i="1"/>
  <c r="H205" i="1" s="1"/>
  <c r="AA205" i="1"/>
  <c r="Z205" i="1"/>
  <c r="P205" i="1"/>
  <c r="L205" i="1"/>
  <c r="K205" i="1"/>
  <c r="E205" i="1"/>
  <c r="D205" i="1"/>
  <c r="C205" i="1"/>
  <c r="BO204" i="1"/>
  <c r="BN204" i="1"/>
  <c r="AF204" i="1"/>
  <c r="K204" i="1" s="1"/>
  <c r="AE204" i="1"/>
  <c r="AA204" i="1"/>
  <c r="Z204" i="1"/>
  <c r="P204" i="1"/>
  <c r="L204" i="1" s="1"/>
  <c r="H204" i="1"/>
  <c r="E204" i="1"/>
  <c r="D204" i="1"/>
  <c r="C204" i="1"/>
  <c r="BO203" i="1"/>
  <c r="BN203" i="1"/>
  <c r="AF203" i="1"/>
  <c r="AE203" i="1"/>
  <c r="H203" i="1" s="1"/>
  <c r="AA203" i="1"/>
  <c r="Z203" i="1"/>
  <c r="P203" i="1"/>
  <c r="L203" i="1"/>
  <c r="K203" i="1"/>
  <c r="E203" i="1"/>
  <c r="D203" i="1"/>
  <c r="C203" i="1"/>
  <c r="BO202" i="1"/>
  <c r="BN202" i="1"/>
  <c r="AF202" i="1"/>
  <c r="K202" i="1" s="1"/>
  <c r="AE202" i="1"/>
  <c r="AA202" i="1"/>
  <c r="Z202" i="1"/>
  <c r="P202" i="1"/>
  <c r="L202" i="1" s="1"/>
  <c r="H202" i="1"/>
  <c r="E202" i="1"/>
  <c r="D202" i="1"/>
  <c r="C202" i="1"/>
  <c r="BO201" i="1"/>
  <c r="BN201" i="1"/>
  <c r="AF201" i="1"/>
  <c r="AE201" i="1"/>
  <c r="H201" i="1" s="1"/>
  <c r="AA201" i="1"/>
  <c r="Z201" i="1"/>
  <c r="P201" i="1"/>
  <c r="L201" i="1"/>
  <c r="K201" i="1"/>
  <c r="E201" i="1"/>
  <c r="D201" i="1"/>
  <c r="C201" i="1"/>
  <c r="BO200" i="1"/>
  <c r="BN200" i="1"/>
  <c r="AF200" i="1"/>
  <c r="K200" i="1" s="1"/>
  <c r="AE200" i="1"/>
  <c r="AA200" i="1"/>
  <c r="Z200" i="1"/>
  <c r="P200" i="1"/>
  <c r="L200" i="1" s="1"/>
  <c r="H200" i="1"/>
  <c r="E200" i="1"/>
  <c r="D200" i="1"/>
  <c r="C200" i="1"/>
  <c r="BO199" i="1"/>
  <c r="BN199" i="1"/>
  <c r="AF199" i="1"/>
  <c r="AE199" i="1"/>
  <c r="H199" i="1" s="1"/>
  <c r="AA199" i="1"/>
  <c r="Z199" i="1"/>
  <c r="P199" i="1"/>
  <c r="L199" i="1"/>
  <c r="K199" i="1"/>
  <c r="E199" i="1"/>
  <c r="D199" i="1"/>
  <c r="C199" i="1"/>
  <c r="BO198" i="1"/>
  <c r="BN198" i="1"/>
  <c r="AF198" i="1"/>
  <c r="K198" i="1" s="1"/>
  <c r="AE198" i="1"/>
  <c r="AA198" i="1"/>
  <c r="Z198" i="1"/>
  <c r="P198" i="1"/>
  <c r="L198" i="1" s="1"/>
  <c r="H198" i="1"/>
  <c r="E198" i="1"/>
  <c r="D198" i="1"/>
  <c r="C198" i="1"/>
  <c r="BO197" i="1"/>
  <c r="BN197" i="1"/>
  <c r="AF197" i="1"/>
  <c r="AE197" i="1"/>
  <c r="H197" i="1" s="1"/>
  <c r="AA197" i="1"/>
  <c r="Z197" i="1"/>
  <c r="P197" i="1"/>
  <c r="L197" i="1"/>
  <c r="K197" i="1"/>
  <c r="E197" i="1"/>
  <c r="D197" i="1"/>
  <c r="C197" i="1"/>
  <c r="BO196" i="1"/>
  <c r="BN196" i="1"/>
  <c r="AF196" i="1"/>
  <c r="K196" i="1" s="1"/>
  <c r="AE196" i="1"/>
  <c r="AA196" i="1"/>
  <c r="Z196" i="1"/>
  <c r="P196" i="1"/>
  <c r="L196" i="1" s="1"/>
  <c r="H196" i="1"/>
  <c r="E196" i="1"/>
  <c r="D196" i="1"/>
  <c r="C196" i="1"/>
  <c r="BO195" i="1"/>
  <c r="BN195" i="1"/>
  <c r="AF195" i="1"/>
  <c r="AE195" i="1"/>
  <c r="H195" i="1" s="1"/>
  <c r="AA195" i="1"/>
  <c r="Z195" i="1"/>
  <c r="P195" i="1"/>
  <c r="L195" i="1"/>
  <c r="K195" i="1"/>
  <c r="E195" i="1"/>
  <c r="D195" i="1"/>
  <c r="C195" i="1"/>
  <c r="BO194" i="1"/>
  <c r="BN194" i="1"/>
  <c r="AF194" i="1"/>
  <c r="K194" i="1" s="1"/>
  <c r="AE194" i="1"/>
  <c r="AA194" i="1"/>
  <c r="Z194" i="1"/>
  <c r="H194" i="1" s="1"/>
  <c r="P194" i="1"/>
  <c r="L194" i="1" s="1"/>
  <c r="E194" i="1"/>
  <c r="D194" i="1"/>
  <c r="C194" i="1"/>
  <c r="BO193" i="1"/>
  <c r="BN193" i="1"/>
  <c r="AF193" i="1"/>
  <c r="AE193" i="1"/>
  <c r="H193" i="1" s="1"/>
  <c r="AA193" i="1"/>
  <c r="Z193" i="1"/>
  <c r="P193" i="1"/>
  <c r="L193" i="1"/>
  <c r="K193" i="1"/>
  <c r="E193" i="1"/>
  <c r="D193" i="1"/>
  <c r="C193" i="1"/>
  <c r="BO192" i="1"/>
  <c r="BN192" i="1"/>
  <c r="AF192" i="1"/>
  <c r="K192" i="1" s="1"/>
  <c r="AE192" i="1"/>
  <c r="AA192" i="1"/>
  <c r="Z192" i="1"/>
  <c r="H192" i="1" s="1"/>
  <c r="P192" i="1"/>
  <c r="L192" i="1" s="1"/>
  <c r="E192" i="1"/>
  <c r="D192" i="1"/>
  <c r="C192" i="1"/>
  <c r="BO191" i="1"/>
  <c r="BN191" i="1"/>
  <c r="AF191" i="1"/>
  <c r="AE191" i="1"/>
  <c r="H191" i="1" s="1"/>
  <c r="AA191" i="1"/>
  <c r="Z191" i="1"/>
  <c r="P191" i="1"/>
  <c r="L191" i="1"/>
  <c r="K191" i="1"/>
  <c r="E191" i="1"/>
  <c r="D191" i="1"/>
  <c r="C191" i="1"/>
  <c r="BO190" i="1"/>
  <c r="BN190" i="1"/>
  <c r="AF190" i="1"/>
  <c r="K190" i="1" s="1"/>
  <c r="AE190" i="1"/>
  <c r="AA190" i="1"/>
  <c r="Z190" i="1"/>
  <c r="H190" i="1" s="1"/>
  <c r="P190" i="1"/>
  <c r="L190" i="1" s="1"/>
  <c r="E190" i="1"/>
  <c r="D190" i="1"/>
  <c r="C190" i="1"/>
  <c r="BO189" i="1"/>
  <c r="BN189" i="1"/>
  <c r="AF189" i="1"/>
  <c r="AE189" i="1"/>
  <c r="H189" i="1" s="1"/>
  <c r="AA189" i="1"/>
  <c r="Z189" i="1"/>
  <c r="P189" i="1"/>
  <c r="L189" i="1"/>
  <c r="K189" i="1"/>
  <c r="E189" i="1"/>
  <c r="D189" i="1"/>
  <c r="C189" i="1"/>
  <c r="BO188" i="1"/>
  <c r="BN188" i="1"/>
  <c r="AF188" i="1"/>
  <c r="K188" i="1" s="1"/>
  <c r="AE188" i="1"/>
  <c r="AA188" i="1"/>
  <c r="Z188" i="1"/>
  <c r="P188" i="1"/>
  <c r="L188" i="1" s="1"/>
  <c r="H188" i="1"/>
  <c r="E188" i="1"/>
  <c r="D188" i="1"/>
  <c r="C188" i="1"/>
  <c r="BO187" i="1"/>
  <c r="BN187" i="1"/>
  <c r="AF187" i="1"/>
  <c r="AE187" i="1"/>
  <c r="H187" i="1" s="1"/>
  <c r="AA187" i="1"/>
  <c r="Z187" i="1"/>
  <c r="P187" i="1"/>
  <c r="L187" i="1"/>
  <c r="K187" i="1"/>
  <c r="E187" i="1"/>
  <c r="D187" i="1"/>
  <c r="C187" i="1"/>
  <c r="BO186" i="1"/>
  <c r="BN186" i="1"/>
  <c r="AF186" i="1"/>
  <c r="K186" i="1" s="1"/>
  <c r="AE186" i="1"/>
  <c r="AA186" i="1"/>
  <c r="Z186" i="1"/>
  <c r="H186" i="1" s="1"/>
  <c r="P186" i="1"/>
  <c r="L186" i="1" s="1"/>
  <c r="E186" i="1"/>
  <c r="D186" i="1"/>
  <c r="C186" i="1"/>
  <c r="BO185" i="1"/>
  <c r="BN185" i="1"/>
  <c r="AF185" i="1"/>
  <c r="AE185" i="1"/>
  <c r="H185" i="1" s="1"/>
  <c r="AA185" i="1"/>
  <c r="Z185" i="1"/>
  <c r="P185" i="1"/>
  <c r="L185" i="1"/>
  <c r="K185" i="1"/>
  <c r="E185" i="1"/>
  <c r="D185" i="1"/>
  <c r="C185" i="1"/>
  <c r="BO184" i="1"/>
  <c r="BN184" i="1"/>
  <c r="AF184" i="1"/>
  <c r="K184" i="1" s="1"/>
  <c r="AE184" i="1"/>
  <c r="AA184" i="1"/>
  <c r="Z184" i="1"/>
  <c r="H184" i="1" s="1"/>
  <c r="P184" i="1"/>
  <c r="L184" i="1" s="1"/>
  <c r="E184" i="1"/>
  <c r="D184" i="1"/>
  <c r="C184" i="1"/>
  <c r="BO183" i="1"/>
  <c r="BN183" i="1"/>
  <c r="AF183" i="1"/>
  <c r="AE183" i="1"/>
  <c r="H183" i="1" s="1"/>
  <c r="AA183" i="1"/>
  <c r="Z183" i="1"/>
  <c r="P183" i="1"/>
  <c r="L183" i="1"/>
  <c r="K183" i="1"/>
  <c r="E183" i="1"/>
  <c r="D183" i="1"/>
  <c r="C183" i="1"/>
  <c r="BO182" i="1"/>
  <c r="BN182" i="1"/>
  <c r="AF182" i="1"/>
  <c r="K182" i="1" s="1"/>
  <c r="AE182" i="1"/>
  <c r="AA182" i="1"/>
  <c r="Z182" i="1"/>
  <c r="P182" i="1"/>
  <c r="L182" i="1" s="1"/>
  <c r="H182" i="1"/>
  <c r="E182" i="1"/>
  <c r="D182" i="1"/>
  <c r="C182" i="1"/>
  <c r="BO181" i="1"/>
  <c r="BN181" i="1"/>
  <c r="AF181" i="1"/>
  <c r="AE181" i="1"/>
  <c r="H181" i="1" s="1"/>
  <c r="AA181" i="1"/>
  <c r="Z181" i="1"/>
  <c r="P181" i="1"/>
  <c r="L181" i="1"/>
  <c r="K181" i="1"/>
  <c r="E181" i="1"/>
  <c r="D181" i="1"/>
  <c r="C181" i="1"/>
  <c r="BO180" i="1"/>
  <c r="BN180" i="1"/>
  <c r="AF180" i="1"/>
  <c r="K180" i="1" s="1"/>
  <c r="AE180" i="1"/>
  <c r="AA180" i="1"/>
  <c r="Z180" i="1"/>
  <c r="P180" i="1"/>
  <c r="L180" i="1" s="1"/>
  <c r="H180" i="1"/>
  <c r="E180" i="1"/>
  <c r="D180" i="1"/>
  <c r="C180" i="1"/>
  <c r="BO179" i="1"/>
  <c r="BN179" i="1"/>
  <c r="AF179" i="1"/>
  <c r="AE179" i="1"/>
  <c r="H179" i="1" s="1"/>
  <c r="AA179" i="1"/>
  <c r="Z179" i="1"/>
  <c r="P179" i="1"/>
  <c r="L179" i="1"/>
  <c r="K179" i="1"/>
  <c r="E179" i="1"/>
  <c r="D179" i="1"/>
  <c r="C179" i="1"/>
  <c r="BO178" i="1"/>
  <c r="BN178" i="1"/>
  <c r="AF178" i="1"/>
  <c r="K178" i="1" s="1"/>
  <c r="AE178" i="1"/>
  <c r="AA178" i="1"/>
  <c r="Z178" i="1"/>
  <c r="H178" i="1" s="1"/>
  <c r="P178" i="1"/>
  <c r="L178" i="1" s="1"/>
  <c r="E178" i="1"/>
  <c r="D178" i="1"/>
  <c r="C178" i="1"/>
  <c r="BO177" i="1"/>
  <c r="BN177" i="1"/>
  <c r="AF177" i="1"/>
  <c r="AE177" i="1"/>
  <c r="H177" i="1" s="1"/>
  <c r="AA177" i="1"/>
  <c r="Z177" i="1"/>
  <c r="P177" i="1"/>
  <c r="L177" i="1"/>
  <c r="K177" i="1"/>
  <c r="E177" i="1"/>
  <c r="D177" i="1"/>
  <c r="C177" i="1"/>
  <c r="BO176" i="1"/>
  <c r="BN176" i="1"/>
  <c r="AF176" i="1"/>
  <c r="K176" i="1" s="1"/>
  <c r="AE176" i="1"/>
  <c r="AA176" i="1"/>
  <c r="Z176" i="1"/>
  <c r="H176" i="1" s="1"/>
  <c r="P176" i="1"/>
  <c r="L176" i="1" s="1"/>
  <c r="E176" i="1"/>
  <c r="D176" i="1"/>
  <c r="C176" i="1"/>
  <c r="BO175" i="1"/>
  <c r="BN175" i="1"/>
  <c r="AF175" i="1"/>
  <c r="AE175" i="1"/>
  <c r="H175" i="1" s="1"/>
  <c r="AA175" i="1"/>
  <c r="Z175" i="1"/>
  <c r="P175" i="1"/>
  <c r="L175" i="1"/>
  <c r="K175" i="1"/>
  <c r="E175" i="1"/>
  <c r="D175" i="1"/>
  <c r="C175" i="1"/>
  <c r="BO174" i="1"/>
  <c r="BN174" i="1"/>
  <c r="AF174" i="1"/>
  <c r="K174" i="1" s="1"/>
  <c r="AE174" i="1"/>
  <c r="AA174" i="1"/>
  <c r="Z174" i="1"/>
  <c r="H174" i="1" s="1"/>
  <c r="P174" i="1"/>
  <c r="L174" i="1" s="1"/>
  <c r="E174" i="1"/>
  <c r="D174" i="1"/>
  <c r="C174" i="1"/>
  <c r="BO173" i="1"/>
  <c r="BN173" i="1"/>
  <c r="AF173" i="1"/>
  <c r="AE173" i="1"/>
  <c r="H173" i="1" s="1"/>
  <c r="AA173" i="1"/>
  <c r="Z173" i="1"/>
  <c r="P173" i="1"/>
  <c r="L173" i="1"/>
  <c r="K173" i="1"/>
  <c r="E173" i="1"/>
  <c r="D173" i="1"/>
  <c r="C173" i="1"/>
  <c r="BO172" i="1"/>
  <c r="BN172" i="1"/>
  <c r="AF172" i="1"/>
  <c r="K172" i="1" s="1"/>
  <c r="AE172" i="1"/>
  <c r="AA172" i="1"/>
  <c r="Z172" i="1"/>
  <c r="P172" i="1"/>
  <c r="L172" i="1" s="1"/>
  <c r="H172" i="1"/>
  <c r="E172" i="1"/>
  <c r="D172" i="1"/>
  <c r="C172" i="1"/>
  <c r="BO171" i="1"/>
  <c r="BN171" i="1"/>
  <c r="AF171" i="1"/>
  <c r="AE171" i="1"/>
  <c r="H171" i="1" s="1"/>
  <c r="AA171" i="1"/>
  <c r="Z171" i="1"/>
  <c r="P171" i="1"/>
  <c r="L171" i="1"/>
  <c r="K171" i="1"/>
  <c r="E171" i="1"/>
  <c r="D171" i="1"/>
  <c r="C171" i="1"/>
  <c r="BO170" i="1"/>
  <c r="BN170" i="1"/>
  <c r="AF170" i="1"/>
  <c r="K170" i="1" s="1"/>
  <c r="AE170" i="1"/>
  <c r="AA170" i="1"/>
  <c r="Z170" i="1"/>
  <c r="H170" i="1" s="1"/>
  <c r="P170" i="1"/>
  <c r="L170" i="1" s="1"/>
  <c r="E170" i="1"/>
  <c r="D170" i="1"/>
  <c r="C170" i="1"/>
  <c r="BO169" i="1"/>
  <c r="BN169" i="1"/>
  <c r="AF169" i="1"/>
  <c r="AE169" i="1"/>
  <c r="H169" i="1" s="1"/>
  <c r="AA169" i="1"/>
  <c r="Z169" i="1"/>
  <c r="P169" i="1"/>
  <c r="L169" i="1"/>
  <c r="K169" i="1"/>
  <c r="E169" i="1"/>
  <c r="D169" i="1"/>
  <c r="C169" i="1"/>
  <c r="BO168" i="1"/>
  <c r="BN168" i="1"/>
  <c r="AF168" i="1"/>
  <c r="AE168" i="1"/>
  <c r="AA168" i="1"/>
  <c r="Z168" i="1"/>
  <c r="P168" i="1"/>
  <c r="L168" i="1" s="1"/>
  <c r="K168" i="1"/>
  <c r="H168" i="1"/>
  <c r="E168" i="1"/>
  <c r="D168" i="1"/>
  <c r="C168" i="1"/>
  <c r="BO167" i="1"/>
  <c r="BN167" i="1"/>
  <c r="AF167" i="1"/>
  <c r="K167" i="1" s="1"/>
  <c r="AE167" i="1"/>
  <c r="H167" i="1" s="1"/>
  <c r="AA167" i="1"/>
  <c r="Z167" i="1"/>
  <c r="P167" i="1"/>
  <c r="L167" i="1" s="1"/>
  <c r="E167" i="1"/>
  <c r="D167" i="1"/>
  <c r="C167" i="1"/>
  <c r="BO166" i="1"/>
  <c r="BN166" i="1"/>
  <c r="AF166" i="1"/>
  <c r="AE166" i="1"/>
  <c r="AA166" i="1"/>
  <c r="Z166" i="1"/>
  <c r="P166" i="1"/>
  <c r="L166" i="1" s="1"/>
  <c r="K166" i="1"/>
  <c r="H166" i="1"/>
  <c r="E166" i="1"/>
  <c r="D166" i="1"/>
  <c r="C166" i="1"/>
  <c r="BO165" i="1"/>
  <c r="BN165" i="1"/>
  <c r="AF165" i="1"/>
  <c r="K165" i="1" s="1"/>
  <c r="AE165" i="1"/>
  <c r="H165" i="1" s="1"/>
  <c r="AA165" i="1"/>
  <c r="Z165" i="1"/>
  <c r="P165" i="1"/>
  <c r="L165" i="1" s="1"/>
  <c r="E165" i="1"/>
  <c r="D165" i="1"/>
  <c r="C165" i="1"/>
  <c r="BO164" i="1"/>
  <c r="BN164" i="1"/>
  <c r="AF164" i="1"/>
  <c r="AE164" i="1"/>
  <c r="AA164" i="1"/>
  <c r="Z164" i="1"/>
  <c r="P164" i="1"/>
  <c r="L164" i="1" s="1"/>
  <c r="K164" i="1"/>
  <c r="H164" i="1"/>
  <c r="E164" i="1"/>
  <c r="D164" i="1"/>
  <c r="C164" i="1"/>
  <c r="BO163" i="1"/>
  <c r="BN163" i="1"/>
  <c r="AF163" i="1"/>
  <c r="K163" i="1" s="1"/>
  <c r="AE163" i="1"/>
  <c r="H163" i="1" s="1"/>
  <c r="AA163" i="1"/>
  <c r="Z163" i="1"/>
  <c r="P163" i="1"/>
  <c r="L163" i="1" s="1"/>
  <c r="E163" i="1"/>
  <c r="D163" i="1"/>
  <c r="C163" i="1"/>
  <c r="BO162" i="1"/>
  <c r="BN162" i="1"/>
  <c r="AF162" i="1"/>
  <c r="AE162" i="1"/>
  <c r="AA162" i="1"/>
  <c r="Z162" i="1"/>
  <c r="P162" i="1"/>
  <c r="L162" i="1" s="1"/>
  <c r="K162" i="1"/>
  <c r="H162" i="1"/>
  <c r="E162" i="1"/>
  <c r="D162" i="1"/>
  <c r="C162" i="1"/>
  <c r="BO161" i="1"/>
  <c r="BN161" i="1"/>
  <c r="AF161" i="1"/>
  <c r="K161" i="1" s="1"/>
  <c r="AE161" i="1"/>
  <c r="H161" i="1" s="1"/>
  <c r="AA161" i="1"/>
  <c r="Z161" i="1"/>
  <c r="P161" i="1"/>
  <c r="L161" i="1" s="1"/>
  <c r="E161" i="1"/>
  <c r="D161" i="1"/>
  <c r="C161" i="1"/>
  <c r="BO160" i="1"/>
  <c r="BN160" i="1"/>
  <c r="AF160" i="1"/>
  <c r="AE160" i="1"/>
  <c r="AA160" i="1"/>
  <c r="Z160" i="1"/>
  <c r="P160" i="1"/>
  <c r="L160" i="1" s="1"/>
  <c r="K160" i="1"/>
  <c r="H160" i="1"/>
  <c r="E160" i="1"/>
  <c r="D160" i="1"/>
  <c r="C160" i="1"/>
  <c r="BO159" i="1"/>
  <c r="BN159" i="1"/>
  <c r="AF159" i="1"/>
  <c r="K159" i="1" s="1"/>
  <c r="AE159" i="1"/>
  <c r="H159" i="1" s="1"/>
  <c r="AA159" i="1"/>
  <c r="Z159" i="1"/>
  <c r="P159" i="1"/>
  <c r="L159" i="1" s="1"/>
  <c r="E159" i="1"/>
  <c r="D159" i="1"/>
  <c r="C159" i="1"/>
  <c r="BO158" i="1"/>
  <c r="BN158" i="1"/>
  <c r="AF158" i="1"/>
  <c r="AE158" i="1"/>
  <c r="AA158" i="1"/>
  <c r="Z158" i="1"/>
  <c r="P158" i="1"/>
  <c r="L158" i="1" s="1"/>
  <c r="K158" i="1"/>
  <c r="H158" i="1"/>
  <c r="E158" i="1"/>
  <c r="D158" i="1"/>
  <c r="C158" i="1"/>
  <c r="BO157" i="1"/>
  <c r="BN157" i="1"/>
  <c r="AF157" i="1"/>
  <c r="K157" i="1" s="1"/>
  <c r="AE157" i="1"/>
  <c r="H157" i="1" s="1"/>
  <c r="AA157" i="1"/>
  <c r="Z157" i="1"/>
  <c r="P157" i="1"/>
  <c r="L157" i="1" s="1"/>
  <c r="E157" i="1"/>
  <c r="D157" i="1"/>
  <c r="C157" i="1"/>
  <c r="BO156" i="1"/>
  <c r="BN156" i="1"/>
  <c r="AF156" i="1"/>
  <c r="AE156" i="1"/>
  <c r="AA156" i="1"/>
  <c r="Z156" i="1"/>
  <c r="P156" i="1"/>
  <c r="L156" i="1" s="1"/>
  <c r="K156" i="1"/>
  <c r="H156" i="1"/>
  <c r="E156" i="1"/>
  <c r="D156" i="1"/>
  <c r="C156" i="1"/>
  <c r="BO155" i="1"/>
  <c r="BN155" i="1"/>
  <c r="AF155" i="1"/>
  <c r="K155" i="1" s="1"/>
  <c r="AE155" i="1"/>
  <c r="H155" i="1" s="1"/>
  <c r="AA155" i="1"/>
  <c r="Z155" i="1"/>
  <c r="P155" i="1"/>
  <c r="L155" i="1" s="1"/>
  <c r="E155" i="1"/>
  <c r="D155" i="1"/>
  <c r="C155" i="1"/>
  <c r="BO154" i="1"/>
  <c r="BN154" i="1"/>
  <c r="AF154" i="1"/>
  <c r="AE154" i="1"/>
  <c r="AA154" i="1"/>
  <c r="Z154" i="1"/>
  <c r="P154" i="1"/>
  <c r="L154" i="1" s="1"/>
  <c r="K154" i="1"/>
  <c r="H154" i="1"/>
  <c r="E154" i="1"/>
  <c r="D154" i="1"/>
  <c r="C154" i="1"/>
  <c r="BO153" i="1"/>
  <c r="BN153" i="1"/>
  <c r="AF153" i="1"/>
  <c r="K153" i="1" s="1"/>
  <c r="AE153" i="1"/>
  <c r="H153" i="1" s="1"/>
  <c r="AA153" i="1"/>
  <c r="Z153" i="1"/>
  <c r="P153" i="1"/>
  <c r="L153" i="1" s="1"/>
  <c r="E153" i="1"/>
  <c r="D153" i="1"/>
  <c r="C153" i="1"/>
  <c r="BO152" i="1"/>
  <c r="BN152" i="1"/>
  <c r="AF152" i="1"/>
  <c r="AE152" i="1"/>
  <c r="AA152" i="1"/>
  <c r="Z152" i="1"/>
  <c r="P152" i="1"/>
  <c r="L152" i="1" s="1"/>
  <c r="K152" i="1"/>
  <c r="H152" i="1"/>
  <c r="E152" i="1"/>
  <c r="D152" i="1"/>
  <c r="C152" i="1"/>
  <c r="BO151" i="1"/>
  <c r="BN151" i="1"/>
  <c r="AF151" i="1"/>
  <c r="K151" i="1" s="1"/>
  <c r="AE151" i="1"/>
  <c r="H151" i="1" s="1"/>
  <c r="AA151" i="1"/>
  <c r="Z151" i="1"/>
  <c r="P151" i="1"/>
  <c r="L151" i="1" s="1"/>
  <c r="E151" i="1"/>
  <c r="D151" i="1"/>
  <c r="C151" i="1"/>
  <c r="BO150" i="1"/>
  <c r="BN150" i="1"/>
  <c r="AF150" i="1"/>
  <c r="AE150" i="1"/>
  <c r="AA150" i="1"/>
  <c r="Z150" i="1"/>
  <c r="P150" i="1"/>
  <c r="L150" i="1" s="1"/>
  <c r="K150" i="1"/>
  <c r="H150" i="1"/>
  <c r="E150" i="1"/>
  <c r="D150" i="1"/>
  <c r="C150" i="1"/>
  <c r="BO149" i="1"/>
  <c r="BN149" i="1"/>
  <c r="AF149" i="1"/>
  <c r="K149" i="1" s="1"/>
  <c r="AE149" i="1"/>
  <c r="H149" i="1" s="1"/>
  <c r="AA149" i="1"/>
  <c r="Z149" i="1"/>
  <c r="P149" i="1"/>
  <c r="L149" i="1" s="1"/>
  <c r="E149" i="1"/>
  <c r="D149" i="1"/>
  <c r="C149" i="1"/>
  <c r="BO148" i="1"/>
  <c r="BN148" i="1"/>
  <c r="AF148" i="1"/>
  <c r="AE148" i="1"/>
  <c r="AA148" i="1"/>
  <c r="Z148" i="1"/>
  <c r="P148" i="1"/>
  <c r="L148" i="1" s="1"/>
  <c r="K148" i="1"/>
  <c r="H148" i="1"/>
  <c r="E148" i="1"/>
  <c r="D148" i="1"/>
  <c r="C148" i="1"/>
  <c r="BO147" i="1"/>
  <c r="BN147" i="1"/>
  <c r="AF147" i="1"/>
  <c r="K147" i="1" s="1"/>
  <c r="AE147" i="1"/>
  <c r="H147" i="1" s="1"/>
  <c r="AA147" i="1"/>
  <c r="Z147" i="1"/>
  <c r="P147" i="1"/>
  <c r="L147" i="1" s="1"/>
  <c r="E147" i="1"/>
  <c r="D147" i="1"/>
  <c r="C147" i="1"/>
  <c r="BO146" i="1"/>
  <c r="BN146" i="1"/>
  <c r="AF146" i="1"/>
  <c r="AE146" i="1"/>
  <c r="AA146" i="1"/>
  <c r="K146" i="1" s="1"/>
  <c r="Z146" i="1"/>
  <c r="P146" i="1"/>
  <c r="L146" i="1" s="1"/>
  <c r="H146" i="1"/>
  <c r="E146" i="1"/>
  <c r="D146" i="1"/>
  <c r="C146" i="1"/>
  <c r="BO145" i="1"/>
  <c r="BN145" i="1"/>
  <c r="AF145" i="1"/>
  <c r="AE145" i="1"/>
  <c r="H145" i="1" s="1"/>
  <c r="AA145" i="1"/>
  <c r="Z145" i="1"/>
  <c r="P145" i="1"/>
  <c r="L145" i="1" s="1"/>
  <c r="K145" i="1"/>
  <c r="E145" i="1"/>
  <c r="D145" i="1"/>
  <c r="C145" i="1"/>
  <c r="BO144" i="1"/>
  <c r="BN144" i="1"/>
  <c r="AF144" i="1"/>
  <c r="K144" i="1" s="1"/>
  <c r="AE144" i="1"/>
  <c r="AA144" i="1"/>
  <c r="Z144" i="1"/>
  <c r="P144" i="1"/>
  <c r="L144" i="1" s="1"/>
  <c r="H144" i="1"/>
  <c r="E144" i="1"/>
  <c r="D144" i="1"/>
  <c r="C144" i="1"/>
  <c r="BO143" i="1"/>
  <c r="BN143" i="1"/>
  <c r="AF143" i="1"/>
  <c r="AE143" i="1"/>
  <c r="H143" i="1" s="1"/>
  <c r="AA143" i="1"/>
  <c r="Z143" i="1"/>
  <c r="P143" i="1"/>
  <c r="L143" i="1" s="1"/>
  <c r="K143" i="1"/>
  <c r="E143" i="1"/>
  <c r="D143" i="1"/>
  <c r="C143" i="1"/>
  <c r="BO142" i="1"/>
  <c r="BN142" i="1"/>
  <c r="AF142" i="1"/>
  <c r="K142" i="1" s="1"/>
  <c r="AE142" i="1"/>
  <c r="AA142" i="1"/>
  <c r="Z142" i="1"/>
  <c r="P142" i="1"/>
  <c r="L142" i="1" s="1"/>
  <c r="H142" i="1"/>
  <c r="E142" i="1"/>
  <c r="D142" i="1"/>
  <c r="C142" i="1"/>
  <c r="BO141" i="1"/>
  <c r="BN141" i="1"/>
  <c r="AF141" i="1"/>
  <c r="AE141" i="1"/>
  <c r="H141" i="1" s="1"/>
  <c r="AA141" i="1"/>
  <c r="Z141" i="1"/>
  <c r="P141" i="1"/>
  <c r="L141" i="1" s="1"/>
  <c r="K141" i="1"/>
  <c r="E141" i="1"/>
  <c r="D141" i="1"/>
  <c r="C141" i="1"/>
  <c r="BO140" i="1"/>
  <c r="BN140" i="1"/>
  <c r="AF140" i="1"/>
  <c r="K140" i="1" s="1"/>
  <c r="AE140" i="1"/>
  <c r="AA140" i="1"/>
  <c r="Z140" i="1"/>
  <c r="P140" i="1"/>
  <c r="L140" i="1" s="1"/>
  <c r="H140" i="1"/>
  <c r="E140" i="1"/>
  <c r="D140" i="1"/>
  <c r="C140" i="1"/>
  <c r="BO139" i="1"/>
  <c r="BN139" i="1"/>
  <c r="AF139" i="1"/>
  <c r="AE139" i="1"/>
  <c r="H139" i="1" s="1"/>
  <c r="AA139" i="1"/>
  <c r="Z139" i="1"/>
  <c r="P139" i="1"/>
  <c r="L139" i="1" s="1"/>
  <c r="K139" i="1"/>
  <c r="E139" i="1"/>
  <c r="D139" i="1"/>
  <c r="C139" i="1"/>
  <c r="BO138" i="1"/>
  <c r="BN138" i="1"/>
  <c r="AF138" i="1"/>
  <c r="K138" i="1" s="1"/>
  <c r="AE138" i="1"/>
  <c r="AA138" i="1"/>
  <c r="Z138" i="1"/>
  <c r="P138" i="1"/>
  <c r="L138" i="1" s="1"/>
  <c r="H138" i="1"/>
  <c r="E138" i="1"/>
  <c r="D138" i="1"/>
  <c r="C138" i="1"/>
  <c r="BO137" i="1"/>
  <c r="BN137" i="1"/>
  <c r="AF137" i="1"/>
  <c r="AE137" i="1"/>
  <c r="H137" i="1" s="1"/>
  <c r="AA137" i="1"/>
  <c r="Z137" i="1"/>
  <c r="P137" i="1"/>
  <c r="L137" i="1" s="1"/>
  <c r="K137" i="1"/>
  <c r="E137" i="1"/>
  <c r="D137" i="1"/>
  <c r="C137" i="1"/>
  <c r="BO136" i="1"/>
  <c r="BN136" i="1"/>
  <c r="AF136" i="1"/>
  <c r="K136" i="1" s="1"/>
  <c r="AE136" i="1"/>
  <c r="AA136" i="1"/>
  <c r="Z136" i="1"/>
  <c r="P136" i="1"/>
  <c r="L136" i="1" s="1"/>
  <c r="H136" i="1"/>
  <c r="E136" i="1"/>
  <c r="D136" i="1"/>
  <c r="C136" i="1"/>
  <c r="BO135" i="1"/>
  <c r="BN135" i="1"/>
  <c r="AF135" i="1"/>
  <c r="AE135" i="1"/>
  <c r="H135" i="1" s="1"/>
  <c r="AA135" i="1"/>
  <c r="Z135" i="1"/>
  <c r="P135" i="1"/>
  <c r="L135" i="1" s="1"/>
  <c r="K135" i="1"/>
  <c r="E135" i="1"/>
  <c r="D135" i="1"/>
  <c r="C135" i="1"/>
  <c r="BO134" i="1"/>
  <c r="BN134" i="1"/>
  <c r="AF134" i="1"/>
  <c r="K134" i="1" s="1"/>
  <c r="AE134" i="1"/>
  <c r="AA134" i="1"/>
  <c r="Z134" i="1"/>
  <c r="P134" i="1"/>
  <c r="L134" i="1" s="1"/>
  <c r="H134" i="1"/>
  <c r="E134" i="1"/>
  <c r="D134" i="1"/>
  <c r="C134" i="1"/>
  <c r="BO133" i="1"/>
  <c r="BN133" i="1"/>
  <c r="AF133" i="1"/>
  <c r="AE133" i="1"/>
  <c r="H133" i="1" s="1"/>
  <c r="AA133" i="1"/>
  <c r="Z133" i="1"/>
  <c r="P133" i="1"/>
  <c r="L133" i="1" s="1"/>
  <c r="K133" i="1"/>
  <c r="E133" i="1"/>
  <c r="D133" i="1"/>
  <c r="C133" i="1"/>
  <c r="BO132" i="1"/>
  <c r="BN132" i="1"/>
  <c r="AF132" i="1"/>
  <c r="K132" i="1" s="1"/>
  <c r="AE132" i="1"/>
  <c r="AA132" i="1"/>
  <c r="Z132" i="1"/>
  <c r="P132" i="1"/>
  <c r="L132" i="1" s="1"/>
  <c r="H132" i="1"/>
  <c r="E132" i="1"/>
  <c r="D132" i="1"/>
  <c r="C132" i="1"/>
  <c r="BO131" i="1"/>
  <c r="BN131" i="1"/>
  <c r="AF131" i="1"/>
  <c r="AE131" i="1"/>
  <c r="H131" i="1" s="1"/>
  <c r="AA131" i="1"/>
  <c r="Z131" i="1"/>
  <c r="P131" i="1"/>
  <c r="L131" i="1" s="1"/>
  <c r="K131" i="1"/>
  <c r="E131" i="1"/>
  <c r="D131" i="1"/>
  <c r="C131" i="1"/>
  <c r="BO130" i="1"/>
  <c r="BN130" i="1"/>
  <c r="AF130" i="1"/>
  <c r="K130" i="1" s="1"/>
  <c r="AE130" i="1"/>
  <c r="AA130" i="1"/>
  <c r="Z130" i="1"/>
  <c r="P130" i="1"/>
  <c r="L130" i="1" s="1"/>
  <c r="H130" i="1"/>
  <c r="E130" i="1"/>
  <c r="D130" i="1"/>
  <c r="C130" i="1"/>
  <c r="BO129" i="1"/>
  <c r="BN129" i="1"/>
  <c r="AF129" i="1"/>
  <c r="AE129" i="1"/>
  <c r="H129" i="1" s="1"/>
  <c r="AA129" i="1"/>
  <c r="Z129" i="1"/>
  <c r="P129" i="1"/>
  <c r="L129" i="1" s="1"/>
  <c r="K129" i="1"/>
  <c r="E129" i="1"/>
  <c r="D129" i="1"/>
  <c r="C129" i="1"/>
  <c r="BW128" i="1"/>
  <c r="BO128" i="1"/>
  <c r="BN128" i="1"/>
  <c r="AF128" i="1"/>
  <c r="K128" i="1" s="1"/>
  <c r="AE128" i="1"/>
  <c r="AA128" i="1"/>
  <c r="Z128" i="1"/>
  <c r="P128" i="1"/>
  <c r="L128" i="1" s="1"/>
  <c r="H128" i="1"/>
  <c r="E128" i="1"/>
  <c r="D128" i="1"/>
  <c r="C128" i="1"/>
  <c r="BW127" i="1"/>
  <c r="BO127" i="1"/>
  <c r="BN127" i="1"/>
  <c r="AF127" i="1"/>
  <c r="K127" i="1" s="1"/>
  <c r="AE127" i="1"/>
  <c r="AA127" i="1"/>
  <c r="Z127" i="1"/>
  <c r="P127" i="1"/>
  <c r="L127" i="1" s="1"/>
  <c r="H127" i="1"/>
  <c r="E127" i="1"/>
  <c r="D127" i="1"/>
  <c r="C127" i="1"/>
  <c r="BW126" i="1"/>
  <c r="BO126" i="1"/>
  <c r="BN126" i="1"/>
  <c r="AF126" i="1"/>
  <c r="AE126" i="1"/>
  <c r="AA126" i="1"/>
  <c r="K126" i="1" s="1"/>
  <c r="Z126" i="1"/>
  <c r="P126" i="1"/>
  <c r="L126" i="1" s="1"/>
  <c r="H126" i="1"/>
  <c r="E126" i="1"/>
  <c r="D126" i="1"/>
  <c r="C126" i="1"/>
  <c r="BW125" i="1"/>
  <c r="BO125" i="1"/>
  <c r="BN125" i="1"/>
  <c r="AF125" i="1"/>
  <c r="K125" i="1" s="1"/>
  <c r="AE125" i="1"/>
  <c r="H125" i="1" s="1"/>
  <c r="AA125" i="1"/>
  <c r="Z125" i="1"/>
  <c r="P125" i="1"/>
  <c r="L125" i="1" s="1"/>
  <c r="E125" i="1"/>
  <c r="D125" i="1"/>
  <c r="C125" i="1"/>
  <c r="BW124" i="1"/>
  <c r="BO124" i="1"/>
  <c r="BN124" i="1"/>
  <c r="AF124" i="1"/>
  <c r="AE124" i="1"/>
  <c r="AA124" i="1"/>
  <c r="K124" i="1" s="1"/>
  <c r="Z124" i="1"/>
  <c r="P124" i="1"/>
  <c r="L124" i="1"/>
  <c r="H124" i="1"/>
  <c r="E124" i="1"/>
  <c r="D124" i="1"/>
  <c r="C124" i="1"/>
  <c r="BW123" i="1"/>
  <c r="BO123" i="1"/>
  <c r="BN123" i="1"/>
  <c r="AF123" i="1"/>
  <c r="K123" i="1" s="1"/>
  <c r="AE123" i="1"/>
  <c r="H123" i="1" s="1"/>
  <c r="AA123" i="1"/>
  <c r="Z123" i="1"/>
  <c r="P123" i="1"/>
  <c r="L123" i="1" s="1"/>
  <c r="E123" i="1"/>
  <c r="D123" i="1"/>
  <c r="C123" i="1"/>
  <c r="BW122" i="1"/>
  <c r="BO122" i="1"/>
  <c r="BN122" i="1"/>
  <c r="AF122" i="1"/>
  <c r="AE122" i="1"/>
  <c r="AA122" i="1"/>
  <c r="K122" i="1" s="1"/>
  <c r="Z122" i="1"/>
  <c r="P122" i="1"/>
  <c r="L122" i="1"/>
  <c r="H122" i="1"/>
  <c r="E122" i="1"/>
  <c r="D122" i="1"/>
  <c r="C122" i="1"/>
  <c r="BW121" i="1"/>
  <c r="BO121" i="1"/>
  <c r="BN121" i="1"/>
  <c r="AF121" i="1"/>
  <c r="K121" i="1" s="1"/>
  <c r="AE121" i="1"/>
  <c r="H121" i="1" s="1"/>
  <c r="AA121" i="1"/>
  <c r="Z121" i="1"/>
  <c r="P121" i="1"/>
  <c r="L121" i="1" s="1"/>
  <c r="E121" i="1"/>
  <c r="D121" i="1"/>
  <c r="C121" i="1"/>
  <c r="BW120" i="1"/>
  <c r="BO120" i="1"/>
  <c r="BN120" i="1"/>
  <c r="AF120" i="1"/>
  <c r="AE120" i="1"/>
  <c r="AA120" i="1"/>
  <c r="K120" i="1" s="1"/>
  <c r="Z120" i="1"/>
  <c r="P120" i="1"/>
  <c r="L120" i="1"/>
  <c r="H120" i="1"/>
  <c r="E120" i="1"/>
  <c r="D120" i="1"/>
  <c r="C120" i="1"/>
  <c r="BW119" i="1"/>
  <c r="BO119" i="1"/>
  <c r="BN119" i="1"/>
  <c r="AF119" i="1"/>
  <c r="K119" i="1" s="1"/>
  <c r="AE119" i="1"/>
  <c r="H119" i="1" s="1"/>
  <c r="AA119" i="1"/>
  <c r="Z119" i="1"/>
  <c r="P119" i="1"/>
  <c r="L119" i="1" s="1"/>
  <c r="E119" i="1"/>
  <c r="D119" i="1"/>
  <c r="C119" i="1"/>
  <c r="BW118" i="1"/>
  <c r="BO118" i="1"/>
  <c r="BN118" i="1"/>
  <c r="AF118" i="1"/>
  <c r="AE118" i="1"/>
  <c r="AA118" i="1"/>
  <c r="K118" i="1" s="1"/>
  <c r="Z118" i="1"/>
  <c r="P118" i="1"/>
  <c r="L118" i="1"/>
  <c r="H118" i="1"/>
  <c r="E118" i="1"/>
  <c r="D118" i="1"/>
  <c r="C118" i="1"/>
  <c r="BW117" i="1"/>
  <c r="BO117" i="1"/>
  <c r="BN117" i="1"/>
  <c r="AF117" i="1"/>
  <c r="K117" i="1" s="1"/>
  <c r="AE117" i="1"/>
  <c r="H117" i="1" s="1"/>
  <c r="AA117" i="1"/>
  <c r="Z117" i="1"/>
  <c r="P117" i="1"/>
  <c r="L117" i="1" s="1"/>
  <c r="E117" i="1"/>
  <c r="D117" i="1"/>
  <c r="C117" i="1"/>
  <c r="BW116" i="1"/>
  <c r="BO116" i="1"/>
  <c r="BN116" i="1"/>
  <c r="AF116" i="1"/>
  <c r="AE116" i="1"/>
  <c r="AA116" i="1"/>
  <c r="K116" i="1" s="1"/>
  <c r="Z116" i="1"/>
  <c r="P116" i="1"/>
  <c r="L116" i="1"/>
  <c r="H116" i="1"/>
  <c r="E116" i="1"/>
  <c r="D116" i="1"/>
  <c r="C116" i="1"/>
  <c r="BW115" i="1"/>
  <c r="BO115" i="1"/>
  <c r="BN115" i="1"/>
  <c r="AF115" i="1"/>
  <c r="K115" i="1" s="1"/>
  <c r="AE115" i="1"/>
  <c r="H115" i="1" s="1"/>
  <c r="AA115" i="1"/>
  <c r="Z115" i="1"/>
  <c r="P115" i="1"/>
  <c r="L115" i="1" s="1"/>
  <c r="E115" i="1"/>
  <c r="D115" i="1"/>
  <c r="C115" i="1"/>
  <c r="BW114" i="1"/>
  <c r="BO114" i="1"/>
  <c r="BN114" i="1"/>
  <c r="AF114" i="1"/>
  <c r="AE114" i="1"/>
  <c r="H114" i="1" s="1"/>
  <c r="AA114" i="1"/>
  <c r="Z114" i="1"/>
  <c r="P114" i="1"/>
  <c r="L114" i="1"/>
  <c r="K114" i="1"/>
  <c r="E114" i="1"/>
  <c r="D114" i="1"/>
  <c r="C114" i="1"/>
  <c r="BW113" i="1"/>
  <c r="BO113" i="1"/>
  <c r="BN113" i="1"/>
  <c r="AF113" i="1"/>
  <c r="K113" i="1" s="1"/>
  <c r="AE113" i="1"/>
  <c r="AA113" i="1"/>
  <c r="Z113" i="1"/>
  <c r="P113" i="1"/>
  <c r="L113" i="1" s="1"/>
  <c r="E113" i="1"/>
  <c r="D113" i="1"/>
  <c r="C113" i="1"/>
  <c r="BW112" i="1"/>
  <c r="BO112" i="1"/>
  <c r="BN112" i="1"/>
  <c r="AF112" i="1"/>
  <c r="AE112" i="1"/>
  <c r="H112" i="1" s="1"/>
  <c r="AA112" i="1"/>
  <c r="K112" i="1" s="1"/>
  <c r="Z112" i="1"/>
  <c r="P112" i="1"/>
  <c r="L112" i="1"/>
  <c r="E112" i="1"/>
  <c r="D112" i="1"/>
  <c r="C112" i="1"/>
  <c r="BW111" i="1"/>
  <c r="BO111" i="1"/>
  <c r="BN111" i="1"/>
  <c r="AF111" i="1"/>
  <c r="K111" i="1" s="1"/>
  <c r="AE111" i="1"/>
  <c r="AA111" i="1"/>
  <c r="Z111" i="1"/>
  <c r="P111" i="1"/>
  <c r="L111" i="1" s="1"/>
  <c r="E111" i="1"/>
  <c r="D111" i="1"/>
  <c r="C111" i="1"/>
  <c r="BW110" i="1"/>
  <c r="BO110" i="1"/>
  <c r="BN110" i="1"/>
  <c r="AF110" i="1"/>
  <c r="AE110" i="1"/>
  <c r="H110" i="1" s="1"/>
  <c r="AA110" i="1"/>
  <c r="K110" i="1" s="1"/>
  <c r="Z110" i="1"/>
  <c r="P110" i="1"/>
  <c r="L110" i="1"/>
  <c r="E110" i="1"/>
  <c r="D110" i="1"/>
  <c r="C110" i="1"/>
  <c r="BW109" i="1"/>
  <c r="BO109" i="1"/>
  <c r="BN109" i="1"/>
  <c r="AF109" i="1"/>
  <c r="K109" i="1" s="1"/>
  <c r="AE109" i="1"/>
  <c r="H109" i="1" s="1"/>
  <c r="AA109" i="1"/>
  <c r="Z109" i="1"/>
  <c r="P109" i="1"/>
  <c r="L109" i="1" s="1"/>
  <c r="E109" i="1"/>
  <c r="D109" i="1"/>
  <c r="C109" i="1"/>
  <c r="BW108" i="1"/>
  <c r="BO108" i="1"/>
  <c r="BN108" i="1"/>
  <c r="AF108" i="1"/>
  <c r="AE108" i="1"/>
  <c r="H108" i="1" s="1"/>
  <c r="AA108" i="1"/>
  <c r="Z108" i="1"/>
  <c r="P108" i="1"/>
  <c r="L108" i="1"/>
  <c r="K108" i="1"/>
  <c r="E108" i="1"/>
  <c r="D108" i="1"/>
  <c r="C108" i="1"/>
  <c r="BW107" i="1"/>
  <c r="BO107" i="1"/>
  <c r="BN107" i="1"/>
  <c r="AF107" i="1"/>
  <c r="K107" i="1" s="1"/>
  <c r="AE107" i="1"/>
  <c r="AA107" i="1"/>
  <c r="Z107" i="1"/>
  <c r="P107" i="1"/>
  <c r="L107" i="1" s="1"/>
  <c r="E107" i="1"/>
  <c r="D107" i="1"/>
  <c r="C107" i="1"/>
  <c r="K87" i="1"/>
  <c r="K90" i="1"/>
  <c r="K91" i="1"/>
  <c r="K94" i="1"/>
  <c r="K95" i="1"/>
  <c r="K98" i="1"/>
  <c r="K99" i="1"/>
  <c r="K102" i="1"/>
  <c r="K103" i="1"/>
  <c r="K105" i="1"/>
  <c r="BW106" i="1"/>
  <c r="BO106" i="1"/>
  <c r="BN106" i="1"/>
  <c r="AF106" i="1"/>
  <c r="K106" i="1" s="1"/>
  <c r="AE106" i="1"/>
  <c r="H106" i="1" s="1"/>
  <c r="AA106" i="1"/>
  <c r="Z106" i="1"/>
  <c r="P106" i="1"/>
  <c r="L106" i="1" s="1"/>
  <c r="E106" i="1"/>
  <c r="D106" i="1"/>
  <c r="C106" i="1"/>
  <c r="BW105" i="1"/>
  <c r="BO105" i="1"/>
  <c r="BN105" i="1"/>
  <c r="AF105" i="1"/>
  <c r="AE105" i="1"/>
  <c r="H105" i="1" s="1"/>
  <c r="AA105" i="1"/>
  <c r="Z105" i="1"/>
  <c r="P105" i="1"/>
  <c r="L105" i="1" s="1"/>
  <c r="E105" i="1"/>
  <c r="D105" i="1"/>
  <c r="C105" i="1"/>
  <c r="BW104" i="1"/>
  <c r="BO104" i="1"/>
  <c r="BN104" i="1"/>
  <c r="AF104" i="1"/>
  <c r="K104" i="1" s="1"/>
  <c r="AE104" i="1"/>
  <c r="H104" i="1" s="1"/>
  <c r="AA104" i="1"/>
  <c r="Z104" i="1"/>
  <c r="P104" i="1"/>
  <c r="L104" i="1" s="1"/>
  <c r="E104" i="1"/>
  <c r="D104" i="1"/>
  <c r="C104" i="1"/>
  <c r="BW103" i="1"/>
  <c r="BO103" i="1"/>
  <c r="BN103" i="1"/>
  <c r="AF103" i="1"/>
  <c r="AE103" i="1"/>
  <c r="H103" i="1" s="1"/>
  <c r="AA103" i="1"/>
  <c r="Z103" i="1"/>
  <c r="P103" i="1"/>
  <c r="L103" i="1"/>
  <c r="E103" i="1"/>
  <c r="D103" i="1"/>
  <c r="C103" i="1"/>
  <c r="BW102" i="1"/>
  <c r="BO102" i="1"/>
  <c r="BN102" i="1"/>
  <c r="AF102" i="1"/>
  <c r="AE102" i="1"/>
  <c r="H102" i="1" s="1"/>
  <c r="AA102" i="1"/>
  <c r="Z102" i="1"/>
  <c r="P102" i="1"/>
  <c r="L102" i="1" s="1"/>
  <c r="E102" i="1"/>
  <c r="D102" i="1"/>
  <c r="C102" i="1"/>
  <c r="BW101" i="1"/>
  <c r="BO101" i="1"/>
  <c r="BN101" i="1"/>
  <c r="AF101" i="1"/>
  <c r="K101" i="1" s="1"/>
  <c r="AE101" i="1"/>
  <c r="H101" i="1" s="1"/>
  <c r="AA101" i="1"/>
  <c r="Z101" i="1"/>
  <c r="P101" i="1"/>
  <c r="L101" i="1"/>
  <c r="E101" i="1"/>
  <c r="D101" i="1"/>
  <c r="C101" i="1"/>
  <c r="BW100" i="1"/>
  <c r="BO100" i="1"/>
  <c r="BN100" i="1"/>
  <c r="AF100" i="1"/>
  <c r="K100" i="1" s="1"/>
  <c r="AE100" i="1"/>
  <c r="H100" i="1" s="1"/>
  <c r="AA100" i="1"/>
  <c r="Z100" i="1"/>
  <c r="P100" i="1"/>
  <c r="L100" i="1" s="1"/>
  <c r="E100" i="1"/>
  <c r="D100" i="1"/>
  <c r="C100" i="1"/>
  <c r="BW99" i="1"/>
  <c r="BO99" i="1"/>
  <c r="BN99" i="1"/>
  <c r="AF99" i="1"/>
  <c r="AE99" i="1"/>
  <c r="H99" i="1" s="1"/>
  <c r="AA99" i="1"/>
  <c r="Z99" i="1"/>
  <c r="P99" i="1"/>
  <c r="L99" i="1"/>
  <c r="E99" i="1"/>
  <c r="D99" i="1"/>
  <c r="C99" i="1"/>
  <c r="BW98" i="1"/>
  <c r="BO98" i="1"/>
  <c r="BN98" i="1"/>
  <c r="AF98" i="1"/>
  <c r="AE98" i="1"/>
  <c r="H98" i="1" s="1"/>
  <c r="AA98" i="1"/>
  <c r="Z98" i="1"/>
  <c r="P98" i="1"/>
  <c r="L98" i="1" s="1"/>
  <c r="E98" i="1"/>
  <c r="D98" i="1"/>
  <c r="C98" i="1"/>
  <c r="BW97" i="1"/>
  <c r="BO97" i="1"/>
  <c r="BN97" i="1"/>
  <c r="AF97" i="1"/>
  <c r="K97" i="1" s="1"/>
  <c r="AE97" i="1"/>
  <c r="H97" i="1" s="1"/>
  <c r="AA97" i="1"/>
  <c r="Z97" i="1"/>
  <c r="P97" i="1"/>
  <c r="L97" i="1"/>
  <c r="E97" i="1"/>
  <c r="D97" i="1"/>
  <c r="C97" i="1"/>
  <c r="BW96" i="1"/>
  <c r="BO96" i="1"/>
  <c r="BN96" i="1"/>
  <c r="AF96" i="1"/>
  <c r="K96" i="1" s="1"/>
  <c r="AE96" i="1"/>
  <c r="H96" i="1" s="1"/>
  <c r="AA96" i="1"/>
  <c r="Z96" i="1"/>
  <c r="P96" i="1"/>
  <c r="L96" i="1" s="1"/>
  <c r="E96" i="1"/>
  <c r="D96" i="1"/>
  <c r="C96" i="1"/>
  <c r="BW95" i="1"/>
  <c r="BO95" i="1"/>
  <c r="BN95" i="1"/>
  <c r="AF95" i="1"/>
  <c r="AE95" i="1"/>
  <c r="H95" i="1" s="1"/>
  <c r="AA95" i="1"/>
  <c r="Z95" i="1"/>
  <c r="P95" i="1"/>
  <c r="L95" i="1"/>
  <c r="E95" i="1"/>
  <c r="D95" i="1"/>
  <c r="C95" i="1"/>
  <c r="BW94" i="1"/>
  <c r="BO94" i="1"/>
  <c r="BN94" i="1"/>
  <c r="AF94" i="1"/>
  <c r="AE94" i="1"/>
  <c r="H94" i="1" s="1"/>
  <c r="AA94" i="1"/>
  <c r="Z94" i="1"/>
  <c r="P94" i="1"/>
  <c r="L94" i="1" s="1"/>
  <c r="E94" i="1"/>
  <c r="D94" i="1"/>
  <c r="C94" i="1"/>
  <c r="BW93" i="1"/>
  <c r="BO93" i="1"/>
  <c r="BN93" i="1"/>
  <c r="AF93" i="1"/>
  <c r="K93" i="1" s="1"/>
  <c r="AE93" i="1"/>
  <c r="H93" i="1" s="1"/>
  <c r="AA93" i="1"/>
  <c r="Z93" i="1"/>
  <c r="P93" i="1"/>
  <c r="L93" i="1"/>
  <c r="E93" i="1"/>
  <c r="D93" i="1"/>
  <c r="C93" i="1"/>
  <c r="BW92" i="1"/>
  <c r="BO92" i="1"/>
  <c r="BN92" i="1"/>
  <c r="AF92" i="1"/>
  <c r="K92" i="1" s="1"/>
  <c r="AE92" i="1"/>
  <c r="H92" i="1" s="1"/>
  <c r="AA92" i="1"/>
  <c r="Z92" i="1"/>
  <c r="P92" i="1"/>
  <c r="L92" i="1" s="1"/>
  <c r="E92" i="1"/>
  <c r="D92" i="1"/>
  <c r="C92" i="1"/>
  <c r="BW91" i="1"/>
  <c r="BO91" i="1"/>
  <c r="BN91" i="1"/>
  <c r="AF91" i="1"/>
  <c r="AE91" i="1"/>
  <c r="H91" i="1" s="1"/>
  <c r="AA91" i="1"/>
  <c r="Z91" i="1"/>
  <c r="P91" i="1"/>
  <c r="L91" i="1"/>
  <c r="E91" i="1"/>
  <c r="D91" i="1"/>
  <c r="C91" i="1"/>
  <c r="BW90" i="1"/>
  <c r="BO90" i="1"/>
  <c r="BN90" i="1"/>
  <c r="AF90" i="1"/>
  <c r="AE90" i="1"/>
  <c r="H90" i="1" s="1"/>
  <c r="AA90" i="1"/>
  <c r="Z90" i="1"/>
  <c r="P90" i="1"/>
  <c r="L90" i="1" s="1"/>
  <c r="E90" i="1"/>
  <c r="D90" i="1"/>
  <c r="C90" i="1"/>
  <c r="BW89" i="1"/>
  <c r="BO89" i="1"/>
  <c r="BN89" i="1"/>
  <c r="AF89" i="1"/>
  <c r="K89" i="1" s="1"/>
  <c r="AE89" i="1"/>
  <c r="H89" i="1" s="1"/>
  <c r="AA89" i="1"/>
  <c r="Z89" i="1"/>
  <c r="P89" i="1"/>
  <c r="L89" i="1"/>
  <c r="E89" i="1"/>
  <c r="D89" i="1"/>
  <c r="C89" i="1"/>
  <c r="BW88" i="1"/>
  <c r="BO88" i="1"/>
  <c r="BN88" i="1"/>
  <c r="AF88" i="1"/>
  <c r="K88" i="1" s="1"/>
  <c r="AE88" i="1"/>
  <c r="H88" i="1" s="1"/>
  <c r="AA88" i="1"/>
  <c r="Z88" i="1"/>
  <c r="P88" i="1"/>
  <c r="L88" i="1" s="1"/>
  <c r="E88" i="1"/>
  <c r="D88" i="1"/>
  <c r="C88" i="1"/>
  <c r="BW87" i="1"/>
  <c r="BO87" i="1"/>
  <c r="BN87" i="1"/>
  <c r="AF87" i="1"/>
  <c r="AE87" i="1"/>
  <c r="H87" i="1" s="1"/>
  <c r="AA87" i="1"/>
  <c r="Z87" i="1"/>
  <c r="P87" i="1"/>
  <c r="L87" i="1"/>
  <c r="E87" i="1"/>
  <c r="D87" i="1"/>
  <c r="C87" i="1"/>
  <c r="BW86" i="1"/>
  <c r="BO86" i="1"/>
  <c r="BN86" i="1"/>
  <c r="AF86" i="1"/>
  <c r="AE86" i="1"/>
  <c r="H86" i="1" s="1"/>
  <c r="AA86" i="1"/>
  <c r="Z86" i="1"/>
  <c r="P86" i="1"/>
  <c r="L86" i="1" s="1"/>
  <c r="E86" i="1"/>
  <c r="D86" i="1"/>
  <c r="C86" i="1"/>
  <c r="BW85" i="1"/>
  <c r="BO85" i="1"/>
  <c r="BN85" i="1"/>
  <c r="AF85" i="1"/>
  <c r="K85" i="1" s="1"/>
  <c r="AE85" i="1"/>
  <c r="H85" i="1" s="1"/>
  <c r="AA85" i="1"/>
  <c r="Z85" i="1"/>
  <c r="P85" i="1"/>
  <c r="L85" i="1" s="1"/>
  <c r="E85" i="1"/>
  <c r="D85" i="1"/>
  <c r="C85" i="1"/>
  <c r="BW84" i="1"/>
  <c r="BO84" i="1"/>
  <c r="BN84" i="1"/>
  <c r="AF84" i="1"/>
  <c r="AE84" i="1"/>
  <c r="AA84" i="1"/>
  <c r="Z84" i="1"/>
  <c r="P84" i="1"/>
  <c r="L84" i="1" s="1"/>
  <c r="K84" i="1"/>
  <c r="H84" i="1"/>
  <c r="E84" i="1"/>
  <c r="D84" i="1"/>
  <c r="C84" i="1"/>
  <c r="BW83" i="1"/>
  <c r="BO83" i="1"/>
  <c r="BN83" i="1"/>
  <c r="AF83" i="1"/>
  <c r="K83" i="1" s="1"/>
  <c r="AE83" i="1"/>
  <c r="H83" i="1" s="1"/>
  <c r="AA83" i="1"/>
  <c r="Z83" i="1"/>
  <c r="P83" i="1"/>
  <c r="L83" i="1" s="1"/>
  <c r="E83" i="1"/>
  <c r="D83" i="1"/>
  <c r="C83" i="1"/>
  <c r="BW82" i="1"/>
  <c r="BO82" i="1"/>
  <c r="BN82" i="1"/>
  <c r="AF82" i="1"/>
  <c r="AE82" i="1"/>
  <c r="AA82" i="1"/>
  <c r="Z82" i="1"/>
  <c r="P82" i="1"/>
  <c r="L82" i="1" s="1"/>
  <c r="K82" i="1"/>
  <c r="H82" i="1"/>
  <c r="E82" i="1"/>
  <c r="D82" i="1"/>
  <c r="C82" i="1"/>
  <c r="BW81" i="1"/>
  <c r="BO81" i="1"/>
  <c r="BN81" i="1"/>
  <c r="AF81" i="1"/>
  <c r="K81" i="1" s="1"/>
  <c r="AE81" i="1"/>
  <c r="H81" i="1" s="1"/>
  <c r="AA81" i="1"/>
  <c r="Z81" i="1"/>
  <c r="P81" i="1"/>
  <c r="L81" i="1" s="1"/>
  <c r="E81" i="1"/>
  <c r="D81" i="1"/>
  <c r="C81" i="1"/>
  <c r="BW80" i="1"/>
  <c r="BO80" i="1"/>
  <c r="BN80" i="1"/>
  <c r="AF80" i="1"/>
  <c r="AE80" i="1"/>
  <c r="AA80" i="1"/>
  <c r="Z80" i="1"/>
  <c r="P80" i="1"/>
  <c r="L80" i="1" s="1"/>
  <c r="K80" i="1"/>
  <c r="H80" i="1"/>
  <c r="E80" i="1"/>
  <c r="D80" i="1"/>
  <c r="C80" i="1"/>
  <c r="BW79" i="1"/>
  <c r="BO79" i="1"/>
  <c r="BN79" i="1"/>
  <c r="AF79" i="1"/>
  <c r="K79" i="1" s="1"/>
  <c r="AE79" i="1"/>
  <c r="H79" i="1" s="1"/>
  <c r="AA79" i="1"/>
  <c r="Z79" i="1"/>
  <c r="P79" i="1"/>
  <c r="L79" i="1" s="1"/>
  <c r="E79" i="1"/>
  <c r="D79" i="1"/>
  <c r="C79" i="1"/>
  <c r="BW78" i="1"/>
  <c r="BO78" i="1"/>
  <c r="BN78" i="1"/>
  <c r="AF78" i="1"/>
  <c r="AE78" i="1"/>
  <c r="AA78" i="1"/>
  <c r="K78" i="1" s="1"/>
  <c r="Z78" i="1"/>
  <c r="P78" i="1"/>
  <c r="L78" i="1" s="1"/>
  <c r="H78" i="1"/>
  <c r="E78" i="1"/>
  <c r="D78" i="1"/>
  <c r="C78" i="1"/>
  <c r="BW77" i="1"/>
  <c r="BO77" i="1"/>
  <c r="BN77" i="1"/>
  <c r="AF77" i="1"/>
  <c r="AE77" i="1"/>
  <c r="H77" i="1" s="1"/>
  <c r="AA77" i="1"/>
  <c r="Z77" i="1"/>
  <c r="P77" i="1"/>
  <c r="L77" i="1" s="1"/>
  <c r="E77" i="1"/>
  <c r="D77" i="1"/>
  <c r="C77" i="1"/>
  <c r="BW76" i="1"/>
  <c r="BO76" i="1"/>
  <c r="BN76" i="1"/>
  <c r="AF76" i="1"/>
  <c r="AE76" i="1"/>
  <c r="AA76" i="1"/>
  <c r="K76" i="1" s="1"/>
  <c r="Z76" i="1"/>
  <c r="H76" i="1" s="1"/>
  <c r="P76" i="1"/>
  <c r="L76" i="1" s="1"/>
  <c r="E76" i="1"/>
  <c r="D76" i="1"/>
  <c r="C76" i="1"/>
  <c r="BW75" i="1"/>
  <c r="BO75" i="1"/>
  <c r="BN75" i="1"/>
  <c r="AF75" i="1"/>
  <c r="AE75" i="1"/>
  <c r="AA75" i="1"/>
  <c r="Z75" i="1"/>
  <c r="P75" i="1"/>
  <c r="L75" i="1" s="1"/>
  <c r="E75" i="1"/>
  <c r="D75" i="1"/>
  <c r="C75" i="1"/>
  <c r="BW74" i="1"/>
  <c r="BO74" i="1"/>
  <c r="BN74" i="1"/>
  <c r="AF74" i="1"/>
  <c r="AE74" i="1"/>
  <c r="AA74" i="1"/>
  <c r="Z74" i="1"/>
  <c r="H74" i="1" s="1"/>
  <c r="P74" i="1"/>
  <c r="L74" i="1" s="1"/>
  <c r="E74" i="1"/>
  <c r="D74" i="1"/>
  <c r="C74" i="1"/>
  <c r="BW73" i="1"/>
  <c r="BO73" i="1"/>
  <c r="BN73" i="1"/>
  <c r="AF73" i="1"/>
  <c r="K73" i="1" s="1"/>
  <c r="AE73" i="1"/>
  <c r="H73" i="1" s="1"/>
  <c r="AA73" i="1"/>
  <c r="Z73" i="1"/>
  <c r="P73" i="1"/>
  <c r="L73" i="1" s="1"/>
  <c r="E73" i="1"/>
  <c r="D73" i="1"/>
  <c r="C73" i="1"/>
  <c r="BW72" i="1"/>
  <c r="BO72" i="1"/>
  <c r="BN72" i="1"/>
  <c r="AF72" i="1"/>
  <c r="AE72" i="1"/>
  <c r="AA72" i="1"/>
  <c r="K72" i="1" s="1"/>
  <c r="Z72" i="1"/>
  <c r="P72" i="1"/>
  <c r="L72" i="1" s="1"/>
  <c r="H72" i="1"/>
  <c r="E72" i="1"/>
  <c r="D72" i="1"/>
  <c r="C72" i="1"/>
  <c r="BW71" i="1"/>
  <c r="BO71" i="1"/>
  <c r="BN71" i="1"/>
  <c r="AF71" i="1"/>
  <c r="AE71" i="1"/>
  <c r="H71" i="1" s="1"/>
  <c r="AA71" i="1"/>
  <c r="Z71" i="1"/>
  <c r="P71" i="1"/>
  <c r="L71" i="1" s="1"/>
  <c r="E71" i="1"/>
  <c r="D71" i="1"/>
  <c r="C71" i="1"/>
  <c r="BW70" i="1"/>
  <c r="BO70" i="1"/>
  <c r="BN70" i="1"/>
  <c r="AF70" i="1"/>
  <c r="AE70" i="1"/>
  <c r="AA70" i="1"/>
  <c r="K70" i="1" s="1"/>
  <c r="Z70" i="1"/>
  <c r="H70" i="1" s="1"/>
  <c r="P70" i="1"/>
  <c r="L70" i="1" s="1"/>
  <c r="E70" i="1"/>
  <c r="D70" i="1"/>
  <c r="C70" i="1"/>
  <c r="BW69" i="1"/>
  <c r="BO69" i="1"/>
  <c r="BN69" i="1"/>
  <c r="AF69" i="1"/>
  <c r="K69" i="1" s="1"/>
  <c r="AE69" i="1"/>
  <c r="H69" i="1" s="1"/>
  <c r="AA69" i="1"/>
  <c r="Z69" i="1"/>
  <c r="P69" i="1"/>
  <c r="L69" i="1" s="1"/>
  <c r="E69" i="1"/>
  <c r="D69" i="1"/>
  <c r="C69" i="1"/>
  <c r="BW68" i="1"/>
  <c r="BO68" i="1"/>
  <c r="BN68" i="1"/>
  <c r="AF68" i="1"/>
  <c r="AE68" i="1"/>
  <c r="AA68" i="1"/>
  <c r="Z68" i="1"/>
  <c r="H68" i="1" s="1"/>
  <c r="P68" i="1"/>
  <c r="L68" i="1" s="1"/>
  <c r="E68" i="1"/>
  <c r="D68" i="1"/>
  <c r="C68" i="1"/>
  <c r="BW67" i="1"/>
  <c r="BO67" i="1"/>
  <c r="BN67" i="1"/>
  <c r="AF67" i="1"/>
  <c r="AE67" i="1"/>
  <c r="AA67" i="1"/>
  <c r="Z67" i="1"/>
  <c r="P67" i="1"/>
  <c r="L67" i="1" s="1"/>
  <c r="E67" i="1"/>
  <c r="D67" i="1"/>
  <c r="C67" i="1"/>
  <c r="BW66" i="1"/>
  <c r="BO66" i="1"/>
  <c r="BN66" i="1"/>
  <c r="AF66" i="1"/>
  <c r="AE66" i="1"/>
  <c r="AA66" i="1"/>
  <c r="K66" i="1" s="1"/>
  <c r="Z66" i="1"/>
  <c r="H66" i="1" s="1"/>
  <c r="P66" i="1"/>
  <c r="L66" i="1" s="1"/>
  <c r="E66" i="1"/>
  <c r="D66" i="1"/>
  <c r="C66" i="1"/>
  <c r="BW65" i="1"/>
  <c r="BO65" i="1"/>
  <c r="BN65" i="1"/>
  <c r="AF65" i="1"/>
  <c r="K65" i="1" s="1"/>
  <c r="AE65" i="1"/>
  <c r="AA65" i="1"/>
  <c r="Z65" i="1"/>
  <c r="P65" i="1"/>
  <c r="L65" i="1" s="1"/>
  <c r="E65" i="1"/>
  <c r="D65" i="1"/>
  <c r="C65" i="1"/>
  <c r="BW64" i="1"/>
  <c r="BO64" i="1"/>
  <c r="BN64" i="1"/>
  <c r="AF64" i="1"/>
  <c r="K64" i="1" s="1"/>
  <c r="AE64" i="1"/>
  <c r="AA64" i="1"/>
  <c r="Z64" i="1"/>
  <c r="P64" i="1"/>
  <c r="L64" i="1" s="1"/>
  <c r="H64" i="1"/>
  <c r="E64" i="1"/>
  <c r="D64" i="1"/>
  <c r="C64" i="1"/>
  <c r="BW63" i="1"/>
  <c r="BO63" i="1"/>
  <c r="BN63" i="1"/>
  <c r="AF63" i="1"/>
  <c r="AE63" i="1"/>
  <c r="AA63" i="1"/>
  <c r="Z63" i="1"/>
  <c r="P63" i="1"/>
  <c r="L63" i="1" s="1"/>
  <c r="H63" i="1"/>
  <c r="E63" i="1"/>
  <c r="D63" i="1"/>
  <c r="C63" i="1"/>
  <c r="BW62" i="1"/>
  <c r="BO62" i="1"/>
  <c r="BN62" i="1"/>
  <c r="AF62" i="1"/>
  <c r="K62" i="1" s="1"/>
  <c r="AE62" i="1"/>
  <c r="H62" i="1" s="1"/>
  <c r="AA62" i="1"/>
  <c r="Z62" i="1"/>
  <c r="P62" i="1"/>
  <c r="L62" i="1" s="1"/>
  <c r="E62" i="1"/>
  <c r="D62" i="1"/>
  <c r="C62" i="1"/>
  <c r="BW61" i="1"/>
  <c r="BO61" i="1"/>
  <c r="BN61" i="1"/>
  <c r="AF61" i="1"/>
  <c r="AE61" i="1"/>
  <c r="AA61" i="1"/>
  <c r="K61" i="1" s="1"/>
  <c r="Z61" i="1"/>
  <c r="P61" i="1"/>
  <c r="L61" i="1"/>
  <c r="H61" i="1"/>
  <c r="E61" i="1"/>
  <c r="D61" i="1"/>
  <c r="C61" i="1"/>
  <c r="BW60" i="1"/>
  <c r="BO60" i="1"/>
  <c r="BN60" i="1"/>
  <c r="AF60" i="1"/>
  <c r="K60" i="1" s="1"/>
  <c r="AE60" i="1"/>
  <c r="H60" i="1" s="1"/>
  <c r="AA60" i="1"/>
  <c r="Z60" i="1"/>
  <c r="P60" i="1"/>
  <c r="L60" i="1" s="1"/>
  <c r="E60" i="1"/>
  <c r="D60" i="1"/>
  <c r="C60" i="1"/>
  <c r="BW59" i="1"/>
  <c r="BO59" i="1"/>
  <c r="BN59" i="1"/>
  <c r="AF59" i="1"/>
  <c r="AE59" i="1"/>
  <c r="AA59" i="1"/>
  <c r="K59" i="1" s="1"/>
  <c r="Z59" i="1"/>
  <c r="P59" i="1"/>
  <c r="L59" i="1"/>
  <c r="H59" i="1"/>
  <c r="E59" i="1"/>
  <c r="D59" i="1"/>
  <c r="C59" i="1"/>
  <c r="BW58" i="1"/>
  <c r="BO58" i="1"/>
  <c r="BN58" i="1"/>
  <c r="AF58" i="1"/>
  <c r="K58" i="1" s="1"/>
  <c r="AE58" i="1"/>
  <c r="H58" i="1" s="1"/>
  <c r="AA58" i="1"/>
  <c r="Z58" i="1"/>
  <c r="P58" i="1"/>
  <c r="L58" i="1" s="1"/>
  <c r="E58" i="1"/>
  <c r="D58" i="1"/>
  <c r="C58" i="1"/>
  <c r="BW57" i="1"/>
  <c r="BO57" i="1"/>
  <c r="BN57" i="1"/>
  <c r="AF57" i="1"/>
  <c r="AE57" i="1"/>
  <c r="AA57" i="1"/>
  <c r="K57" i="1" s="1"/>
  <c r="Z57" i="1"/>
  <c r="P57" i="1"/>
  <c r="L57" i="1"/>
  <c r="H57" i="1"/>
  <c r="E57" i="1"/>
  <c r="D57" i="1"/>
  <c r="C57" i="1"/>
  <c r="BW56" i="1"/>
  <c r="BO56" i="1"/>
  <c r="BN56" i="1"/>
  <c r="AF56" i="1"/>
  <c r="K56" i="1" s="1"/>
  <c r="AE56" i="1"/>
  <c r="H56" i="1" s="1"/>
  <c r="AA56" i="1"/>
  <c r="Z56" i="1"/>
  <c r="P56" i="1"/>
  <c r="L56" i="1" s="1"/>
  <c r="E56" i="1"/>
  <c r="D56" i="1"/>
  <c r="C56" i="1"/>
  <c r="BW55" i="1"/>
  <c r="BO55" i="1"/>
  <c r="BN55" i="1"/>
  <c r="AF55" i="1"/>
  <c r="AE55" i="1"/>
  <c r="AA55" i="1"/>
  <c r="K55" i="1" s="1"/>
  <c r="Z55" i="1"/>
  <c r="P55" i="1"/>
  <c r="L55" i="1"/>
  <c r="H55" i="1"/>
  <c r="E55" i="1"/>
  <c r="D55" i="1"/>
  <c r="C55" i="1"/>
  <c r="BW54" i="1"/>
  <c r="BO54" i="1"/>
  <c r="BN54" i="1"/>
  <c r="AF54" i="1"/>
  <c r="K54" i="1" s="1"/>
  <c r="AE54" i="1"/>
  <c r="H54" i="1" s="1"/>
  <c r="AA54" i="1"/>
  <c r="Z54" i="1"/>
  <c r="P54" i="1"/>
  <c r="L54" i="1" s="1"/>
  <c r="E54" i="1"/>
  <c r="D54" i="1"/>
  <c r="C54" i="1"/>
  <c r="BW53" i="1"/>
  <c r="BO53" i="1"/>
  <c r="BN53" i="1"/>
  <c r="AF53" i="1"/>
  <c r="AE53" i="1"/>
  <c r="AA53" i="1"/>
  <c r="K53" i="1" s="1"/>
  <c r="Z53" i="1"/>
  <c r="P53" i="1"/>
  <c r="L53" i="1"/>
  <c r="H53" i="1"/>
  <c r="E53" i="1"/>
  <c r="D53" i="1"/>
  <c r="C53" i="1"/>
  <c r="BW52" i="1"/>
  <c r="BO52" i="1"/>
  <c r="BN52" i="1"/>
  <c r="AF52" i="1"/>
  <c r="K52" i="1" s="1"/>
  <c r="AE52" i="1"/>
  <c r="H52" i="1" s="1"/>
  <c r="AA52" i="1"/>
  <c r="Z52" i="1"/>
  <c r="P52" i="1"/>
  <c r="L52" i="1" s="1"/>
  <c r="E52" i="1"/>
  <c r="D52" i="1"/>
  <c r="C52" i="1"/>
  <c r="BW51" i="1"/>
  <c r="BO51" i="1"/>
  <c r="BN51" i="1"/>
  <c r="AF51" i="1"/>
  <c r="AE51" i="1"/>
  <c r="AA51" i="1"/>
  <c r="K51" i="1" s="1"/>
  <c r="Z51" i="1"/>
  <c r="P51" i="1"/>
  <c r="L51" i="1"/>
  <c r="H51" i="1"/>
  <c r="E51" i="1"/>
  <c r="D51" i="1"/>
  <c r="C51" i="1"/>
  <c r="BW50" i="1"/>
  <c r="BO50" i="1"/>
  <c r="BN50" i="1"/>
  <c r="AF50" i="1"/>
  <c r="K50" i="1" s="1"/>
  <c r="AE50" i="1"/>
  <c r="H50" i="1" s="1"/>
  <c r="AA50" i="1"/>
  <c r="Z50" i="1"/>
  <c r="P50" i="1"/>
  <c r="L50" i="1" s="1"/>
  <c r="E50" i="1"/>
  <c r="D50" i="1"/>
  <c r="C50" i="1"/>
  <c r="BW49" i="1"/>
  <c r="BO49" i="1"/>
  <c r="BN49" i="1"/>
  <c r="AF49" i="1"/>
  <c r="AE49" i="1"/>
  <c r="AA49" i="1"/>
  <c r="K49" i="1" s="1"/>
  <c r="Z49" i="1"/>
  <c r="P49" i="1"/>
  <c r="L49" i="1"/>
  <c r="H49" i="1"/>
  <c r="E49" i="1"/>
  <c r="D49" i="1"/>
  <c r="C49" i="1"/>
  <c r="BW48" i="1"/>
  <c r="BO48" i="1"/>
  <c r="BN48" i="1"/>
  <c r="AF48" i="1"/>
  <c r="K48" i="1" s="1"/>
  <c r="AE48" i="1"/>
  <c r="H48" i="1" s="1"/>
  <c r="AA48" i="1"/>
  <c r="Z48" i="1"/>
  <c r="P48" i="1"/>
  <c r="L48" i="1" s="1"/>
  <c r="E48" i="1"/>
  <c r="D48" i="1"/>
  <c r="C48" i="1"/>
  <c r="BW47" i="1"/>
  <c r="BO47" i="1"/>
  <c r="BN47" i="1"/>
  <c r="AF47" i="1"/>
  <c r="AE47" i="1"/>
  <c r="AA47" i="1"/>
  <c r="K47" i="1" s="1"/>
  <c r="Z47" i="1"/>
  <c r="P47" i="1"/>
  <c r="L47" i="1"/>
  <c r="H47" i="1"/>
  <c r="E47" i="1"/>
  <c r="D47" i="1"/>
  <c r="C47" i="1"/>
  <c r="BW46" i="1"/>
  <c r="BO46" i="1"/>
  <c r="BN46" i="1"/>
  <c r="AF46" i="1"/>
  <c r="K46" i="1" s="1"/>
  <c r="AE46" i="1"/>
  <c r="H46" i="1" s="1"/>
  <c r="AA46" i="1"/>
  <c r="Z46" i="1"/>
  <c r="P46" i="1"/>
  <c r="L46" i="1" s="1"/>
  <c r="E46" i="1"/>
  <c r="D46" i="1"/>
  <c r="C46" i="1"/>
  <c r="BW45" i="1"/>
  <c r="BO45" i="1"/>
  <c r="BN45" i="1"/>
  <c r="AF45" i="1"/>
  <c r="AE45" i="1"/>
  <c r="AA45" i="1"/>
  <c r="K45" i="1" s="1"/>
  <c r="Z45" i="1"/>
  <c r="P45" i="1"/>
  <c r="L45" i="1"/>
  <c r="H45" i="1"/>
  <c r="E45" i="1"/>
  <c r="D45" i="1"/>
  <c r="C45" i="1"/>
  <c r="BW44" i="1"/>
  <c r="BO44" i="1"/>
  <c r="BN44" i="1"/>
  <c r="AF44" i="1"/>
  <c r="K44" i="1" s="1"/>
  <c r="AE44" i="1"/>
  <c r="AA44" i="1"/>
  <c r="Z44" i="1"/>
  <c r="P44" i="1"/>
  <c r="L44" i="1" s="1"/>
  <c r="E44" i="1"/>
  <c r="D44" i="1"/>
  <c r="C44" i="1"/>
  <c r="BW43" i="1"/>
  <c r="BO43" i="1"/>
  <c r="BN43" i="1"/>
  <c r="AF43" i="1"/>
  <c r="AE43" i="1"/>
  <c r="H43" i="1" s="1"/>
  <c r="AA43" i="1"/>
  <c r="Z43" i="1"/>
  <c r="P43" i="1"/>
  <c r="L43" i="1"/>
  <c r="K43" i="1"/>
  <c r="E43" i="1"/>
  <c r="D43" i="1"/>
  <c r="C43" i="1"/>
  <c r="BW42" i="1"/>
  <c r="BO42" i="1"/>
  <c r="BN42" i="1"/>
  <c r="AF42" i="1"/>
  <c r="K42" i="1" s="1"/>
  <c r="AE42" i="1"/>
  <c r="AA42" i="1"/>
  <c r="Z42" i="1"/>
  <c r="P42" i="1"/>
  <c r="L42" i="1" s="1"/>
  <c r="H42" i="1"/>
  <c r="E42" i="1"/>
  <c r="D42" i="1"/>
  <c r="C42" i="1"/>
  <c r="BW41" i="1"/>
  <c r="BO41" i="1"/>
  <c r="BN41" i="1"/>
  <c r="AF41" i="1"/>
  <c r="K41" i="1" s="1"/>
  <c r="AE41" i="1"/>
  <c r="H41" i="1" s="1"/>
  <c r="AA41" i="1"/>
  <c r="Z41" i="1"/>
  <c r="P41" i="1"/>
  <c r="L41" i="1"/>
  <c r="E41" i="1"/>
  <c r="D41" i="1"/>
  <c r="C41" i="1"/>
  <c r="BW40" i="1"/>
  <c r="BO40" i="1"/>
  <c r="BN40" i="1"/>
  <c r="AF40" i="1"/>
  <c r="K40" i="1" s="1"/>
  <c r="AE40" i="1"/>
  <c r="AA40" i="1"/>
  <c r="Z40" i="1"/>
  <c r="H40" i="1" s="1"/>
  <c r="P40" i="1"/>
  <c r="L40" i="1" s="1"/>
  <c r="E40" i="1"/>
  <c r="D40" i="1"/>
  <c r="C40" i="1"/>
  <c r="BW39" i="1"/>
  <c r="BO39" i="1"/>
  <c r="BN39" i="1"/>
  <c r="AF39" i="1"/>
  <c r="K39" i="1" s="1"/>
  <c r="AE39" i="1"/>
  <c r="AA39" i="1"/>
  <c r="Z39" i="1"/>
  <c r="P39" i="1"/>
  <c r="L39" i="1"/>
  <c r="E39" i="1"/>
  <c r="D39" i="1"/>
  <c r="C39" i="1"/>
  <c r="BW38" i="1"/>
  <c r="BO38" i="1"/>
  <c r="BN38" i="1"/>
  <c r="AF38" i="1"/>
  <c r="K38" i="1" s="1"/>
  <c r="AE38" i="1"/>
  <c r="AA38" i="1"/>
  <c r="Z38" i="1"/>
  <c r="H38" i="1" s="1"/>
  <c r="P38" i="1"/>
  <c r="L38" i="1" s="1"/>
  <c r="E38" i="1"/>
  <c r="D38" i="1"/>
  <c r="C38" i="1"/>
  <c r="BW37" i="1"/>
  <c r="BO37" i="1"/>
  <c r="BN37" i="1"/>
  <c r="AF37" i="1"/>
  <c r="K37" i="1" s="1"/>
  <c r="AE37" i="1"/>
  <c r="AA37" i="1"/>
  <c r="Z37" i="1"/>
  <c r="P37" i="1"/>
  <c r="L37" i="1"/>
  <c r="E37" i="1"/>
  <c r="D37" i="1"/>
  <c r="C37" i="1"/>
  <c r="BW36" i="1"/>
  <c r="BO36" i="1"/>
  <c r="BN36" i="1"/>
  <c r="AF36" i="1"/>
  <c r="K36" i="1" s="1"/>
  <c r="AE36" i="1"/>
  <c r="AA36" i="1"/>
  <c r="Z36" i="1"/>
  <c r="P36" i="1"/>
  <c r="L36" i="1" s="1"/>
  <c r="H36" i="1"/>
  <c r="E36" i="1"/>
  <c r="D36" i="1"/>
  <c r="C36" i="1"/>
  <c r="BW35" i="1"/>
  <c r="BO35" i="1"/>
  <c r="BN35" i="1"/>
  <c r="AF35" i="1"/>
  <c r="K35" i="1" s="1"/>
  <c r="AE35" i="1"/>
  <c r="H35" i="1" s="1"/>
  <c r="AA35" i="1"/>
  <c r="Z35" i="1"/>
  <c r="P35" i="1"/>
  <c r="L35" i="1"/>
  <c r="E35" i="1"/>
  <c r="D35" i="1"/>
  <c r="C35" i="1"/>
  <c r="BW34" i="1"/>
  <c r="BO34" i="1"/>
  <c r="BN34" i="1"/>
  <c r="AF34" i="1"/>
  <c r="AE34" i="1"/>
  <c r="H34" i="1" s="1"/>
  <c r="AA34" i="1"/>
  <c r="Z34" i="1"/>
  <c r="P34" i="1"/>
  <c r="L34" i="1" s="1"/>
  <c r="E34" i="1"/>
  <c r="D34" i="1"/>
  <c r="C34" i="1"/>
  <c r="BW33" i="1"/>
  <c r="BO33" i="1"/>
  <c r="BN33" i="1"/>
  <c r="AF33" i="1"/>
  <c r="K33" i="1" s="1"/>
  <c r="AE33" i="1"/>
  <c r="H33" i="1" s="1"/>
  <c r="AA33" i="1"/>
  <c r="Z33" i="1"/>
  <c r="P33" i="1"/>
  <c r="L33" i="1"/>
  <c r="E33" i="1"/>
  <c r="D33" i="1"/>
  <c r="C33" i="1"/>
  <c r="BW32" i="1"/>
  <c r="BO32" i="1"/>
  <c r="BN32" i="1"/>
  <c r="AF32" i="1"/>
  <c r="AE32" i="1"/>
  <c r="AA32" i="1"/>
  <c r="Z32" i="1"/>
  <c r="H32" i="1" s="1"/>
  <c r="P32" i="1"/>
  <c r="L32" i="1" s="1"/>
  <c r="E32" i="1"/>
  <c r="D32" i="1"/>
  <c r="C32" i="1"/>
  <c r="BW31" i="1"/>
  <c r="BO31" i="1"/>
  <c r="BN31" i="1"/>
  <c r="AF31" i="1"/>
  <c r="K31" i="1" s="1"/>
  <c r="AE31" i="1"/>
  <c r="AA31" i="1"/>
  <c r="Z31" i="1"/>
  <c r="P31" i="1"/>
  <c r="L31" i="1"/>
  <c r="E31" i="1"/>
  <c r="D31" i="1"/>
  <c r="C31" i="1"/>
  <c r="BW30" i="1"/>
  <c r="BO30" i="1"/>
  <c r="BN30" i="1"/>
  <c r="AF30" i="1"/>
  <c r="AE30" i="1"/>
  <c r="AA30" i="1"/>
  <c r="Z30" i="1"/>
  <c r="H30" i="1" s="1"/>
  <c r="P30" i="1"/>
  <c r="L30" i="1" s="1"/>
  <c r="E30" i="1"/>
  <c r="D30" i="1"/>
  <c r="C30" i="1"/>
  <c r="BW29" i="1"/>
  <c r="BO29" i="1"/>
  <c r="BN29" i="1"/>
  <c r="AF29" i="1"/>
  <c r="K29" i="1" s="1"/>
  <c r="AE29" i="1"/>
  <c r="AA29" i="1"/>
  <c r="Z29" i="1"/>
  <c r="P29" i="1"/>
  <c r="L29" i="1"/>
  <c r="E29" i="1"/>
  <c r="D29" i="1"/>
  <c r="C29" i="1"/>
  <c r="BW28" i="1"/>
  <c r="BO28" i="1"/>
  <c r="BN28" i="1"/>
  <c r="AF28" i="1"/>
  <c r="AE28" i="1"/>
  <c r="AA28" i="1"/>
  <c r="Z28" i="1"/>
  <c r="H28" i="1" s="1"/>
  <c r="P28" i="1"/>
  <c r="L28" i="1" s="1"/>
  <c r="E28" i="1"/>
  <c r="D28" i="1"/>
  <c r="C28" i="1"/>
  <c r="BW27" i="1"/>
  <c r="BO27" i="1"/>
  <c r="BN27" i="1"/>
  <c r="AF27" i="1"/>
  <c r="K27" i="1" s="1"/>
  <c r="AE27" i="1"/>
  <c r="AA27" i="1"/>
  <c r="Z27" i="1"/>
  <c r="P27" i="1"/>
  <c r="L27" i="1"/>
  <c r="E27" i="1"/>
  <c r="D27" i="1"/>
  <c r="C27" i="1"/>
  <c r="BW26" i="1"/>
  <c r="BO26" i="1"/>
  <c r="BN26" i="1"/>
  <c r="AF26" i="1"/>
  <c r="AE26" i="1"/>
  <c r="AA26" i="1"/>
  <c r="Z26" i="1"/>
  <c r="P26" i="1"/>
  <c r="L26" i="1" s="1"/>
  <c r="E26" i="1"/>
  <c r="D26" i="1"/>
  <c r="C26" i="1"/>
  <c r="BW25" i="1"/>
  <c r="BO25" i="1"/>
  <c r="BN25" i="1"/>
  <c r="AF25" i="1"/>
  <c r="K25" i="1" s="1"/>
  <c r="AE25" i="1"/>
  <c r="AA25" i="1"/>
  <c r="Z25" i="1"/>
  <c r="P25" i="1"/>
  <c r="L25" i="1"/>
  <c r="E25" i="1"/>
  <c r="D25" i="1"/>
  <c r="C25" i="1"/>
  <c r="BW24" i="1"/>
  <c r="BO24" i="1"/>
  <c r="BN24" i="1"/>
  <c r="AF24" i="1"/>
  <c r="AE24" i="1"/>
  <c r="H24" i="1" s="1"/>
  <c r="AA24" i="1"/>
  <c r="Z24" i="1"/>
  <c r="P24" i="1"/>
  <c r="L24" i="1" s="1"/>
  <c r="E24" i="1"/>
  <c r="D24" i="1"/>
  <c r="C24" i="1"/>
  <c r="BW23" i="1"/>
  <c r="BO23" i="1"/>
  <c r="BN23" i="1"/>
  <c r="AF23" i="1"/>
  <c r="AE23" i="1"/>
  <c r="AA23" i="1"/>
  <c r="Z23" i="1"/>
  <c r="P23" i="1"/>
  <c r="L23" i="1"/>
  <c r="E23" i="1"/>
  <c r="D23" i="1"/>
  <c r="C23" i="1"/>
  <c r="BW21" i="1"/>
  <c r="BO21" i="1"/>
  <c r="BN21" i="1"/>
  <c r="AF21" i="1"/>
  <c r="AE21" i="1"/>
  <c r="AA21" i="1"/>
  <c r="Z21" i="1"/>
  <c r="P21" i="1"/>
  <c r="L21" i="1" s="1"/>
  <c r="K21" i="1"/>
  <c r="H21" i="1"/>
  <c r="E21" i="1"/>
  <c r="D21" i="1"/>
  <c r="C21" i="1"/>
  <c r="BW19" i="1"/>
  <c r="BO19" i="1"/>
  <c r="BN19" i="1"/>
  <c r="AF19" i="1"/>
  <c r="AE19" i="1"/>
  <c r="AA19" i="1"/>
  <c r="Z19" i="1"/>
  <c r="H19" i="1" s="1"/>
  <c r="P19" i="1"/>
  <c r="L19" i="1" s="1"/>
  <c r="K19" i="1"/>
  <c r="E19" i="1"/>
  <c r="D19" i="1"/>
  <c r="C19" i="1"/>
  <c r="BW17" i="1"/>
  <c r="BO17" i="1"/>
  <c r="BN17" i="1"/>
  <c r="AF17" i="1"/>
  <c r="AE17" i="1"/>
  <c r="H17" i="1" s="1"/>
  <c r="AA17" i="1"/>
  <c r="Z17" i="1"/>
  <c r="P17" i="1"/>
  <c r="L17" i="1" s="1"/>
  <c r="K17" i="1"/>
  <c r="E17" i="1"/>
  <c r="D17" i="1"/>
  <c r="C17" i="1"/>
  <c r="BW15" i="1"/>
  <c r="BO15" i="1"/>
  <c r="BN15" i="1"/>
  <c r="AF15" i="1"/>
  <c r="AE15" i="1"/>
  <c r="AA15" i="1"/>
  <c r="Z15" i="1"/>
  <c r="P15" i="1"/>
  <c r="L15" i="1" s="1"/>
  <c r="K15" i="1"/>
  <c r="H15" i="1"/>
  <c r="E15" i="1"/>
  <c r="D15" i="1"/>
  <c r="C15" i="1"/>
  <c r="BW13" i="1"/>
  <c r="BO13" i="1"/>
  <c r="BN13" i="1"/>
  <c r="AF13" i="1"/>
  <c r="K13" i="1" s="1"/>
  <c r="AE13" i="1"/>
  <c r="AA13" i="1"/>
  <c r="Z13" i="1"/>
  <c r="P13" i="1"/>
  <c r="L13" i="1" s="1"/>
  <c r="H13" i="1"/>
  <c r="E13" i="1"/>
  <c r="D13" i="1"/>
  <c r="C13" i="1"/>
  <c r="BW11" i="1"/>
  <c r="BO11" i="1"/>
  <c r="BN11" i="1"/>
  <c r="AF11" i="1"/>
  <c r="AE11" i="1"/>
  <c r="AA11" i="1"/>
  <c r="Z11" i="1"/>
  <c r="P11" i="1"/>
  <c r="L11" i="1" s="1"/>
  <c r="K11" i="1"/>
  <c r="H11" i="1"/>
  <c r="E11" i="1"/>
  <c r="D11" i="1"/>
  <c r="C11" i="1"/>
  <c r="BW9" i="1"/>
  <c r="BO9" i="1"/>
  <c r="BN9" i="1"/>
  <c r="AF9" i="1"/>
  <c r="K9" i="1" s="1"/>
  <c r="AE9" i="1"/>
  <c r="H9" i="1" s="1"/>
  <c r="AA9" i="1"/>
  <c r="Z9" i="1"/>
  <c r="P9" i="1"/>
  <c r="L9" i="1" s="1"/>
  <c r="E9" i="1"/>
  <c r="D9" i="1"/>
  <c r="C9" i="1"/>
  <c r="BW7" i="1"/>
  <c r="BO7" i="1"/>
  <c r="BN7" i="1"/>
  <c r="AF7" i="1"/>
  <c r="K7" i="1" s="1"/>
  <c r="AE7" i="1"/>
  <c r="H7" i="1" s="1"/>
  <c r="AA7" i="1"/>
  <c r="Z7" i="1"/>
  <c r="P7" i="1"/>
  <c r="L7" i="1" s="1"/>
  <c r="E7" i="1"/>
  <c r="D7" i="1"/>
  <c r="C7" i="1"/>
  <c r="BW5" i="1"/>
  <c r="BO5" i="1"/>
  <c r="BN5" i="1"/>
  <c r="AF5" i="1"/>
  <c r="AE5" i="1"/>
  <c r="H5" i="1" s="1"/>
  <c r="AA5" i="1"/>
  <c r="Z5" i="1"/>
  <c r="P5" i="1"/>
  <c r="L5" i="1" s="1"/>
  <c r="K5" i="1"/>
  <c r="E5" i="1"/>
  <c r="D5" i="1"/>
  <c r="C5" i="1"/>
  <c r="H111" i="1" l="1"/>
  <c r="H113" i="1"/>
  <c r="H107" i="1"/>
  <c r="K86" i="1"/>
  <c r="K77" i="1"/>
  <c r="K67" i="1"/>
  <c r="K71" i="1"/>
  <c r="K74" i="1"/>
  <c r="K68" i="1"/>
  <c r="K75" i="1"/>
  <c r="H67" i="1"/>
  <c r="H75" i="1"/>
  <c r="H65" i="1"/>
  <c r="K63" i="1"/>
  <c r="H44" i="1"/>
  <c r="K23" i="1"/>
  <c r="K24" i="1"/>
  <c r="K26" i="1"/>
  <c r="K28" i="1"/>
  <c r="K30" i="1"/>
  <c r="K32" i="1"/>
  <c r="K34" i="1"/>
  <c r="H37" i="1"/>
  <c r="H25" i="1"/>
  <c r="H27" i="1"/>
  <c r="H26" i="1"/>
  <c r="H29" i="1"/>
  <c r="H31" i="1"/>
  <c r="H39" i="1"/>
  <c r="H23" i="1"/>
  <c r="BW22" i="1" l="1"/>
  <c r="BW20" i="1"/>
  <c r="BW18" i="1"/>
  <c r="BW16" i="1"/>
  <c r="BW14" i="1"/>
  <c r="BW12" i="1"/>
  <c r="BW10" i="1"/>
  <c r="BW8" i="1"/>
  <c r="BW6" i="1"/>
  <c r="BW4" i="1"/>
  <c r="BW3" i="1"/>
  <c r="BW2" i="1"/>
  <c r="BO22" i="1"/>
  <c r="BN22" i="1"/>
  <c r="AF22" i="1"/>
  <c r="AE22" i="1"/>
  <c r="AA22" i="1"/>
  <c r="Z22" i="1"/>
  <c r="P22" i="1"/>
  <c r="L22" i="1" s="1"/>
  <c r="E22" i="1"/>
  <c r="D22" i="1"/>
  <c r="C22" i="1"/>
  <c r="BO20" i="1"/>
  <c r="BN20" i="1"/>
  <c r="AF20" i="1"/>
  <c r="AE20" i="1"/>
  <c r="AA20" i="1"/>
  <c r="Z20" i="1"/>
  <c r="P20" i="1"/>
  <c r="L20" i="1" s="1"/>
  <c r="E20" i="1"/>
  <c r="D20" i="1"/>
  <c r="C20" i="1"/>
  <c r="BO18" i="1"/>
  <c r="BN18" i="1"/>
  <c r="AF18" i="1"/>
  <c r="AE18" i="1"/>
  <c r="AA18" i="1"/>
  <c r="Z18" i="1"/>
  <c r="P18" i="1"/>
  <c r="L18" i="1" s="1"/>
  <c r="E18" i="1"/>
  <c r="D18" i="1"/>
  <c r="C18" i="1"/>
  <c r="BO16" i="1"/>
  <c r="BN16" i="1"/>
  <c r="AF16" i="1"/>
  <c r="AE16" i="1"/>
  <c r="AA16" i="1"/>
  <c r="Z16" i="1"/>
  <c r="P16" i="1"/>
  <c r="L16" i="1" s="1"/>
  <c r="E16" i="1"/>
  <c r="D16" i="1"/>
  <c r="C16" i="1"/>
  <c r="BO14" i="1"/>
  <c r="BN14" i="1"/>
  <c r="AF14" i="1"/>
  <c r="AE14" i="1"/>
  <c r="AA14" i="1"/>
  <c r="Z14" i="1"/>
  <c r="P14" i="1"/>
  <c r="L14" i="1" s="1"/>
  <c r="E14" i="1"/>
  <c r="D14" i="1"/>
  <c r="C14" i="1"/>
  <c r="BO12" i="1"/>
  <c r="BN12" i="1"/>
  <c r="AF12" i="1"/>
  <c r="AE12" i="1"/>
  <c r="AA12" i="1"/>
  <c r="Z12" i="1"/>
  <c r="P12" i="1"/>
  <c r="L12" i="1" s="1"/>
  <c r="E12" i="1"/>
  <c r="D12" i="1"/>
  <c r="C12" i="1"/>
  <c r="BO10" i="1"/>
  <c r="BN10" i="1"/>
  <c r="AF10" i="1"/>
  <c r="AE10" i="1"/>
  <c r="AA10" i="1"/>
  <c r="Z10" i="1"/>
  <c r="P10" i="1"/>
  <c r="L10" i="1" s="1"/>
  <c r="E10" i="1"/>
  <c r="D10" i="1"/>
  <c r="C10" i="1"/>
  <c r="BO8" i="1"/>
  <c r="BN8" i="1"/>
  <c r="AF8" i="1"/>
  <c r="AE8" i="1"/>
  <c r="AA8" i="1"/>
  <c r="Z8" i="1"/>
  <c r="P8" i="1"/>
  <c r="L8" i="1" s="1"/>
  <c r="E8" i="1"/>
  <c r="D8" i="1"/>
  <c r="C8" i="1"/>
  <c r="BO6" i="1"/>
  <c r="BN6" i="1"/>
  <c r="AF6" i="1"/>
  <c r="AE6" i="1"/>
  <c r="AA6" i="1"/>
  <c r="Z6" i="1"/>
  <c r="P6" i="1"/>
  <c r="L6" i="1" s="1"/>
  <c r="E6" i="1"/>
  <c r="D6" i="1"/>
  <c r="C6" i="1"/>
  <c r="BO4" i="1"/>
  <c r="BN4" i="1"/>
  <c r="AF4" i="1"/>
  <c r="AE4" i="1"/>
  <c r="AA4" i="1"/>
  <c r="Z4" i="1"/>
  <c r="H4" i="1" s="1"/>
  <c r="P4" i="1"/>
  <c r="L4" i="1" s="1"/>
  <c r="E4" i="1"/>
  <c r="D4" i="1"/>
  <c r="C4" i="1"/>
  <c r="BO3" i="1"/>
  <c r="BN3" i="1"/>
  <c r="AF3" i="1"/>
  <c r="AE3" i="1"/>
  <c r="AA3" i="1"/>
  <c r="Z3" i="1"/>
  <c r="P3" i="1"/>
  <c r="L3" i="1" s="1"/>
  <c r="E3" i="1"/>
  <c r="D3" i="1"/>
  <c r="C3" i="1"/>
  <c r="BO2" i="1"/>
  <c r="BN2" i="1"/>
  <c r="AF2" i="1"/>
  <c r="AE2" i="1"/>
  <c r="AA2" i="1"/>
  <c r="Z2" i="1"/>
  <c r="H2" i="1" s="1"/>
  <c r="P2" i="1"/>
  <c r="L2" i="1" s="1"/>
  <c r="E2" i="1"/>
  <c r="D2" i="1"/>
  <c r="C2" i="1"/>
  <c r="K2" i="1" l="1"/>
  <c r="H10" i="1"/>
  <c r="H22" i="1"/>
  <c r="H6" i="1"/>
  <c r="H14" i="1"/>
  <c r="H18" i="1"/>
  <c r="K8" i="1"/>
  <c r="K12" i="1"/>
  <c r="K16" i="1"/>
  <c r="K20" i="1"/>
  <c r="K4" i="1"/>
  <c r="H8" i="1"/>
  <c r="H12" i="1"/>
  <c r="H16" i="1"/>
  <c r="H20" i="1"/>
  <c r="H3" i="1"/>
  <c r="K3" i="1"/>
  <c r="K6" i="1"/>
  <c r="K10" i="1"/>
  <c r="K14" i="1"/>
  <c r="K18" i="1"/>
  <c r="K22" i="1"/>
</calcChain>
</file>

<file path=xl/sharedStrings.xml><?xml version="1.0" encoding="utf-8"?>
<sst xmlns="http://schemas.openxmlformats.org/spreadsheetml/2006/main" count="7956" uniqueCount="86">
  <si>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</si>
  <si>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</si>
  <si>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</si>
  <si>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</si>
  <si>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</si>
  <si>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</si>
  <si>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</si>
  <si>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</si>
  <si>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</si>
  <si>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</si>
  <si>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</si>
  <si>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</si>
  <si>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</si>
  <si>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</si>
  <si>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</si>
  <si>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</si>
  <si>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</si>
  <si>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</si>
  <si>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</si>
  <si>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</si>
  <si>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</si>
  <si>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</si>
  <si>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</si>
  <si>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</si>
  <si>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</si>
  <si>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</si>
  <si>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</si>
  <si>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</si>
  <si>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</si>
  <si>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</si>
  <si>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</si>
  <si>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</si>
  <si>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</si>
  <si>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</si>
  <si>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</si>
  <si>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</si>
  <si>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</si>
  <si>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</si>
  <si>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</si>
  <si>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</si>
  <si>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</si>
  <si>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</si>
  <si>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</si>
  <si>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</si>
  <si>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</si>
  <si>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</si>
  <si>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</si>
  <si>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</si>
  <si>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</si>
  <si>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</si>
  <si>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</si>
  <si>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</si>
  <si>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</si>
  <si>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</si>
  <si>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</si>
  <si>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</si>
  <si>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</si>
  <si>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</si>
  <si>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</si>
  <si>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</si>
  <si>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</si>
  <si>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</si>
  <si>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</si>
  <si>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</si>
  <si>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</si>
  <si>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</si>
  <si>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</si>
  <si>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</si>
  <si>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</si>
  <si>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</si>
  <si>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</si>
  <si>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</si>
  <si>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</si>
  <si>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</si>
  <si>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</si>
  <si>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</si>
  <si>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</si>
  <si>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</si>
  <si>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</si>
  <si>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</si>
  <si>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</si>
  <si>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updown</t>
  </si>
  <si>
    <t>all</t>
  </si>
  <si>
    <t>MOVE</t>
  </si>
  <si>
    <t>YES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</si>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</sst>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710"/>
  <sheetViews>
    <sheetView tabSelected="1" zoomScale="80" zoomScaleNormal="80" workbookViewId="0">
      <pane ySplit="1" topLeftCell="A734" activePane="bottomLeft" state="frozen"/>
      <selection pane="bottomLeft" activeCell="A737" sqref="A737:XFD768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  <col min="81" max="81" width="9.140625" style="3"/>
  </cols>
  <sheetData>
    <row r="1" spans="1:81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  <c r="CC1" s="3" t="s">
        <v>83</v>
      </c>
    </row>
    <row r="2" spans="1:81" x14ac:dyDescent="0.2">
      <c r="A2">
        <v>20</v>
      </c>
      <c r="B2">
        <v>20</v>
      </c>
      <c r="C2" s="3">
        <f t="shared" ref="C2:C14" si="0">A2*B2</f>
        <v>400</v>
      </c>
      <c r="D2" s="3" t="str">
        <f t="shared" ref="D2:D14" si="1">IF(A2=B2,"square","rect")</f>
        <v>square</v>
      </c>
      <c r="E2" s="3">
        <f t="shared" ref="E2:E14" si="2">A2/B2</f>
        <v>1</v>
      </c>
      <c r="F2" s="4">
        <v>99</v>
      </c>
      <c r="G2" s="4">
        <v>99</v>
      </c>
      <c r="H2" s="4">
        <f t="shared" ref="H2:H16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14" si="4">O2/P2</f>
        <v>4</v>
      </c>
      <c r="M2">
        <v>125</v>
      </c>
      <c r="N2">
        <v>7</v>
      </c>
      <c r="O2" s="2">
        <v>0.1</v>
      </c>
      <c r="P2" s="2">
        <f t="shared" ref="P2:P20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14" si="6">(G2/100)*(A2*B2)</f>
        <v>396</v>
      </c>
      <c r="AA2">
        <f t="shared" ref="AA2:AA14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14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 t="shared" ref="BW2:BW22" si="9">BV2*0.1</f>
        <v>0</v>
      </c>
      <c r="BX2">
        <v>0.25</v>
      </c>
      <c r="BY2">
        <v>0.25</v>
      </c>
      <c r="BZ2">
        <v>0.25</v>
      </c>
      <c r="CA2">
        <v>0.25</v>
      </c>
      <c r="CB2" t="s">
        <v>82</v>
      </c>
      <c r="CC2" s="3" t="s">
        <v>84</v>
      </c>
    </row>
    <row r="3" spans="1:81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22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10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10" si="12">BI3/4</f>
        <v>1.8749999999999999E-2</v>
      </c>
      <c r="BO3">
        <f t="shared" ref="BO3:BO10" si="13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 t="shared" si="9"/>
        <v>0</v>
      </c>
      <c r="BX3">
        <v>0.25</v>
      </c>
      <c r="BY3">
        <v>0.25</v>
      </c>
      <c r="BZ3">
        <v>0.25</v>
      </c>
      <c r="CA3">
        <v>0.25</v>
      </c>
      <c r="CB3" t="s">
        <v>82</v>
      </c>
      <c r="CC3" s="3" t="s">
        <v>84</v>
      </c>
    </row>
    <row r="4" spans="1:81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 t="shared" si="9"/>
        <v>0</v>
      </c>
      <c r="BX4">
        <v>0.25</v>
      </c>
      <c r="BY4">
        <v>0.25</v>
      </c>
      <c r="BZ4">
        <v>0.25</v>
      </c>
      <c r="CA4">
        <v>0.25</v>
      </c>
      <c r="CB4" t="s">
        <v>82</v>
      </c>
      <c r="CC4" s="3" t="s">
        <v>84</v>
      </c>
    </row>
    <row r="5" spans="1:81" x14ac:dyDescent="0.2">
      <c r="A5">
        <v>20</v>
      </c>
      <c r="B5">
        <v>20</v>
      </c>
      <c r="C5" s="3">
        <f t="shared" ref="C5" si="14">A5*B5</f>
        <v>400</v>
      </c>
      <c r="D5" s="3" t="str">
        <f t="shared" ref="D5" si="15">IF(A5=B5,"square","rect")</f>
        <v>square</v>
      </c>
      <c r="E5" s="3">
        <f t="shared" ref="E5" si="16">A5/B5</f>
        <v>1</v>
      </c>
      <c r="F5" s="4">
        <v>99</v>
      </c>
      <c r="G5" s="4">
        <v>99</v>
      </c>
      <c r="H5" s="4">
        <f t="shared" ref="H5" si="17">AE5/Z5</f>
        <v>100</v>
      </c>
      <c r="I5" s="3">
        <v>1</v>
      </c>
      <c r="J5" s="3">
        <v>1</v>
      </c>
      <c r="K5" s="3">
        <f t="shared" ref="K5" si="18">AF5/AA5</f>
        <v>100</v>
      </c>
      <c r="L5" s="3">
        <f t="shared" ref="L5" si="19">O5/P5</f>
        <v>4</v>
      </c>
      <c r="M5">
        <v>125</v>
      </c>
      <c r="N5">
        <v>7</v>
      </c>
      <c r="O5" s="2">
        <v>1.5</v>
      </c>
      <c r="P5" s="2">
        <f t="shared" ref="P5" si="20">O5/4</f>
        <v>0.375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ref="Z5" si="21">(G5/100)*(A5*B5)</f>
        <v>396</v>
      </c>
      <c r="AA5">
        <f t="shared" ref="AA5" si="22">(J5/100)*(A5*B5)</f>
        <v>4</v>
      </c>
      <c r="AB5">
        <v>0</v>
      </c>
      <c r="AC5">
        <v>0</v>
      </c>
      <c r="AD5">
        <v>0</v>
      </c>
      <c r="AE5">
        <f t="shared" ref="AE5" si="23">(A5*B5)*F5</f>
        <v>39600</v>
      </c>
      <c r="AF5">
        <f t="shared" ref="AF5" si="24">(A5*B5)*I5</f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ref="BN5" si="25">BI5/4</f>
        <v>1.8749999999999999E-2</v>
      </c>
      <c r="BO5">
        <f t="shared" ref="BO5" si="26">BJ5/4</f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 t="shared" ref="BW5" si="27">BV5*0.1</f>
        <v>0</v>
      </c>
      <c r="BX5">
        <v>0.25</v>
      </c>
      <c r="BY5">
        <v>0.25</v>
      </c>
      <c r="BZ5">
        <v>0.25</v>
      </c>
      <c r="CA5">
        <v>0.25</v>
      </c>
      <c r="CB5" t="s">
        <v>82</v>
      </c>
      <c r="CC5" s="3" t="s">
        <v>84</v>
      </c>
    </row>
    <row r="6" spans="1:81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2</v>
      </c>
      <c r="P6" s="2">
        <f t="shared" si="5"/>
        <v>0.5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 t="shared" si="9"/>
        <v>0</v>
      </c>
      <c r="BX6">
        <v>0.25</v>
      </c>
      <c r="BY6">
        <v>0.25</v>
      </c>
      <c r="BZ6">
        <v>0.25</v>
      </c>
      <c r="CA6">
        <v>0.25</v>
      </c>
      <c r="CB6" t="s">
        <v>82</v>
      </c>
      <c r="CC6" s="3" t="s">
        <v>84</v>
      </c>
    </row>
    <row r="7" spans="1:81" x14ac:dyDescent="0.2">
      <c r="A7">
        <v>20</v>
      </c>
      <c r="B7">
        <v>20</v>
      </c>
      <c r="C7" s="3">
        <f t="shared" ref="C7" si="28">A7*B7</f>
        <v>400</v>
      </c>
      <c r="D7" s="3" t="str">
        <f t="shared" ref="D7" si="29">IF(A7=B7,"square","rect")</f>
        <v>square</v>
      </c>
      <c r="E7" s="3">
        <f t="shared" ref="E7" si="30">A7/B7</f>
        <v>1</v>
      </c>
      <c r="F7" s="4">
        <v>99</v>
      </c>
      <c r="G7" s="4">
        <v>99</v>
      </c>
      <c r="H7" s="4">
        <f t="shared" ref="H7" si="31">AE7/Z7</f>
        <v>100</v>
      </c>
      <c r="I7" s="3">
        <v>1</v>
      </c>
      <c r="J7" s="3">
        <v>1</v>
      </c>
      <c r="K7" s="3">
        <f t="shared" ref="K7" si="32">AF7/AA7</f>
        <v>100</v>
      </c>
      <c r="L7" s="3">
        <f t="shared" ref="L7" si="33">O7/P7</f>
        <v>4</v>
      </c>
      <c r="M7">
        <v>125</v>
      </c>
      <c r="N7">
        <v>7</v>
      </c>
      <c r="O7" s="2">
        <v>2.5</v>
      </c>
      <c r="P7" s="2">
        <f t="shared" ref="P7" si="34">O7/4</f>
        <v>0.625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ref="Z7" si="35">(G7/100)*(A7*B7)</f>
        <v>396</v>
      </c>
      <c r="AA7">
        <f t="shared" ref="AA7" si="36">(J7/100)*(A7*B7)</f>
        <v>4</v>
      </c>
      <c r="AB7">
        <v>0</v>
      </c>
      <c r="AC7">
        <v>0</v>
      </c>
      <c r="AD7">
        <v>0</v>
      </c>
      <c r="AE7">
        <f t="shared" ref="AE7" si="37">(A7*B7)*F7</f>
        <v>39600</v>
      </c>
      <c r="AF7">
        <f t="shared" ref="AF7" si="38">(A7*B7)*I7</f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ref="BN7" si="39">BI7/4</f>
        <v>1.8749999999999999E-2</v>
      </c>
      <c r="BO7">
        <f t="shared" ref="BO7" si="40">BJ7/4</f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 t="shared" ref="BW7" si="41">BV7*0.1</f>
        <v>0</v>
      </c>
      <c r="BX7">
        <v>0.25</v>
      </c>
      <c r="BY7">
        <v>0.25</v>
      </c>
      <c r="BZ7">
        <v>0.25</v>
      </c>
      <c r="CA7">
        <v>0.25</v>
      </c>
      <c r="CB7" t="s">
        <v>82</v>
      </c>
      <c r="CC7" s="3" t="s">
        <v>84</v>
      </c>
    </row>
    <row r="8" spans="1:81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3</v>
      </c>
      <c r="P8" s="2">
        <f t="shared" si="5"/>
        <v>0.75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 t="shared" si="11"/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 t="shared" si="12"/>
        <v>1.8749999999999999E-2</v>
      </c>
      <c r="BO8">
        <f t="shared" si="13"/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 t="shared" si="9"/>
        <v>0</v>
      </c>
      <c r="BX8">
        <v>0.25</v>
      </c>
      <c r="BY8">
        <v>0.25</v>
      </c>
      <c r="BZ8">
        <v>0.25</v>
      </c>
      <c r="CA8">
        <v>0.25</v>
      </c>
      <c r="CB8" t="s">
        <v>82</v>
      </c>
      <c r="CC8" s="3" t="s">
        <v>84</v>
      </c>
    </row>
    <row r="9" spans="1:81" x14ac:dyDescent="0.2">
      <c r="A9">
        <v>20</v>
      </c>
      <c r="B9">
        <v>20</v>
      </c>
      <c r="C9" s="3">
        <f t="shared" ref="C9" si="42">A9*B9</f>
        <v>400</v>
      </c>
      <c r="D9" s="3" t="str">
        <f t="shared" ref="D9" si="43">IF(A9=B9,"square","rect")</f>
        <v>square</v>
      </c>
      <c r="E9" s="3">
        <f t="shared" ref="E9" si="44">A9/B9</f>
        <v>1</v>
      </c>
      <c r="F9" s="4">
        <v>99</v>
      </c>
      <c r="G9" s="4">
        <v>99</v>
      </c>
      <c r="H9" s="4">
        <f t="shared" ref="H9" si="45">AE9/Z9</f>
        <v>100</v>
      </c>
      <c r="I9" s="3">
        <v>1</v>
      </c>
      <c r="J9" s="3">
        <v>1</v>
      </c>
      <c r="K9" s="3">
        <f t="shared" ref="K9" si="46">AF9/AA9</f>
        <v>100</v>
      </c>
      <c r="L9" s="3">
        <f t="shared" ref="L9" si="47">O9/P9</f>
        <v>4</v>
      </c>
      <c r="M9">
        <v>125</v>
      </c>
      <c r="N9">
        <v>7</v>
      </c>
      <c r="O9" s="2">
        <v>3.5</v>
      </c>
      <c r="P9" s="2">
        <f t="shared" ref="P9" si="48">O9/4</f>
        <v>0.875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ref="Z9" si="49">(G9/100)*(A9*B9)</f>
        <v>396</v>
      </c>
      <c r="AA9">
        <f t="shared" ref="AA9" si="50">(J9/100)*(A9*B9)</f>
        <v>4</v>
      </c>
      <c r="AB9">
        <v>0</v>
      </c>
      <c r="AC9">
        <v>0</v>
      </c>
      <c r="AD9">
        <v>0</v>
      </c>
      <c r="AE9">
        <f t="shared" ref="AE9" si="51">(A9*B9)*F9</f>
        <v>39600</v>
      </c>
      <c r="AF9">
        <f t="shared" ref="AF9" si="52">(A9*B9)*I9</f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" si="53">BI9/4</f>
        <v>1.8749999999999999E-2</v>
      </c>
      <c r="BO9">
        <f t="shared" ref="BO9" si="54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 t="shared" ref="BW9" si="55">BV9*0.1</f>
        <v>0</v>
      </c>
      <c r="BX9">
        <v>0.25</v>
      </c>
      <c r="BY9">
        <v>0.25</v>
      </c>
      <c r="BZ9">
        <v>0.25</v>
      </c>
      <c r="CA9">
        <v>0.25</v>
      </c>
      <c r="CB9" t="s">
        <v>82</v>
      </c>
      <c r="CC9" s="3" t="s">
        <v>84</v>
      </c>
    </row>
    <row r="10" spans="1:81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si="4"/>
        <v>4</v>
      </c>
      <c r="M10">
        <v>125</v>
      </c>
      <c r="N10">
        <v>7</v>
      </c>
      <c r="O10" s="2">
        <v>4</v>
      </c>
      <c r="P10" s="2">
        <f t="shared" si="5"/>
        <v>1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6"/>
        <v>396</v>
      </c>
      <c r="AA10">
        <f t="shared" si="7"/>
        <v>4</v>
      </c>
      <c r="AB10">
        <v>0</v>
      </c>
      <c r="AC10">
        <v>0</v>
      </c>
      <c r="AD10">
        <v>0</v>
      </c>
      <c r="AE10">
        <f t="shared" si="11"/>
        <v>39600</v>
      </c>
      <c r="AF10">
        <f t="shared" si="8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2"/>
        <v>1.8749999999999999E-2</v>
      </c>
      <c r="BO10">
        <f t="shared" si="13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 t="shared" si="9"/>
        <v>0</v>
      </c>
      <c r="BX10">
        <v>0.25</v>
      </c>
      <c r="BY10">
        <v>0.25</v>
      </c>
      <c r="BZ10">
        <v>0.25</v>
      </c>
      <c r="CA10">
        <v>0.25</v>
      </c>
      <c r="CB10" t="s">
        <v>82</v>
      </c>
      <c r="CC10" s="3" t="s">
        <v>84</v>
      </c>
    </row>
    <row r="11" spans="1:81" x14ac:dyDescent="0.2">
      <c r="A11">
        <v>20</v>
      </c>
      <c r="B11">
        <v>20</v>
      </c>
      <c r="C11" s="3">
        <f t="shared" ref="C11" si="56">A11*B11</f>
        <v>400</v>
      </c>
      <c r="D11" s="3" t="str">
        <f t="shared" ref="D11" si="57">IF(A11=B11,"square","rect")</f>
        <v>square</v>
      </c>
      <c r="E11" s="3">
        <f t="shared" ref="E11" si="58">A11/B11</f>
        <v>1</v>
      </c>
      <c r="F11" s="4">
        <v>99</v>
      </c>
      <c r="G11" s="4">
        <v>99</v>
      </c>
      <c r="H11" s="4">
        <f t="shared" ref="H11" si="59">AE11/Z11</f>
        <v>100</v>
      </c>
      <c r="I11" s="3">
        <v>1</v>
      </c>
      <c r="J11" s="3">
        <v>1</v>
      </c>
      <c r="K11" s="3">
        <f t="shared" ref="K11" si="60">AF11/AA11</f>
        <v>100</v>
      </c>
      <c r="L11" s="3">
        <f t="shared" ref="L11" si="61">O11/P11</f>
        <v>4</v>
      </c>
      <c r="M11">
        <v>125</v>
      </c>
      <c r="N11">
        <v>7</v>
      </c>
      <c r="O11" s="2">
        <v>4.5</v>
      </c>
      <c r="P11" s="2">
        <f t="shared" ref="P11" si="62">O11/4</f>
        <v>1.125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ref="Z11" si="63">(G11/100)*(A11*B11)</f>
        <v>396</v>
      </c>
      <c r="AA11">
        <f t="shared" ref="AA11" si="64">(J11/100)*(A11*B11)</f>
        <v>4</v>
      </c>
      <c r="AB11">
        <v>0</v>
      </c>
      <c r="AC11">
        <v>0</v>
      </c>
      <c r="AD11">
        <v>0</v>
      </c>
      <c r="AE11">
        <f t="shared" ref="AE11" si="65">(A11*B11)*F11</f>
        <v>39600</v>
      </c>
      <c r="AF11">
        <f t="shared" ref="AF11" si="66">(A11*B11)*I11</f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ref="BN11" si="67">BI11/4</f>
        <v>1.8749999999999999E-2</v>
      </c>
      <c r="BO11">
        <f t="shared" ref="BO11" si="68">BJ11/4</f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 t="shared" ref="BW11" si="69">BV11*0.1</f>
        <v>0</v>
      </c>
      <c r="BX11">
        <v>0.25</v>
      </c>
      <c r="BY11">
        <v>0.25</v>
      </c>
      <c r="BZ11">
        <v>0.25</v>
      </c>
      <c r="CA11">
        <v>0.25</v>
      </c>
      <c r="CB11" t="s">
        <v>82</v>
      </c>
      <c r="CC11" s="3" t="s">
        <v>84</v>
      </c>
    </row>
    <row r="12" spans="1:81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99</v>
      </c>
      <c r="G12" s="4">
        <v>99</v>
      </c>
      <c r="H12" s="4">
        <f t="shared" si="3"/>
        <v>100</v>
      </c>
      <c r="I12" s="3">
        <v>1</v>
      </c>
      <c r="J12" s="3">
        <v>1</v>
      </c>
      <c r="K12" s="3">
        <f t="shared" si="10"/>
        <v>100</v>
      </c>
      <c r="L12" s="3">
        <f t="shared" si="4"/>
        <v>4</v>
      </c>
      <c r="M12">
        <v>125</v>
      </c>
      <c r="N12">
        <v>7</v>
      </c>
      <c r="O12" s="2">
        <v>5</v>
      </c>
      <c r="P12" s="2">
        <f t="shared" si="5"/>
        <v>1.25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6"/>
        <v>396</v>
      </c>
      <c r="AA12">
        <f t="shared" si="7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8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 t="shared" si="9"/>
        <v>0</v>
      </c>
      <c r="BX12">
        <v>0.25</v>
      </c>
      <c r="BY12">
        <v>0.25</v>
      </c>
      <c r="BZ12">
        <v>0.25</v>
      </c>
      <c r="CA12">
        <v>0.25</v>
      </c>
      <c r="CB12" t="s">
        <v>82</v>
      </c>
      <c r="CC12" s="3" t="s">
        <v>84</v>
      </c>
    </row>
    <row r="13" spans="1:81" x14ac:dyDescent="0.2">
      <c r="A13">
        <v>20</v>
      </c>
      <c r="B13">
        <v>20</v>
      </c>
      <c r="C13" s="3">
        <f t="shared" ref="C13" si="70">A13*B13</f>
        <v>400</v>
      </c>
      <c r="D13" s="3" t="str">
        <f t="shared" ref="D13" si="71">IF(A13=B13,"square","rect")</f>
        <v>square</v>
      </c>
      <c r="E13" s="3">
        <f t="shared" ref="E13" si="72">A13/B13</f>
        <v>1</v>
      </c>
      <c r="F13" s="4">
        <v>99</v>
      </c>
      <c r="G13" s="4">
        <v>99</v>
      </c>
      <c r="H13" s="4">
        <f t="shared" ref="H13" si="73">AE13/Z13</f>
        <v>100</v>
      </c>
      <c r="I13" s="3">
        <v>1</v>
      </c>
      <c r="J13" s="3">
        <v>1</v>
      </c>
      <c r="K13" s="3">
        <f t="shared" ref="K13" si="74">AF13/AA13</f>
        <v>100</v>
      </c>
      <c r="L13" s="3">
        <f t="shared" ref="L13" si="75">O13/P13</f>
        <v>4</v>
      </c>
      <c r="M13">
        <v>125</v>
      </c>
      <c r="N13">
        <v>7</v>
      </c>
      <c r="O13" s="2">
        <v>5.5</v>
      </c>
      <c r="P13" s="2">
        <f t="shared" ref="P13" si="76">O13/4</f>
        <v>1.375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ref="Z13" si="77">(G13/100)*(A13*B13)</f>
        <v>396</v>
      </c>
      <c r="AA13">
        <f t="shared" ref="AA13" si="78">(J13/100)*(A13*B13)</f>
        <v>4</v>
      </c>
      <c r="AB13">
        <v>0</v>
      </c>
      <c r="AC13">
        <v>0</v>
      </c>
      <c r="AD13">
        <v>0</v>
      </c>
      <c r="AE13">
        <f>(A13*B13)*F13</f>
        <v>39600</v>
      </c>
      <c r="AF13">
        <f t="shared" ref="AF13" si="79">(A13*B13)*I13</f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>BI13/4</f>
        <v>1.8749999999999999E-2</v>
      </c>
      <c r="BO13">
        <f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 t="shared" ref="BW13" si="80">BV13*0.1</f>
        <v>0</v>
      </c>
      <c r="BX13">
        <v>0.25</v>
      </c>
      <c r="BY13">
        <v>0.25</v>
      </c>
      <c r="BZ13">
        <v>0.25</v>
      </c>
      <c r="CA13">
        <v>0.25</v>
      </c>
      <c r="CB13" t="s">
        <v>82</v>
      </c>
      <c r="CC13" s="3" t="s">
        <v>84</v>
      </c>
    </row>
    <row r="14" spans="1:81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4">
        <v>99</v>
      </c>
      <c r="G14" s="4">
        <v>99</v>
      </c>
      <c r="H14" s="4">
        <f t="shared" si="3"/>
        <v>100</v>
      </c>
      <c r="I14" s="3">
        <v>1</v>
      </c>
      <c r="J14" s="3">
        <v>1</v>
      </c>
      <c r="K14" s="3">
        <f t="shared" si="10"/>
        <v>100</v>
      </c>
      <c r="L14" s="3">
        <f t="shared" si="4"/>
        <v>4</v>
      </c>
      <c r="M14">
        <v>125</v>
      </c>
      <c r="N14">
        <v>7</v>
      </c>
      <c r="O14" s="2">
        <v>6</v>
      </c>
      <c r="P14" s="2">
        <f t="shared" si="5"/>
        <v>1.5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6"/>
        <v>396</v>
      </c>
      <c r="AA14">
        <f t="shared" si="7"/>
        <v>4</v>
      </c>
      <c r="AB14">
        <v>0</v>
      </c>
      <c r="AC14">
        <v>0</v>
      </c>
      <c r="AD14">
        <v>0</v>
      </c>
      <c r="AE14">
        <f t="shared" ref="AE14:AE18" si="81">(A14*B14)*F14</f>
        <v>39600</v>
      </c>
      <c r="AF14">
        <f t="shared" si="8"/>
        <v>400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ref="BN14:BN18" si="82">BI14/4</f>
        <v>1.8749999999999999E-2</v>
      </c>
      <c r="BO14">
        <f t="shared" ref="BO14:BO18" si="83"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 t="shared" si="9"/>
        <v>0</v>
      </c>
      <c r="BX14">
        <v>0.25</v>
      </c>
      <c r="BY14">
        <v>0.25</v>
      </c>
      <c r="BZ14">
        <v>0.25</v>
      </c>
      <c r="CA14">
        <v>0.25</v>
      </c>
      <c r="CB14" t="s">
        <v>82</v>
      </c>
      <c r="CC14" s="3" t="s">
        <v>84</v>
      </c>
    </row>
    <row r="15" spans="1:81" x14ac:dyDescent="0.2">
      <c r="A15">
        <v>20</v>
      </c>
      <c r="B15">
        <v>20</v>
      </c>
      <c r="C15" s="3">
        <f t="shared" ref="C15" si="84">A15*B15</f>
        <v>400</v>
      </c>
      <c r="D15" s="3" t="str">
        <f t="shared" ref="D15" si="85">IF(A15=B15,"square","rect")</f>
        <v>square</v>
      </c>
      <c r="E15" s="3">
        <f t="shared" ref="E15" si="86">A15/B15</f>
        <v>1</v>
      </c>
      <c r="F15" s="4">
        <v>99</v>
      </c>
      <c r="G15" s="4">
        <v>99</v>
      </c>
      <c r="H15" s="4">
        <f t="shared" ref="H15" si="87">AE15/Z15</f>
        <v>100</v>
      </c>
      <c r="I15" s="3">
        <v>1</v>
      </c>
      <c r="J15" s="3">
        <v>1</v>
      </c>
      <c r="K15" s="3">
        <f t="shared" ref="K15" si="88">AF15/AA15</f>
        <v>100</v>
      </c>
      <c r="L15" s="3">
        <f t="shared" ref="L15" si="89">O15/P15</f>
        <v>4</v>
      </c>
      <c r="M15">
        <v>125</v>
      </c>
      <c r="N15">
        <v>7</v>
      </c>
      <c r="O15" s="2">
        <v>6.5</v>
      </c>
      <c r="P15" s="2">
        <f t="shared" ref="P15" si="90">O15/4</f>
        <v>1.625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ref="Z15" si="91">(G15/100)*(A15*B15)</f>
        <v>396</v>
      </c>
      <c r="AA15">
        <f t="shared" ref="AA15" si="92">(J15/100)*(A15*B15)</f>
        <v>4</v>
      </c>
      <c r="AB15">
        <v>0</v>
      </c>
      <c r="AC15">
        <v>0</v>
      </c>
      <c r="AD15">
        <v>0</v>
      </c>
      <c r="AE15">
        <f t="shared" ref="AE15" si="93">(A15*B15)*F15</f>
        <v>39600</v>
      </c>
      <c r="AF15">
        <f t="shared" ref="AF15" si="94">(A15*B15)*I15</f>
        <v>400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" si="95">BI15/4</f>
        <v>1.8749999999999999E-2</v>
      </c>
      <c r="BO15">
        <f t="shared" ref="BO15" si="96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 t="shared" ref="BW15" si="97">BV15*0.1</f>
        <v>0</v>
      </c>
      <c r="BX15">
        <v>0.25</v>
      </c>
      <c r="BY15">
        <v>0.25</v>
      </c>
      <c r="BZ15">
        <v>0.25</v>
      </c>
      <c r="CA15">
        <v>0.25</v>
      </c>
      <c r="CB15" t="s">
        <v>82</v>
      </c>
      <c r="CC15" s="3" t="s">
        <v>84</v>
      </c>
    </row>
    <row r="16" spans="1:81" x14ac:dyDescent="0.2">
      <c r="A16">
        <v>20</v>
      </c>
      <c r="B16">
        <v>20</v>
      </c>
      <c r="C16" s="3">
        <f t="shared" ref="C16:C36" si="98">A16*B16</f>
        <v>400</v>
      </c>
      <c r="D16" s="3" t="str">
        <f t="shared" ref="D16:D36" si="99">IF(A16=B16,"square","rect")</f>
        <v>square</v>
      </c>
      <c r="E16" s="3">
        <f t="shared" ref="E16:E36" si="100">A16/B16</f>
        <v>1</v>
      </c>
      <c r="F16" s="4">
        <v>99</v>
      </c>
      <c r="G16" s="4">
        <v>99</v>
      </c>
      <c r="H16" s="4">
        <f t="shared" si="3"/>
        <v>100</v>
      </c>
      <c r="I16" s="3">
        <v>1</v>
      </c>
      <c r="J16" s="3">
        <v>1</v>
      </c>
      <c r="K16" s="3">
        <f t="shared" si="10"/>
        <v>100</v>
      </c>
      <c r="L16" s="3">
        <f t="shared" ref="L16:L36" si="101">O16/P16</f>
        <v>4</v>
      </c>
      <c r="M16">
        <v>125</v>
      </c>
      <c r="N16">
        <v>7</v>
      </c>
      <c r="O16" s="2">
        <v>7</v>
      </c>
      <c r="P16" s="2">
        <f t="shared" si="5"/>
        <v>1.75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ref="Z16:Z36" si="102">(G16/100)*(A16*B16)</f>
        <v>396</v>
      </c>
      <c r="AA16">
        <f t="shared" ref="AA16:AA36" si="103">(J16/100)*(A16*B16)</f>
        <v>4</v>
      </c>
      <c r="AB16">
        <v>0</v>
      </c>
      <c r="AC16">
        <v>0</v>
      </c>
      <c r="AD16">
        <v>0</v>
      </c>
      <c r="AE16">
        <f t="shared" si="81"/>
        <v>39600</v>
      </c>
      <c r="AF16">
        <f t="shared" ref="AF16:AF36" si="104">(A16*B16)*I16</f>
        <v>400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82"/>
        <v>1.8749999999999999E-2</v>
      </c>
      <c r="BO16">
        <f t="shared" si="83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 t="shared" si="9"/>
        <v>0</v>
      </c>
      <c r="BX16">
        <v>0.25</v>
      </c>
      <c r="BY16">
        <v>0.25</v>
      </c>
      <c r="BZ16">
        <v>0.25</v>
      </c>
      <c r="CA16">
        <v>0.25</v>
      </c>
      <c r="CB16" t="s">
        <v>82</v>
      </c>
      <c r="CC16" s="3" t="s">
        <v>84</v>
      </c>
    </row>
    <row r="17" spans="1:81" x14ac:dyDescent="0.2">
      <c r="A17">
        <v>20</v>
      </c>
      <c r="B17">
        <v>20</v>
      </c>
      <c r="C17" s="3">
        <f t="shared" ref="C17" si="105">A17*B17</f>
        <v>400</v>
      </c>
      <c r="D17" s="3" t="str">
        <f t="shared" ref="D17" si="106">IF(A17=B17,"square","rect")</f>
        <v>square</v>
      </c>
      <c r="E17" s="3">
        <f t="shared" ref="E17" si="107">A17/B17</f>
        <v>1</v>
      </c>
      <c r="F17" s="4">
        <v>99</v>
      </c>
      <c r="G17" s="4">
        <v>99</v>
      </c>
      <c r="H17" s="4">
        <f t="shared" ref="H17" si="108">AE17/Z17</f>
        <v>100</v>
      </c>
      <c r="I17" s="3">
        <v>1</v>
      </c>
      <c r="J17" s="3">
        <v>1</v>
      </c>
      <c r="K17" s="3">
        <f t="shared" ref="K17" si="109">AF17/AA17</f>
        <v>100</v>
      </c>
      <c r="L17" s="3">
        <f t="shared" ref="L17" si="110">O17/P17</f>
        <v>4</v>
      </c>
      <c r="M17">
        <v>125</v>
      </c>
      <c r="N17">
        <v>7</v>
      </c>
      <c r="O17" s="2">
        <v>7.5</v>
      </c>
      <c r="P17" s="2">
        <f t="shared" ref="P17" si="111">O17/4</f>
        <v>1.875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ref="Z17" si="112">(G17/100)*(A17*B17)</f>
        <v>396</v>
      </c>
      <c r="AA17">
        <f t="shared" ref="AA17" si="113">(J17/100)*(A17*B17)</f>
        <v>4</v>
      </c>
      <c r="AB17">
        <v>0</v>
      </c>
      <c r="AC17">
        <v>0</v>
      </c>
      <c r="AD17">
        <v>0</v>
      </c>
      <c r="AE17">
        <f t="shared" ref="AE17" si="114">(A17*B17)*F17</f>
        <v>39600</v>
      </c>
      <c r="AF17">
        <f t="shared" ref="AF17" si="115">(A17*B17)*I17</f>
        <v>400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ref="BN17" si="116">BI17/4</f>
        <v>1.8749999999999999E-2</v>
      </c>
      <c r="BO17">
        <f t="shared" ref="BO17" si="117">BJ17/4</f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 t="shared" ref="BW17" si="118">BV17*0.1</f>
        <v>0</v>
      </c>
      <c r="BX17">
        <v>0.25</v>
      </c>
      <c r="BY17">
        <v>0.25</v>
      </c>
      <c r="BZ17">
        <v>0.25</v>
      </c>
      <c r="CA17">
        <v>0.25</v>
      </c>
      <c r="CB17" t="s">
        <v>82</v>
      </c>
      <c r="CC17" s="3" t="s">
        <v>84</v>
      </c>
    </row>
    <row r="18" spans="1:81" x14ac:dyDescent="0.2">
      <c r="A18">
        <v>20</v>
      </c>
      <c r="B18">
        <v>20</v>
      </c>
      <c r="C18" s="3">
        <f t="shared" si="98"/>
        <v>400</v>
      </c>
      <c r="D18" s="3" t="str">
        <f t="shared" si="99"/>
        <v>square</v>
      </c>
      <c r="E18" s="3">
        <f t="shared" si="100"/>
        <v>1</v>
      </c>
      <c r="F18" s="4">
        <v>99</v>
      </c>
      <c r="G18" s="4">
        <v>99</v>
      </c>
      <c r="H18" s="4">
        <f t="shared" ref="H18:H38" si="119">AE18/Z18</f>
        <v>100</v>
      </c>
      <c r="I18" s="3">
        <v>1</v>
      </c>
      <c r="J18" s="3">
        <v>1</v>
      </c>
      <c r="K18" s="3">
        <f t="shared" si="10"/>
        <v>100</v>
      </c>
      <c r="L18" s="3">
        <f t="shared" si="101"/>
        <v>4</v>
      </c>
      <c r="M18">
        <v>125</v>
      </c>
      <c r="N18">
        <v>7</v>
      </c>
      <c r="O18" s="2">
        <v>8</v>
      </c>
      <c r="P18" s="2">
        <f t="shared" si="5"/>
        <v>2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102"/>
        <v>396</v>
      </c>
      <c r="AA18">
        <f t="shared" si="103"/>
        <v>4</v>
      </c>
      <c r="AB18">
        <v>0</v>
      </c>
      <c r="AC18">
        <v>0</v>
      </c>
      <c r="AD18">
        <v>0</v>
      </c>
      <c r="AE18">
        <f t="shared" si="81"/>
        <v>39600</v>
      </c>
      <c r="AF18">
        <f t="shared" si="104"/>
        <v>400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82"/>
        <v>1.8749999999999999E-2</v>
      </c>
      <c r="BO18">
        <f t="shared" si="83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 t="shared" si="9"/>
        <v>0</v>
      </c>
      <c r="BX18">
        <v>0.25</v>
      </c>
      <c r="BY18">
        <v>0.25</v>
      </c>
      <c r="BZ18">
        <v>0.25</v>
      </c>
      <c r="CA18">
        <v>0.25</v>
      </c>
      <c r="CB18" t="s">
        <v>82</v>
      </c>
      <c r="CC18" s="3" t="s">
        <v>84</v>
      </c>
    </row>
    <row r="19" spans="1:81" x14ac:dyDescent="0.2">
      <c r="A19">
        <v>20</v>
      </c>
      <c r="B19">
        <v>20</v>
      </c>
      <c r="C19" s="3">
        <f t="shared" ref="C19" si="120">A19*B19</f>
        <v>400</v>
      </c>
      <c r="D19" s="3" t="str">
        <f t="shared" ref="D19" si="121">IF(A19=B19,"square","rect")</f>
        <v>square</v>
      </c>
      <c r="E19" s="3">
        <f t="shared" ref="E19" si="122">A19/B19</f>
        <v>1</v>
      </c>
      <c r="F19" s="4">
        <v>99</v>
      </c>
      <c r="G19" s="4">
        <v>99</v>
      </c>
      <c r="H19" s="4">
        <f t="shared" ref="H19" si="123">AE19/Z19</f>
        <v>100</v>
      </c>
      <c r="I19" s="3">
        <v>1</v>
      </c>
      <c r="J19" s="3">
        <v>1</v>
      </c>
      <c r="K19" s="3">
        <f t="shared" ref="K19" si="124">AF19/AA19</f>
        <v>100</v>
      </c>
      <c r="L19" s="3">
        <f t="shared" ref="L19" si="125">O19/P19</f>
        <v>4</v>
      </c>
      <c r="M19">
        <v>125</v>
      </c>
      <c r="N19">
        <v>7</v>
      </c>
      <c r="O19" s="2">
        <v>8.5</v>
      </c>
      <c r="P19" s="2">
        <f t="shared" ref="P19" si="126">O19/4</f>
        <v>2.125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ref="Z19" si="127">(G19/100)*(A19*B19)</f>
        <v>396</v>
      </c>
      <c r="AA19">
        <f t="shared" ref="AA19" si="128">(J19/100)*(A19*B19)</f>
        <v>4</v>
      </c>
      <c r="AB19">
        <v>0</v>
      </c>
      <c r="AC19">
        <v>0</v>
      </c>
      <c r="AD19">
        <v>0</v>
      </c>
      <c r="AE19">
        <f t="shared" ref="AE19" si="129">(A19*B19)*F19</f>
        <v>39600</v>
      </c>
      <c r="AF19">
        <f t="shared" ref="AF19" si="130">(A19*B19)*I19</f>
        <v>400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ref="BN19" si="131">BI19/4</f>
        <v>1.8749999999999999E-2</v>
      </c>
      <c r="BO19">
        <f t="shared" ref="BO19" si="132">BJ19/4</f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ref="BW19" si="133">BV19*0.1</f>
        <v>0</v>
      </c>
      <c r="BX19">
        <v>0.25</v>
      </c>
      <c r="BY19">
        <v>0.25</v>
      </c>
      <c r="BZ19">
        <v>0.25</v>
      </c>
      <c r="CA19">
        <v>0.25</v>
      </c>
      <c r="CB19" t="s">
        <v>82</v>
      </c>
      <c r="CC19" s="3" t="s">
        <v>84</v>
      </c>
    </row>
    <row r="20" spans="1:81" x14ac:dyDescent="0.2">
      <c r="A20">
        <v>20</v>
      </c>
      <c r="B20">
        <v>20</v>
      </c>
      <c r="C20" s="3">
        <f t="shared" si="98"/>
        <v>400</v>
      </c>
      <c r="D20" s="3" t="str">
        <f t="shared" si="99"/>
        <v>square</v>
      </c>
      <c r="E20" s="3">
        <f t="shared" si="100"/>
        <v>1</v>
      </c>
      <c r="F20" s="4">
        <v>99</v>
      </c>
      <c r="G20" s="4">
        <v>99</v>
      </c>
      <c r="H20" s="4">
        <f t="shared" si="119"/>
        <v>100</v>
      </c>
      <c r="I20" s="3">
        <v>1</v>
      </c>
      <c r="J20" s="3">
        <v>1</v>
      </c>
      <c r="K20" s="3">
        <f t="shared" si="10"/>
        <v>100</v>
      </c>
      <c r="L20" s="3">
        <f t="shared" si="101"/>
        <v>4</v>
      </c>
      <c r="M20">
        <v>125</v>
      </c>
      <c r="N20">
        <v>7</v>
      </c>
      <c r="O20" s="2">
        <v>9</v>
      </c>
      <c r="P20" s="2">
        <f t="shared" si="5"/>
        <v>2.25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102"/>
        <v>396</v>
      </c>
      <c r="AA20">
        <f t="shared" si="103"/>
        <v>4</v>
      </c>
      <c r="AB20">
        <v>0</v>
      </c>
      <c r="AC20">
        <v>0</v>
      </c>
      <c r="AD20">
        <v>0</v>
      </c>
      <c r="AE20">
        <f>(A20*B20)*F20</f>
        <v>39600</v>
      </c>
      <c r="AF20">
        <f t="shared" si="104"/>
        <v>400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9"/>
        <v>0</v>
      </c>
      <c r="BX20">
        <v>0.25</v>
      </c>
      <c r="BY20">
        <v>0.25</v>
      </c>
      <c r="BZ20">
        <v>0.25</v>
      </c>
      <c r="CA20">
        <v>0.25</v>
      </c>
      <c r="CB20" t="s">
        <v>82</v>
      </c>
      <c r="CC20" s="3" t="s">
        <v>84</v>
      </c>
    </row>
    <row r="21" spans="1:81" x14ac:dyDescent="0.2">
      <c r="A21">
        <v>20</v>
      </c>
      <c r="B21">
        <v>20</v>
      </c>
      <c r="C21" s="3">
        <f t="shared" ref="C21" si="134">A21*B21</f>
        <v>400</v>
      </c>
      <c r="D21" s="3" t="str">
        <f t="shared" ref="D21" si="135">IF(A21=B21,"square","rect")</f>
        <v>square</v>
      </c>
      <c r="E21" s="3">
        <f t="shared" ref="E21" si="136">A21/B21</f>
        <v>1</v>
      </c>
      <c r="F21" s="4">
        <v>99</v>
      </c>
      <c r="G21" s="4">
        <v>99</v>
      </c>
      <c r="H21" s="4">
        <f t="shared" ref="H21" si="137">AE21/Z21</f>
        <v>100</v>
      </c>
      <c r="I21" s="3">
        <v>1</v>
      </c>
      <c r="J21" s="3">
        <v>1</v>
      </c>
      <c r="K21" s="3">
        <f t="shared" ref="K21" si="138">AF21/AA21</f>
        <v>100</v>
      </c>
      <c r="L21" s="3">
        <f t="shared" ref="L21" si="139">O21/P21</f>
        <v>4</v>
      </c>
      <c r="M21">
        <v>125</v>
      </c>
      <c r="N21">
        <v>7</v>
      </c>
      <c r="O21" s="2">
        <v>9.5</v>
      </c>
      <c r="P21" s="2">
        <f t="shared" ref="P21" si="140">O21/4</f>
        <v>2.375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ref="Z21" si="141">(G21/100)*(A21*B21)</f>
        <v>396</v>
      </c>
      <c r="AA21">
        <f t="shared" ref="AA21" si="142">(J21/100)*(A21*B21)</f>
        <v>4</v>
      </c>
      <c r="AB21">
        <v>0</v>
      </c>
      <c r="AC21">
        <v>0</v>
      </c>
      <c r="AD21">
        <v>0</v>
      </c>
      <c r="AE21">
        <f>(A21*B21)*F21</f>
        <v>39600</v>
      </c>
      <c r="AF21">
        <f t="shared" ref="AF21" si="143">(A21*B21)*I21</f>
        <v>400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>BI21/4</f>
        <v>1.8749999999999999E-2</v>
      </c>
      <c r="BO21">
        <f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ref="BW21" si="144">BV21*0.1</f>
        <v>0</v>
      </c>
      <c r="BX21">
        <v>0.25</v>
      </c>
      <c r="BY21">
        <v>0.25</v>
      </c>
      <c r="BZ21">
        <v>0.25</v>
      </c>
      <c r="CA21">
        <v>0.25</v>
      </c>
      <c r="CB21" t="s">
        <v>82</v>
      </c>
      <c r="CC21" s="3" t="s">
        <v>84</v>
      </c>
    </row>
    <row r="22" spans="1:81" x14ac:dyDescent="0.2">
      <c r="A22">
        <v>20</v>
      </c>
      <c r="B22">
        <v>20</v>
      </c>
      <c r="C22" s="3">
        <f t="shared" si="98"/>
        <v>400</v>
      </c>
      <c r="D22" s="3" t="str">
        <f t="shared" si="99"/>
        <v>square</v>
      </c>
      <c r="E22" s="3">
        <f t="shared" si="100"/>
        <v>1</v>
      </c>
      <c r="F22" s="4">
        <v>99</v>
      </c>
      <c r="G22" s="4">
        <v>99</v>
      </c>
      <c r="H22" s="4">
        <f t="shared" si="119"/>
        <v>100</v>
      </c>
      <c r="I22" s="3">
        <v>1</v>
      </c>
      <c r="J22" s="3">
        <v>1</v>
      </c>
      <c r="K22" s="3">
        <f t="shared" si="10"/>
        <v>100</v>
      </c>
      <c r="L22" s="3">
        <f t="shared" si="101"/>
        <v>4</v>
      </c>
      <c r="M22">
        <v>125</v>
      </c>
      <c r="N22">
        <v>7</v>
      </c>
      <c r="O22" s="2">
        <v>10</v>
      </c>
      <c r="P22" s="2">
        <f>O22/4</f>
        <v>2.5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102"/>
        <v>396</v>
      </c>
      <c r="AA22">
        <f t="shared" si="103"/>
        <v>4</v>
      </c>
      <c r="AB22">
        <v>0</v>
      </c>
      <c r="AC22">
        <v>0</v>
      </c>
      <c r="AD22">
        <v>0</v>
      </c>
      <c r="AE22">
        <f t="shared" ref="AE22" si="145">(A22*B22)*F22</f>
        <v>39600</v>
      </c>
      <c r="AF22">
        <f t="shared" si="104"/>
        <v>400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ref="BN22" si="146">BI22/4</f>
        <v>1.8749999999999999E-2</v>
      </c>
      <c r="BO22">
        <f t="shared" ref="BO22" si="147">BJ22/4</f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9"/>
        <v>0</v>
      </c>
      <c r="BX22">
        <v>0.25</v>
      </c>
      <c r="BY22">
        <v>0.25</v>
      </c>
      <c r="BZ22">
        <v>0.25</v>
      </c>
      <c r="CA22">
        <v>0.25</v>
      </c>
      <c r="CB22" t="s">
        <v>82</v>
      </c>
      <c r="CC22" s="3" t="s">
        <v>84</v>
      </c>
    </row>
    <row r="23" spans="1:81" x14ac:dyDescent="0.2">
      <c r="A23">
        <v>20</v>
      </c>
      <c r="B23">
        <v>20</v>
      </c>
      <c r="C23" s="3">
        <f t="shared" si="98"/>
        <v>400</v>
      </c>
      <c r="D23" s="3" t="str">
        <f t="shared" si="99"/>
        <v>square</v>
      </c>
      <c r="E23" s="3">
        <f t="shared" si="100"/>
        <v>1</v>
      </c>
      <c r="F23" s="4">
        <v>80</v>
      </c>
      <c r="G23" s="4">
        <v>80</v>
      </c>
      <c r="H23" s="4">
        <f t="shared" si="119"/>
        <v>100</v>
      </c>
      <c r="I23" s="3">
        <v>20</v>
      </c>
      <c r="J23" s="3">
        <v>20</v>
      </c>
      <c r="K23" s="3">
        <f>AF23/AA23</f>
        <v>100</v>
      </c>
      <c r="L23" s="3">
        <f t="shared" si="101"/>
        <v>4</v>
      </c>
      <c r="M23">
        <v>125</v>
      </c>
      <c r="N23">
        <v>7</v>
      </c>
      <c r="O23" s="2">
        <v>0.1</v>
      </c>
      <c r="P23" s="2">
        <f t="shared" ref="P23:P42" si="148">O23/4</f>
        <v>2.5000000000000001E-2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102"/>
        <v>320</v>
      </c>
      <c r="AA23">
        <f t="shared" si="103"/>
        <v>80</v>
      </c>
      <c r="AB23">
        <v>0</v>
      </c>
      <c r="AC23">
        <v>0</v>
      </c>
      <c r="AD23">
        <v>0</v>
      </c>
      <c r="AE23">
        <f>(A23*B23)*F23</f>
        <v>32000</v>
      </c>
      <c r="AF23">
        <f t="shared" si="104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>BI23/4</f>
        <v>1.8749999999999999E-2</v>
      </c>
      <c r="BO23">
        <f>BJ23/4</f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ref="BW23:BW43" si="149">BV23*0.1</f>
        <v>0</v>
      </c>
      <c r="BX23">
        <v>0.25</v>
      </c>
      <c r="BY23">
        <v>0.25</v>
      </c>
      <c r="BZ23">
        <v>0.25</v>
      </c>
      <c r="CA23">
        <v>0.25</v>
      </c>
      <c r="CB23" t="s">
        <v>82</v>
      </c>
      <c r="CC23" s="3" t="s">
        <v>84</v>
      </c>
    </row>
    <row r="24" spans="1:81" x14ac:dyDescent="0.2">
      <c r="A24">
        <v>20</v>
      </c>
      <c r="B24">
        <v>20</v>
      </c>
      <c r="C24" s="3">
        <f t="shared" si="98"/>
        <v>400</v>
      </c>
      <c r="D24" s="3" t="str">
        <f t="shared" si="99"/>
        <v>square</v>
      </c>
      <c r="E24" s="3">
        <f t="shared" si="100"/>
        <v>1</v>
      </c>
      <c r="F24" s="4">
        <v>80</v>
      </c>
      <c r="G24" s="4">
        <v>80</v>
      </c>
      <c r="H24" s="4">
        <f t="shared" si="119"/>
        <v>100</v>
      </c>
      <c r="I24" s="3">
        <v>20</v>
      </c>
      <c r="J24" s="3">
        <v>20</v>
      </c>
      <c r="K24" s="3">
        <f t="shared" ref="K24:K43" si="150">AF24/AA24</f>
        <v>100</v>
      </c>
      <c r="L24" s="3">
        <f t="shared" si="101"/>
        <v>4</v>
      </c>
      <c r="M24">
        <v>125</v>
      </c>
      <c r="N24">
        <v>7</v>
      </c>
      <c r="O24" s="2">
        <v>0.5</v>
      </c>
      <c r="P24" s="2">
        <f t="shared" si="148"/>
        <v>0.125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102"/>
        <v>320</v>
      </c>
      <c r="AA24">
        <f t="shared" si="103"/>
        <v>80</v>
      </c>
      <c r="AB24">
        <v>0</v>
      </c>
      <c r="AC24">
        <v>0</v>
      </c>
      <c r="AD24">
        <v>0</v>
      </c>
      <c r="AE24">
        <f t="shared" ref="AE24:AE32" si="151">(A24*B24)*F24</f>
        <v>32000</v>
      </c>
      <c r="AF24">
        <f t="shared" si="104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ref="BN24:BN32" si="152">BI24/4</f>
        <v>1.8749999999999999E-2</v>
      </c>
      <c r="BO24">
        <f t="shared" ref="BO24:BO32" si="153"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149"/>
        <v>0</v>
      </c>
      <c r="BX24">
        <v>0.25</v>
      </c>
      <c r="BY24">
        <v>0.25</v>
      </c>
      <c r="BZ24">
        <v>0.25</v>
      </c>
      <c r="CA24">
        <v>0.25</v>
      </c>
      <c r="CB24" t="s">
        <v>82</v>
      </c>
      <c r="CC24" s="3" t="s">
        <v>84</v>
      </c>
    </row>
    <row r="25" spans="1:81" x14ac:dyDescent="0.2">
      <c r="A25">
        <v>20</v>
      </c>
      <c r="B25">
        <v>20</v>
      </c>
      <c r="C25" s="3">
        <f t="shared" si="98"/>
        <v>400</v>
      </c>
      <c r="D25" s="3" t="str">
        <f t="shared" si="99"/>
        <v>square</v>
      </c>
      <c r="E25" s="3">
        <f t="shared" si="100"/>
        <v>1</v>
      </c>
      <c r="F25" s="4">
        <v>80</v>
      </c>
      <c r="G25" s="4">
        <v>80</v>
      </c>
      <c r="H25" s="4">
        <f t="shared" si="119"/>
        <v>100</v>
      </c>
      <c r="I25" s="3">
        <v>20</v>
      </c>
      <c r="J25" s="3">
        <v>20</v>
      </c>
      <c r="K25" s="3">
        <f t="shared" si="150"/>
        <v>100</v>
      </c>
      <c r="L25" s="3">
        <f t="shared" si="101"/>
        <v>4</v>
      </c>
      <c r="M25">
        <v>125</v>
      </c>
      <c r="N25">
        <v>7</v>
      </c>
      <c r="O25" s="2">
        <v>1</v>
      </c>
      <c r="P25" s="2">
        <f t="shared" si="148"/>
        <v>0.25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102"/>
        <v>320</v>
      </c>
      <c r="AA25">
        <f t="shared" si="103"/>
        <v>80</v>
      </c>
      <c r="AB25">
        <v>0</v>
      </c>
      <c r="AC25">
        <v>0</v>
      </c>
      <c r="AD25">
        <v>0</v>
      </c>
      <c r="AE25">
        <f t="shared" si="151"/>
        <v>32000</v>
      </c>
      <c r="AF25">
        <f t="shared" si="104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152"/>
        <v>1.8749999999999999E-2</v>
      </c>
      <c r="BO25">
        <f t="shared" si="153"/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149"/>
        <v>0</v>
      </c>
      <c r="BX25">
        <v>0.25</v>
      </c>
      <c r="BY25">
        <v>0.25</v>
      </c>
      <c r="BZ25">
        <v>0.25</v>
      </c>
      <c r="CA25">
        <v>0.25</v>
      </c>
      <c r="CB25" t="s">
        <v>82</v>
      </c>
      <c r="CC25" s="3" t="s">
        <v>84</v>
      </c>
    </row>
    <row r="26" spans="1:81" x14ac:dyDescent="0.2">
      <c r="A26">
        <v>20</v>
      </c>
      <c r="B26">
        <v>20</v>
      </c>
      <c r="C26" s="3">
        <f t="shared" si="98"/>
        <v>400</v>
      </c>
      <c r="D26" s="3" t="str">
        <f t="shared" si="99"/>
        <v>square</v>
      </c>
      <c r="E26" s="3">
        <f t="shared" si="100"/>
        <v>1</v>
      </c>
      <c r="F26" s="4">
        <v>80</v>
      </c>
      <c r="G26" s="4">
        <v>80</v>
      </c>
      <c r="H26" s="4">
        <f t="shared" si="119"/>
        <v>100</v>
      </c>
      <c r="I26" s="3">
        <v>20</v>
      </c>
      <c r="J26" s="3">
        <v>20</v>
      </c>
      <c r="K26" s="3">
        <f t="shared" si="150"/>
        <v>100</v>
      </c>
      <c r="L26" s="3">
        <f t="shared" si="101"/>
        <v>4</v>
      </c>
      <c r="M26">
        <v>125</v>
      </c>
      <c r="N26">
        <v>7</v>
      </c>
      <c r="O26" s="2">
        <v>1.5</v>
      </c>
      <c r="P26" s="2">
        <f t="shared" si="148"/>
        <v>0.375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102"/>
        <v>320</v>
      </c>
      <c r="AA26">
        <f t="shared" si="103"/>
        <v>80</v>
      </c>
      <c r="AB26">
        <v>0</v>
      </c>
      <c r="AC26">
        <v>0</v>
      </c>
      <c r="AD26">
        <v>0</v>
      </c>
      <c r="AE26">
        <f t="shared" si="151"/>
        <v>32000</v>
      </c>
      <c r="AF26">
        <f t="shared" si="104"/>
        <v>8000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152"/>
        <v>1.8749999999999999E-2</v>
      </c>
      <c r="BO26">
        <f t="shared" si="153"/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149"/>
        <v>0</v>
      </c>
      <c r="BX26">
        <v>0.25</v>
      </c>
      <c r="BY26">
        <v>0.25</v>
      </c>
      <c r="BZ26">
        <v>0.25</v>
      </c>
      <c r="CA26">
        <v>0.25</v>
      </c>
      <c r="CB26" t="s">
        <v>82</v>
      </c>
      <c r="CC26" s="3" t="s">
        <v>84</v>
      </c>
    </row>
    <row r="27" spans="1:81" x14ac:dyDescent="0.2">
      <c r="A27">
        <v>20</v>
      </c>
      <c r="B27">
        <v>20</v>
      </c>
      <c r="C27" s="3">
        <f t="shared" si="98"/>
        <v>400</v>
      </c>
      <c r="D27" s="3" t="str">
        <f t="shared" si="99"/>
        <v>square</v>
      </c>
      <c r="E27" s="3">
        <f t="shared" si="100"/>
        <v>1</v>
      </c>
      <c r="F27" s="4">
        <v>80</v>
      </c>
      <c r="G27" s="4">
        <v>80</v>
      </c>
      <c r="H27" s="4">
        <f t="shared" si="119"/>
        <v>100</v>
      </c>
      <c r="I27" s="3">
        <v>20</v>
      </c>
      <c r="J27" s="3">
        <v>20</v>
      </c>
      <c r="K27" s="3">
        <f t="shared" si="150"/>
        <v>100</v>
      </c>
      <c r="L27" s="3">
        <f t="shared" si="101"/>
        <v>4</v>
      </c>
      <c r="M27">
        <v>125</v>
      </c>
      <c r="N27">
        <v>7</v>
      </c>
      <c r="O27" s="2">
        <v>2</v>
      </c>
      <c r="P27" s="2">
        <f t="shared" si="148"/>
        <v>0.5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102"/>
        <v>320</v>
      </c>
      <c r="AA27">
        <f t="shared" si="103"/>
        <v>80</v>
      </c>
      <c r="AB27">
        <v>0</v>
      </c>
      <c r="AC27">
        <v>0</v>
      </c>
      <c r="AD27">
        <v>0</v>
      </c>
      <c r="AE27">
        <f t="shared" si="151"/>
        <v>32000</v>
      </c>
      <c r="AF27">
        <f t="shared" si="104"/>
        <v>8000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152"/>
        <v>1.8749999999999999E-2</v>
      </c>
      <c r="BO27">
        <f t="shared" si="153"/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149"/>
        <v>0</v>
      </c>
      <c r="BX27">
        <v>0.25</v>
      </c>
      <c r="BY27">
        <v>0.25</v>
      </c>
      <c r="BZ27">
        <v>0.25</v>
      </c>
      <c r="CA27">
        <v>0.25</v>
      </c>
      <c r="CB27" t="s">
        <v>82</v>
      </c>
      <c r="CC27" s="3" t="s">
        <v>84</v>
      </c>
    </row>
    <row r="28" spans="1:81" x14ac:dyDescent="0.2">
      <c r="A28">
        <v>20</v>
      </c>
      <c r="B28">
        <v>20</v>
      </c>
      <c r="C28" s="3">
        <f t="shared" si="98"/>
        <v>400</v>
      </c>
      <c r="D28" s="3" t="str">
        <f t="shared" si="99"/>
        <v>square</v>
      </c>
      <c r="E28" s="3">
        <f t="shared" si="100"/>
        <v>1</v>
      </c>
      <c r="F28" s="4">
        <v>80</v>
      </c>
      <c r="G28" s="4">
        <v>80</v>
      </c>
      <c r="H28" s="4">
        <f t="shared" si="119"/>
        <v>100</v>
      </c>
      <c r="I28" s="3">
        <v>20</v>
      </c>
      <c r="J28" s="3">
        <v>20</v>
      </c>
      <c r="K28" s="3">
        <f t="shared" si="150"/>
        <v>100</v>
      </c>
      <c r="L28" s="3">
        <f t="shared" si="101"/>
        <v>4</v>
      </c>
      <c r="M28">
        <v>125</v>
      </c>
      <c r="N28">
        <v>7</v>
      </c>
      <c r="O28" s="2">
        <v>2.5</v>
      </c>
      <c r="P28" s="2">
        <f t="shared" si="148"/>
        <v>0.625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102"/>
        <v>320</v>
      </c>
      <c r="AA28">
        <f t="shared" si="103"/>
        <v>80</v>
      </c>
      <c r="AB28">
        <v>0</v>
      </c>
      <c r="AC28">
        <v>0</v>
      </c>
      <c r="AD28">
        <v>0</v>
      </c>
      <c r="AE28">
        <f t="shared" si="151"/>
        <v>32000</v>
      </c>
      <c r="AF28">
        <f t="shared" si="104"/>
        <v>8000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152"/>
        <v>1.8749999999999999E-2</v>
      </c>
      <c r="BO28">
        <f t="shared" si="153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149"/>
        <v>0</v>
      </c>
      <c r="BX28">
        <v>0.25</v>
      </c>
      <c r="BY28">
        <v>0.25</v>
      </c>
      <c r="BZ28">
        <v>0.25</v>
      </c>
      <c r="CA28">
        <v>0.25</v>
      </c>
      <c r="CB28" t="s">
        <v>82</v>
      </c>
      <c r="CC28" s="3" t="s">
        <v>84</v>
      </c>
    </row>
    <row r="29" spans="1:81" x14ac:dyDescent="0.2">
      <c r="A29">
        <v>20</v>
      </c>
      <c r="B29">
        <v>20</v>
      </c>
      <c r="C29" s="3">
        <f t="shared" si="98"/>
        <v>400</v>
      </c>
      <c r="D29" s="3" t="str">
        <f t="shared" si="99"/>
        <v>square</v>
      </c>
      <c r="E29" s="3">
        <f t="shared" si="100"/>
        <v>1</v>
      </c>
      <c r="F29" s="4">
        <v>80</v>
      </c>
      <c r="G29" s="4">
        <v>80</v>
      </c>
      <c r="H29" s="4">
        <f t="shared" si="119"/>
        <v>100</v>
      </c>
      <c r="I29" s="3">
        <v>20</v>
      </c>
      <c r="J29" s="3">
        <v>20</v>
      </c>
      <c r="K29" s="3">
        <f t="shared" si="150"/>
        <v>100</v>
      </c>
      <c r="L29" s="3">
        <f t="shared" si="101"/>
        <v>4</v>
      </c>
      <c r="M29">
        <v>125</v>
      </c>
      <c r="N29">
        <v>7</v>
      </c>
      <c r="O29" s="2">
        <v>3</v>
      </c>
      <c r="P29" s="2">
        <f t="shared" si="148"/>
        <v>0.75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102"/>
        <v>320</v>
      </c>
      <c r="AA29">
        <f t="shared" si="103"/>
        <v>80</v>
      </c>
      <c r="AB29">
        <v>0</v>
      </c>
      <c r="AC29">
        <v>0</v>
      </c>
      <c r="AD29">
        <v>0</v>
      </c>
      <c r="AE29">
        <f t="shared" si="151"/>
        <v>32000</v>
      </c>
      <c r="AF29">
        <f t="shared" si="104"/>
        <v>8000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152"/>
        <v>1.8749999999999999E-2</v>
      </c>
      <c r="BO29">
        <f t="shared" si="153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149"/>
        <v>0</v>
      </c>
      <c r="BX29">
        <v>0.25</v>
      </c>
      <c r="BY29">
        <v>0.25</v>
      </c>
      <c r="BZ29">
        <v>0.25</v>
      </c>
      <c r="CA29">
        <v>0.25</v>
      </c>
      <c r="CB29" t="s">
        <v>82</v>
      </c>
      <c r="CC29" s="3" t="s">
        <v>84</v>
      </c>
    </row>
    <row r="30" spans="1:81" x14ac:dyDescent="0.2">
      <c r="A30">
        <v>20</v>
      </c>
      <c r="B30">
        <v>20</v>
      </c>
      <c r="C30" s="3">
        <f t="shared" si="98"/>
        <v>400</v>
      </c>
      <c r="D30" s="3" t="str">
        <f t="shared" si="99"/>
        <v>square</v>
      </c>
      <c r="E30" s="3">
        <f t="shared" si="100"/>
        <v>1</v>
      </c>
      <c r="F30" s="4">
        <v>80</v>
      </c>
      <c r="G30" s="4">
        <v>80</v>
      </c>
      <c r="H30" s="4">
        <f t="shared" si="119"/>
        <v>100</v>
      </c>
      <c r="I30" s="3">
        <v>20</v>
      </c>
      <c r="J30" s="3">
        <v>20</v>
      </c>
      <c r="K30" s="3">
        <f t="shared" si="150"/>
        <v>100</v>
      </c>
      <c r="L30" s="3">
        <f t="shared" si="101"/>
        <v>4</v>
      </c>
      <c r="M30">
        <v>125</v>
      </c>
      <c r="N30">
        <v>7</v>
      </c>
      <c r="O30" s="2">
        <v>3.5</v>
      </c>
      <c r="P30" s="2">
        <f t="shared" si="148"/>
        <v>0.875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102"/>
        <v>320</v>
      </c>
      <c r="AA30">
        <f t="shared" si="103"/>
        <v>80</v>
      </c>
      <c r="AB30">
        <v>0</v>
      </c>
      <c r="AC30">
        <v>0</v>
      </c>
      <c r="AD30">
        <v>0</v>
      </c>
      <c r="AE30">
        <f t="shared" si="151"/>
        <v>32000</v>
      </c>
      <c r="AF30">
        <f t="shared" si="104"/>
        <v>8000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152"/>
        <v>1.8749999999999999E-2</v>
      </c>
      <c r="BO30">
        <f t="shared" si="153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149"/>
        <v>0</v>
      </c>
      <c r="BX30">
        <v>0.25</v>
      </c>
      <c r="BY30">
        <v>0.25</v>
      </c>
      <c r="BZ30">
        <v>0.25</v>
      </c>
      <c r="CA30">
        <v>0.25</v>
      </c>
      <c r="CB30" t="s">
        <v>82</v>
      </c>
      <c r="CC30" s="3" t="s">
        <v>84</v>
      </c>
    </row>
    <row r="31" spans="1:81" x14ac:dyDescent="0.2">
      <c r="A31">
        <v>20</v>
      </c>
      <c r="B31">
        <v>20</v>
      </c>
      <c r="C31" s="3">
        <f t="shared" si="98"/>
        <v>400</v>
      </c>
      <c r="D31" s="3" t="str">
        <f t="shared" si="99"/>
        <v>square</v>
      </c>
      <c r="E31" s="3">
        <f t="shared" si="100"/>
        <v>1</v>
      </c>
      <c r="F31" s="4">
        <v>80</v>
      </c>
      <c r="G31" s="4">
        <v>80</v>
      </c>
      <c r="H31" s="4">
        <f t="shared" si="119"/>
        <v>100</v>
      </c>
      <c r="I31" s="3">
        <v>20</v>
      </c>
      <c r="J31" s="3">
        <v>20</v>
      </c>
      <c r="K31" s="3">
        <f t="shared" si="150"/>
        <v>100</v>
      </c>
      <c r="L31" s="3">
        <f t="shared" si="101"/>
        <v>4</v>
      </c>
      <c r="M31">
        <v>125</v>
      </c>
      <c r="N31">
        <v>7</v>
      </c>
      <c r="O31" s="2">
        <v>4</v>
      </c>
      <c r="P31" s="2">
        <f t="shared" si="148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102"/>
        <v>320</v>
      </c>
      <c r="AA31">
        <f t="shared" si="103"/>
        <v>80</v>
      </c>
      <c r="AB31">
        <v>0</v>
      </c>
      <c r="AC31">
        <v>0</v>
      </c>
      <c r="AD31">
        <v>0</v>
      </c>
      <c r="AE31">
        <f t="shared" si="151"/>
        <v>32000</v>
      </c>
      <c r="AF31">
        <f t="shared" si="104"/>
        <v>8000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152"/>
        <v>1.8749999999999999E-2</v>
      </c>
      <c r="BO31">
        <f t="shared" si="153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149"/>
        <v>0</v>
      </c>
      <c r="BX31">
        <v>0.25</v>
      </c>
      <c r="BY31">
        <v>0.25</v>
      </c>
      <c r="BZ31">
        <v>0.25</v>
      </c>
      <c r="CA31">
        <v>0.25</v>
      </c>
      <c r="CB31" t="s">
        <v>82</v>
      </c>
      <c r="CC31" s="3" t="s">
        <v>84</v>
      </c>
    </row>
    <row r="32" spans="1:81" x14ac:dyDescent="0.2">
      <c r="A32">
        <v>20</v>
      </c>
      <c r="B32">
        <v>20</v>
      </c>
      <c r="C32" s="3">
        <f t="shared" si="98"/>
        <v>400</v>
      </c>
      <c r="D32" s="3" t="str">
        <f t="shared" si="99"/>
        <v>square</v>
      </c>
      <c r="E32" s="3">
        <f t="shared" si="100"/>
        <v>1</v>
      </c>
      <c r="F32" s="4">
        <v>80</v>
      </c>
      <c r="G32" s="4">
        <v>80</v>
      </c>
      <c r="H32" s="4">
        <f t="shared" si="119"/>
        <v>100</v>
      </c>
      <c r="I32" s="3">
        <v>20</v>
      </c>
      <c r="J32" s="3">
        <v>20</v>
      </c>
      <c r="K32" s="3">
        <f t="shared" si="150"/>
        <v>100</v>
      </c>
      <c r="L32" s="3">
        <f t="shared" si="101"/>
        <v>4</v>
      </c>
      <c r="M32">
        <v>125</v>
      </c>
      <c r="N32">
        <v>7</v>
      </c>
      <c r="O32" s="2">
        <v>4.5</v>
      </c>
      <c r="P32" s="2">
        <f t="shared" si="148"/>
        <v>1.125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102"/>
        <v>320</v>
      </c>
      <c r="AA32">
        <f t="shared" si="103"/>
        <v>80</v>
      </c>
      <c r="AB32">
        <v>0</v>
      </c>
      <c r="AC32">
        <v>0</v>
      </c>
      <c r="AD32">
        <v>0</v>
      </c>
      <c r="AE32">
        <f t="shared" si="151"/>
        <v>32000</v>
      </c>
      <c r="AF32">
        <f t="shared" si="104"/>
        <v>8000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 t="shared" si="152"/>
        <v>1.8749999999999999E-2</v>
      </c>
      <c r="BO32">
        <f t="shared" si="153"/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149"/>
        <v>0</v>
      </c>
      <c r="BX32">
        <v>0.25</v>
      </c>
      <c r="BY32">
        <v>0.25</v>
      </c>
      <c r="BZ32">
        <v>0.25</v>
      </c>
      <c r="CA32">
        <v>0.25</v>
      </c>
      <c r="CB32" t="s">
        <v>82</v>
      </c>
      <c r="CC32" s="3" t="s">
        <v>84</v>
      </c>
    </row>
    <row r="33" spans="1:81" x14ac:dyDescent="0.2">
      <c r="A33">
        <v>20</v>
      </c>
      <c r="B33">
        <v>20</v>
      </c>
      <c r="C33" s="3">
        <f t="shared" si="98"/>
        <v>400</v>
      </c>
      <c r="D33" s="3" t="str">
        <f t="shared" si="99"/>
        <v>square</v>
      </c>
      <c r="E33" s="3">
        <f t="shared" si="100"/>
        <v>1</v>
      </c>
      <c r="F33" s="4">
        <v>80</v>
      </c>
      <c r="G33" s="4">
        <v>80</v>
      </c>
      <c r="H33" s="4">
        <f t="shared" si="119"/>
        <v>100</v>
      </c>
      <c r="I33" s="3">
        <v>20</v>
      </c>
      <c r="J33" s="3">
        <v>20</v>
      </c>
      <c r="K33" s="3">
        <f t="shared" si="150"/>
        <v>100</v>
      </c>
      <c r="L33" s="3">
        <f t="shared" si="101"/>
        <v>4</v>
      </c>
      <c r="M33">
        <v>125</v>
      </c>
      <c r="N33">
        <v>7</v>
      </c>
      <c r="O33" s="2">
        <v>5</v>
      </c>
      <c r="P33" s="2">
        <f t="shared" si="148"/>
        <v>1.25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102"/>
        <v>320</v>
      </c>
      <c r="AA33">
        <f t="shared" si="103"/>
        <v>80</v>
      </c>
      <c r="AB33">
        <v>0</v>
      </c>
      <c r="AC33">
        <v>0</v>
      </c>
      <c r="AD33">
        <v>0</v>
      </c>
      <c r="AE33">
        <f>(A33*B33)*F33</f>
        <v>32000</v>
      </c>
      <c r="AF33">
        <f t="shared" si="104"/>
        <v>8000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>BI33/4</f>
        <v>1.8749999999999999E-2</v>
      </c>
      <c r="BO33">
        <f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149"/>
        <v>0</v>
      </c>
      <c r="BX33">
        <v>0.25</v>
      </c>
      <c r="BY33">
        <v>0.25</v>
      </c>
      <c r="BZ33">
        <v>0.25</v>
      </c>
      <c r="CA33">
        <v>0.25</v>
      </c>
      <c r="CB33" t="s">
        <v>82</v>
      </c>
      <c r="CC33" s="3" t="s">
        <v>84</v>
      </c>
    </row>
    <row r="34" spans="1:81" x14ac:dyDescent="0.2">
      <c r="A34">
        <v>20</v>
      </c>
      <c r="B34">
        <v>20</v>
      </c>
      <c r="C34" s="3">
        <f t="shared" si="98"/>
        <v>400</v>
      </c>
      <c r="D34" s="3" t="str">
        <f t="shared" si="99"/>
        <v>square</v>
      </c>
      <c r="E34" s="3">
        <f t="shared" si="100"/>
        <v>1</v>
      </c>
      <c r="F34" s="4">
        <v>80</v>
      </c>
      <c r="G34" s="4">
        <v>80</v>
      </c>
      <c r="H34" s="4">
        <f t="shared" si="119"/>
        <v>100</v>
      </c>
      <c r="I34" s="3">
        <v>20</v>
      </c>
      <c r="J34" s="3">
        <v>20</v>
      </c>
      <c r="K34" s="3">
        <f t="shared" si="150"/>
        <v>100</v>
      </c>
      <c r="L34" s="3">
        <f t="shared" si="101"/>
        <v>4</v>
      </c>
      <c r="M34">
        <v>125</v>
      </c>
      <c r="N34">
        <v>7</v>
      </c>
      <c r="O34" s="2">
        <v>5.5</v>
      </c>
      <c r="P34" s="2">
        <f t="shared" si="148"/>
        <v>1.375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102"/>
        <v>320</v>
      </c>
      <c r="AA34">
        <f t="shared" si="103"/>
        <v>80</v>
      </c>
      <c r="AB34">
        <v>0</v>
      </c>
      <c r="AC34">
        <v>0</v>
      </c>
      <c r="AD34">
        <v>0</v>
      </c>
      <c r="AE34">
        <f>(A34*B34)*F34</f>
        <v>32000</v>
      </c>
      <c r="AF34">
        <f t="shared" si="104"/>
        <v>8000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>BI34/4</f>
        <v>1.8749999999999999E-2</v>
      </c>
      <c r="BO34">
        <f>BJ34/4</f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149"/>
        <v>0</v>
      </c>
      <c r="BX34">
        <v>0.25</v>
      </c>
      <c r="BY34">
        <v>0.25</v>
      </c>
      <c r="BZ34">
        <v>0.25</v>
      </c>
      <c r="CA34">
        <v>0.25</v>
      </c>
      <c r="CB34" t="s">
        <v>82</v>
      </c>
      <c r="CC34" s="3" t="s">
        <v>84</v>
      </c>
    </row>
    <row r="35" spans="1:81" x14ac:dyDescent="0.2">
      <c r="A35">
        <v>20</v>
      </c>
      <c r="B35">
        <v>20</v>
      </c>
      <c r="C35" s="3">
        <f t="shared" si="98"/>
        <v>400</v>
      </c>
      <c r="D35" s="3" t="str">
        <f t="shared" si="99"/>
        <v>square</v>
      </c>
      <c r="E35" s="3">
        <f t="shared" si="100"/>
        <v>1</v>
      </c>
      <c r="F35" s="4">
        <v>80</v>
      </c>
      <c r="G35" s="4">
        <v>80</v>
      </c>
      <c r="H35" s="4">
        <f t="shared" si="119"/>
        <v>100</v>
      </c>
      <c r="I35" s="3">
        <v>20</v>
      </c>
      <c r="J35" s="3">
        <v>20</v>
      </c>
      <c r="K35" s="3">
        <f t="shared" si="150"/>
        <v>100</v>
      </c>
      <c r="L35" s="3">
        <f t="shared" si="101"/>
        <v>4</v>
      </c>
      <c r="M35">
        <v>125</v>
      </c>
      <c r="N35">
        <v>7</v>
      </c>
      <c r="O35" s="2">
        <v>6</v>
      </c>
      <c r="P35" s="2">
        <f t="shared" si="148"/>
        <v>1.5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102"/>
        <v>320</v>
      </c>
      <c r="AA35">
        <f t="shared" si="103"/>
        <v>80</v>
      </c>
      <c r="AB35">
        <v>0</v>
      </c>
      <c r="AC35">
        <v>0</v>
      </c>
      <c r="AD35">
        <v>0</v>
      </c>
      <c r="AE35">
        <f t="shared" ref="AE35:AE40" si="154">(A35*B35)*F35</f>
        <v>32000</v>
      </c>
      <c r="AF35">
        <f t="shared" si="104"/>
        <v>8000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ref="BN35:BN40" si="155">BI35/4</f>
        <v>1.8749999999999999E-2</v>
      </c>
      <c r="BO35">
        <f t="shared" ref="BO35:BO40" si="156">BJ35/4</f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149"/>
        <v>0</v>
      </c>
      <c r="BX35">
        <v>0.25</v>
      </c>
      <c r="BY35">
        <v>0.25</v>
      </c>
      <c r="BZ35">
        <v>0.25</v>
      </c>
      <c r="CA35">
        <v>0.25</v>
      </c>
      <c r="CB35" t="s">
        <v>82</v>
      </c>
      <c r="CC35" s="3" t="s">
        <v>84</v>
      </c>
    </row>
    <row r="36" spans="1:81" x14ac:dyDescent="0.2">
      <c r="A36">
        <v>20</v>
      </c>
      <c r="B36">
        <v>20</v>
      </c>
      <c r="C36" s="3">
        <f t="shared" si="98"/>
        <v>400</v>
      </c>
      <c r="D36" s="3" t="str">
        <f t="shared" si="99"/>
        <v>square</v>
      </c>
      <c r="E36" s="3">
        <f t="shared" si="100"/>
        <v>1</v>
      </c>
      <c r="F36" s="4">
        <v>80</v>
      </c>
      <c r="G36" s="4">
        <v>80</v>
      </c>
      <c r="H36" s="4">
        <f t="shared" si="119"/>
        <v>100</v>
      </c>
      <c r="I36" s="3">
        <v>20</v>
      </c>
      <c r="J36" s="3">
        <v>20</v>
      </c>
      <c r="K36" s="3">
        <f t="shared" si="150"/>
        <v>100</v>
      </c>
      <c r="L36" s="3">
        <f t="shared" si="101"/>
        <v>4</v>
      </c>
      <c r="M36">
        <v>125</v>
      </c>
      <c r="N36">
        <v>7</v>
      </c>
      <c r="O36" s="2">
        <v>6.5</v>
      </c>
      <c r="P36" s="2">
        <f t="shared" si="148"/>
        <v>1.625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102"/>
        <v>320</v>
      </c>
      <c r="AA36">
        <f t="shared" si="103"/>
        <v>80</v>
      </c>
      <c r="AB36">
        <v>0</v>
      </c>
      <c r="AC36">
        <v>0</v>
      </c>
      <c r="AD36">
        <v>0</v>
      </c>
      <c r="AE36">
        <f t="shared" si="154"/>
        <v>32000</v>
      </c>
      <c r="AF36">
        <f t="shared" si="104"/>
        <v>8000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155"/>
        <v>1.8749999999999999E-2</v>
      </c>
      <c r="BO36">
        <f t="shared" si="156"/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149"/>
        <v>0</v>
      </c>
      <c r="BX36">
        <v>0.25</v>
      </c>
      <c r="BY36">
        <v>0.25</v>
      </c>
      <c r="BZ36">
        <v>0.25</v>
      </c>
      <c r="CA36">
        <v>0.25</v>
      </c>
      <c r="CB36" t="s">
        <v>82</v>
      </c>
      <c r="CC36" s="3" t="s">
        <v>84</v>
      </c>
    </row>
    <row r="37" spans="1:81" x14ac:dyDescent="0.2">
      <c r="A37">
        <v>20</v>
      </c>
      <c r="B37">
        <v>20</v>
      </c>
      <c r="C37" s="3">
        <f t="shared" ref="C37:C57" si="157">A37*B37</f>
        <v>400</v>
      </c>
      <c r="D37" s="3" t="str">
        <f t="shared" ref="D37:D57" si="158">IF(A37=B37,"square","rect")</f>
        <v>square</v>
      </c>
      <c r="E37" s="3">
        <f t="shared" ref="E37:E57" si="159">A37/B37</f>
        <v>1</v>
      </c>
      <c r="F37" s="4">
        <v>80</v>
      </c>
      <c r="G37" s="4">
        <v>80</v>
      </c>
      <c r="H37" s="4">
        <f t="shared" si="119"/>
        <v>100</v>
      </c>
      <c r="I37" s="3">
        <v>20</v>
      </c>
      <c r="J37" s="3">
        <v>20</v>
      </c>
      <c r="K37" s="3">
        <f t="shared" si="150"/>
        <v>100</v>
      </c>
      <c r="L37" s="3">
        <f t="shared" ref="L37:L57" si="160">O37/P37</f>
        <v>4</v>
      </c>
      <c r="M37">
        <v>125</v>
      </c>
      <c r="N37">
        <v>7</v>
      </c>
      <c r="O37" s="2">
        <v>7</v>
      </c>
      <c r="P37" s="2">
        <f t="shared" si="148"/>
        <v>1.75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ref="Z37:Z57" si="161">(G37/100)*(A37*B37)</f>
        <v>320</v>
      </c>
      <c r="AA37">
        <f t="shared" ref="AA37:AA57" si="162">(J37/100)*(A37*B37)</f>
        <v>80</v>
      </c>
      <c r="AB37">
        <v>0</v>
      </c>
      <c r="AC37">
        <v>0</v>
      </c>
      <c r="AD37">
        <v>0</v>
      </c>
      <c r="AE37">
        <f t="shared" si="154"/>
        <v>32000</v>
      </c>
      <c r="AF37">
        <f t="shared" ref="AF37:AF57" si="163">(A37*B37)*I37</f>
        <v>8000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155"/>
        <v>1.8749999999999999E-2</v>
      </c>
      <c r="BO37">
        <f t="shared" si="156"/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149"/>
        <v>0</v>
      </c>
      <c r="BX37">
        <v>0.25</v>
      </c>
      <c r="BY37">
        <v>0.25</v>
      </c>
      <c r="BZ37">
        <v>0.25</v>
      </c>
      <c r="CA37">
        <v>0.25</v>
      </c>
      <c r="CB37" t="s">
        <v>82</v>
      </c>
      <c r="CC37" s="3" t="s">
        <v>84</v>
      </c>
    </row>
    <row r="38" spans="1:81" x14ac:dyDescent="0.2">
      <c r="A38">
        <v>20</v>
      </c>
      <c r="B38">
        <v>20</v>
      </c>
      <c r="C38" s="3">
        <f t="shared" si="157"/>
        <v>400</v>
      </c>
      <c r="D38" s="3" t="str">
        <f t="shared" si="158"/>
        <v>square</v>
      </c>
      <c r="E38" s="3">
        <f t="shared" si="159"/>
        <v>1</v>
      </c>
      <c r="F38" s="4">
        <v>80</v>
      </c>
      <c r="G38" s="4">
        <v>80</v>
      </c>
      <c r="H38" s="4">
        <f t="shared" si="119"/>
        <v>100</v>
      </c>
      <c r="I38" s="3">
        <v>20</v>
      </c>
      <c r="J38" s="3">
        <v>20</v>
      </c>
      <c r="K38" s="3">
        <f t="shared" si="150"/>
        <v>100</v>
      </c>
      <c r="L38" s="3">
        <f t="shared" si="160"/>
        <v>4</v>
      </c>
      <c r="M38">
        <v>125</v>
      </c>
      <c r="N38">
        <v>7</v>
      </c>
      <c r="O38" s="2">
        <v>7.5</v>
      </c>
      <c r="P38" s="2">
        <f t="shared" si="148"/>
        <v>1.875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161"/>
        <v>320</v>
      </c>
      <c r="AA38">
        <f t="shared" si="162"/>
        <v>80</v>
      </c>
      <c r="AB38">
        <v>0</v>
      </c>
      <c r="AC38">
        <v>0</v>
      </c>
      <c r="AD38">
        <v>0</v>
      </c>
      <c r="AE38">
        <f t="shared" si="154"/>
        <v>32000</v>
      </c>
      <c r="AF38">
        <f t="shared" si="163"/>
        <v>8000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 t="shared" si="155"/>
        <v>1.8749999999999999E-2</v>
      </c>
      <c r="BO38">
        <f t="shared" si="156"/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149"/>
        <v>0</v>
      </c>
      <c r="BX38">
        <v>0.25</v>
      </c>
      <c r="BY38">
        <v>0.25</v>
      </c>
      <c r="BZ38">
        <v>0.25</v>
      </c>
      <c r="CA38">
        <v>0.25</v>
      </c>
      <c r="CB38" t="s">
        <v>82</v>
      </c>
      <c r="CC38" s="3" t="s">
        <v>84</v>
      </c>
    </row>
    <row r="39" spans="1:81" x14ac:dyDescent="0.2">
      <c r="A39">
        <v>20</v>
      </c>
      <c r="B39">
        <v>20</v>
      </c>
      <c r="C39" s="3">
        <f t="shared" si="157"/>
        <v>400</v>
      </c>
      <c r="D39" s="3" t="str">
        <f t="shared" si="158"/>
        <v>square</v>
      </c>
      <c r="E39" s="3">
        <f t="shared" si="159"/>
        <v>1</v>
      </c>
      <c r="F39" s="4">
        <v>80</v>
      </c>
      <c r="G39" s="4">
        <v>80</v>
      </c>
      <c r="H39" s="4">
        <f t="shared" ref="H39:H59" si="164">AE39/Z39</f>
        <v>100</v>
      </c>
      <c r="I39" s="3">
        <v>20</v>
      </c>
      <c r="J39" s="3">
        <v>20</v>
      </c>
      <c r="K39" s="3">
        <f t="shared" si="150"/>
        <v>100</v>
      </c>
      <c r="L39" s="3">
        <f t="shared" si="160"/>
        <v>4</v>
      </c>
      <c r="M39">
        <v>125</v>
      </c>
      <c r="N39">
        <v>7</v>
      </c>
      <c r="O39" s="2">
        <v>8</v>
      </c>
      <c r="P39" s="2">
        <f t="shared" si="148"/>
        <v>2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161"/>
        <v>320</v>
      </c>
      <c r="AA39">
        <f t="shared" si="162"/>
        <v>80</v>
      </c>
      <c r="AB39">
        <v>0</v>
      </c>
      <c r="AC39">
        <v>0</v>
      </c>
      <c r="AD39">
        <v>0</v>
      </c>
      <c r="AE39">
        <f t="shared" si="154"/>
        <v>32000</v>
      </c>
      <c r="AF39">
        <f t="shared" si="163"/>
        <v>8000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si="155"/>
        <v>1.8749999999999999E-2</v>
      </c>
      <c r="BO39">
        <f t="shared" si="156"/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149"/>
        <v>0</v>
      </c>
      <c r="BX39">
        <v>0.25</v>
      </c>
      <c r="BY39">
        <v>0.25</v>
      </c>
      <c r="BZ39">
        <v>0.25</v>
      </c>
      <c r="CA39">
        <v>0.25</v>
      </c>
      <c r="CB39" t="s">
        <v>82</v>
      </c>
      <c r="CC39" s="3" t="s">
        <v>84</v>
      </c>
    </row>
    <row r="40" spans="1:81" x14ac:dyDescent="0.2">
      <c r="A40">
        <v>20</v>
      </c>
      <c r="B40">
        <v>20</v>
      </c>
      <c r="C40" s="3">
        <f t="shared" si="157"/>
        <v>400</v>
      </c>
      <c r="D40" s="3" t="str">
        <f t="shared" si="158"/>
        <v>square</v>
      </c>
      <c r="E40" s="3">
        <f t="shared" si="159"/>
        <v>1</v>
      </c>
      <c r="F40" s="4">
        <v>80</v>
      </c>
      <c r="G40" s="4">
        <v>80</v>
      </c>
      <c r="H40" s="4">
        <f t="shared" si="164"/>
        <v>100</v>
      </c>
      <c r="I40" s="3">
        <v>20</v>
      </c>
      <c r="J40" s="3">
        <v>20</v>
      </c>
      <c r="K40" s="3">
        <f t="shared" si="150"/>
        <v>100</v>
      </c>
      <c r="L40" s="3">
        <f t="shared" si="160"/>
        <v>4</v>
      </c>
      <c r="M40">
        <v>125</v>
      </c>
      <c r="N40">
        <v>7</v>
      </c>
      <c r="O40" s="2">
        <v>8.5</v>
      </c>
      <c r="P40" s="2">
        <f t="shared" si="148"/>
        <v>2.125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161"/>
        <v>320</v>
      </c>
      <c r="AA40">
        <f t="shared" si="162"/>
        <v>80</v>
      </c>
      <c r="AB40">
        <v>0</v>
      </c>
      <c r="AC40">
        <v>0</v>
      </c>
      <c r="AD40">
        <v>0</v>
      </c>
      <c r="AE40">
        <f t="shared" si="154"/>
        <v>32000</v>
      </c>
      <c r="AF40">
        <f t="shared" si="163"/>
        <v>8000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155"/>
        <v>1.8749999999999999E-2</v>
      </c>
      <c r="BO40">
        <f t="shared" si="156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149"/>
        <v>0</v>
      </c>
      <c r="BX40">
        <v>0.25</v>
      </c>
      <c r="BY40">
        <v>0.25</v>
      </c>
      <c r="BZ40">
        <v>0.25</v>
      </c>
      <c r="CA40">
        <v>0.25</v>
      </c>
      <c r="CB40" t="s">
        <v>82</v>
      </c>
      <c r="CC40" s="3" t="s">
        <v>84</v>
      </c>
    </row>
    <row r="41" spans="1:81" x14ac:dyDescent="0.2">
      <c r="A41">
        <v>20</v>
      </c>
      <c r="B41">
        <v>20</v>
      </c>
      <c r="C41" s="3">
        <f t="shared" si="157"/>
        <v>400</v>
      </c>
      <c r="D41" s="3" t="str">
        <f t="shared" si="158"/>
        <v>square</v>
      </c>
      <c r="E41" s="3">
        <f t="shared" si="159"/>
        <v>1</v>
      </c>
      <c r="F41" s="4">
        <v>80</v>
      </c>
      <c r="G41" s="4">
        <v>80</v>
      </c>
      <c r="H41" s="4">
        <f t="shared" si="164"/>
        <v>100</v>
      </c>
      <c r="I41" s="3">
        <v>20</v>
      </c>
      <c r="J41" s="3">
        <v>20</v>
      </c>
      <c r="K41" s="3">
        <f t="shared" si="150"/>
        <v>100</v>
      </c>
      <c r="L41" s="3">
        <f t="shared" si="160"/>
        <v>4</v>
      </c>
      <c r="M41">
        <v>125</v>
      </c>
      <c r="N41">
        <v>7</v>
      </c>
      <c r="O41" s="2">
        <v>9</v>
      </c>
      <c r="P41" s="2">
        <f t="shared" si="148"/>
        <v>2.25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161"/>
        <v>320</v>
      </c>
      <c r="AA41">
        <f t="shared" si="162"/>
        <v>80</v>
      </c>
      <c r="AB41">
        <v>0</v>
      </c>
      <c r="AC41">
        <v>0</v>
      </c>
      <c r="AD41">
        <v>0</v>
      </c>
      <c r="AE41">
        <f>(A41*B41)*F41</f>
        <v>32000</v>
      </c>
      <c r="AF41">
        <f t="shared" si="163"/>
        <v>8000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>BI41/4</f>
        <v>1.8749999999999999E-2</v>
      </c>
      <c r="BO41">
        <f>BJ41/4</f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149"/>
        <v>0</v>
      </c>
      <c r="BX41">
        <v>0.25</v>
      </c>
      <c r="BY41">
        <v>0.25</v>
      </c>
      <c r="BZ41">
        <v>0.25</v>
      </c>
      <c r="CA41">
        <v>0.25</v>
      </c>
      <c r="CB41" t="s">
        <v>82</v>
      </c>
      <c r="CC41" s="3" t="s">
        <v>84</v>
      </c>
    </row>
    <row r="42" spans="1:81" x14ac:dyDescent="0.2">
      <c r="A42">
        <v>20</v>
      </c>
      <c r="B42">
        <v>20</v>
      </c>
      <c r="C42" s="3">
        <f t="shared" si="157"/>
        <v>400</v>
      </c>
      <c r="D42" s="3" t="str">
        <f t="shared" si="158"/>
        <v>square</v>
      </c>
      <c r="E42" s="3">
        <f t="shared" si="159"/>
        <v>1</v>
      </c>
      <c r="F42" s="4">
        <v>80</v>
      </c>
      <c r="G42" s="4">
        <v>80</v>
      </c>
      <c r="H42" s="4">
        <f t="shared" si="164"/>
        <v>100</v>
      </c>
      <c r="I42" s="3">
        <v>20</v>
      </c>
      <c r="J42" s="3">
        <v>20</v>
      </c>
      <c r="K42" s="3">
        <f t="shared" si="150"/>
        <v>100</v>
      </c>
      <c r="L42" s="3">
        <f t="shared" si="160"/>
        <v>4</v>
      </c>
      <c r="M42">
        <v>125</v>
      </c>
      <c r="N42">
        <v>7</v>
      </c>
      <c r="O42" s="2">
        <v>9.5</v>
      </c>
      <c r="P42" s="2">
        <f t="shared" si="148"/>
        <v>2.375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161"/>
        <v>320</v>
      </c>
      <c r="AA42">
        <f t="shared" si="162"/>
        <v>80</v>
      </c>
      <c r="AB42">
        <v>0</v>
      </c>
      <c r="AC42">
        <v>0</v>
      </c>
      <c r="AD42">
        <v>0</v>
      </c>
      <c r="AE42">
        <f>(A42*B42)*F42</f>
        <v>32000</v>
      </c>
      <c r="AF42">
        <f t="shared" si="163"/>
        <v>8000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>BI42/4</f>
        <v>1.8749999999999999E-2</v>
      </c>
      <c r="BO42">
        <f>BJ42/4</f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149"/>
        <v>0</v>
      </c>
      <c r="BX42">
        <v>0.25</v>
      </c>
      <c r="BY42">
        <v>0.25</v>
      </c>
      <c r="BZ42">
        <v>0.25</v>
      </c>
      <c r="CA42">
        <v>0.25</v>
      </c>
      <c r="CB42" t="s">
        <v>82</v>
      </c>
      <c r="CC42" s="3" t="s">
        <v>84</v>
      </c>
    </row>
    <row r="43" spans="1:81" x14ac:dyDescent="0.2">
      <c r="A43">
        <v>20</v>
      </c>
      <c r="B43">
        <v>20</v>
      </c>
      <c r="C43" s="3">
        <f t="shared" si="157"/>
        <v>400</v>
      </c>
      <c r="D43" s="3" t="str">
        <f t="shared" si="158"/>
        <v>square</v>
      </c>
      <c r="E43" s="3">
        <f t="shared" si="159"/>
        <v>1</v>
      </c>
      <c r="F43" s="4">
        <v>80</v>
      </c>
      <c r="G43" s="4">
        <v>80</v>
      </c>
      <c r="H43" s="4">
        <f t="shared" si="164"/>
        <v>100</v>
      </c>
      <c r="I43" s="3">
        <v>20</v>
      </c>
      <c r="J43" s="3">
        <v>20</v>
      </c>
      <c r="K43" s="3">
        <f t="shared" si="150"/>
        <v>100</v>
      </c>
      <c r="L43" s="3">
        <f t="shared" si="160"/>
        <v>4</v>
      </c>
      <c r="M43">
        <v>125</v>
      </c>
      <c r="N43">
        <v>7</v>
      </c>
      <c r="O43" s="2">
        <v>10</v>
      </c>
      <c r="P43" s="2">
        <f>O43/4</f>
        <v>2.5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161"/>
        <v>320</v>
      </c>
      <c r="AA43">
        <f t="shared" si="162"/>
        <v>80</v>
      </c>
      <c r="AB43">
        <v>0</v>
      </c>
      <c r="AC43">
        <v>0</v>
      </c>
      <c r="AD43">
        <v>0</v>
      </c>
      <c r="AE43">
        <f t="shared" ref="AE43" si="165">(A43*B43)*F43</f>
        <v>32000</v>
      </c>
      <c r="AF43">
        <f t="shared" si="163"/>
        <v>8000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ref="BN43" si="166">BI43/4</f>
        <v>1.8749999999999999E-2</v>
      </c>
      <c r="BO43">
        <f t="shared" ref="BO43" si="167">BJ43/4</f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149"/>
        <v>0</v>
      </c>
      <c r="BX43">
        <v>0.25</v>
      </c>
      <c r="BY43">
        <v>0.25</v>
      </c>
      <c r="BZ43">
        <v>0.25</v>
      </c>
      <c r="CA43">
        <v>0.25</v>
      </c>
      <c r="CB43" t="s">
        <v>82</v>
      </c>
      <c r="CC43" s="3" t="s">
        <v>84</v>
      </c>
    </row>
    <row r="44" spans="1:81" x14ac:dyDescent="0.2">
      <c r="A44">
        <v>20</v>
      </c>
      <c r="B44">
        <v>20</v>
      </c>
      <c r="C44" s="3">
        <f t="shared" si="157"/>
        <v>400</v>
      </c>
      <c r="D44" s="3" t="str">
        <f t="shared" si="158"/>
        <v>square</v>
      </c>
      <c r="E44" s="3">
        <f t="shared" si="159"/>
        <v>1</v>
      </c>
      <c r="F44" s="4">
        <v>50</v>
      </c>
      <c r="G44" s="4">
        <v>50</v>
      </c>
      <c r="H44" s="4">
        <f t="shared" si="164"/>
        <v>100</v>
      </c>
      <c r="I44" s="3">
        <v>50</v>
      </c>
      <c r="J44" s="3">
        <v>50</v>
      </c>
      <c r="K44" s="3">
        <f>AF44/AA44</f>
        <v>100</v>
      </c>
      <c r="L44" s="3">
        <f t="shared" si="160"/>
        <v>4</v>
      </c>
      <c r="M44">
        <v>125</v>
      </c>
      <c r="N44">
        <v>7</v>
      </c>
      <c r="O44" s="2">
        <v>0.1</v>
      </c>
      <c r="P44" s="2">
        <f t="shared" ref="P44:P63" si="168">O44/4</f>
        <v>2.5000000000000001E-2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161"/>
        <v>200</v>
      </c>
      <c r="AA44">
        <f t="shared" si="162"/>
        <v>200</v>
      </c>
      <c r="AB44">
        <v>0</v>
      </c>
      <c r="AC44">
        <v>0</v>
      </c>
      <c r="AD44">
        <v>0</v>
      </c>
      <c r="AE44">
        <f>(A44*B44)*F44</f>
        <v>20000</v>
      </c>
      <c r="AF44">
        <f t="shared" si="163"/>
        <v>20000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ref="BW44:BW64" si="169">BV44*0.1</f>
        <v>0</v>
      </c>
      <c r="BX44">
        <v>0.25</v>
      </c>
      <c r="BY44">
        <v>0.25</v>
      </c>
      <c r="BZ44">
        <v>0.25</v>
      </c>
      <c r="CA44">
        <v>0.25</v>
      </c>
      <c r="CB44" t="s">
        <v>82</v>
      </c>
      <c r="CC44" s="3" t="s">
        <v>84</v>
      </c>
    </row>
    <row r="45" spans="1:81" x14ac:dyDescent="0.2">
      <c r="A45">
        <v>20</v>
      </c>
      <c r="B45">
        <v>20</v>
      </c>
      <c r="C45" s="3">
        <f t="shared" si="157"/>
        <v>400</v>
      </c>
      <c r="D45" s="3" t="str">
        <f t="shared" si="158"/>
        <v>square</v>
      </c>
      <c r="E45" s="3">
        <f t="shared" si="159"/>
        <v>1</v>
      </c>
      <c r="F45" s="4">
        <v>50</v>
      </c>
      <c r="G45" s="4">
        <v>50</v>
      </c>
      <c r="H45" s="4">
        <f t="shared" si="164"/>
        <v>100</v>
      </c>
      <c r="I45" s="3">
        <v>50</v>
      </c>
      <c r="J45" s="3">
        <v>50</v>
      </c>
      <c r="K45" s="3">
        <f t="shared" ref="K45:K64" si="170">AF45/AA45</f>
        <v>100</v>
      </c>
      <c r="L45" s="3">
        <f t="shared" si="160"/>
        <v>4</v>
      </c>
      <c r="M45">
        <v>125</v>
      </c>
      <c r="N45">
        <v>7</v>
      </c>
      <c r="O45" s="2">
        <v>0.5</v>
      </c>
      <c r="P45" s="2">
        <f t="shared" si="168"/>
        <v>0.125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161"/>
        <v>200</v>
      </c>
      <c r="AA45">
        <f t="shared" si="162"/>
        <v>200</v>
      </c>
      <c r="AB45">
        <v>0</v>
      </c>
      <c r="AC45">
        <v>0</v>
      </c>
      <c r="AD45">
        <v>0</v>
      </c>
      <c r="AE45">
        <f t="shared" ref="AE45:AE53" si="171">(A45*B45)*F45</f>
        <v>20000</v>
      </c>
      <c r="AF45">
        <f t="shared" si="163"/>
        <v>20000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53" si="172">BI45/4</f>
        <v>1.8749999999999999E-2</v>
      </c>
      <c r="BO45">
        <f t="shared" ref="BO45:BO53" si="173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169"/>
        <v>0</v>
      </c>
      <c r="BX45">
        <v>0.25</v>
      </c>
      <c r="BY45">
        <v>0.25</v>
      </c>
      <c r="BZ45">
        <v>0.25</v>
      </c>
      <c r="CA45">
        <v>0.25</v>
      </c>
      <c r="CB45" t="s">
        <v>82</v>
      </c>
      <c r="CC45" s="3" t="s">
        <v>84</v>
      </c>
    </row>
    <row r="46" spans="1:81" x14ac:dyDescent="0.2">
      <c r="A46">
        <v>20</v>
      </c>
      <c r="B46">
        <v>20</v>
      </c>
      <c r="C46" s="3">
        <f t="shared" si="157"/>
        <v>400</v>
      </c>
      <c r="D46" s="3" t="str">
        <f t="shared" si="158"/>
        <v>square</v>
      </c>
      <c r="E46" s="3">
        <f t="shared" si="159"/>
        <v>1</v>
      </c>
      <c r="F46" s="4">
        <v>50</v>
      </c>
      <c r="G46" s="4">
        <v>50</v>
      </c>
      <c r="H46" s="4">
        <f t="shared" si="164"/>
        <v>100</v>
      </c>
      <c r="I46" s="3">
        <v>50</v>
      </c>
      <c r="J46" s="3">
        <v>50</v>
      </c>
      <c r="K46" s="3">
        <f t="shared" si="170"/>
        <v>100</v>
      </c>
      <c r="L46" s="3">
        <f t="shared" si="160"/>
        <v>4</v>
      </c>
      <c r="M46">
        <v>125</v>
      </c>
      <c r="N46">
        <v>7</v>
      </c>
      <c r="O46" s="2">
        <v>1</v>
      </c>
      <c r="P46" s="2">
        <f t="shared" si="168"/>
        <v>0.25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161"/>
        <v>200</v>
      </c>
      <c r="AA46">
        <f t="shared" si="162"/>
        <v>200</v>
      </c>
      <c r="AB46">
        <v>0</v>
      </c>
      <c r="AC46">
        <v>0</v>
      </c>
      <c r="AD46">
        <v>0</v>
      </c>
      <c r="AE46">
        <f t="shared" si="171"/>
        <v>20000</v>
      </c>
      <c r="AF46">
        <f t="shared" si="163"/>
        <v>20000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172"/>
        <v>1.8749999999999999E-2</v>
      </c>
      <c r="BO46">
        <f t="shared" si="173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169"/>
        <v>0</v>
      </c>
      <c r="BX46">
        <v>0.25</v>
      </c>
      <c r="BY46">
        <v>0.25</v>
      </c>
      <c r="BZ46">
        <v>0.25</v>
      </c>
      <c r="CA46">
        <v>0.25</v>
      </c>
      <c r="CB46" t="s">
        <v>82</v>
      </c>
      <c r="CC46" s="3" t="s">
        <v>84</v>
      </c>
    </row>
    <row r="47" spans="1:81" x14ac:dyDescent="0.2">
      <c r="A47">
        <v>20</v>
      </c>
      <c r="B47">
        <v>20</v>
      </c>
      <c r="C47" s="3">
        <f t="shared" si="157"/>
        <v>400</v>
      </c>
      <c r="D47" s="3" t="str">
        <f t="shared" si="158"/>
        <v>square</v>
      </c>
      <c r="E47" s="3">
        <f t="shared" si="159"/>
        <v>1</v>
      </c>
      <c r="F47" s="4">
        <v>50</v>
      </c>
      <c r="G47" s="4">
        <v>50</v>
      </c>
      <c r="H47" s="4">
        <f t="shared" si="164"/>
        <v>100</v>
      </c>
      <c r="I47" s="3">
        <v>50</v>
      </c>
      <c r="J47" s="3">
        <v>50</v>
      </c>
      <c r="K47" s="3">
        <f t="shared" si="170"/>
        <v>100</v>
      </c>
      <c r="L47" s="3">
        <f t="shared" si="160"/>
        <v>4</v>
      </c>
      <c r="M47">
        <v>125</v>
      </c>
      <c r="N47">
        <v>7</v>
      </c>
      <c r="O47" s="2">
        <v>1.5</v>
      </c>
      <c r="P47" s="2">
        <f t="shared" si="168"/>
        <v>0.375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161"/>
        <v>200</v>
      </c>
      <c r="AA47">
        <f t="shared" si="162"/>
        <v>200</v>
      </c>
      <c r="AB47">
        <v>0</v>
      </c>
      <c r="AC47">
        <v>0</v>
      </c>
      <c r="AD47">
        <v>0</v>
      </c>
      <c r="AE47">
        <f t="shared" si="171"/>
        <v>20000</v>
      </c>
      <c r="AF47">
        <f t="shared" si="163"/>
        <v>20000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172"/>
        <v>1.8749999999999999E-2</v>
      </c>
      <c r="BO47">
        <f t="shared" si="173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169"/>
        <v>0</v>
      </c>
      <c r="BX47">
        <v>0.25</v>
      </c>
      <c r="BY47">
        <v>0.25</v>
      </c>
      <c r="BZ47">
        <v>0.25</v>
      </c>
      <c r="CA47">
        <v>0.25</v>
      </c>
      <c r="CB47" t="s">
        <v>82</v>
      </c>
      <c r="CC47" s="3" t="s">
        <v>84</v>
      </c>
    </row>
    <row r="48" spans="1:81" x14ac:dyDescent="0.2">
      <c r="A48">
        <v>20</v>
      </c>
      <c r="B48">
        <v>20</v>
      </c>
      <c r="C48" s="3">
        <f t="shared" si="157"/>
        <v>400</v>
      </c>
      <c r="D48" s="3" t="str">
        <f t="shared" si="158"/>
        <v>square</v>
      </c>
      <c r="E48" s="3">
        <f t="shared" si="159"/>
        <v>1</v>
      </c>
      <c r="F48" s="4">
        <v>50</v>
      </c>
      <c r="G48" s="4">
        <v>50</v>
      </c>
      <c r="H48" s="4">
        <f t="shared" si="164"/>
        <v>100</v>
      </c>
      <c r="I48" s="3">
        <v>50</v>
      </c>
      <c r="J48" s="3">
        <v>50</v>
      </c>
      <c r="K48" s="3">
        <f t="shared" si="170"/>
        <v>100</v>
      </c>
      <c r="L48" s="3">
        <f t="shared" si="160"/>
        <v>4</v>
      </c>
      <c r="M48">
        <v>125</v>
      </c>
      <c r="N48">
        <v>7</v>
      </c>
      <c r="O48" s="2">
        <v>2</v>
      </c>
      <c r="P48" s="2">
        <f t="shared" si="168"/>
        <v>0.5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161"/>
        <v>200</v>
      </c>
      <c r="AA48">
        <f t="shared" si="162"/>
        <v>200</v>
      </c>
      <c r="AB48">
        <v>0</v>
      </c>
      <c r="AC48">
        <v>0</v>
      </c>
      <c r="AD48">
        <v>0</v>
      </c>
      <c r="AE48">
        <f t="shared" si="171"/>
        <v>20000</v>
      </c>
      <c r="AF48">
        <f t="shared" si="163"/>
        <v>20000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 t="shared" si="172"/>
        <v>1.8749999999999999E-2</v>
      </c>
      <c r="BO48">
        <f t="shared" si="173"/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169"/>
        <v>0</v>
      </c>
      <c r="BX48">
        <v>0.25</v>
      </c>
      <c r="BY48">
        <v>0.25</v>
      </c>
      <c r="BZ48">
        <v>0.25</v>
      </c>
      <c r="CA48">
        <v>0.25</v>
      </c>
      <c r="CB48" t="s">
        <v>82</v>
      </c>
      <c r="CC48" s="3" t="s">
        <v>84</v>
      </c>
    </row>
    <row r="49" spans="1:81" x14ac:dyDescent="0.2">
      <c r="A49">
        <v>20</v>
      </c>
      <c r="B49">
        <v>20</v>
      </c>
      <c r="C49" s="3">
        <f t="shared" si="157"/>
        <v>400</v>
      </c>
      <c r="D49" s="3" t="str">
        <f t="shared" si="158"/>
        <v>square</v>
      </c>
      <c r="E49" s="3">
        <f t="shared" si="159"/>
        <v>1</v>
      </c>
      <c r="F49" s="4">
        <v>50</v>
      </c>
      <c r="G49" s="4">
        <v>50</v>
      </c>
      <c r="H49" s="4">
        <f t="shared" si="164"/>
        <v>100</v>
      </c>
      <c r="I49" s="3">
        <v>50</v>
      </c>
      <c r="J49" s="3">
        <v>50</v>
      </c>
      <c r="K49" s="3">
        <f t="shared" si="170"/>
        <v>100</v>
      </c>
      <c r="L49" s="3">
        <f t="shared" si="160"/>
        <v>4</v>
      </c>
      <c r="M49">
        <v>125</v>
      </c>
      <c r="N49">
        <v>7</v>
      </c>
      <c r="O49" s="2">
        <v>2.5</v>
      </c>
      <c r="P49" s="2">
        <f t="shared" si="168"/>
        <v>0.625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161"/>
        <v>200</v>
      </c>
      <c r="AA49">
        <f t="shared" si="162"/>
        <v>200</v>
      </c>
      <c r="AB49">
        <v>0</v>
      </c>
      <c r="AC49">
        <v>0</v>
      </c>
      <c r="AD49">
        <v>0</v>
      </c>
      <c r="AE49">
        <f t="shared" si="171"/>
        <v>20000</v>
      </c>
      <c r="AF49">
        <f t="shared" si="163"/>
        <v>20000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si="172"/>
        <v>1.8749999999999999E-2</v>
      </c>
      <c r="BO49">
        <f t="shared" si="173"/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169"/>
        <v>0</v>
      </c>
      <c r="BX49">
        <v>0.25</v>
      </c>
      <c r="BY49">
        <v>0.25</v>
      </c>
      <c r="BZ49">
        <v>0.25</v>
      </c>
      <c r="CA49">
        <v>0.25</v>
      </c>
      <c r="CB49" t="s">
        <v>82</v>
      </c>
      <c r="CC49" s="3" t="s">
        <v>84</v>
      </c>
    </row>
    <row r="50" spans="1:81" x14ac:dyDescent="0.2">
      <c r="A50">
        <v>20</v>
      </c>
      <c r="B50">
        <v>20</v>
      </c>
      <c r="C50" s="3">
        <f t="shared" si="157"/>
        <v>400</v>
      </c>
      <c r="D50" s="3" t="str">
        <f t="shared" si="158"/>
        <v>square</v>
      </c>
      <c r="E50" s="3">
        <f t="shared" si="159"/>
        <v>1</v>
      </c>
      <c r="F50" s="4">
        <v>50</v>
      </c>
      <c r="G50" s="4">
        <v>50</v>
      </c>
      <c r="H50" s="4">
        <f t="shared" si="164"/>
        <v>100</v>
      </c>
      <c r="I50" s="3">
        <v>50</v>
      </c>
      <c r="J50" s="3">
        <v>50</v>
      </c>
      <c r="K50" s="3">
        <f t="shared" si="170"/>
        <v>100</v>
      </c>
      <c r="L50" s="3">
        <f t="shared" si="160"/>
        <v>4</v>
      </c>
      <c r="M50">
        <v>125</v>
      </c>
      <c r="N50">
        <v>7</v>
      </c>
      <c r="O50" s="2">
        <v>3</v>
      </c>
      <c r="P50" s="2">
        <f t="shared" si="168"/>
        <v>0.75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161"/>
        <v>200</v>
      </c>
      <c r="AA50">
        <f t="shared" si="162"/>
        <v>200</v>
      </c>
      <c r="AB50">
        <v>0</v>
      </c>
      <c r="AC50">
        <v>0</v>
      </c>
      <c r="AD50">
        <v>0</v>
      </c>
      <c r="AE50">
        <f t="shared" si="171"/>
        <v>20000</v>
      </c>
      <c r="AF50">
        <f t="shared" si="163"/>
        <v>20000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172"/>
        <v>1.8749999999999999E-2</v>
      </c>
      <c r="BO50">
        <f t="shared" si="173"/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169"/>
        <v>0</v>
      </c>
      <c r="BX50">
        <v>0.25</v>
      </c>
      <c r="BY50">
        <v>0.25</v>
      </c>
      <c r="BZ50">
        <v>0.25</v>
      </c>
      <c r="CA50">
        <v>0.25</v>
      </c>
      <c r="CB50" t="s">
        <v>82</v>
      </c>
      <c r="CC50" s="3" t="s">
        <v>84</v>
      </c>
    </row>
    <row r="51" spans="1:81" x14ac:dyDescent="0.2">
      <c r="A51">
        <v>20</v>
      </c>
      <c r="B51">
        <v>20</v>
      </c>
      <c r="C51" s="3">
        <f t="shared" si="157"/>
        <v>400</v>
      </c>
      <c r="D51" s="3" t="str">
        <f t="shared" si="158"/>
        <v>square</v>
      </c>
      <c r="E51" s="3">
        <f t="shared" si="159"/>
        <v>1</v>
      </c>
      <c r="F51" s="4">
        <v>50</v>
      </c>
      <c r="G51" s="4">
        <v>50</v>
      </c>
      <c r="H51" s="4">
        <f t="shared" si="164"/>
        <v>100</v>
      </c>
      <c r="I51" s="3">
        <v>50</v>
      </c>
      <c r="J51" s="3">
        <v>50</v>
      </c>
      <c r="K51" s="3">
        <f t="shared" si="170"/>
        <v>100</v>
      </c>
      <c r="L51" s="3">
        <f t="shared" si="160"/>
        <v>4</v>
      </c>
      <c r="M51">
        <v>125</v>
      </c>
      <c r="N51">
        <v>7</v>
      </c>
      <c r="O51" s="2">
        <v>3.5</v>
      </c>
      <c r="P51" s="2">
        <f t="shared" si="168"/>
        <v>0.875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161"/>
        <v>200</v>
      </c>
      <c r="AA51">
        <f t="shared" si="162"/>
        <v>200</v>
      </c>
      <c r="AB51">
        <v>0</v>
      </c>
      <c r="AC51">
        <v>0</v>
      </c>
      <c r="AD51">
        <v>0</v>
      </c>
      <c r="AE51">
        <f t="shared" si="171"/>
        <v>20000</v>
      </c>
      <c r="AF51">
        <f t="shared" si="163"/>
        <v>20000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172"/>
        <v>1.8749999999999999E-2</v>
      </c>
      <c r="BO51">
        <f t="shared" si="173"/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169"/>
        <v>0</v>
      </c>
      <c r="BX51">
        <v>0.25</v>
      </c>
      <c r="BY51">
        <v>0.25</v>
      </c>
      <c r="BZ51">
        <v>0.25</v>
      </c>
      <c r="CA51">
        <v>0.25</v>
      </c>
      <c r="CB51" t="s">
        <v>82</v>
      </c>
      <c r="CC51" s="3" t="s">
        <v>84</v>
      </c>
    </row>
    <row r="52" spans="1:81" x14ac:dyDescent="0.2">
      <c r="A52">
        <v>20</v>
      </c>
      <c r="B52">
        <v>20</v>
      </c>
      <c r="C52" s="3">
        <f t="shared" si="157"/>
        <v>400</v>
      </c>
      <c r="D52" s="3" t="str">
        <f t="shared" si="158"/>
        <v>square</v>
      </c>
      <c r="E52" s="3">
        <f t="shared" si="159"/>
        <v>1</v>
      </c>
      <c r="F52" s="4">
        <v>50</v>
      </c>
      <c r="G52" s="4">
        <v>50</v>
      </c>
      <c r="H52" s="4">
        <f t="shared" si="164"/>
        <v>100</v>
      </c>
      <c r="I52" s="3">
        <v>50</v>
      </c>
      <c r="J52" s="3">
        <v>50</v>
      </c>
      <c r="K52" s="3">
        <f t="shared" si="170"/>
        <v>100</v>
      </c>
      <c r="L52" s="3">
        <f t="shared" si="160"/>
        <v>4</v>
      </c>
      <c r="M52">
        <v>125</v>
      </c>
      <c r="N52">
        <v>7</v>
      </c>
      <c r="O52" s="2">
        <v>4</v>
      </c>
      <c r="P52" s="2">
        <f t="shared" si="168"/>
        <v>1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161"/>
        <v>200</v>
      </c>
      <c r="AA52">
        <f t="shared" si="162"/>
        <v>200</v>
      </c>
      <c r="AB52">
        <v>0</v>
      </c>
      <c r="AC52">
        <v>0</v>
      </c>
      <c r="AD52">
        <v>0</v>
      </c>
      <c r="AE52">
        <f t="shared" si="171"/>
        <v>20000</v>
      </c>
      <c r="AF52">
        <f t="shared" si="163"/>
        <v>20000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172"/>
        <v>1.8749999999999999E-2</v>
      </c>
      <c r="BO52">
        <f t="shared" si="173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169"/>
        <v>0</v>
      </c>
      <c r="BX52">
        <v>0.25</v>
      </c>
      <c r="BY52">
        <v>0.25</v>
      </c>
      <c r="BZ52">
        <v>0.25</v>
      </c>
      <c r="CA52">
        <v>0.25</v>
      </c>
      <c r="CB52" t="s">
        <v>82</v>
      </c>
      <c r="CC52" s="3" t="s">
        <v>84</v>
      </c>
    </row>
    <row r="53" spans="1:81" x14ac:dyDescent="0.2">
      <c r="A53">
        <v>20</v>
      </c>
      <c r="B53">
        <v>20</v>
      </c>
      <c r="C53" s="3">
        <f t="shared" si="157"/>
        <v>400</v>
      </c>
      <c r="D53" s="3" t="str">
        <f t="shared" si="158"/>
        <v>square</v>
      </c>
      <c r="E53" s="3">
        <f t="shared" si="159"/>
        <v>1</v>
      </c>
      <c r="F53" s="4">
        <v>50</v>
      </c>
      <c r="G53" s="4">
        <v>50</v>
      </c>
      <c r="H53" s="4">
        <f t="shared" si="164"/>
        <v>100</v>
      </c>
      <c r="I53" s="3">
        <v>50</v>
      </c>
      <c r="J53" s="3">
        <v>50</v>
      </c>
      <c r="K53" s="3">
        <f t="shared" si="170"/>
        <v>100</v>
      </c>
      <c r="L53" s="3">
        <f t="shared" si="160"/>
        <v>4</v>
      </c>
      <c r="M53">
        <v>125</v>
      </c>
      <c r="N53">
        <v>7</v>
      </c>
      <c r="O53" s="2">
        <v>4.5</v>
      </c>
      <c r="P53" s="2">
        <f t="shared" si="168"/>
        <v>1.125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161"/>
        <v>200</v>
      </c>
      <c r="AA53">
        <f t="shared" si="162"/>
        <v>200</v>
      </c>
      <c r="AB53">
        <v>0</v>
      </c>
      <c r="AC53">
        <v>0</v>
      </c>
      <c r="AD53">
        <v>0</v>
      </c>
      <c r="AE53">
        <f t="shared" si="171"/>
        <v>20000</v>
      </c>
      <c r="AF53">
        <f t="shared" si="163"/>
        <v>20000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172"/>
        <v>1.8749999999999999E-2</v>
      </c>
      <c r="BO53">
        <f t="shared" si="173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169"/>
        <v>0</v>
      </c>
      <c r="BX53">
        <v>0.25</v>
      </c>
      <c r="BY53">
        <v>0.25</v>
      </c>
      <c r="BZ53">
        <v>0.25</v>
      </c>
      <c r="CA53">
        <v>0.25</v>
      </c>
      <c r="CB53" t="s">
        <v>82</v>
      </c>
      <c r="CC53" s="3" t="s">
        <v>84</v>
      </c>
    </row>
    <row r="54" spans="1:81" x14ac:dyDescent="0.2">
      <c r="A54">
        <v>20</v>
      </c>
      <c r="B54">
        <v>20</v>
      </c>
      <c r="C54" s="3">
        <f t="shared" si="157"/>
        <v>400</v>
      </c>
      <c r="D54" s="3" t="str">
        <f t="shared" si="158"/>
        <v>square</v>
      </c>
      <c r="E54" s="3">
        <f t="shared" si="159"/>
        <v>1</v>
      </c>
      <c r="F54" s="4">
        <v>50</v>
      </c>
      <c r="G54" s="4">
        <v>50</v>
      </c>
      <c r="H54" s="4">
        <f t="shared" si="164"/>
        <v>100</v>
      </c>
      <c r="I54" s="3">
        <v>50</v>
      </c>
      <c r="J54" s="3">
        <v>50</v>
      </c>
      <c r="K54" s="3">
        <f t="shared" si="170"/>
        <v>100</v>
      </c>
      <c r="L54" s="3">
        <f t="shared" si="160"/>
        <v>4</v>
      </c>
      <c r="M54">
        <v>125</v>
      </c>
      <c r="N54">
        <v>7</v>
      </c>
      <c r="O54" s="2">
        <v>5</v>
      </c>
      <c r="P54" s="2">
        <f t="shared" si="168"/>
        <v>1.25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161"/>
        <v>200</v>
      </c>
      <c r="AA54">
        <f t="shared" si="162"/>
        <v>200</v>
      </c>
      <c r="AB54">
        <v>0</v>
      </c>
      <c r="AC54">
        <v>0</v>
      </c>
      <c r="AD54">
        <v>0</v>
      </c>
      <c r="AE54">
        <f>(A54*B54)*F54</f>
        <v>20000</v>
      </c>
      <c r="AF54">
        <f t="shared" si="163"/>
        <v>20000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>BI54/4</f>
        <v>1.8749999999999999E-2</v>
      </c>
      <c r="BO54">
        <f>BJ54/4</f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169"/>
        <v>0</v>
      </c>
      <c r="BX54">
        <v>0.25</v>
      </c>
      <c r="BY54">
        <v>0.25</v>
      </c>
      <c r="BZ54">
        <v>0.25</v>
      </c>
      <c r="CA54">
        <v>0.25</v>
      </c>
      <c r="CB54" t="s">
        <v>82</v>
      </c>
      <c r="CC54" s="3" t="s">
        <v>84</v>
      </c>
    </row>
    <row r="55" spans="1:81" x14ac:dyDescent="0.2">
      <c r="A55">
        <v>20</v>
      </c>
      <c r="B55">
        <v>20</v>
      </c>
      <c r="C55" s="3">
        <f t="shared" si="157"/>
        <v>400</v>
      </c>
      <c r="D55" s="3" t="str">
        <f t="shared" si="158"/>
        <v>square</v>
      </c>
      <c r="E55" s="3">
        <f t="shared" si="159"/>
        <v>1</v>
      </c>
      <c r="F55" s="4">
        <v>50</v>
      </c>
      <c r="G55" s="4">
        <v>50</v>
      </c>
      <c r="H55" s="4">
        <f t="shared" si="164"/>
        <v>100</v>
      </c>
      <c r="I55" s="3">
        <v>50</v>
      </c>
      <c r="J55" s="3">
        <v>50</v>
      </c>
      <c r="K55" s="3">
        <f t="shared" si="170"/>
        <v>100</v>
      </c>
      <c r="L55" s="3">
        <f t="shared" si="160"/>
        <v>4</v>
      </c>
      <c r="M55">
        <v>125</v>
      </c>
      <c r="N55">
        <v>7</v>
      </c>
      <c r="O55" s="2">
        <v>5.5</v>
      </c>
      <c r="P55" s="2">
        <f t="shared" si="168"/>
        <v>1.375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161"/>
        <v>200</v>
      </c>
      <c r="AA55">
        <f t="shared" si="162"/>
        <v>200</v>
      </c>
      <c r="AB55">
        <v>0</v>
      </c>
      <c r="AC55">
        <v>0</v>
      </c>
      <c r="AD55">
        <v>0</v>
      </c>
      <c r="AE55">
        <f>(A55*B55)*F55</f>
        <v>20000</v>
      </c>
      <c r="AF55">
        <f t="shared" si="163"/>
        <v>20000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>BI55/4</f>
        <v>1.8749999999999999E-2</v>
      </c>
      <c r="BO55">
        <f>BJ55/4</f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169"/>
        <v>0</v>
      </c>
      <c r="BX55">
        <v>0.25</v>
      </c>
      <c r="BY55">
        <v>0.25</v>
      </c>
      <c r="BZ55">
        <v>0.25</v>
      </c>
      <c r="CA55">
        <v>0.25</v>
      </c>
      <c r="CB55" t="s">
        <v>82</v>
      </c>
      <c r="CC55" s="3" t="s">
        <v>84</v>
      </c>
    </row>
    <row r="56" spans="1:81" x14ac:dyDescent="0.2">
      <c r="A56">
        <v>20</v>
      </c>
      <c r="B56">
        <v>20</v>
      </c>
      <c r="C56" s="3">
        <f t="shared" si="157"/>
        <v>400</v>
      </c>
      <c r="D56" s="3" t="str">
        <f t="shared" si="158"/>
        <v>square</v>
      </c>
      <c r="E56" s="3">
        <f t="shared" si="159"/>
        <v>1</v>
      </c>
      <c r="F56" s="4">
        <v>50</v>
      </c>
      <c r="G56" s="4">
        <v>50</v>
      </c>
      <c r="H56" s="4">
        <f t="shared" si="164"/>
        <v>100</v>
      </c>
      <c r="I56" s="3">
        <v>50</v>
      </c>
      <c r="J56" s="3">
        <v>50</v>
      </c>
      <c r="K56" s="3">
        <f t="shared" si="170"/>
        <v>100</v>
      </c>
      <c r="L56" s="3">
        <f t="shared" si="160"/>
        <v>4</v>
      </c>
      <c r="M56">
        <v>125</v>
      </c>
      <c r="N56">
        <v>7</v>
      </c>
      <c r="O56" s="2">
        <v>6</v>
      </c>
      <c r="P56" s="2">
        <f t="shared" si="168"/>
        <v>1.5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161"/>
        <v>200</v>
      </c>
      <c r="AA56">
        <f t="shared" si="162"/>
        <v>200</v>
      </c>
      <c r="AB56">
        <v>0</v>
      </c>
      <c r="AC56">
        <v>0</v>
      </c>
      <c r="AD56">
        <v>0</v>
      </c>
      <c r="AE56">
        <f t="shared" ref="AE56:AE61" si="174">(A56*B56)*F56</f>
        <v>20000</v>
      </c>
      <c r="AF56">
        <f t="shared" si="163"/>
        <v>20000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ref="BN56:BN61" si="175">BI56/4</f>
        <v>1.8749999999999999E-2</v>
      </c>
      <c r="BO56">
        <f t="shared" ref="BO56:BO61" si="176"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169"/>
        <v>0</v>
      </c>
      <c r="BX56">
        <v>0.25</v>
      </c>
      <c r="BY56">
        <v>0.25</v>
      </c>
      <c r="BZ56">
        <v>0.25</v>
      </c>
      <c r="CA56">
        <v>0.25</v>
      </c>
      <c r="CB56" t="s">
        <v>82</v>
      </c>
      <c r="CC56" s="3" t="s">
        <v>84</v>
      </c>
    </row>
    <row r="57" spans="1:81" x14ac:dyDescent="0.2">
      <c r="A57">
        <v>20</v>
      </c>
      <c r="B57">
        <v>20</v>
      </c>
      <c r="C57" s="3">
        <f t="shared" si="157"/>
        <v>400</v>
      </c>
      <c r="D57" s="3" t="str">
        <f t="shared" si="158"/>
        <v>square</v>
      </c>
      <c r="E57" s="3">
        <f t="shared" si="159"/>
        <v>1</v>
      </c>
      <c r="F57" s="4">
        <v>50</v>
      </c>
      <c r="G57" s="4">
        <v>50</v>
      </c>
      <c r="H57" s="4">
        <f t="shared" si="164"/>
        <v>100</v>
      </c>
      <c r="I57" s="3">
        <v>50</v>
      </c>
      <c r="J57" s="3">
        <v>50</v>
      </c>
      <c r="K57" s="3">
        <f t="shared" si="170"/>
        <v>100</v>
      </c>
      <c r="L57" s="3">
        <f t="shared" si="160"/>
        <v>4</v>
      </c>
      <c r="M57">
        <v>125</v>
      </c>
      <c r="N57">
        <v>7</v>
      </c>
      <c r="O57" s="2">
        <v>6.5</v>
      </c>
      <c r="P57" s="2">
        <f t="shared" si="168"/>
        <v>1.625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161"/>
        <v>200</v>
      </c>
      <c r="AA57">
        <f t="shared" si="162"/>
        <v>200</v>
      </c>
      <c r="AB57">
        <v>0</v>
      </c>
      <c r="AC57">
        <v>0</v>
      </c>
      <c r="AD57">
        <v>0</v>
      </c>
      <c r="AE57">
        <f t="shared" si="174"/>
        <v>20000</v>
      </c>
      <c r="AF57">
        <f t="shared" si="163"/>
        <v>20000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175"/>
        <v>1.8749999999999999E-2</v>
      </c>
      <c r="BO57">
        <f t="shared" si="176"/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169"/>
        <v>0</v>
      </c>
      <c r="BX57">
        <v>0.25</v>
      </c>
      <c r="BY57">
        <v>0.25</v>
      </c>
      <c r="BZ57">
        <v>0.25</v>
      </c>
      <c r="CA57">
        <v>0.25</v>
      </c>
      <c r="CB57" t="s">
        <v>82</v>
      </c>
      <c r="CC57" s="3" t="s">
        <v>84</v>
      </c>
    </row>
    <row r="58" spans="1:81" x14ac:dyDescent="0.2">
      <c r="A58">
        <v>20</v>
      </c>
      <c r="B58">
        <v>20</v>
      </c>
      <c r="C58" s="3">
        <f t="shared" ref="C58:C78" si="177">A58*B58</f>
        <v>400</v>
      </c>
      <c r="D58" s="3" t="str">
        <f t="shared" ref="D58:D78" si="178">IF(A58=B58,"square","rect")</f>
        <v>square</v>
      </c>
      <c r="E58" s="3">
        <f t="shared" ref="E58:E78" si="179">A58/B58</f>
        <v>1</v>
      </c>
      <c r="F58" s="4">
        <v>50</v>
      </c>
      <c r="G58" s="4">
        <v>50</v>
      </c>
      <c r="H58" s="4">
        <f t="shared" si="164"/>
        <v>100</v>
      </c>
      <c r="I58" s="3">
        <v>50</v>
      </c>
      <c r="J58" s="3">
        <v>50</v>
      </c>
      <c r="K58" s="3">
        <f t="shared" si="170"/>
        <v>100</v>
      </c>
      <c r="L58" s="3">
        <f t="shared" ref="L58:L78" si="180">O58/P58</f>
        <v>4</v>
      </c>
      <c r="M58">
        <v>125</v>
      </c>
      <c r="N58">
        <v>7</v>
      </c>
      <c r="O58" s="2">
        <v>7</v>
      </c>
      <c r="P58" s="2">
        <f t="shared" si="168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ref="Z58:Z78" si="181">(G58/100)*(A58*B58)</f>
        <v>200</v>
      </c>
      <c r="AA58">
        <f t="shared" ref="AA58:AA78" si="182">(J58/100)*(A58*B58)</f>
        <v>200</v>
      </c>
      <c r="AB58">
        <v>0</v>
      </c>
      <c r="AC58">
        <v>0</v>
      </c>
      <c r="AD58">
        <v>0</v>
      </c>
      <c r="AE58">
        <f t="shared" si="174"/>
        <v>20000</v>
      </c>
      <c r="AF58">
        <f t="shared" ref="AF58:AF78" si="183">(A58*B58)*I58</f>
        <v>20000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175"/>
        <v>1.8749999999999999E-2</v>
      </c>
      <c r="BO58">
        <f t="shared" si="176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169"/>
        <v>0</v>
      </c>
      <c r="BX58">
        <v>0.25</v>
      </c>
      <c r="BY58">
        <v>0.25</v>
      </c>
      <c r="BZ58">
        <v>0.25</v>
      </c>
      <c r="CA58">
        <v>0.25</v>
      </c>
      <c r="CB58" t="s">
        <v>82</v>
      </c>
      <c r="CC58" s="3" t="s">
        <v>84</v>
      </c>
    </row>
    <row r="59" spans="1:81" x14ac:dyDescent="0.2">
      <c r="A59">
        <v>20</v>
      </c>
      <c r="B59">
        <v>20</v>
      </c>
      <c r="C59" s="3">
        <f t="shared" si="177"/>
        <v>400</v>
      </c>
      <c r="D59" s="3" t="str">
        <f t="shared" si="178"/>
        <v>square</v>
      </c>
      <c r="E59" s="3">
        <f t="shared" si="179"/>
        <v>1</v>
      </c>
      <c r="F59" s="4">
        <v>50</v>
      </c>
      <c r="G59" s="4">
        <v>50</v>
      </c>
      <c r="H59" s="4">
        <f t="shared" si="164"/>
        <v>100</v>
      </c>
      <c r="I59" s="3">
        <v>50</v>
      </c>
      <c r="J59" s="3">
        <v>50</v>
      </c>
      <c r="K59" s="3">
        <f t="shared" si="170"/>
        <v>100</v>
      </c>
      <c r="L59" s="3">
        <f t="shared" si="180"/>
        <v>4</v>
      </c>
      <c r="M59">
        <v>125</v>
      </c>
      <c r="N59">
        <v>7</v>
      </c>
      <c r="O59" s="2">
        <v>7.5</v>
      </c>
      <c r="P59" s="2">
        <f t="shared" si="168"/>
        <v>1.875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181"/>
        <v>200</v>
      </c>
      <c r="AA59">
        <f t="shared" si="182"/>
        <v>200</v>
      </c>
      <c r="AB59">
        <v>0</v>
      </c>
      <c r="AC59">
        <v>0</v>
      </c>
      <c r="AD59">
        <v>0</v>
      </c>
      <c r="AE59">
        <f t="shared" si="174"/>
        <v>20000</v>
      </c>
      <c r="AF59">
        <f t="shared" si="183"/>
        <v>20000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175"/>
        <v>1.8749999999999999E-2</v>
      </c>
      <c r="BO59">
        <f t="shared" si="176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169"/>
        <v>0</v>
      </c>
      <c r="BX59">
        <v>0.25</v>
      </c>
      <c r="BY59">
        <v>0.25</v>
      </c>
      <c r="BZ59">
        <v>0.25</v>
      </c>
      <c r="CA59">
        <v>0.25</v>
      </c>
      <c r="CB59" t="s">
        <v>82</v>
      </c>
      <c r="CC59" s="3" t="s">
        <v>84</v>
      </c>
    </row>
    <row r="60" spans="1:81" x14ac:dyDescent="0.2">
      <c r="A60">
        <v>20</v>
      </c>
      <c r="B60">
        <v>20</v>
      </c>
      <c r="C60" s="3">
        <f t="shared" si="177"/>
        <v>400</v>
      </c>
      <c r="D60" s="3" t="str">
        <f t="shared" si="178"/>
        <v>square</v>
      </c>
      <c r="E60" s="3">
        <f t="shared" si="179"/>
        <v>1</v>
      </c>
      <c r="F60" s="4">
        <v>50</v>
      </c>
      <c r="G60" s="4">
        <v>50</v>
      </c>
      <c r="H60" s="4">
        <f t="shared" ref="H60:H80" si="184">AE60/Z60</f>
        <v>100</v>
      </c>
      <c r="I60" s="3">
        <v>50</v>
      </c>
      <c r="J60" s="3">
        <v>50</v>
      </c>
      <c r="K60" s="3">
        <f t="shared" si="170"/>
        <v>100</v>
      </c>
      <c r="L60" s="3">
        <f t="shared" si="180"/>
        <v>4</v>
      </c>
      <c r="M60">
        <v>125</v>
      </c>
      <c r="N60">
        <v>7</v>
      </c>
      <c r="O60" s="2">
        <v>8</v>
      </c>
      <c r="P60" s="2">
        <f t="shared" si="168"/>
        <v>2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181"/>
        <v>200</v>
      </c>
      <c r="AA60">
        <f t="shared" si="182"/>
        <v>200</v>
      </c>
      <c r="AB60">
        <v>0</v>
      </c>
      <c r="AC60">
        <v>0</v>
      </c>
      <c r="AD60">
        <v>0</v>
      </c>
      <c r="AE60">
        <f t="shared" si="174"/>
        <v>20000</v>
      </c>
      <c r="AF60">
        <f t="shared" si="183"/>
        <v>20000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175"/>
        <v>1.8749999999999999E-2</v>
      </c>
      <c r="BO60">
        <f t="shared" si="176"/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169"/>
        <v>0</v>
      </c>
      <c r="BX60">
        <v>0.25</v>
      </c>
      <c r="BY60">
        <v>0.25</v>
      </c>
      <c r="BZ60">
        <v>0.25</v>
      </c>
      <c r="CA60">
        <v>0.25</v>
      </c>
      <c r="CB60" t="s">
        <v>82</v>
      </c>
      <c r="CC60" s="3" t="s">
        <v>84</v>
      </c>
    </row>
    <row r="61" spans="1:81" x14ac:dyDescent="0.2">
      <c r="A61">
        <v>20</v>
      </c>
      <c r="B61">
        <v>20</v>
      </c>
      <c r="C61" s="3">
        <f t="shared" si="177"/>
        <v>400</v>
      </c>
      <c r="D61" s="3" t="str">
        <f t="shared" si="178"/>
        <v>square</v>
      </c>
      <c r="E61" s="3">
        <f t="shared" si="179"/>
        <v>1</v>
      </c>
      <c r="F61" s="4">
        <v>50</v>
      </c>
      <c r="G61" s="4">
        <v>50</v>
      </c>
      <c r="H61" s="4">
        <f t="shared" si="184"/>
        <v>100</v>
      </c>
      <c r="I61" s="3">
        <v>50</v>
      </c>
      <c r="J61" s="3">
        <v>50</v>
      </c>
      <c r="K61" s="3">
        <f t="shared" si="170"/>
        <v>100</v>
      </c>
      <c r="L61" s="3">
        <f t="shared" si="180"/>
        <v>4</v>
      </c>
      <c r="M61">
        <v>125</v>
      </c>
      <c r="N61">
        <v>7</v>
      </c>
      <c r="O61" s="2">
        <v>8.5</v>
      </c>
      <c r="P61" s="2">
        <f t="shared" si="168"/>
        <v>2.125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181"/>
        <v>200</v>
      </c>
      <c r="AA61">
        <f t="shared" si="182"/>
        <v>200</v>
      </c>
      <c r="AB61">
        <v>0</v>
      </c>
      <c r="AC61">
        <v>0</v>
      </c>
      <c r="AD61">
        <v>0</v>
      </c>
      <c r="AE61">
        <f t="shared" si="174"/>
        <v>20000</v>
      </c>
      <c r="AF61">
        <f t="shared" si="183"/>
        <v>20000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175"/>
        <v>1.8749999999999999E-2</v>
      </c>
      <c r="BO61">
        <f t="shared" si="176"/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169"/>
        <v>0</v>
      </c>
      <c r="BX61">
        <v>0.25</v>
      </c>
      <c r="BY61">
        <v>0.25</v>
      </c>
      <c r="BZ61">
        <v>0.25</v>
      </c>
      <c r="CA61">
        <v>0.25</v>
      </c>
      <c r="CB61" t="s">
        <v>82</v>
      </c>
      <c r="CC61" s="3" t="s">
        <v>84</v>
      </c>
    </row>
    <row r="62" spans="1:81" x14ac:dyDescent="0.2">
      <c r="A62">
        <v>20</v>
      </c>
      <c r="B62">
        <v>20</v>
      </c>
      <c r="C62" s="3">
        <f t="shared" si="177"/>
        <v>400</v>
      </c>
      <c r="D62" s="3" t="str">
        <f t="shared" si="178"/>
        <v>square</v>
      </c>
      <c r="E62" s="3">
        <f t="shared" si="179"/>
        <v>1</v>
      </c>
      <c r="F62" s="4">
        <v>50</v>
      </c>
      <c r="G62" s="4">
        <v>50</v>
      </c>
      <c r="H62" s="4">
        <f t="shared" si="184"/>
        <v>100</v>
      </c>
      <c r="I62" s="3">
        <v>50</v>
      </c>
      <c r="J62" s="3">
        <v>50</v>
      </c>
      <c r="K62" s="3">
        <f t="shared" si="170"/>
        <v>100</v>
      </c>
      <c r="L62" s="3">
        <f t="shared" si="180"/>
        <v>4</v>
      </c>
      <c r="M62">
        <v>125</v>
      </c>
      <c r="N62">
        <v>7</v>
      </c>
      <c r="O62" s="2">
        <v>9</v>
      </c>
      <c r="P62" s="2">
        <f t="shared" si="168"/>
        <v>2.25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181"/>
        <v>200</v>
      </c>
      <c r="AA62">
        <f t="shared" si="182"/>
        <v>200</v>
      </c>
      <c r="AB62">
        <v>0</v>
      </c>
      <c r="AC62">
        <v>0</v>
      </c>
      <c r="AD62">
        <v>0</v>
      </c>
      <c r="AE62">
        <f>(A62*B62)*F62</f>
        <v>20000</v>
      </c>
      <c r="AF62">
        <f t="shared" si="183"/>
        <v>20000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</v>
      </c>
      <c r="BW62">
        <f t="shared" si="169"/>
        <v>0</v>
      </c>
      <c r="BX62">
        <v>0.25</v>
      </c>
      <c r="BY62">
        <v>0.25</v>
      </c>
      <c r="BZ62">
        <v>0.25</v>
      </c>
      <c r="CA62">
        <v>0.25</v>
      </c>
      <c r="CB62" t="s">
        <v>82</v>
      </c>
      <c r="CC62" s="3" t="s">
        <v>84</v>
      </c>
    </row>
    <row r="63" spans="1:81" x14ac:dyDescent="0.2">
      <c r="A63">
        <v>20</v>
      </c>
      <c r="B63">
        <v>20</v>
      </c>
      <c r="C63" s="3">
        <f t="shared" si="177"/>
        <v>400</v>
      </c>
      <c r="D63" s="3" t="str">
        <f t="shared" si="178"/>
        <v>square</v>
      </c>
      <c r="E63" s="3">
        <f t="shared" si="179"/>
        <v>1</v>
      </c>
      <c r="F63" s="4">
        <v>50</v>
      </c>
      <c r="G63" s="4">
        <v>50</v>
      </c>
      <c r="H63" s="4">
        <f t="shared" si="184"/>
        <v>100</v>
      </c>
      <c r="I63" s="3">
        <v>50</v>
      </c>
      <c r="J63" s="3">
        <v>50</v>
      </c>
      <c r="K63" s="3">
        <f t="shared" si="170"/>
        <v>100</v>
      </c>
      <c r="L63" s="3">
        <f t="shared" si="180"/>
        <v>4</v>
      </c>
      <c r="M63">
        <v>125</v>
      </c>
      <c r="N63">
        <v>7</v>
      </c>
      <c r="O63" s="2">
        <v>9.5</v>
      </c>
      <c r="P63" s="2">
        <f t="shared" si="168"/>
        <v>2.375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181"/>
        <v>200</v>
      </c>
      <c r="AA63">
        <f t="shared" si="182"/>
        <v>200</v>
      </c>
      <c r="AB63">
        <v>0</v>
      </c>
      <c r="AC63">
        <v>0</v>
      </c>
      <c r="AD63">
        <v>0</v>
      </c>
      <c r="AE63">
        <f>(A63*B63)*F63</f>
        <v>20000</v>
      </c>
      <c r="AF63">
        <f t="shared" si="183"/>
        <v>20000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>BI63/4</f>
        <v>1.8749999999999999E-2</v>
      </c>
      <c r="BO63">
        <f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</v>
      </c>
      <c r="BW63">
        <f t="shared" si="169"/>
        <v>0</v>
      </c>
      <c r="BX63">
        <v>0.25</v>
      </c>
      <c r="BY63">
        <v>0.25</v>
      </c>
      <c r="BZ63">
        <v>0.25</v>
      </c>
      <c r="CA63">
        <v>0.25</v>
      </c>
      <c r="CB63" t="s">
        <v>82</v>
      </c>
      <c r="CC63" s="3" t="s">
        <v>84</v>
      </c>
    </row>
    <row r="64" spans="1:81" x14ac:dyDescent="0.2">
      <c r="A64">
        <v>20</v>
      </c>
      <c r="B64">
        <v>20</v>
      </c>
      <c r="C64" s="3">
        <f t="shared" si="177"/>
        <v>400</v>
      </c>
      <c r="D64" s="3" t="str">
        <f t="shared" si="178"/>
        <v>square</v>
      </c>
      <c r="E64" s="3">
        <f t="shared" si="179"/>
        <v>1</v>
      </c>
      <c r="F64" s="4">
        <v>50</v>
      </c>
      <c r="G64" s="4">
        <v>50</v>
      </c>
      <c r="H64" s="4">
        <f t="shared" si="184"/>
        <v>100</v>
      </c>
      <c r="I64" s="3">
        <v>50</v>
      </c>
      <c r="J64" s="3">
        <v>50</v>
      </c>
      <c r="K64" s="3">
        <f t="shared" si="170"/>
        <v>100</v>
      </c>
      <c r="L64" s="3">
        <f t="shared" si="180"/>
        <v>4</v>
      </c>
      <c r="M64">
        <v>125</v>
      </c>
      <c r="N64">
        <v>7</v>
      </c>
      <c r="O64" s="2">
        <v>10</v>
      </c>
      <c r="P64" s="2">
        <f>O64/4</f>
        <v>2.5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181"/>
        <v>200</v>
      </c>
      <c r="AA64">
        <f t="shared" si="182"/>
        <v>200</v>
      </c>
      <c r="AB64">
        <v>0</v>
      </c>
      <c r="AC64">
        <v>0</v>
      </c>
      <c r="AD64">
        <v>0</v>
      </c>
      <c r="AE64">
        <f t="shared" ref="AE64" si="185">(A64*B64)*F64</f>
        <v>20000</v>
      </c>
      <c r="AF64">
        <f t="shared" si="183"/>
        <v>20000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ref="BN64" si="186">BI64/4</f>
        <v>1.8749999999999999E-2</v>
      </c>
      <c r="BO64">
        <f t="shared" ref="BO64" si="187">BJ64/4</f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</v>
      </c>
      <c r="BW64">
        <f t="shared" si="169"/>
        <v>0</v>
      </c>
      <c r="BX64">
        <v>0.25</v>
      </c>
      <c r="BY64">
        <v>0.25</v>
      </c>
      <c r="BZ64">
        <v>0.25</v>
      </c>
      <c r="CA64">
        <v>0.25</v>
      </c>
      <c r="CB64" t="s">
        <v>82</v>
      </c>
      <c r="CC64" s="3" t="s">
        <v>84</v>
      </c>
    </row>
    <row r="65" spans="1:81" x14ac:dyDescent="0.2">
      <c r="A65">
        <v>20</v>
      </c>
      <c r="B65">
        <v>20</v>
      </c>
      <c r="C65" s="3">
        <f t="shared" si="177"/>
        <v>400</v>
      </c>
      <c r="D65" s="3" t="str">
        <f t="shared" si="178"/>
        <v>square</v>
      </c>
      <c r="E65" s="3">
        <f t="shared" si="179"/>
        <v>1</v>
      </c>
      <c r="F65" s="4">
        <v>20</v>
      </c>
      <c r="G65" s="4">
        <v>20</v>
      </c>
      <c r="H65" s="4">
        <f t="shared" si="184"/>
        <v>100</v>
      </c>
      <c r="I65" s="3">
        <v>80</v>
      </c>
      <c r="J65" s="3">
        <v>80</v>
      </c>
      <c r="K65" s="3">
        <f>AF65/AA65</f>
        <v>100</v>
      </c>
      <c r="L65" s="3">
        <f t="shared" si="180"/>
        <v>4</v>
      </c>
      <c r="M65">
        <v>125</v>
      </c>
      <c r="N65">
        <v>7</v>
      </c>
      <c r="O65" s="2">
        <v>0.1</v>
      </c>
      <c r="P65" s="2">
        <f t="shared" ref="P65:P84" si="188">O65/4</f>
        <v>2.5000000000000001E-2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181"/>
        <v>80</v>
      </c>
      <c r="AA65">
        <f t="shared" si="182"/>
        <v>320</v>
      </c>
      <c r="AB65">
        <v>0</v>
      </c>
      <c r="AC65">
        <v>0</v>
      </c>
      <c r="AD65">
        <v>0</v>
      </c>
      <c r="AE65">
        <f>(A65*B65)*F65</f>
        <v>8000</v>
      </c>
      <c r="AF65">
        <f t="shared" si="183"/>
        <v>32000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>BI65/4</f>
        <v>1.8749999999999999E-2</v>
      </c>
      <c r="BO65">
        <f>BJ65/4</f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</v>
      </c>
      <c r="BW65">
        <f t="shared" ref="BW65:BW85" si="189">BV65*0.1</f>
        <v>0</v>
      </c>
      <c r="BX65">
        <v>0.25</v>
      </c>
      <c r="BY65">
        <v>0.25</v>
      </c>
      <c r="BZ65">
        <v>0.25</v>
      </c>
      <c r="CA65">
        <v>0.25</v>
      </c>
      <c r="CB65" t="s">
        <v>82</v>
      </c>
      <c r="CC65" s="3" t="s">
        <v>84</v>
      </c>
    </row>
    <row r="66" spans="1:81" x14ac:dyDescent="0.2">
      <c r="A66">
        <v>20</v>
      </c>
      <c r="B66">
        <v>20</v>
      </c>
      <c r="C66" s="3">
        <f t="shared" si="177"/>
        <v>400</v>
      </c>
      <c r="D66" s="3" t="str">
        <f t="shared" si="178"/>
        <v>square</v>
      </c>
      <c r="E66" s="3">
        <f t="shared" si="179"/>
        <v>1</v>
      </c>
      <c r="F66" s="4">
        <v>20</v>
      </c>
      <c r="G66" s="4">
        <v>20</v>
      </c>
      <c r="H66" s="4">
        <f t="shared" si="184"/>
        <v>100</v>
      </c>
      <c r="I66" s="3">
        <v>80</v>
      </c>
      <c r="J66" s="3">
        <v>80</v>
      </c>
      <c r="K66" s="3">
        <f t="shared" ref="K66:K85" si="190">AF66/AA66</f>
        <v>100</v>
      </c>
      <c r="L66" s="3">
        <f t="shared" si="180"/>
        <v>4</v>
      </c>
      <c r="M66">
        <v>125</v>
      </c>
      <c r="N66">
        <v>7</v>
      </c>
      <c r="O66" s="2">
        <v>0.5</v>
      </c>
      <c r="P66" s="2">
        <f t="shared" si="188"/>
        <v>0.125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181"/>
        <v>80</v>
      </c>
      <c r="AA66">
        <f t="shared" si="182"/>
        <v>320</v>
      </c>
      <c r="AB66">
        <v>0</v>
      </c>
      <c r="AC66">
        <v>0</v>
      </c>
      <c r="AD66">
        <v>0</v>
      </c>
      <c r="AE66">
        <f t="shared" ref="AE66:AE74" si="191">(A66*B66)*F66</f>
        <v>8000</v>
      </c>
      <c r="AF66">
        <f t="shared" si="183"/>
        <v>32000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ref="BN66:BN74" si="192">BI66/4</f>
        <v>1.8749999999999999E-2</v>
      </c>
      <c r="BO66">
        <f t="shared" ref="BO66:BO74" si="193">BJ66/4</f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</v>
      </c>
      <c r="BW66">
        <f t="shared" si="189"/>
        <v>0</v>
      </c>
      <c r="BX66">
        <v>0.25</v>
      </c>
      <c r="BY66">
        <v>0.25</v>
      </c>
      <c r="BZ66">
        <v>0.25</v>
      </c>
      <c r="CA66">
        <v>0.25</v>
      </c>
      <c r="CB66" t="s">
        <v>82</v>
      </c>
      <c r="CC66" s="3" t="s">
        <v>84</v>
      </c>
    </row>
    <row r="67" spans="1:81" x14ac:dyDescent="0.2">
      <c r="A67">
        <v>20</v>
      </c>
      <c r="B67">
        <v>20</v>
      </c>
      <c r="C67" s="3">
        <f t="shared" si="177"/>
        <v>400</v>
      </c>
      <c r="D67" s="3" t="str">
        <f t="shared" si="178"/>
        <v>square</v>
      </c>
      <c r="E67" s="3">
        <f t="shared" si="179"/>
        <v>1</v>
      </c>
      <c r="F67" s="4">
        <v>20</v>
      </c>
      <c r="G67" s="4">
        <v>20</v>
      </c>
      <c r="H67" s="4">
        <f t="shared" si="184"/>
        <v>100</v>
      </c>
      <c r="I67" s="3">
        <v>80</v>
      </c>
      <c r="J67" s="3">
        <v>80</v>
      </c>
      <c r="K67" s="3">
        <f t="shared" si="190"/>
        <v>100</v>
      </c>
      <c r="L67" s="3">
        <f t="shared" si="180"/>
        <v>4</v>
      </c>
      <c r="M67">
        <v>125</v>
      </c>
      <c r="N67">
        <v>7</v>
      </c>
      <c r="O67" s="2">
        <v>1</v>
      </c>
      <c r="P67" s="2">
        <f t="shared" si="188"/>
        <v>0.25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181"/>
        <v>80</v>
      </c>
      <c r="AA67">
        <f t="shared" si="182"/>
        <v>320</v>
      </c>
      <c r="AB67">
        <v>0</v>
      </c>
      <c r="AC67">
        <v>0</v>
      </c>
      <c r="AD67">
        <v>0</v>
      </c>
      <c r="AE67">
        <f t="shared" si="191"/>
        <v>8000</v>
      </c>
      <c r="AF67">
        <f t="shared" si="183"/>
        <v>32000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192"/>
        <v>1.8749999999999999E-2</v>
      </c>
      <c r="BO67">
        <f t="shared" si="193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</v>
      </c>
      <c r="BW67">
        <f t="shared" si="189"/>
        <v>0</v>
      </c>
      <c r="BX67">
        <v>0.25</v>
      </c>
      <c r="BY67">
        <v>0.25</v>
      </c>
      <c r="BZ67">
        <v>0.25</v>
      </c>
      <c r="CA67">
        <v>0.25</v>
      </c>
      <c r="CB67" t="s">
        <v>82</v>
      </c>
      <c r="CC67" s="3" t="s">
        <v>84</v>
      </c>
    </row>
    <row r="68" spans="1:81" x14ac:dyDescent="0.2">
      <c r="A68">
        <v>20</v>
      </c>
      <c r="B68">
        <v>20</v>
      </c>
      <c r="C68" s="3">
        <f t="shared" si="177"/>
        <v>400</v>
      </c>
      <c r="D68" s="3" t="str">
        <f t="shared" si="178"/>
        <v>square</v>
      </c>
      <c r="E68" s="3">
        <f t="shared" si="179"/>
        <v>1</v>
      </c>
      <c r="F68" s="4">
        <v>20</v>
      </c>
      <c r="G68" s="4">
        <v>20</v>
      </c>
      <c r="H68" s="4">
        <f t="shared" si="184"/>
        <v>100</v>
      </c>
      <c r="I68" s="3">
        <v>80</v>
      </c>
      <c r="J68" s="3">
        <v>80</v>
      </c>
      <c r="K68" s="3">
        <f t="shared" si="190"/>
        <v>100</v>
      </c>
      <c r="L68" s="3">
        <f t="shared" si="180"/>
        <v>4</v>
      </c>
      <c r="M68">
        <v>125</v>
      </c>
      <c r="N68">
        <v>7</v>
      </c>
      <c r="O68" s="2">
        <v>1.5</v>
      </c>
      <c r="P68" s="2">
        <f t="shared" si="188"/>
        <v>0.375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181"/>
        <v>80</v>
      </c>
      <c r="AA68">
        <f t="shared" si="182"/>
        <v>320</v>
      </c>
      <c r="AB68">
        <v>0</v>
      </c>
      <c r="AC68">
        <v>0</v>
      </c>
      <c r="AD68">
        <v>0</v>
      </c>
      <c r="AE68">
        <f t="shared" si="191"/>
        <v>8000</v>
      </c>
      <c r="AF68">
        <f t="shared" si="183"/>
        <v>32000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 t="shared" si="192"/>
        <v>1.8749999999999999E-2</v>
      </c>
      <c r="BO68">
        <f t="shared" si="193"/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</v>
      </c>
      <c r="BW68">
        <f t="shared" si="189"/>
        <v>0</v>
      </c>
      <c r="BX68">
        <v>0.25</v>
      </c>
      <c r="BY68">
        <v>0.25</v>
      </c>
      <c r="BZ68">
        <v>0.25</v>
      </c>
      <c r="CA68">
        <v>0.25</v>
      </c>
      <c r="CB68" t="s">
        <v>82</v>
      </c>
      <c r="CC68" s="3" t="s">
        <v>84</v>
      </c>
    </row>
    <row r="69" spans="1:81" x14ac:dyDescent="0.2">
      <c r="A69">
        <v>20</v>
      </c>
      <c r="B69">
        <v>20</v>
      </c>
      <c r="C69" s="3">
        <f t="shared" si="177"/>
        <v>400</v>
      </c>
      <c r="D69" s="3" t="str">
        <f t="shared" si="178"/>
        <v>square</v>
      </c>
      <c r="E69" s="3">
        <f t="shared" si="179"/>
        <v>1</v>
      </c>
      <c r="F69" s="4">
        <v>20</v>
      </c>
      <c r="G69" s="4">
        <v>20</v>
      </c>
      <c r="H69" s="4">
        <f t="shared" si="184"/>
        <v>100</v>
      </c>
      <c r="I69" s="3">
        <v>80</v>
      </c>
      <c r="J69" s="3">
        <v>80</v>
      </c>
      <c r="K69" s="3">
        <f t="shared" si="190"/>
        <v>100</v>
      </c>
      <c r="L69" s="3">
        <f t="shared" si="180"/>
        <v>4</v>
      </c>
      <c r="M69">
        <v>125</v>
      </c>
      <c r="N69">
        <v>7</v>
      </c>
      <c r="O69" s="2">
        <v>2</v>
      </c>
      <c r="P69" s="2">
        <f t="shared" si="188"/>
        <v>0.5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181"/>
        <v>80</v>
      </c>
      <c r="AA69">
        <f t="shared" si="182"/>
        <v>320</v>
      </c>
      <c r="AB69">
        <v>0</v>
      </c>
      <c r="AC69">
        <v>0</v>
      </c>
      <c r="AD69">
        <v>0</v>
      </c>
      <c r="AE69">
        <f t="shared" si="191"/>
        <v>8000</v>
      </c>
      <c r="AF69">
        <f t="shared" si="183"/>
        <v>32000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si="192"/>
        <v>1.8749999999999999E-2</v>
      </c>
      <c r="BO69">
        <f t="shared" si="193"/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</v>
      </c>
      <c r="BW69">
        <f t="shared" si="189"/>
        <v>0</v>
      </c>
      <c r="BX69">
        <v>0.25</v>
      </c>
      <c r="BY69">
        <v>0.25</v>
      </c>
      <c r="BZ69">
        <v>0.25</v>
      </c>
      <c r="CA69">
        <v>0.25</v>
      </c>
      <c r="CB69" t="s">
        <v>82</v>
      </c>
      <c r="CC69" s="3" t="s">
        <v>84</v>
      </c>
    </row>
    <row r="70" spans="1:81" x14ac:dyDescent="0.2">
      <c r="A70">
        <v>20</v>
      </c>
      <c r="B70">
        <v>20</v>
      </c>
      <c r="C70" s="3">
        <f t="shared" si="177"/>
        <v>400</v>
      </c>
      <c r="D70" s="3" t="str">
        <f t="shared" si="178"/>
        <v>square</v>
      </c>
      <c r="E70" s="3">
        <f t="shared" si="179"/>
        <v>1</v>
      </c>
      <c r="F70" s="4">
        <v>20</v>
      </c>
      <c r="G70" s="4">
        <v>20</v>
      </c>
      <c r="H70" s="4">
        <f t="shared" si="184"/>
        <v>100</v>
      </c>
      <c r="I70" s="3">
        <v>80</v>
      </c>
      <c r="J70" s="3">
        <v>80</v>
      </c>
      <c r="K70" s="3">
        <f t="shared" si="190"/>
        <v>100</v>
      </c>
      <c r="L70" s="3">
        <f t="shared" si="180"/>
        <v>4</v>
      </c>
      <c r="M70">
        <v>125</v>
      </c>
      <c r="N70">
        <v>7</v>
      </c>
      <c r="O70" s="2">
        <v>2.5</v>
      </c>
      <c r="P70" s="2">
        <f t="shared" si="188"/>
        <v>0.625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181"/>
        <v>80</v>
      </c>
      <c r="AA70">
        <f t="shared" si="182"/>
        <v>320</v>
      </c>
      <c r="AB70">
        <v>0</v>
      </c>
      <c r="AC70">
        <v>0</v>
      </c>
      <c r="AD70">
        <v>0</v>
      </c>
      <c r="AE70">
        <f t="shared" si="191"/>
        <v>8000</v>
      </c>
      <c r="AF70">
        <f t="shared" si="183"/>
        <v>32000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192"/>
        <v>1.8749999999999999E-2</v>
      </c>
      <c r="BO70">
        <f t="shared" si="193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</v>
      </c>
      <c r="BW70">
        <f t="shared" si="189"/>
        <v>0</v>
      </c>
      <c r="BX70">
        <v>0.25</v>
      </c>
      <c r="BY70">
        <v>0.25</v>
      </c>
      <c r="BZ70">
        <v>0.25</v>
      </c>
      <c r="CA70">
        <v>0.25</v>
      </c>
      <c r="CB70" t="s">
        <v>82</v>
      </c>
      <c r="CC70" s="3" t="s">
        <v>84</v>
      </c>
    </row>
    <row r="71" spans="1:81" x14ac:dyDescent="0.2">
      <c r="A71">
        <v>20</v>
      </c>
      <c r="B71">
        <v>20</v>
      </c>
      <c r="C71" s="3">
        <f t="shared" si="177"/>
        <v>400</v>
      </c>
      <c r="D71" s="3" t="str">
        <f t="shared" si="178"/>
        <v>square</v>
      </c>
      <c r="E71" s="3">
        <f t="shared" si="179"/>
        <v>1</v>
      </c>
      <c r="F71" s="4">
        <v>20</v>
      </c>
      <c r="G71" s="4">
        <v>20</v>
      </c>
      <c r="H71" s="4">
        <f t="shared" si="184"/>
        <v>100</v>
      </c>
      <c r="I71" s="3">
        <v>80</v>
      </c>
      <c r="J71" s="3">
        <v>80</v>
      </c>
      <c r="K71" s="3">
        <f t="shared" si="190"/>
        <v>100</v>
      </c>
      <c r="L71" s="3">
        <f t="shared" si="180"/>
        <v>4</v>
      </c>
      <c r="M71">
        <v>125</v>
      </c>
      <c r="N71">
        <v>7</v>
      </c>
      <c r="O71" s="2">
        <v>3</v>
      </c>
      <c r="P71" s="2">
        <f t="shared" si="188"/>
        <v>0.75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181"/>
        <v>80</v>
      </c>
      <c r="AA71">
        <f t="shared" si="182"/>
        <v>320</v>
      </c>
      <c r="AB71">
        <v>0</v>
      </c>
      <c r="AC71">
        <v>0</v>
      </c>
      <c r="AD71">
        <v>0</v>
      </c>
      <c r="AE71">
        <f t="shared" si="191"/>
        <v>8000</v>
      </c>
      <c r="AF71">
        <f t="shared" si="183"/>
        <v>32000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192"/>
        <v>1.8749999999999999E-2</v>
      </c>
      <c r="BO71">
        <f t="shared" si="193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</v>
      </c>
      <c r="BW71">
        <f t="shared" si="189"/>
        <v>0</v>
      </c>
      <c r="BX71">
        <v>0.25</v>
      </c>
      <c r="BY71">
        <v>0.25</v>
      </c>
      <c r="BZ71">
        <v>0.25</v>
      </c>
      <c r="CA71">
        <v>0.25</v>
      </c>
      <c r="CB71" t="s">
        <v>82</v>
      </c>
      <c r="CC71" s="3" t="s">
        <v>84</v>
      </c>
    </row>
    <row r="72" spans="1:81" x14ac:dyDescent="0.2">
      <c r="A72">
        <v>20</v>
      </c>
      <c r="B72">
        <v>20</v>
      </c>
      <c r="C72" s="3">
        <f t="shared" si="177"/>
        <v>400</v>
      </c>
      <c r="D72" s="3" t="str">
        <f t="shared" si="178"/>
        <v>square</v>
      </c>
      <c r="E72" s="3">
        <f t="shared" si="179"/>
        <v>1</v>
      </c>
      <c r="F72" s="4">
        <v>20</v>
      </c>
      <c r="G72" s="4">
        <v>20</v>
      </c>
      <c r="H72" s="4">
        <f t="shared" si="184"/>
        <v>100</v>
      </c>
      <c r="I72" s="3">
        <v>80</v>
      </c>
      <c r="J72" s="3">
        <v>80</v>
      </c>
      <c r="K72" s="3">
        <f t="shared" si="190"/>
        <v>100</v>
      </c>
      <c r="L72" s="3">
        <f t="shared" si="180"/>
        <v>4</v>
      </c>
      <c r="M72">
        <v>125</v>
      </c>
      <c r="N72">
        <v>7</v>
      </c>
      <c r="O72" s="2">
        <v>3.5</v>
      </c>
      <c r="P72" s="2">
        <f t="shared" si="188"/>
        <v>0.875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181"/>
        <v>80</v>
      </c>
      <c r="AA72">
        <f t="shared" si="182"/>
        <v>320</v>
      </c>
      <c r="AB72">
        <v>0</v>
      </c>
      <c r="AC72">
        <v>0</v>
      </c>
      <c r="AD72">
        <v>0</v>
      </c>
      <c r="AE72">
        <f t="shared" si="191"/>
        <v>8000</v>
      </c>
      <c r="AF72">
        <f t="shared" si="183"/>
        <v>32000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 t="shared" si="192"/>
        <v>1.8749999999999999E-2</v>
      </c>
      <c r="BO72">
        <f t="shared" si="193"/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</v>
      </c>
      <c r="BW72">
        <f t="shared" si="189"/>
        <v>0</v>
      </c>
      <c r="BX72">
        <v>0.25</v>
      </c>
      <c r="BY72">
        <v>0.25</v>
      </c>
      <c r="BZ72">
        <v>0.25</v>
      </c>
      <c r="CA72">
        <v>0.25</v>
      </c>
      <c r="CB72" t="s">
        <v>82</v>
      </c>
      <c r="CC72" s="3" t="s">
        <v>84</v>
      </c>
    </row>
    <row r="73" spans="1:81" x14ac:dyDescent="0.2">
      <c r="A73">
        <v>20</v>
      </c>
      <c r="B73">
        <v>20</v>
      </c>
      <c r="C73" s="3">
        <f t="shared" si="177"/>
        <v>400</v>
      </c>
      <c r="D73" s="3" t="str">
        <f t="shared" si="178"/>
        <v>square</v>
      </c>
      <c r="E73" s="3">
        <f t="shared" si="179"/>
        <v>1</v>
      </c>
      <c r="F73" s="4">
        <v>20</v>
      </c>
      <c r="G73" s="4">
        <v>20</v>
      </c>
      <c r="H73" s="4">
        <f t="shared" si="184"/>
        <v>100</v>
      </c>
      <c r="I73" s="3">
        <v>80</v>
      </c>
      <c r="J73" s="3">
        <v>80</v>
      </c>
      <c r="K73" s="3">
        <f t="shared" si="190"/>
        <v>100</v>
      </c>
      <c r="L73" s="3">
        <f t="shared" si="180"/>
        <v>4</v>
      </c>
      <c r="M73">
        <v>125</v>
      </c>
      <c r="N73">
        <v>7</v>
      </c>
      <c r="O73" s="2">
        <v>4</v>
      </c>
      <c r="P73" s="2">
        <f t="shared" si="188"/>
        <v>1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181"/>
        <v>80</v>
      </c>
      <c r="AA73">
        <f t="shared" si="182"/>
        <v>320</v>
      </c>
      <c r="AB73">
        <v>0</v>
      </c>
      <c r="AC73">
        <v>0</v>
      </c>
      <c r="AD73">
        <v>0</v>
      </c>
      <c r="AE73">
        <f t="shared" si="191"/>
        <v>8000</v>
      </c>
      <c r="AF73">
        <f t="shared" si="183"/>
        <v>32000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si="192"/>
        <v>1.8749999999999999E-2</v>
      </c>
      <c r="BO73">
        <f t="shared" si="193"/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</v>
      </c>
      <c r="BW73">
        <f t="shared" si="189"/>
        <v>0</v>
      </c>
      <c r="BX73">
        <v>0.25</v>
      </c>
      <c r="BY73">
        <v>0.25</v>
      </c>
      <c r="BZ73">
        <v>0.25</v>
      </c>
      <c r="CA73">
        <v>0.25</v>
      </c>
      <c r="CB73" t="s">
        <v>82</v>
      </c>
      <c r="CC73" s="3" t="s">
        <v>84</v>
      </c>
    </row>
    <row r="74" spans="1:81" x14ac:dyDescent="0.2">
      <c r="A74">
        <v>20</v>
      </c>
      <c r="B74">
        <v>20</v>
      </c>
      <c r="C74" s="3">
        <f t="shared" si="177"/>
        <v>400</v>
      </c>
      <c r="D74" s="3" t="str">
        <f t="shared" si="178"/>
        <v>square</v>
      </c>
      <c r="E74" s="3">
        <f t="shared" si="179"/>
        <v>1</v>
      </c>
      <c r="F74" s="4">
        <v>20</v>
      </c>
      <c r="G74" s="4">
        <v>20</v>
      </c>
      <c r="H74" s="4">
        <f t="shared" si="184"/>
        <v>100</v>
      </c>
      <c r="I74" s="3">
        <v>80</v>
      </c>
      <c r="J74" s="3">
        <v>80</v>
      </c>
      <c r="K74" s="3">
        <f t="shared" si="190"/>
        <v>100</v>
      </c>
      <c r="L74" s="3">
        <f t="shared" si="180"/>
        <v>4</v>
      </c>
      <c r="M74">
        <v>125</v>
      </c>
      <c r="N74">
        <v>7</v>
      </c>
      <c r="O74" s="2">
        <v>4.5</v>
      </c>
      <c r="P74" s="2">
        <f t="shared" si="188"/>
        <v>1.125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181"/>
        <v>80</v>
      </c>
      <c r="AA74">
        <f t="shared" si="182"/>
        <v>320</v>
      </c>
      <c r="AB74">
        <v>0</v>
      </c>
      <c r="AC74">
        <v>0</v>
      </c>
      <c r="AD74">
        <v>0</v>
      </c>
      <c r="AE74">
        <f t="shared" si="191"/>
        <v>8000</v>
      </c>
      <c r="AF74">
        <f t="shared" si="183"/>
        <v>32000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192"/>
        <v>1.8749999999999999E-2</v>
      </c>
      <c r="BO74">
        <f t="shared" si="193"/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</v>
      </c>
      <c r="BW74">
        <f t="shared" si="189"/>
        <v>0</v>
      </c>
      <c r="BX74">
        <v>0.25</v>
      </c>
      <c r="BY74">
        <v>0.25</v>
      </c>
      <c r="BZ74">
        <v>0.25</v>
      </c>
      <c r="CA74">
        <v>0.25</v>
      </c>
      <c r="CB74" t="s">
        <v>82</v>
      </c>
      <c r="CC74" s="3" t="s">
        <v>84</v>
      </c>
    </row>
    <row r="75" spans="1:81" x14ac:dyDescent="0.2">
      <c r="A75">
        <v>20</v>
      </c>
      <c r="B75">
        <v>20</v>
      </c>
      <c r="C75" s="3">
        <f t="shared" si="177"/>
        <v>400</v>
      </c>
      <c r="D75" s="3" t="str">
        <f t="shared" si="178"/>
        <v>square</v>
      </c>
      <c r="E75" s="3">
        <f t="shared" si="179"/>
        <v>1</v>
      </c>
      <c r="F75" s="4">
        <v>20</v>
      </c>
      <c r="G75" s="4">
        <v>20</v>
      </c>
      <c r="H75" s="4">
        <f t="shared" si="184"/>
        <v>100</v>
      </c>
      <c r="I75" s="3">
        <v>80</v>
      </c>
      <c r="J75" s="3">
        <v>80</v>
      </c>
      <c r="K75" s="3">
        <f t="shared" si="190"/>
        <v>100</v>
      </c>
      <c r="L75" s="3">
        <f t="shared" si="180"/>
        <v>4</v>
      </c>
      <c r="M75">
        <v>125</v>
      </c>
      <c r="N75">
        <v>7</v>
      </c>
      <c r="O75" s="2">
        <v>5</v>
      </c>
      <c r="P75" s="2">
        <f t="shared" si="188"/>
        <v>1.25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181"/>
        <v>80</v>
      </c>
      <c r="AA75">
        <f t="shared" si="182"/>
        <v>320</v>
      </c>
      <c r="AB75">
        <v>0</v>
      </c>
      <c r="AC75">
        <v>0</v>
      </c>
      <c r="AD75">
        <v>0</v>
      </c>
      <c r="AE75">
        <f>(A75*B75)*F75</f>
        <v>8000</v>
      </c>
      <c r="AF75">
        <f t="shared" si="183"/>
        <v>32000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>BI75/4</f>
        <v>1.8749999999999999E-2</v>
      </c>
      <c r="BO75">
        <f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</v>
      </c>
      <c r="BW75">
        <f t="shared" si="189"/>
        <v>0</v>
      </c>
      <c r="BX75">
        <v>0.25</v>
      </c>
      <c r="BY75">
        <v>0.25</v>
      </c>
      <c r="BZ75">
        <v>0.25</v>
      </c>
      <c r="CA75">
        <v>0.25</v>
      </c>
      <c r="CB75" t="s">
        <v>82</v>
      </c>
      <c r="CC75" s="3" t="s">
        <v>84</v>
      </c>
    </row>
    <row r="76" spans="1:81" x14ac:dyDescent="0.2">
      <c r="A76">
        <v>20</v>
      </c>
      <c r="B76">
        <v>20</v>
      </c>
      <c r="C76" s="3">
        <f t="shared" si="177"/>
        <v>400</v>
      </c>
      <c r="D76" s="3" t="str">
        <f t="shared" si="178"/>
        <v>square</v>
      </c>
      <c r="E76" s="3">
        <f t="shared" si="179"/>
        <v>1</v>
      </c>
      <c r="F76" s="4">
        <v>20</v>
      </c>
      <c r="G76" s="4">
        <v>20</v>
      </c>
      <c r="H76" s="4">
        <f t="shared" si="184"/>
        <v>100</v>
      </c>
      <c r="I76" s="3">
        <v>80</v>
      </c>
      <c r="J76" s="3">
        <v>80</v>
      </c>
      <c r="K76" s="3">
        <f t="shared" si="190"/>
        <v>100</v>
      </c>
      <c r="L76" s="3">
        <f t="shared" si="180"/>
        <v>4</v>
      </c>
      <c r="M76">
        <v>125</v>
      </c>
      <c r="N76">
        <v>7</v>
      </c>
      <c r="O76" s="2">
        <v>5.5</v>
      </c>
      <c r="P76" s="2">
        <f t="shared" si="188"/>
        <v>1.375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181"/>
        <v>80</v>
      </c>
      <c r="AA76">
        <f t="shared" si="182"/>
        <v>320</v>
      </c>
      <c r="AB76">
        <v>0</v>
      </c>
      <c r="AC76">
        <v>0</v>
      </c>
      <c r="AD76">
        <v>0</v>
      </c>
      <c r="AE76">
        <f>(A76*B76)*F76</f>
        <v>8000</v>
      </c>
      <c r="AF76">
        <f t="shared" si="183"/>
        <v>32000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>BI76/4</f>
        <v>1.8749999999999999E-2</v>
      </c>
      <c r="BO76">
        <f>BJ76/4</f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</v>
      </c>
      <c r="BW76">
        <f t="shared" si="189"/>
        <v>0</v>
      </c>
      <c r="BX76">
        <v>0.25</v>
      </c>
      <c r="BY76">
        <v>0.25</v>
      </c>
      <c r="BZ76">
        <v>0.25</v>
      </c>
      <c r="CA76">
        <v>0.25</v>
      </c>
      <c r="CB76" t="s">
        <v>82</v>
      </c>
      <c r="CC76" s="3" t="s">
        <v>84</v>
      </c>
    </row>
    <row r="77" spans="1:81" x14ac:dyDescent="0.2">
      <c r="A77">
        <v>20</v>
      </c>
      <c r="B77">
        <v>20</v>
      </c>
      <c r="C77" s="3">
        <f t="shared" si="177"/>
        <v>400</v>
      </c>
      <c r="D77" s="3" t="str">
        <f t="shared" si="178"/>
        <v>square</v>
      </c>
      <c r="E77" s="3">
        <f t="shared" si="179"/>
        <v>1</v>
      </c>
      <c r="F77" s="4">
        <v>20</v>
      </c>
      <c r="G77" s="4">
        <v>20</v>
      </c>
      <c r="H77" s="4">
        <f t="shared" si="184"/>
        <v>100</v>
      </c>
      <c r="I77" s="3">
        <v>80</v>
      </c>
      <c r="J77" s="3">
        <v>80</v>
      </c>
      <c r="K77" s="3">
        <f t="shared" si="190"/>
        <v>100</v>
      </c>
      <c r="L77" s="3">
        <f t="shared" si="180"/>
        <v>4</v>
      </c>
      <c r="M77">
        <v>125</v>
      </c>
      <c r="N77">
        <v>7</v>
      </c>
      <c r="O77" s="2">
        <v>6</v>
      </c>
      <c r="P77" s="2">
        <f t="shared" si="188"/>
        <v>1.5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181"/>
        <v>80</v>
      </c>
      <c r="AA77">
        <f t="shared" si="182"/>
        <v>320</v>
      </c>
      <c r="AB77">
        <v>0</v>
      </c>
      <c r="AC77">
        <v>0</v>
      </c>
      <c r="AD77">
        <v>0</v>
      </c>
      <c r="AE77">
        <f t="shared" ref="AE77:AE82" si="194">(A77*B77)*F77</f>
        <v>8000</v>
      </c>
      <c r="AF77">
        <f t="shared" si="183"/>
        <v>32000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ref="BN77:BN82" si="195">BI77/4</f>
        <v>1.8749999999999999E-2</v>
      </c>
      <c r="BO77">
        <f t="shared" ref="BO77:BO82" si="196">BJ77/4</f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</v>
      </c>
      <c r="BW77">
        <f t="shared" si="189"/>
        <v>0</v>
      </c>
      <c r="BX77">
        <v>0.25</v>
      </c>
      <c r="BY77">
        <v>0.25</v>
      </c>
      <c r="BZ77">
        <v>0.25</v>
      </c>
      <c r="CA77">
        <v>0.25</v>
      </c>
      <c r="CB77" t="s">
        <v>82</v>
      </c>
      <c r="CC77" s="3" t="s">
        <v>84</v>
      </c>
    </row>
    <row r="78" spans="1:81" x14ac:dyDescent="0.2">
      <c r="A78">
        <v>20</v>
      </c>
      <c r="B78">
        <v>20</v>
      </c>
      <c r="C78" s="3">
        <f t="shared" si="177"/>
        <v>400</v>
      </c>
      <c r="D78" s="3" t="str">
        <f t="shared" si="178"/>
        <v>square</v>
      </c>
      <c r="E78" s="3">
        <f t="shared" si="179"/>
        <v>1</v>
      </c>
      <c r="F78" s="4">
        <v>20</v>
      </c>
      <c r="G78" s="4">
        <v>20</v>
      </c>
      <c r="H78" s="4">
        <f t="shared" si="184"/>
        <v>100</v>
      </c>
      <c r="I78" s="3">
        <v>80</v>
      </c>
      <c r="J78" s="3">
        <v>80</v>
      </c>
      <c r="K78" s="3">
        <f t="shared" si="190"/>
        <v>100</v>
      </c>
      <c r="L78" s="3">
        <f t="shared" si="180"/>
        <v>4</v>
      </c>
      <c r="M78">
        <v>125</v>
      </c>
      <c r="N78">
        <v>7</v>
      </c>
      <c r="O78" s="2">
        <v>6.5</v>
      </c>
      <c r="P78" s="2">
        <f t="shared" si="188"/>
        <v>1.625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181"/>
        <v>80</v>
      </c>
      <c r="AA78">
        <f t="shared" si="182"/>
        <v>320</v>
      </c>
      <c r="AB78">
        <v>0</v>
      </c>
      <c r="AC78">
        <v>0</v>
      </c>
      <c r="AD78">
        <v>0</v>
      </c>
      <c r="AE78">
        <f t="shared" si="194"/>
        <v>8000</v>
      </c>
      <c r="AF78">
        <f t="shared" si="183"/>
        <v>32000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195"/>
        <v>1.8749999999999999E-2</v>
      </c>
      <c r="BO78">
        <f t="shared" si="196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</v>
      </c>
      <c r="BW78">
        <f t="shared" si="189"/>
        <v>0</v>
      </c>
      <c r="BX78">
        <v>0.25</v>
      </c>
      <c r="BY78">
        <v>0.25</v>
      </c>
      <c r="BZ78">
        <v>0.25</v>
      </c>
      <c r="CA78">
        <v>0.25</v>
      </c>
      <c r="CB78" t="s">
        <v>82</v>
      </c>
      <c r="CC78" s="3" t="s">
        <v>84</v>
      </c>
    </row>
    <row r="79" spans="1:81" x14ac:dyDescent="0.2">
      <c r="A79">
        <v>20</v>
      </c>
      <c r="B79">
        <v>20</v>
      </c>
      <c r="C79" s="3">
        <f t="shared" ref="C79:C99" si="197">A79*B79</f>
        <v>400</v>
      </c>
      <c r="D79" s="3" t="str">
        <f t="shared" ref="D79:D99" si="198">IF(A79=B79,"square","rect")</f>
        <v>square</v>
      </c>
      <c r="E79" s="3">
        <f t="shared" ref="E79:E99" si="199">A79/B79</f>
        <v>1</v>
      </c>
      <c r="F79" s="4">
        <v>20</v>
      </c>
      <c r="G79" s="4">
        <v>20</v>
      </c>
      <c r="H79" s="4">
        <f t="shared" si="184"/>
        <v>100</v>
      </c>
      <c r="I79" s="3">
        <v>80</v>
      </c>
      <c r="J79" s="3">
        <v>80</v>
      </c>
      <c r="K79" s="3">
        <f t="shared" si="190"/>
        <v>100</v>
      </c>
      <c r="L79" s="3">
        <f t="shared" ref="L79:L99" si="200">O79/P79</f>
        <v>4</v>
      </c>
      <c r="M79">
        <v>125</v>
      </c>
      <c r="N79">
        <v>7</v>
      </c>
      <c r="O79" s="2">
        <v>7</v>
      </c>
      <c r="P79" s="2">
        <f t="shared" si="188"/>
        <v>1.75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ref="Z79:Z99" si="201">(G79/100)*(A79*B79)</f>
        <v>80</v>
      </c>
      <c r="AA79">
        <f t="shared" ref="AA79:AA99" si="202">(J79/100)*(A79*B79)</f>
        <v>320</v>
      </c>
      <c r="AB79">
        <v>0</v>
      </c>
      <c r="AC79">
        <v>0</v>
      </c>
      <c r="AD79">
        <v>0</v>
      </c>
      <c r="AE79">
        <f t="shared" si="194"/>
        <v>8000</v>
      </c>
      <c r="AF79">
        <f t="shared" ref="AF79:AF99" si="203">(A79*B79)*I79</f>
        <v>32000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195"/>
        <v>1.8749999999999999E-2</v>
      </c>
      <c r="BO79">
        <f t="shared" si="196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</v>
      </c>
      <c r="BW79">
        <f t="shared" si="189"/>
        <v>0</v>
      </c>
      <c r="BX79">
        <v>0.25</v>
      </c>
      <c r="BY79">
        <v>0.25</v>
      </c>
      <c r="BZ79">
        <v>0.25</v>
      </c>
      <c r="CA79">
        <v>0.25</v>
      </c>
      <c r="CB79" t="s">
        <v>82</v>
      </c>
      <c r="CC79" s="3" t="s">
        <v>84</v>
      </c>
    </row>
    <row r="80" spans="1:81" x14ac:dyDescent="0.2">
      <c r="A80">
        <v>20</v>
      </c>
      <c r="B80">
        <v>20</v>
      </c>
      <c r="C80" s="3">
        <f t="shared" si="197"/>
        <v>400</v>
      </c>
      <c r="D80" s="3" t="str">
        <f t="shared" si="198"/>
        <v>square</v>
      </c>
      <c r="E80" s="3">
        <f t="shared" si="199"/>
        <v>1</v>
      </c>
      <c r="F80" s="4">
        <v>20</v>
      </c>
      <c r="G80" s="4">
        <v>20</v>
      </c>
      <c r="H80" s="4">
        <f t="shared" si="184"/>
        <v>100</v>
      </c>
      <c r="I80" s="3">
        <v>80</v>
      </c>
      <c r="J80" s="3">
        <v>80</v>
      </c>
      <c r="K80" s="3">
        <f t="shared" si="190"/>
        <v>100</v>
      </c>
      <c r="L80" s="3">
        <f t="shared" si="200"/>
        <v>4</v>
      </c>
      <c r="M80">
        <v>125</v>
      </c>
      <c r="N80">
        <v>7</v>
      </c>
      <c r="O80" s="2">
        <v>7.5</v>
      </c>
      <c r="P80" s="2">
        <f t="shared" si="188"/>
        <v>1.875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201"/>
        <v>80</v>
      </c>
      <c r="AA80">
        <f t="shared" si="202"/>
        <v>320</v>
      </c>
      <c r="AB80">
        <v>0</v>
      </c>
      <c r="AC80">
        <v>0</v>
      </c>
      <c r="AD80">
        <v>0</v>
      </c>
      <c r="AE80">
        <f t="shared" si="194"/>
        <v>8000</v>
      </c>
      <c r="AF80">
        <f t="shared" si="203"/>
        <v>32000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195"/>
        <v>1.8749999999999999E-2</v>
      </c>
      <c r="BO80">
        <f t="shared" si="196"/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</v>
      </c>
      <c r="BW80">
        <f t="shared" si="189"/>
        <v>0</v>
      </c>
      <c r="BX80">
        <v>0.25</v>
      </c>
      <c r="BY80">
        <v>0.25</v>
      </c>
      <c r="BZ80">
        <v>0.25</v>
      </c>
      <c r="CA80">
        <v>0.25</v>
      </c>
      <c r="CB80" t="s">
        <v>82</v>
      </c>
      <c r="CC80" s="3" t="s">
        <v>84</v>
      </c>
    </row>
    <row r="81" spans="1:81" x14ac:dyDescent="0.2">
      <c r="A81">
        <v>20</v>
      </c>
      <c r="B81">
        <v>20</v>
      </c>
      <c r="C81" s="3">
        <f t="shared" si="197"/>
        <v>400</v>
      </c>
      <c r="D81" s="3" t="str">
        <f t="shared" si="198"/>
        <v>square</v>
      </c>
      <c r="E81" s="3">
        <f t="shared" si="199"/>
        <v>1</v>
      </c>
      <c r="F81" s="4">
        <v>20</v>
      </c>
      <c r="G81" s="4">
        <v>20</v>
      </c>
      <c r="H81" s="4">
        <f t="shared" ref="H81:H101" si="204">AE81/Z81</f>
        <v>100</v>
      </c>
      <c r="I81" s="3">
        <v>80</v>
      </c>
      <c r="J81" s="3">
        <v>80</v>
      </c>
      <c r="K81" s="3">
        <f t="shared" si="190"/>
        <v>100</v>
      </c>
      <c r="L81" s="3">
        <f t="shared" si="200"/>
        <v>4</v>
      </c>
      <c r="M81">
        <v>125</v>
      </c>
      <c r="N81">
        <v>7</v>
      </c>
      <c r="O81" s="2">
        <v>8</v>
      </c>
      <c r="P81" s="2">
        <f t="shared" si="188"/>
        <v>2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201"/>
        <v>80</v>
      </c>
      <c r="AA81">
        <f t="shared" si="202"/>
        <v>320</v>
      </c>
      <c r="AB81">
        <v>0</v>
      </c>
      <c r="AC81">
        <v>0</v>
      </c>
      <c r="AD81">
        <v>0</v>
      </c>
      <c r="AE81">
        <f t="shared" si="194"/>
        <v>8000</v>
      </c>
      <c r="AF81">
        <f t="shared" si="203"/>
        <v>32000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195"/>
        <v>1.8749999999999999E-2</v>
      </c>
      <c r="BO81">
        <f t="shared" si="196"/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</v>
      </c>
      <c r="BW81">
        <f t="shared" si="189"/>
        <v>0</v>
      </c>
      <c r="BX81">
        <v>0.25</v>
      </c>
      <c r="BY81">
        <v>0.25</v>
      </c>
      <c r="BZ81">
        <v>0.25</v>
      </c>
      <c r="CA81">
        <v>0.25</v>
      </c>
      <c r="CB81" t="s">
        <v>82</v>
      </c>
      <c r="CC81" s="3" t="s">
        <v>84</v>
      </c>
    </row>
    <row r="82" spans="1:81" x14ac:dyDescent="0.2">
      <c r="A82">
        <v>20</v>
      </c>
      <c r="B82">
        <v>20</v>
      </c>
      <c r="C82" s="3">
        <f t="shared" si="197"/>
        <v>400</v>
      </c>
      <c r="D82" s="3" t="str">
        <f t="shared" si="198"/>
        <v>square</v>
      </c>
      <c r="E82" s="3">
        <f t="shared" si="199"/>
        <v>1</v>
      </c>
      <c r="F82" s="4">
        <v>20</v>
      </c>
      <c r="G82" s="4">
        <v>20</v>
      </c>
      <c r="H82" s="4">
        <f t="shared" si="204"/>
        <v>100</v>
      </c>
      <c r="I82" s="3">
        <v>80</v>
      </c>
      <c r="J82" s="3">
        <v>80</v>
      </c>
      <c r="K82" s="3">
        <f t="shared" si="190"/>
        <v>100</v>
      </c>
      <c r="L82" s="3">
        <f t="shared" si="200"/>
        <v>4</v>
      </c>
      <c r="M82">
        <v>125</v>
      </c>
      <c r="N82">
        <v>7</v>
      </c>
      <c r="O82" s="2">
        <v>8.5</v>
      </c>
      <c r="P82" s="2">
        <f t="shared" si="188"/>
        <v>2.125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201"/>
        <v>80</v>
      </c>
      <c r="AA82">
        <f t="shared" si="202"/>
        <v>320</v>
      </c>
      <c r="AB82">
        <v>0</v>
      </c>
      <c r="AC82">
        <v>0</v>
      </c>
      <c r="AD82">
        <v>0</v>
      </c>
      <c r="AE82">
        <f t="shared" si="194"/>
        <v>8000</v>
      </c>
      <c r="AF82">
        <f t="shared" si="203"/>
        <v>32000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195"/>
        <v>1.8749999999999999E-2</v>
      </c>
      <c r="BO82">
        <f t="shared" si="196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</v>
      </c>
      <c r="BW82">
        <f t="shared" si="189"/>
        <v>0</v>
      </c>
      <c r="BX82">
        <v>0.25</v>
      </c>
      <c r="BY82">
        <v>0.25</v>
      </c>
      <c r="BZ82">
        <v>0.25</v>
      </c>
      <c r="CA82">
        <v>0.25</v>
      </c>
      <c r="CB82" t="s">
        <v>82</v>
      </c>
      <c r="CC82" s="3" t="s">
        <v>84</v>
      </c>
    </row>
    <row r="83" spans="1:81" x14ac:dyDescent="0.2">
      <c r="A83">
        <v>20</v>
      </c>
      <c r="B83">
        <v>20</v>
      </c>
      <c r="C83" s="3">
        <f t="shared" si="197"/>
        <v>400</v>
      </c>
      <c r="D83" s="3" t="str">
        <f t="shared" si="198"/>
        <v>square</v>
      </c>
      <c r="E83" s="3">
        <f t="shared" si="199"/>
        <v>1</v>
      </c>
      <c r="F83" s="4">
        <v>20</v>
      </c>
      <c r="G83" s="4">
        <v>20</v>
      </c>
      <c r="H83" s="4">
        <f t="shared" si="204"/>
        <v>100</v>
      </c>
      <c r="I83" s="3">
        <v>80</v>
      </c>
      <c r="J83" s="3">
        <v>80</v>
      </c>
      <c r="K83" s="3">
        <f t="shared" si="190"/>
        <v>100</v>
      </c>
      <c r="L83" s="3">
        <f t="shared" si="200"/>
        <v>4</v>
      </c>
      <c r="M83">
        <v>125</v>
      </c>
      <c r="N83">
        <v>7</v>
      </c>
      <c r="O83" s="2">
        <v>9</v>
      </c>
      <c r="P83" s="2">
        <f t="shared" si="188"/>
        <v>2.25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201"/>
        <v>80</v>
      </c>
      <c r="AA83">
        <f t="shared" si="202"/>
        <v>320</v>
      </c>
      <c r="AB83">
        <v>0</v>
      </c>
      <c r="AC83">
        <v>0</v>
      </c>
      <c r="AD83">
        <v>0</v>
      </c>
      <c r="AE83">
        <f>(A83*B83)*F83</f>
        <v>8000</v>
      </c>
      <c r="AF83">
        <f t="shared" si="203"/>
        <v>32000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>BI83/4</f>
        <v>1.8749999999999999E-2</v>
      </c>
      <c r="BO83">
        <f>BJ83/4</f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</v>
      </c>
      <c r="BW83">
        <f t="shared" si="189"/>
        <v>0</v>
      </c>
      <c r="BX83">
        <v>0.25</v>
      </c>
      <c r="BY83">
        <v>0.25</v>
      </c>
      <c r="BZ83">
        <v>0.25</v>
      </c>
      <c r="CA83">
        <v>0.25</v>
      </c>
      <c r="CB83" t="s">
        <v>82</v>
      </c>
      <c r="CC83" s="3" t="s">
        <v>84</v>
      </c>
    </row>
    <row r="84" spans="1:81" x14ac:dyDescent="0.2">
      <c r="A84">
        <v>20</v>
      </c>
      <c r="B84">
        <v>20</v>
      </c>
      <c r="C84" s="3">
        <f t="shared" si="197"/>
        <v>400</v>
      </c>
      <c r="D84" s="3" t="str">
        <f t="shared" si="198"/>
        <v>square</v>
      </c>
      <c r="E84" s="3">
        <f t="shared" si="199"/>
        <v>1</v>
      </c>
      <c r="F84" s="4">
        <v>20</v>
      </c>
      <c r="G84" s="4">
        <v>20</v>
      </c>
      <c r="H84" s="4">
        <f t="shared" si="204"/>
        <v>100</v>
      </c>
      <c r="I84" s="3">
        <v>80</v>
      </c>
      <c r="J84" s="3">
        <v>80</v>
      </c>
      <c r="K84" s="3">
        <f t="shared" si="190"/>
        <v>100</v>
      </c>
      <c r="L84" s="3">
        <f t="shared" si="200"/>
        <v>4</v>
      </c>
      <c r="M84">
        <v>125</v>
      </c>
      <c r="N84">
        <v>7</v>
      </c>
      <c r="O84" s="2">
        <v>9.5</v>
      </c>
      <c r="P84" s="2">
        <f t="shared" si="188"/>
        <v>2.375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201"/>
        <v>80</v>
      </c>
      <c r="AA84">
        <f t="shared" si="202"/>
        <v>320</v>
      </c>
      <c r="AB84">
        <v>0</v>
      </c>
      <c r="AC84">
        <v>0</v>
      </c>
      <c r="AD84">
        <v>0</v>
      </c>
      <c r="AE84">
        <f>(A84*B84)*F84</f>
        <v>8000</v>
      </c>
      <c r="AF84">
        <f t="shared" si="203"/>
        <v>32000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</v>
      </c>
      <c r="BW84">
        <f t="shared" si="189"/>
        <v>0</v>
      </c>
      <c r="BX84">
        <v>0.25</v>
      </c>
      <c r="BY84">
        <v>0.25</v>
      </c>
      <c r="BZ84">
        <v>0.25</v>
      </c>
      <c r="CA84">
        <v>0.25</v>
      </c>
      <c r="CB84" t="s">
        <v>82</v>
      </c>
      <c r="CC84" s="3" t="s">
        <v>84</v>
      </c>
    </row>
    <row r="85" spans="1:81" x14ac:dyDescent="0.2">
      <c r="A85">
        <v>20</v>
      </c>
      <c r="B85">
        <v>20</v>
      </c>
      <c r="C85" s="3">
        <f t="shared" si="197"/>
        <v>400</v>
      </c>
      <c r="D85" s="3" t="str">
        <f t="shared" si="198"/>
        <v>square</v>
      </c>
      <c r="E85" s="3">
        <f t="shared" si="199"/>
        <v>1</v>
      </c>
      <c r="F85" s="4">
        <v>20</v>
      </c>
      <c r="G85" s="4">
        <v>20</v>
      </c>
      <c r="H85" s="4">
        <f t="shared" si="204"/>
        <v>100</v>
      </c>
      <c r="I85" s="3">
        <v>80</v>
      </c>
      <c r="J85" s="3">
        <v>80</v>
      </c>
      <c r="K85" s="3">
        <f t="shared" si="190"/>
        <v>100</v>
      </c>
      <c r="L85" s="3">
        <f t="shared" si="200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201"/>
        <v>80</v>
      </c>
      <c r="AA85">
        <f t="shared" si="202"/>
        <v>320</v>
      </c>
      <c r="AB85">
        <v>0</v>
      </c>
      <c r="AC85">
        <v>0</v>
      </c>
      <c r="AD85">
        <v>0</v>
      </c>
      <c r="AE85">
        <f t="shared" ref="AE85" si="205">(A85*B85)*F85</f>
        <v>8000</v>
      </c>
      <c r="AF85">
        <f t="shared" si="203"/>
        <v>32000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206">BI85/4</f>
        <v>1.8749999999999999E-2</v>
      </c>
      <c r="BO85">
        <f t="shared" ref="BO85" si="207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</v>
      </c>
      <c r="BW85">
        <f t="shared" si="189"/>
        <v>0</v>
      </c>
      <c r="BX85">
        <v>0.25</v>
      </c>
      <c r="BY85">
        <v>0.25</v>
      </c>
      <c r="BZ85">
        <v>0.25</v>
      </c>
      <c r="CA85">
        <v>0.25</v>
      </c>
      <c r="CB85" t="s">
        <v>82</v>
      </c>
      <c r="CC85" s="3" t="s">
        <v>84</v>
      </c>
    </row>
    <row r="86" spans="1:81" x14ac:dyDescent="0.2">
      <c r="A86">
        <v>20</v>
      </c>
      <c r="B86">
        <v>20</v>
      </c>
      <c r="C86" s="3">
        <f t="shared" si="197"/>
        <v>400</v>
      </c>
      <c r="D86" s="3" t="str">
        <f t="shared" si="198"/>
        <v>square</v>
      </c>
      <c r="E86" s="3">
        <f t="shared" si="199"/>
        <v>1</v>
      </c>
      <c r="F86" s="4">
        <v>1</v>
      </c>
      <c r="G86" s="4">
        <v>1</v>
      </c>
      <c r="H86" s="4">
        <f t="shared" si="204"/>
        <v>100</v>
      </c>
      <c r="I86" s="3">
        <v>99</v>
      </c>
      <c r="J86" s="3">
        <v>99</v>
      </c>
      <c r="K86" s="3">
        <f>AF86/AA86</f>
        <v>100</v>
      </c>
      <c r="L86" s="3">
        <f t="shared" si="200"/>
        <v>4</v>
      </c>
      <c r="M86">
        <v>125</v>
      </c>
      <c r="N86">
        <v>7</v>
      </c>
      <c r="O86" s="2">
        <v>0.1</v>
      </c>
      <c r="P86" s="2">
        <f t="shared" ref="P86:P105" si="208">O86/4</f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201"/>
        <v>4</v>
      </c>
      <c r="AA86">
        <f t="shared" si="202"/>
        <v>396</v>
      </c>
      <c r="AB86">
        <v>0</v>
      </c>
      <c r="AC86">
        <v>0</v>
      </c>
      <c r="AD86">
        <v>0</v>
      </c>
      <c r="AE86">
        <f>(A86*B86)*F86</f>
        <v>400</v>
      </c>
      <c r="AF86">
        <f t="shared" si="203"/>
        <v>39600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</v>
      </c>
      <c r="BW86">
        <f t="shared" ref="BW86:BW106" si="209">BV86*0.1</f>
        <v>0</v>
      </c>
      <c r="BX86">
        <v>0.25</v>
      </c>
      <c r="BY86">
        <v>0.25</v>
      </c>
      <c r="BZ86">
        <v>0.25</v>
      </c>
      <c r="CA86">
        <v>0.25</v>
      </c>
      <c r="CB86" t="s">
        <v>82</v>
      </c>
      <c r="CC86" s="3" t="s">
        <v>84</v>
      </c>
    </row>
    <row r="87" spans="1:81" x14ac:dyDescent="0.2">
      <c r="A87">
        <v>20</v>
      </c>
      <c r="B87">
        <v>20</v>
      </c>
      <c r="C87" s="3">
        <f t="shared" si="197"/>
        <v>400</v>
      </c>
      <c r="D87" s="3" t="str">
        <f t="shared" si="198"/>
        <v>square</v>
      </c>
      <c r="E87" s="3">
        <f t="shared" si="199"/>
        <v>1</v>
      </c>
      <c r="F87" s="4">
        <v>1</v>
      </c>
      <c r="G87" s="4">
        <v>1</v>
      </c>
      <c r="H87" s="4">
        <f t="shared" ref="H87:H107" si="210">AE87/Z87</f>
        <v>100</v>
      </c>
      <c r="I87" s="3">
        <v>99</v>
      </c>
      <c r="J87" s="3">
        <v>99</v>
      </c>
      <c r="K87" s="3">
        <f t="shared" ref="K87:K106" si="211">AF87/AA87</f>
        <v>100</v>
      </c>
      <c r="L87" s="3">
        <f t="shared" si="200"/>
        <v>4</v>
      </c>
      <c r="M87">
        <v>125</v>
      </c>
      <c r="N87">
        <v>7</v>
      </c>
      <c r="O87" s="2">
        <v>0.5</v>
      </c>
      <c r="P87" s="2">
        <f t="shared" si="208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201"/>
        <v>4</v>
      </c>
      <c r="AA87">
        <f t="shared" si="202"/>
        <v>396</v>
      </c>
      <c r="AB87">
        <v>0</v>
      </c>
      <c r="AC87">
        <v>0</v>
      </c>
      <c r="AD87">
        <v>0</v>
      </c>
      <c r="AE87">
        <f t="shared" ref="AE87:AE95" si="212">(A87*B87)*F87</f>
        <v>400</v>
      </c>
      <c r="AF87">
        <f t="shared" si="203"/>
        <v>39600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5" si="213">BI87/4</f>
        <v>1.8749999999999999E-2</v>
      </c>
      <c r="BO87">
        <f t="shared" ref="BO87:BO95" si="214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</v>
      </c>
      <c r="BW87">
        <f t="shared" si="209"/>
        <v>0</v>
      </c>
      <c r="BX87">
        <v>0.25</v>
      </c>
      <c r="BY87">
        <v>0.25</v>
      </c>
      <c r="BZ87">
        <v>0.25</v>
      </c>
      <c r="CA87">
        <v>0.25</v>
      </c>
      <c r="CB87" t="s">
        <v>82</v>
      </c>
      <c r="CC87" s="3" t="s">
        <v>84</v>
      </c>
    </row>
    <row r="88" spans="1:81" x14ac:dyDescent="0.2">
      <c r="A88">
        <v>20</v>
      </c>
      <c r="B88">
        <v>20</v>
      </c>
      <c r="C88" s="3">
        <f t="shared" si="197"/>
        <v>400</v>
      </c>
      <c r="D88" s="3" t="str">
        <f t="shared" si="198"/>
        <v>square</v>
      </c>
      <c r="E88" s="3">
        <f t="shared" si="199"/>
        <v>1</v>
      </c>
      <c r="F88" s="4">
        <v>1</v>
      </c>
      <c r="G88" s="4">
        <v>1</v>
      </c>
      <c r="H88" s="4">
        <f t="shared" si="210"/>
        <v>100</v>
      </c>
      <c r="I88" s="3">
        <v>99</v>
      </c>
      <c r="J88" s="3">
        <v>99</v>
      </c>
      <c r="K88" s="3">
        <f t="shared" si="211"/>
        <v>100</v>
      </c>
      <c r="L88" s="3">
        <f t="shared" si="200"/>
        <v>4</v>
      </c>
      <c r="M88">
        <v>125</v>
      </c>
      <c r="N88">
        <v>7</v>
      </c>
      <c r="O88" s="2">
        <v>1</v>
      </c>
      <c r="P88" s="2">
        <f t="shared" si="208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201"/>
        <v>4</v>
      </c>
      <c r="AA88">
        <f t="shared" si="202"/>
        <v>396</v>
      </c>
      <c r="AB88">
        <v>0</v>
      </c>
      <c r="AC88">
        <v>0</v>
      </c>
      <c r="AD88">
        <v>0</v>
      </c>
      <c r="AE88">
        <f t="shared" si="212"/>
        <v>400</v>
      </c>
      <c r="AF88">
        <f t="shared" si="203"/>
        <v>39600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213"/>
        <v>1.8749999999999999E-2</v>
      </c>
      <c r="BO88">
        <f t="shared" si="214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</v>
      </c>
      <c r="BW88">
        <f t="shared" si="209"/>
        <v>0</v>
      </c>
      <c r="BX88">
        <v>0.25</v>
      </c>
      <c r="BY88">
        <v>0.25</v>
      </c>
      <c r="BZ88">
        <v>0.25</v>
      </c>
      <c r="CA88">
        <v>0.25</v>
      </c>
      <c r="CB88" t="s">
        <v>82</v>
      </c>
      <c r="CC88" s="3" t="s">
        <v>84</v>
      </c>
    </row>
    <row r="89" spans="1:81" x14ac:dyDescent="0.2">
      <c r="A89">
        <v>20</v>
      </c>
      <c r="B89">
        <v>20</v>
      </c>
      <c r="C89" s="3">
        <f t="shared" si="197"/>
        <v>400</v>
      </c>
      <c r="D89" s="3" t="str">
        <f t="shared" si="198"/>
        <v>square</v>
      </c>
      <c r="E89" s="3">
        <f t="shared" si="199"/>
        <v>1</v>
      </c>
      <c r="F89" s="4">
        <v>1</v>
      </c>
      <c r="G89" s="4">
        <v>1</v>
      </c>
      <c r="H89" s="4">
        <f t="shared" si="210"/>
        <v>100</v>
      </c>
      <c r="I89" s="3">
        <v>99</v>
      </c>
      <c r="J89" s="3">
        <v>99</v>
      </c>
      <c r="K89" s="3">
        <f t="shared" si="211"/>
        <v>100</v>
      </c>
      <c r="L89" s="3">
        <f t="shared" si="200"/>
        <v>4</v>
      </c>
      <c r="M89">
        <v>125</v>
      </c>
      <c r="N89">
        <v>7</v>
      </c>
      <c r="O89" s="2">
        <v>1.5</v>
      </c>
      <c r="P89" s="2">
        <f t="shared" si="208"/>
        <v>0.375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201"/>
        <v>4</v>
      </c>
      <c r="AA89">
        <f t="shared" si="202"/>
        <v>396</v>
      </c>
      <c r="AB89">
        <v>0</v>
      </c>
      <c r="AC89">
        <v>0</v>
      </c>
      <c r="AD89">
        <v>0</v>
      </c>
      <c r="AE89">
        <f t="shared" si="212"/>
        <v>400</v>
      </c>
      <c r="AF89">
        <f t="shared" si="203"/>
        <v>39600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213"/>
        <v>1.8749999999999999E-2</v>
      </c>
      <c r="BO89">
        <f t="shared" si="214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</v>
      </c>
      <c r="BW89">
        <f t="shared" si="209"/>
        <v>0</v>
      </c>
      <c r="BX89">
        <v>0.25</v>
      </c>
      <c r="BY89">
        <v>0.25</v>
      </c>
      <c r="BZ89">
        <v>0.25</v>
      </c>
      <c r="CA89">
        <v>0.25</v>
      </c>
      <c r="CB89" t="s">
        <v>82</v>
      </c>
      <c r="CC89" s="3" t="s">
        <v>84</v>
      </c>
    </row>
    <row r="90" spans="1:81" x14ac:dyDescent="0.2">
      <c r="A90">
        <v>20</v>
      </c>
      <c r="B90">
        <v>20</v>
      </c>
      <c r="C90" s="3">
        <f t="shared" si="197"/>
        <v>400</v>
      </c>
      <c r="D90" s="3" t="str">
        <f t="shared" si="198"/>
        <v>square</v>
      </c>
      <c r="E90" s="3">
        <f t="shared" si="199"/>
        <v>1</v>
      </c>
      <c r="F90" s="4">
        <v>1</v>
      </c>
      <c r="G90" s="4">
        <v>1</v>
      </c>
      <c r="H90" s="4">
        <f t="shared" si="210"/>
        <v>100</v>
      </c>
      <c r="I90" s="3">
        <v>99</v>
      </c>
      <c r="J90" s="3">
        <v>99</v>
      </c>
      <c r="K90" s="3">
        <f t="shared" si="211"/>
        <v>100</v>
      </c>
      <c r="L90" s="3">
        <f t="shared" si="200"/>
        <v>4</v>
      </c>
      <c r="M90">
        <v>125</v>
      </c>
      <c r="N90">
        <v>7</v>
      </c>
      <c r="O90" s="2">
        <v>2</v>
      </c>
      <c r="P90" s="2">
        <f t="shared" si="208"/>
        <v>0.5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201"/>
        <v>4</v>
      </c>
      <c r="AA90">
        <f t="shared" si="202"/>
        <v>396</v>
      </c>
      <c r="AB90">
        <v>0</v>
      </c>
      <c r="AC90">
        <v>0</v>
      </c>
      <c r="AD90">
        <v>0</v>
      </c>
      <c r="AE90">
        <f t="shared" si="212"/>
        <v>400</v>
      </c>
      <c r="AF90">
        <f t="shared" si="203"/>
        <v>39600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213"/>
        <v>1.8749999999999999E-2</v>
      </c>
      <c r="BO90">
        <f t="shared" si="214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</v>
      </c>
      <c r="BW90">
        <f t="shared" si="209"/>
        <v>0</v>
      </c>
      <c r="BX90">
        <v>0.25</v>
      </c>
      <c r="BY90">
        <v>0.25</v>
      </c>
      <c r="BZ90">
        <v>0.25</v>
      </c>
      <c r="CA90">
        <v>0.25</v>
      </c>
      <c r="CB90" t="s">
        <v>82</v>
      </c>
      <c r="CC90" s="3" t="s">
        <v>84</v>
      </c>
    </row>
    <row r="91" spans="1:81" x14ac:dyDescent="0.2">
      <c r="A91">
        <v>20</v>
      </c>
      <c r="B91">
        <v>20</v>
      </c>
      <c r="C91" s="3">
        <f t="shared" si="197"/>
        <v>400</v>
      </c>
      <c r="D91" s="3" t="str">
        <f t="shared" si="198"/>
        <v>square</v>
      </c>
      <c r="E91" s="3">
        <f t="shared" si="199"/>
        <v>1</v>
      </c>
      <c r="F91" s="4">
        <v>1</v>
      </c>
      <c r="G91" s="4">
        <v>1</v>
      </c>
      <c r="H91" s="4">
        <f t="shared" si="210"/>
        <v>100</v>
      </c>
      <c r="I91" s="3">
        <v>99</v>
      </c>
      <c r="J91" s="3">
        <v>99</v>
      </c>
      <c r="K91" s="3">
        <f t="shared" si="211"/>
        <v>100</v>
      </c>
      <c r="L91" s="3">
        <f t="shared" si="200"/>
        <v>4</v>
      </c>
      <c r="M91">
        <v>125</v>
      </c>
      <c r="N91">
        <v>7</v>
      </c>
      <c r="O91" s="2">
        <v>2.5</v>
      </c>
      <c r="P91" s="2">
        <f t="shared" si="208"/>
        <v>0.625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201"/>
        <v>4</v>
      </c>
      <c r="AA91">
        <f t="shared" si="202"/>
        <v>396</v>
      </c>
      <c r="AB91">
        <v>0</v>
      </c>
      <c r="AC91">
        <v>0</v>
      </c>
      <c r="AD91">
        <v>0</v>
      </c>
      <c r="AE91">
        <f t="shared" si="212"/>
        <v>400</v>
      </c>
      <c r="AF91">
        <f t="shared" si="203"/>
        <v>39600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213"/>
        <v>1.8749999999999999E-2</v>
      </c>
      <c r="BO91">
        <f t="shared" si="214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</v>
      </c>
      <c r="BW91">
        <f t="shared" si="209"/>
        <v>0</v>
      </c>
      <c r="BX91">
        <v>0.25</v>
      </c>
      <c r="BY91">
        <v>0.25</v>
      </c>
      <c r="BZ91">
        <v>0.25</v>
      </c>
      <c r="CA91">
        <v>0.25</v>
      </c>
      <c r="CB91" t="s">
        <v>82</v>
      </c>
      <c r="CC91" s="3" t="s">
        <v>84</v>
      </c>
    </row>
    <row r="92" spans="1:81" x14ac:dyDescent="0.2">
      <c r="A92">
        <v>20</v>
      </c>
      <c r="B92">
        <v>20</v>
      </c>
      <c r="C92" s="3">
        <f t="shared" si="197"/>
        <v>400</v>
      </c>
      <c r="D92" s="3" t="str">
        <f t="shared" si="198"/>
        <v>square</v>
      </c>
      <c r="E92" s="3">
        <f t="shared" si="199"/>
        <v>1</v>
      </c>
      <c r="F92" s="4">
        <v>1</v>
      </c>
      <c r="G92" s="4">
        <v>1</v>
      </c>
      <c r="H92" s="4">
        <f t="shared" si="210"/>
        <v>100</v>
      </c>
      <c r="I92" s="3">
        <v>99</v>
      </c>
      <c r="J92" s="3">
        <v>99</v>
      </c>
      <c r="K92" s="3">
        <f t="shared" si="211"/>
        <v>100</v>
      </c>
      <c r="L92" s="3">
        <f t="shared" si="200"/>
        <v>4</v>
      </c>
      <c r="M92">
        <v>125</v>
      </c>
      <c r="N92">
        <v>7</v>
      </c>
      <c r="O92" s="2">
        <v>3</v>
      </c>
      <c r="P92" s="2">
        <f t="shared" si="208"/>
        <v>0.75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201"/>
        <v>4</v>
      </c>
      <c r="AA92">
        <f t="shared" si="202"/>
        <v>396</v>
      </c>
      <c r="AB92">
        <v>0</v>
      </c>
      <c r="AC92">
        <v>0</v>
      </c>
      <c r="AD92">
        <v>0</v>
      </c>
      <c r="AE92">
        <f t="shared" si="212"/>
        <v>400</v>
      </c>
      <c r="AF92">
        <f t="shared" si="203"/>
        <v>39600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 t="shared" si="213"/>
        <v>1.8749999999999999E-2</v>
      </c>
      <c r="BO92">
        <f t="shared" si="214"/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</v>
      </c>
      <c r="BW92">
        <f t="shared" si="209"/>
        <v>0</v>
      </c>
      <c r="BX92">
        <v>0.25</v>
      </c>
      <c r="BY92">
        <v>0.25</v>
      </c>
      <c r="BZ92">
        <v>0.25</v>
      </c>
      <c r="CA92">
        <v>0.25</v>
      </c>
      <c r="CB92" t="s">
        <v>82</v>
      </c>
      <c r="CC92" s="3" t="s">
        <v>84</v>
      </c>
    </row>
    <row r="93" spans="1:81" x14ac:dyDescent="0.2">
      <c r="A93">
        <v>20</v>
      </c>
      <c r="B93">
        <v>20</v>
      </c>
      <c r="C93" s="3">
        <f t="shared" si="197"/>
        <v>400</v>
      </c>
      <c r="D93" s="3" t="str">
        <f t="shared" si="198"/>
        <v>square</v>
      </c>
      <c r="E93" s="3">
        <f t="shared" si="199"/>
        <v>1</v>
      </c>
      <c r="F93" s="4">
        <v>1</v>
      </c>
      <c r="G93" s="4">
        <v>1</v>
      </c>
      <c r="H93" s="4">
        <f t="shared" si="210"/>
        <v>100</v>
      </c>
      <c r="I93" s="3">
        <v>99</v>
      </c>
      <c r="J93" s="3">
        <v>99</v>
      </c>
      <c r="K93" s="3">
        <f t="shared" si="211"/>
        <v>100</v>
      </c>
      <c r="L93" s="3">
        <f t="shared" si="200"/>
        <v>4</v>
      </c>
      <c r="M93">
        <v>125</v>
      </c>
      <c r="N93">
        <v>7</v>
      </c>
      <c r="O93" s="2">
        <v>3.5</v>
      </c>
      <c r="P93" s="2">
        <f t="shared" si="208"/>
        <v>0.875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201"/>
        <v>4</v>
      </c>
      <c r="AA93">
        <f t="shared" si="202"/>
        <v>396</v>
      </c>
      <c r="AB93">
        <v>0</v>
      </c>
      <c r="AC93">
        <v>0</v>
      </c>
      <c r="AD93">
        <v>0</v>
      </c>
      <c r="AE93">
        <f t="shared" si="212"/>
        <v>400</v>
      </c>
      <c r="AF93">
        <f t="shared" si="203"/>
        <v>39600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si="213"/>
        <v>1.8749999999999999E-2</v>
      </c>
      <c r="BO93">
        <f t="shared" si="214"/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</v>
      </c>
      <c r="BW93">
        <f t="shared" si="209"/>
        <v>0</v>
      </c>
      <c r="BX93">
        <v>0.25</v>
      </c>
      <c r="BY93">
        <v>0.25</v>
      </c>
      <c r="BZ93">
        <v>0.25</v>
      </c>
      <c r="CA93">
        <v>0.25</v>
      </c>
      <c r="CB93" t="s">
        <v>82</v>
      </c>
      <c r="CC93" s="3" t="s">
        <v>84</v>
      </c>
    </row>
    <row r="94" spans="1:81" x14ac:dyDescent="0.2">
      <c r="A94">
        <v>20</v>
      </c>
      <c r="B94">
        <v>20</v>
      </c>
      <c r="C94" s="3">
        <f t="shared" si="197"/>
        <v>400</v>
      </c>
      <c r="D94" s="3" t="str">
        <f t="shared" si="198"/>
        <v>square</v>
      </c>
      <c r="E94" s="3">
        <f t="shared" si="199"/>
        <v>1</v>
      </c>
      <c r="F94" s="4">
        <v>1</v>
      </c>
      <c r="G94" s="4">
        <v>1</v>
      </c>
      <c r="H94" s="4">
        <f t="shared" si="210"/>
        <v>100</v>
      </c>
      <c r="I94" s="3">
        <v>99</v>
      </c>
      <c r="J94" s="3">
        <v>99</v>
      </c>
      <c r="K94" s="3">
        <f t="shared" si="211"/>
        <v>100</v>
      </c>
      <c r="L94" s="3">
        <f t="shared" si="200"/>
        <v>4</v>
      </c>
      <c r="M94">
        <v>125</v>
      </c>
      <c r="N94">
        <v>7</v>
      </c>
      <c r="O94" s="2">
        <v>4</v>
      </c>
      <c r="P94" s="2">
        <f t="shared" si="208"/>
        <v>1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201"/>
        <v>4</v>
      </c>
      <c r="AA94">
        <f t="shared" si="202"/>
        <v>396</v>
      </c>
      <c r="AB94">
        <v>0</v>
      </c>
      <c r="AC94">
        <v>0</v>
      </c>
      <c r="AD94">
        <v>0</v>
      </c>
      <c r="AE94">
        <f t="shared" si="212"/>
        <v>400</v>
      </c>
      <c r="AF94">
        <f t="shared" si="203"/>
        <v>39600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213"/>
        <v>1.8749999999999999E-2</v>
      </c>
      <c r="BO94">
        <f t="shared" si="214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</v>
      </c>
      <c r="BW94">
        <f t="shared" si="209"/>
        <v>0</v>
      </c>
      <c r="BX94">
        <v>0.25</v>
      </c>
      <c r="BY94">
        <v>0.25</v>
      </c>
      <c r="BZ94">
        <v>0.25</v>
      </c>
      <c r="CA94">
        <v>0.25</v>
      </c>
      <c r="CB94" t="s">
        <v>82</v>
      </c>
      <c r="CC94" s="3" t="s">
        <v>84</v>
      </c>
    </row>
    <row r="95" spans="1:81" x14ac:dyDescent="0.2">
      <c r="A95">
        <v>20</v>
      </c>
      <c r="B95">
        <v>20</v>
      </c>
      <c r="C95" s="3">
        <f t="shared" si="197"/>
        <v>400</v>
      </c>
      <c r="D95" s="3" t="str">
        <f t="shared" si="198"/>
        <v>square</v>
      </c>
      <c r="E95" s="3">
        <f t="shared" si="199"/>
        <v>1</v>
      </c>
      <c r="F95" s="4">
        <v>1</v>
      </c>
      <c r="G95" s="4">
        <v>1</v>
      </c>
      <c r="H95" s="4">
        <f t="shared" si="210"/>
        <v>100</v>
      </c>
      <c r="I95" s="3">
        <v>99</v>
      </c>
      <c r="J95" s="3">
        <v>99</v>
      </c>
      <c r="K95" s="3">
        <f t="shared" si="211"/>
        <v>100</v>
      </c>
      <c r="L95" s="3">
        <f t="shared" si="200"/>
        <v>4</v>
      </c>
      <c r="M95">
        <v>125</v>
      </c>
      <c r="N95">
        <v>7</v>
      </c>
      <c r="O95" s="2">
        <v>4.5</v>
      </c>
      <c r="P95" s="2">
        <f t="shared" si="208"/>
        <v>1.125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201"/>
        <v>4</v>
      </c>
      <c r="AA95">
        <f t="shared" si="202"/>
        <v>396</v>
      </c>
      <c r="AB95">
        <v>0</v>
      </c>
      <c r="AC95">
        <v>0</v>
      </c>
      <c r="AD95">
        <v>0</v>
      </c>
      <c r="AE95">
        <f t="shared" si="212"/>
        <v>400</v>
      </c>
      <c r="AF95">
        <f t="shared" si="203"/>
        <v>39600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213"/>
        <v>1.8749999999999999E-2</v>
      </c>
      <c r="BO95">
        <f t="shared" si="214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</v>
      </c>
      <c r="BW95">
        <f t="shared" si="209"/>
        <v>0</v>
      </c>
      <c r="BX95">
        <v>0.25</v>
      </c>
      <c r="BY95">
        <v>0.25</v>
      </c>
      <c r="BZ95">
        <v>0.25</v>
      </c>
      <c r="CA95">
        <v>0.25</v>
      </c>
      <c r="CB95" t="s">
        <v>82</v>
      </c>
      <c r="CC95" s="3" t="s">
        <v>84</v>
      </c>
    </row>
    <row r="96" spans="1:81" x14ac:dyDescent="0.2">
      <c r="A96">
        <v>20</v>
      </c>
      <c r="B96">
        <v>20</v>
      </c>
      <c r="C96" s="3">
        <f t="shared" si="197"/>
        <v>400</v>
      </c>
      <c r="D96" s="3" t="str">
        <f t="shared" si="198"/>
        <v>square</v>
      </c>
      <c r="E96" s="3">
        <f t="shared" si="199"/>
        <v>1</v>
      </c>
      <c r="F96" s="4">
        <v>1</v>
      </c>
      <c r="G96" s="4">
        <v>1</v>
      </c>
      <c r="H96" s="4">
        <f t="shared" si="210"/>
        <v>100</v>
      </c>
      <c r="I96" s="3">
        <v>99</v>
      </c>
      <c r="J96" s="3">
        <v>99</v>
      </c>
      <c r="K96" s="3">
        <f t="shared" si="211"/>
        <v>100</v>
      </c>
      <c r="L96" s="3">
        <f t="shared" si="200"/>
        <v>4</v>
      </c>
      <c r="M96">
        <v>125</v>
      </c>
      <c r="N96">
        <v>7</v>
      </c>
      <c r="O96" s="2">
        <v>5</v>
      </c>
      <c r="P96" s="2">
        <f t="shared" si="208"/>
        <v>1.25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201"/>
        <v>4</v>
      </c>
      <c r="AA96">
        <f t="shared" si="202"/>
        <v>396</v>
      </c>
      <c r="AB96">
        <v>0</v>
      </c>
      <c r="AC96">
        <v>0</v>
      </c>
      <c r="AD96">
        <v>0</v>
      </c>
      <c r="AE96">
        <f>(A96*B96)*F96</f>
        <v>400</v>
      </c>
      <c r="AF96">
        <f t="shared" si="203"/>
        <v>39600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</v>
      </c>
      <c r="BW96">
        <f t="shared" si="209"/>
        <v>0</v>
      </c>
      <c r="BX96">
        <v>0.25</v>
      </c>
      <c r="BY96">
        <v>0.25</v>
      </c>
      <c r="BZ96">
        <v>0.25</v>
      </c>
      <c r="CA96">
        <v>0.25</v>
      </c>
      <c r="CB96" t="s">
        <v>82</v>
      </c>
      <c r="CC96" s="3" t="s">
        <v>84</v>
      </c>
    </row>
    <row r="97" spans="1:81" x14ac:dyDescent="0.2">
      <c r="A97">
        <v>20</v>
      </c>
      <c r="B97">
        <v>20</v>
      </c>
      <c r="C97" s="3">
        <f t="shared" si="197"/>
        <v>400</v>
      </c>
      <c r="D97" s="3" t="str">
        <f t="shared" si="198"/>
        <v>square</v>
      </c>
      <c r="E97" s="3">
        <f t="shared" si="199"/>
        <v>1</v>
      </c>
      <c r="F97" s="4">
        <v>1</v>
      </c>
      <c r="G97" s="4">
        <v>1</v>
      </c>
      <c r="H97" s="4">
        <f t="shared" si="210"/>
        <v>100</v>
      </c>
      <c r="I97" s="3">
        <v>99</v>
      </c>
      <c r="J97" s="3">
        <v>99</v>
      </c>
      <c r="K97" s="3">
        <f t="shared" si="211"/>
        <v>100</v>
      </c>
      <c r="L97" s="3">
        <f t="shared" si="200"/>
        <v>4</v>
      </c>
      <c r="M97">
        <v>125</v>
      </c>
      <c r="N97">
        <v>7</v>
      </c>
      <c r="O97" s="2">
        <v>5.5</v>
      </c>
      <c r="P97" s="2">
        <f t="shared" si="208"/>
        <v>1.375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201"/>
        <v>4</v>
      </c>
      <c r="AA97">
        <f t="shared" si="202"/>
        <v>396</v>
      </c>
      <c r="AB97">
        <v>0</v>
      </c>
      <c r="AC97">
        <v>0</v>
      </c>
      <c r="AD97">
        <v>0</v>
      </c>
      <c r="AE97">
        <f>(A97*B97)*F97</f>
        <v>400</v>
      </c>
      <c r="AF97">
        <f t="shared" si="203"/>
        <v>39600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>BI97/4</f>
        <v>1.8749999999999999E-2</v>
      </c>
      <c r="BO97">
        <f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</v>
      </c>
      <c r="BW97">
        <f t="shared" si="209"/>
        <v>0</v>
      </c>
      <c r="BX97">
        <v>0.25</v>
      </c>
      <c r="BY97">
        <v>0.25</v>
      </c>
      <c r="BZ97">
        <v>0.25</v>
      </c>
      <c r="CA97">
        <v>0.25</v>
      </c>
      <c r="CB97" t="s">
        <v>82</v>
      </c>
      <c r="CC97" s="3" t="s">
        <v>84</v>
      </c>
    </row>
    <row r="98" spans="1:81" x14ac:dyDescent="0.2">
      <c r="A98">
        <v>20</v>
      </c>
      <c r="B98">
        <v>20</v>
      </c>
      <c r="C98" s="3">
        <f t="shared" si="197"/>
        <v>400</v>
      </c>
      <c r="D98" s="3" t="str">
        <f t="shared" si="198"/>
        <v>square</v>
      </c>
      <c r="E98" s="3">
        <f t="shared" si="199"/>
        <v>1</v>
      </c>
      <c r="F98" s="4">
        <v>1</v>
      </c>
      <c r="G98" s="4">
        <v>1</v>
      </c>
      <c r="H98" s="4">
        <f t="shared" si="210"/>
        <v>100</v>
      </c>
      <c r="I98" s="3">
        <v>99</v>
      </c>
      <c r="J98" s="3">
        <v>99</v>
      </c>
      <c r="K98" s="3">
        <f t="shared" si="211"/>
        <v>100</v>
      </c>
      <c r="L98" s="3">
        <f t="shared" si="200"/>
        <v>4</v>
      </c>
      <c r="M98">
        <v>125</v>
      </c>
      <c r="N98">
        <v>7</v>
      </c>
      <c r="O98" s="2">
        <v>6</v>
      </c>
      <c r="P98" s="2">
        <f t="shared" si="208"/>
        <v>1.5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201"/>
        <v>4</v>
      </c>
      <c r="AA98">
        <f t="shared" si="202"/>
        <v>396</v>
      </c>
      <c r="AB98">
        <v>0</v>
      </c>
      <c r="AC98">
        <v>0</v>
      </c>
      <c r="AD98">
        <v>0</v>
      </c>
      <c r="AE98">
        <f t="shared" ref="AE98:AE103" si="215">(A98*B98)*F98</f>
        <v>400</v>
      </c>
      <c r="AF98">
        <f t="shared" si="203"/>
        <v>39600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 t="shared" ref="BN98:BN103" si="216">BI98/4</f>
        <v>1.8749999999999999E-2</v>
      </c>
      <c r="BO98">
        <f t="shared" ref="BO98:BO103" si="217"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</v>
      </c>
      <c r="BW98">
        <f t="shared" si="209"/>
        <v>0</v>
      </c>
      <c r="BX98">
        <v>0.25</v>
      </c>
      <c r="BY98">
        <v>0.25</v>
      </c>
      <c r="BZ98">
        <v>0.25</v>
      </c>
      <c r="CA98">
        <v>0.25</v>
      </c>
      <c r="CB98" t="s">
        <v>82</v>
      </c>
      <c r="CC98" s="3" t="s">
        <v>84</v>
      </c>
    </row>
    <row r="99" spans="1:81" x14ac:dyDescent="0.2">
      <c r="A99">
        <v>20</v>
      </c>
      <c r="B99">
        <v>20</v>
      </c>
      <c r="C99" s="3">
        <f t="shared" si="197"/>
        <v>400</v>
      </c>
      <c r="D99" s="3" t="str">
        <f t="shared" si="198"/>
        <v>square</v>
      </c>
      <c r="E99" s="3">
        <f t="shared" si="199"/>
        <v>1</v>
      </c>
      <c r="F99" s="4">
        <v>1</v>
      </c>
      <c r="G99" s="4">
        <v>1</v>
      </c>
      <c r="H99" s="4">
        <f t="shared" si="210"/>
        <v>100</v>
      </c>
      <c r="I99" s="3">
        <v>99</v>
      </c>
      <c r="J99" s="3">
        <v>99</v>
      </c>
      <c r="K99" s="3">
        <f t="shared" si="211"/>
        <v>100</v>
      </c>
      <c r="L99" s="3">
        <f t="shared" si="200"/>
        <v>4</v>
      </c>
      <c r="M99">
        <v>125</v>
      </c>
      <c r="N99">
        <v>7</v>
      </c>
      <c r="O99" s="2">
        <v>6.5</v>
      </c>
      <c r="P99" s="2">
        <f t="shared" si="208"/>
        <v>1.625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201"/>
        <v>4</v>
      </c>
      <c r="AA99">
        <f t="shared" si="202"/>
        <v>396</v>
      </c>
      <c r="AB99">
        <v>0</v>
      </c>
      <c r="AC99">
        <v>0</v>
      </c>
      <c r="AD99">
        <v>0</v>
      </c>
      <c r="AE99">
        <f t="shared" si="215"/>
        <v>400</v>
      </c>
      <c r="AF99">
        <f t="shared" si="203"/>
        <v>39600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si="216"/>
        <v>1.8749999999999999E-2</v>
      </c>
      <c r="BO99">
        <f t="shared" si="217"/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</v>
      </c>
      <c r="BW99">
        <f t="shared" si="209"/>
        <v>0</v>
      </c>
      <c r="BX99">
        <v>0.25</v>
      </c>
      <c r="BY99">
        <v>0.25</v>
      </c>
      <c r="BZ99">
        <v>0.25</v>
      </c>
      <c r="CA99">
        <v>0.25</v>
      </c>
      <c r="CB99" t="s">
        <v>82</v>
      </c>
      <c r="CC99" s="3" t="s">
        <v>84</v>
      </c>
    </row>
    <row r="100" spans="1:81" x14ac:dyDescent="0.2">
      <c r="A100">
        <v>20</v>
      </c>
      <c r="B100">
        <v>20</v>
      </c>
      <c r="C100" s="3">
        <f t="shared" ref="C100:C120" si="218">A100*B100</f>
        <v>400</v>
      </c>
      <c r="D100" s="3" t="str">
        <f t="shared" ref="D100:D120" si="219">IF(A100=B100,"square","rect")</f>
        <v>square</v>
      </c>
      <c r="E100" s="3">
        <f t="shared" ref="E100:E120" si="220">A100/B100</f>
        <v>1</v>
      </c>
      <c r="F100" s="4">
        <v>1</v>
      </c>
      <c r="G100" s="4">
        <v>1</v>
      </c>
      <c r="H100" s="4">
        <f t="shared" si="210"/>
        <v>100</v>
      </c>
      <c r="I100" s="3">
        <v>99</v>
      </c>
      <c r="J100" s="3">
        <v>99</v>
      </c>
      <c r="K100" s="3">
        <f t="shared" si="211"/>
        <v>100</v>
      </c>
      <c r="L100" s="3">
        <f t="shared" ref="L100:L120" si="221">O100/P100</f>
        <v>4</v>
      </c>
      <c r="M100">
        <v>125</v>
      </c>
      <c r="N100">
        <v>7</v>
      </c>
      <c r="O100" s="2">
        <v>7</v>
      </c>
      <c r="P100" s="2">
        <f t="shared" si="208"/>
        <v>1.75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ref="Z100:Z120" si="222">(G100/100)*(A100*B100)</f>
        <v>4</v>
      </c>
      <c r="AA100">
        <f t="shared" ref="AA100:AA120" si="223">(J100/100)*(A100*B100)</f>
        <v>396</v>
      </c>
      <c r="AB100">
        <v>0</v>
      </c>
      <c r="AC100">
        <v>0</v>
      </c>
      <c r="AD100">
        <v>0</v>
      </c>
      <c r="AE100">
        <f t="shared" si="215"/>
        <v>400</v>
      </c>
      <c r="AF100">
        <f t="shared" ref="AF100:AF120" si="224">(A100*B100)*I100</f>
        <v>39600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216"/>
        <v>1.8749999999999999E-2</v>
      </c>
      <c r="BO100">
        <f t="shared" si="217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</v>
      </c>
      <c r="BW100">
        <f t="shared" si="209"/>
        <v>0</v>
      </c>
      <c r="BX100">
        <v>0.25</v>
      </c>
      <c r="BY100">
        <v>0.25</v>
      </c>
      <c r="BZ100">
        <v>0.25</v>
      </c>
      <c r="CA100">
        <v>0.25</v>
      </c>
      <c r="CB100" t="s">
        <v>82</v>
      </c>
      <c r="CC100" s="3" t="s">
        <v>84</v>
      </c>
    </row>
    <row r="101" spans="1:81" x14ac:dyDescent="0.2">
      <c r="A101">
        <v>20</v>
      </c>
      <c r="B101">
        <v>20</v>
      </c>
      <c r="C101" s="3">
        <f t="shared" si="218"/>
        <v>400</v>
      </c>
      <c r="D101" s="3" t="str">
        <f t="shared" si="219"/>
        <v>square</v>
      </c>
      <c r="E101" s="3">
        <f t="shared" si="220"/>
        <v>1</v>
      </c>
      <c r="F101" s="4">
        <v>1</v>
      </c>
      <c r="G101" s="4">
        <v>1</v>
      </c>
      <c r="H101" s="4">
        <f t="shared" si="210"/>
        <v>100</v>
      </c>
      <c r="I101" s="3">
        <v>99</v>
      </c>
      <c r="J101" s="3">
        <v>99</v>
      </c>
      <c r="K101" s="3">
        <f t="shared" si="211"/>
        <v>100</v>
      </c>
      <c r="L101" s="3">
        <f t="shared" si="221"/>
        <v>4</v>
      </c>
      <c r="M101">
        <v>125</v>
      </c>
      <c r="N101">
        <v>7</v>
      </c>
      <c r="O101" s="2">
        <v>7.5</v>
      </c>
      <c r="P101" s="2">
        <f t="shared" si="208"/>
        <v>1.875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222"/>
        <v>4</v>
      </c>
      <c r="AA101">
        <f t="shared" si="223"/>
        <v>396</v>
      </c>
      <c r="AB101">
        <v>0</v>
      </c>
      <c r="AC101">
        <v>0</v>
      </c>
      <c r="AD101">
        <v>0</v>
      </c>
      <c r="AE101">
        <f t="shared" si="215"/>
        <v>400</v>
      </c>
      <c r="AF101">
        <f t="shared" si="224"/>
        <v>39600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216"/>
        <v>1.8749999999999999E-2</v>
      </c>
      <c r="BO101">
        <f t="shared" si="217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</v>
      </c>
      <c r="BW101">
        <f t="shared" si="209"/>
        <v>0</v>
      </c>
      <c r="BX101">
        <v>0.25</v>
      </c>
      <c r="BY101">
        <v>0.25</v>
      </c>
      <c r="BZ101">
        <v>0.25</v>
      </c>
      <c r="CA101">
        <v>0.25</v>
      </c>
      <c r="CB101" t="s">
        <v>82</v>
      </c>
      <c r="CC101" s="3" t="s">
        <v>84</v>
      </c>
    </row>
    <row r="102" spans="1:81" x14ac:dyDescent="0.2">
      <c r="A102">
        <v>20</v>
      </c>
      <c r="B102">
        <v>20</v>
      </c>
      <c r="C102" s="3">
        <f t="shared" si="218"/>
        <v>400</v>
      </c>
      <c r="D102" s="3" t="str">
        <f t="shared" si="219"/>
        <v>square</v>
      </c>
      <c r="E102" s="3">
        <f t="shared" si="220"/>
        <v>1</v>
      </c>
      <c r="F102" s="4">
        <v>1</v>
      </c>
      <c r="G102" s="4">
        <v>1</v>
      </c>
      <c r="H102" s="4">
        <f t="shared" si="210"/>
        <v>100</v>
      </c>
      <c r="I102" s="3">
        <v>99</v>
      </c>
      <c r="J102" s="3">
        <v>99</v>
      </c>
      <c r="K102" s="3">
        <f t="shared" si="211"/>
        <v>100</v>
      </c>
      <c r="L102" s="3">
        <f t="shared" si="221"/>
        <v>4</v>
      </c>
      <c r="M102">
        <v>125</v>
      </c>
      <c r="N102">
        <v>7</v>
      </c>
      <c r="O102" s="2">
        <v>8</v>
      </c>
      <c r="P102" s="2">
        <f t="shared" si="208"/>
        <v>2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222"/>
        <v>4</v>
      </c>
      <c r="AA102">
        <f t="shared" si="223"/>
        <v>396</v>
      </c>
      <c r="AB102">
        <v>0</v>
      </c>
      <c r="AC102">
        <v>0</v>
      </c>
      <c r="AD102">
        <v>0</v>
      </c>
      <c r="AE102">
        <f t="shared" si="215"/>
        <v>400</v>
      </c>
      <c r="AF102">
        <f t="shared" si="224"/>
        <v>39600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216"/>
        <v>1.8749999999999999E-2</v>
      </c>
      <c r="BO102">
        <f t="shared" si="217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</v>
      </c>
      <c r="BW102">
        <f t="shared" si="209"/>
        <v>0</v>
      </c>
      <c r="BX102">
        <v>0.25</v>
      </c>
      <c r="BY102">
        <v>0.25</v>
      </c>
      <c r="BZ102">
        <v>0.25</v>
      </c>
      <c r="CA102">
        <v>0.25</v>
      </c>
      <c r="CB102" t="s">
        <v>82</v>
      </c>
      <c r="CC102" s="3" t="s">
        <v>84</v>
      </c>
    </row>
    <row r="103" spans="1:81" x14ac:dyDescent="0.2">
      <c r="A103">
        <v>20</v>
      </c>
      <c r="B103">
        <v>20</v>
      </c>
      <c r="C103" s="3">
        <f t="shared" si="218"/>
        <v>400</v>
      </c>
      <c r="D103" s="3" t="str">
        <f t="shared" si="219"/>
        <v>square</v>
      </c>
      <c r="E103" s="3">
        <f t="shared" si="220"/>
        <v>1</v>
      </c>
      <c r="F103" s="4">
        <v>1</v>
      </c>
      <c r="G103" s="4">
        <v>1</v>
      </c>
      <c r="H103" s="4">
        <f t="shared" si="210"/>
        <v>100</v>
      </c>
      <c r="I103" s="3">
        <v>99</v>
      </c>
      <c r="J103" s="3">
        <v>99</v>
      </c>
      <c r="K103" s="3">
        <f t="shared" si="211"/>
        <v>100</v>
      </c>
      <c r="L103" s="3">
        <f t="shared" si="221"/>
        <v>4</v>
      </c>
      <c r="M103">
        <v>125</v>
      </c>
      <c r="N103">
        <v>7</v>
      </c>
      <c r="O103" s="2">
        <v>8.5</v>
      </c>
      <c r="P103" s="2">
        <f t="shared" si="208"/>
        <v>2.125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222"/>
        <v>4</v>
      </c>
      <c r="AA103">
        <f t="shared" si="223"/>
        <v>396</v>
      </c>
      <c r="AB103">
        <v>0</v>
      </c>
      <c r="AC103">
        <v>0</v>
      </c>
      <c r="AD103">
        <v>0</v>
      </c>
      <c r="AE103">
        <f t="shared" si="215"/>
        <v>400</v>
      </c>
      <c r="AF103">
        <f t="shared" si="224"/>
        <v>39600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216"/>
        <v>1.8749999999999999E-2</v>
      </c>
      <c r="BO103">
        <f t="shared" si="217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</v>
      </c>
      <c r="BW103">
        <f t="shared" si="209"/>
        <v>0</v>
      </c>
      <c r="BX103">
        <v>0.25</v>
      </c>
      <c r="BY103">
        <v>0.25</v>
      </c>
      <c r="BZ103">
        <v>0.25</v>
      </c>
      <c r="CA103">
        <v>0.25</v>
      </c>
      <c r="CB103" t="s">
        <v>82</v>
      </c>
      <c r="CC103" s="3" t="s">
        <v>84</v>
      </c>
    </row>
    <row r="104" spans="1:81" x14ac:dyDescent="0.2">
      <c r="A104">
        <v>20</v>
      </c>
      <c r="B104">
        <v>20</v>
      </c>
      <c r="C104" s="3">
        <f t="shared" si="218"/>
        <v>400</v>
      </c>
      <c r="D104" s="3" t="str">
        <f t="shared" si="219"/>
        <v>square</v>
      </c>
      <c r="E104" s="3">
        <f t="shared" si="220"/>
        <v>1</v>
      </c>
      <c r="F104" s="4">
        <v>1</v>
      </c>
      <c r="G104" s="4">
        <v>1</v>
      </c>
      <c r="H104" s="4">
        <f t="shared" si="210"/>
        <v>100</v>
      </c>
      <c r="I104" s="3">
        <v>99</v>
      </c>
      <c r="J104" s="3">
        <v>99</v>
      </c>
      <c r="K104" s="3">
        <f t="shared" si="211"/>
        <v>100</v>
      </c>
      <c r="L104" s="3">
        <f t="shared" si="221"/>
        <v>4</v>
      </c>
      <c r="M104">
        <v>125</v>
      </c>
      <c r="N104">
        <v>7</v>
      </c>
      <c r="O104" s="2">
        <v>9</v>
      </c>
      <c r="P104" s="2">
        <f t="shared" si="208"/>
        <v>2.25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222"/>
        <v>4</v>
      </c>
      <c r="AA104">
        <f t="shared" si="223"/>
        <v>396</v>
      </c>
      <c r="AB104">
        <v>0</v>
      </c>
      <c r="AC104">
        <v>0</v>
      </c>
      <c r="AD104">
        <v>0</v>
      </c>
      <c r="AE104">
        <f>(A104*B104)*F104</f>
        <v>400</v>
      </c>
      <c r="AF104">
        <f t="shared" si="224"/>
        <v>39600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</v>
      </c>
      <c r="BW104">
        <f t="shared" si="209"/>
        <v>0</v>
      </c>
      <c r="BX104">
        <v>0.25</v>
      </c>
      <c r="BY104">
        <v>0.25</v>
      </c>
      <c r="BZ104">
        <v>0.25</v>
      </c>
      <c r="CA104">
        <v>0.25</v>
      </c>
      <c r="CB104" t="s">
        <v>82</v>
      </c>
      <c r="CC104" s="3" t="s">
        <v>84</v>
      </c>
    </row>
    <row r="105" spans="1:81" x14ac:dyDescent="0.2">
      <c r="A105">
        <v>20</v>
      </c>
      <c r="B105">
        <v>20</v>
      </c>
      <c r="C105" s="3">
        <f t="shared" si="218"/>
        <v>400</v>
      </c>
      <c r="D105" s="3" t="str">
        <f t="shared" si="219"/>
        <v>square</v>
      </c>
      <c r="E105" s="3">
        <f t="shared" si="220"/>
        <v>1</v>
      </c>
      <c r="F105" s="4">
        <v>1</v>
      </c>
      <c r="G105" s="4">
        <v>1</v>
      </c>
      <c r="H105" s="4">
        <f t="shared" si="210"/>
        <v>100</v>
      </c>
      <c r="I105" s="3">
        <v>99</v>
      </c>
      <c r="J105" s="3">
        <v>99</v>
      </c>
      <c r="K105" s="3">
        <f t="shared" si="211"/>
        <v>100</v>
      </c>
      <c r="L105" s="3">
        <f t="shared" si="221"/>
        <v>4</v>
      </c>
      <c r="M105">
        <v>125</v>
      </c>
      <c r="N105">
        <v>7</v>
      </c>
      <c r="O105" s="2">
        <v>9.5</v>
      </c>
      <c r="P105" s="2">
        <f t="shared" si="208"/>
        <v>2.375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222"/>
        <v>4</v>
      </c>
      <c r="AA105">
        <f t="shared" si="223"/>
        <v>396</v>
      </c>
      <c r="AB105">
        <v>0</v>
      </c>
      <c r="AC105">
        <v>0</v>
      </c>
      <c r="AD105">
        <v>0</v>
      </c>
      <c r="AE105">
        <f>(A105*B105)*F105</f>
        <v>400</v>
      </c>
      <c r="AF105">
        <f t="shared" si="224"/>
        <v>39600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>BI105/4</f>
        <v>1.8749999999999999E-2</v>
      </c>
      <c r="BO105">
        <f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</v>
      </c>
      <c r="BW105">
        <f t="shared" si="209"/>
        <v>0</v>
      </c>
      <c r="BX105">
        <v>0.25</v>
      </c>
      <c r="BY105">
        <v>0.25</v>
      </c>
      <c r="BZ105">
        <v>0.25</v>
      </c>
      <c r="CA105">
        <v>0.25</v>
      </c>
      <c r="CB105" t="s">
        <v>82</v>
      </c>
      <c r="CC105" s="3" t="s">
        <v>84</v>
      </c>
    </row>
    <row r="106" spans="1:81" x14ac:dyDescent="0.2">
      <c r="A106">
        <v>20</v>
      </c>
      <c r="B106">
        <v>20</v>
      </c>
      <c r="C106" s="3">
        <f t="shared" si="218"/>
        <v>400</v>
      </c>
      <c r="D106" s="3" t="str">
        <f t="shared" si="219"/>
        <v>square</v>
      </c>
      <c r="E106" s="3">
        <f t="shared" si="220"/>
        <v>1</v>
      </c>
      <c r="F106" s="4">
        <v>1</v>
      </c>
      <c r="G106" s="4">
        <v>1</v>
      </c>
      <c r="H106" s="4">
        <f t="shared" si="210"/>
        <v>100</v>
      </c>
      <c r="I106" s="3">
        <v>99</v>
      </c>
      <c r="J106" s="3">
        <v>99</v>
      </c>
      <c r="K106" s="3">
        <f t="shared" si="211"/>
        <v>100</v>
      </c>
      <c r="L106" s="3">
        <f t="shared" si="221"/>
        <v>4</v>
      </c>
      <c r="M106">
        <v>125</v>
      </c>
      <c r="N106">
        <v>7</v>
      </c>
      <c r="O106" s="2">
        <v>10</v>
      </c>
      <c r="P106" s="2">
        <f>O106/4</f>
        <v>2.5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222"/>
        <v>4</v>
      </c>
      <c r="AA106">
        <f t="shared" si="223"/>
        <v>396</v>
      </c>
      <c r="AB106">
        <v>0</v>
      </c>
      <c r="AC106">
        <v>0</v>
      </c>
      <c r="AD106">
        <v>0</v>
      </c>
      <c r="AE106">
        <f t="shared" ref="AE106" si="225">(A106*B106)*F106</f>
        <v>400</v>
      </c>
      <c r="AF106">
        <f t="shared" si="224"/>
        <v>39600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ref="BN106" si="226">BI106/4</f>
        <v>1.8749999999999999E-2</v>
      </c>
      <c r="BO106">
        <f t="shared" ref="BO106" si="227">BJ106/4</f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</v>
      </c>
      <c r="BW106">
        <f t="shared" si="209"/>
        <v>0</v>
      </c>
      <c r="BX106">
        <v>0.25</v>
      </c>
      <c r="BY106">
        <v>0.25</v>
      </c>
      <c r="BZ106">
        <v>0.25</v>
      </c>
      <c r="CA106">
        <v>0.25</v>
      </c>
      <c r="CB106" t="s">
        <v>82</v>
      </c>
      <c r="CC106" s="3" t="s">
        <v>84</v>
      </c>
    </row>
    <row r="107" spans="1:81" x14ac:dyDescent="0.2">
      <c r="A107">
        <v>20</v>
      </c>
      <c r="B107">
        <v>20</v>
      </c>
      <c r="C107" s="3">
        <f t="shared" si="218"/>
        <v>400</v>
      </c>
      <c r="D107" s="3" t="str">
        <f t="shared" si="219"/>
        <v>square</v>
      </c>
      <c r="E107" s="3">
        <f t="shared" si="220"/>
        <v>1</v>
      </c>
      <c r="F107" s="4">
        <v>99</v>
      </c>
      <c r="G107" s="4">
        <v>99</v>
      </c>
      <c r="H107" s="4">
        <f t="shared" si="210"/>
        <v>100</v>
      </c>
      <c r="I107" s="3">
        <v>99</v>
      </c>
      <c r="J107" s="3">
        <v>99</v>
      </c>
      <c r="K107" s="3">
        <f>AF107/AA107</f>
        <v>100</v>
      </c>
      <c r="L107" s="3">
        <f t="shared" si="221"/>
        <v>4</v>
      </c>
      <c r="M107">
        <v>125</v>
      </c>
      <c r="N107">
        <v>7</v>
      </c>
      <c r="O107" s="2">
        <v>0.1</v>
      </c>
      <c r="P107" s="2">
        <f t="shared" ref="P107:P126" si="228">O107/4</f>
        <v>2.5000000000000001E-2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222"/>
        <v>396</v>
      </c>
      <c r="AA107">
        <f t="shared" si="223"/>
        <v>396</v>
      </c>
      <c r="AB107">
        <v>0</v>
      </c>
      <c r="AC107">
        <v>0</v>
      </c>
      <c r="AD107">
        <v>0</v>
      </c>
      <c r="AE107">
        <f>(A107*B107)*F107</f>
        <v>39600</v>
      </c>
      <c r="AF107">
        <f t="shared" si="224"/>
        <v>39600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>BI107/4</f>
        <v>1.8749999999999999E-2</v>
      </c>
      <c r="BO107">
        <f>BJ107/4</f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</v>
      </c>
      <c r="BW107">
        <f t="shared" ref="BW107:BW170" si="229">BV107*0.1</f>
        <v>0</v>
      </c>
      <c r="BX107">
        <v>0.25</v>
      </c>
      <c r="BY107">
        <v>0.25</v>
      </c>
      <c r="BZ107">
        <v>0.25</v>
      </c>
      <c r="CA107">
        <v>0.25</v>
      </c>
      <c r="CB107" t="s">
        <v>82</v>
      </c>
      <c r="CC107" s="3" t="s">
        <v>84</v>
      </c>
    </row>
    <row r="108" spans="1:81" x14ac:dyDescent="0.2">
      <c r="A108">
        <v>20</v>
      </c>
      <c r="B108">
        <v>20</v>
      </c>
      <c r="C108" s="3">
        <f t="shared" si="218"/>
        <v>400</v>
      </c>
      <c r="D108" s="3" t="str">
        <f t="shared" si="219"/>
        <v>square</v>
      </c>
      <c r="E108" s="3">
        <f t="shared" si="220"/>
        <v>1</v>
      </c>
      <c r="F108" s="4">
        <v>99</v>
      </c>
      <c r="G108" s="4">
        <v>99</v>
      </c>
      <c r="H108" s="4">
        <f t="shared" ref="H108:H171" si="230">AE108/Z108</f>
        <v>100</v>
      </c>
      <c r="I108" s="3">
        <v>99</v>
      </c>
      <c r="J108" s="3">
        <v>99</v>
      </c>
      <c r="K108" s="3">
        <f t="shared" ref="K108:K127" si="231">AF108/AA108</f>
        <v>100</v>
      </c>
      <c r="L108" s="3">
        <f t="shared" si="221"/>
        <v>4</v>
      </c>
      <c r="M108">
        <v>125</v>
      </c>
      <c r="N108">
        <v>7</v>
      </c>
      <c r="O108" s="2">
        <v>0.5</v>
      </c>
      <c r="P108" s="2">
        <f t="shared" si="228"/>
        <v>0.125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222"/>
        <v>396</v>
      </c>
      <c r="AA108">
        <f t="shared" si="223"/>
        <v>396</v>
      </c>
      <c r="AB108">
        <v>0</v>
      </c>
      <c r="AC108">
        <v>0</v>
      </c>
      <c r="AD108">
        <v>0</v>
      </c>
      <c r="AE108">
        <f t="shared" ref="AE108:AE116" si="232">(A108*B108)*F108</f>
        <v>39600</v>
      </c>
      <c r="AF108">
        <f t="shared" si="224"/>
        <v>39600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 t="shared" ref="BN108:BN116" si="233">BI108/4</f>
        <v>1.8749999999999999E-2</v>
      </c>
      <c r="BO108">
        <f t="shared" ref="BO108:BO116" si="234"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</v>
      </c>
      <c r="BW108">
        <f t="shared" si="229"/>
        <v>0</v>
      </c>
      <c r="BX108">
        <v>0.25</v>
      </c>
      <c r="BY108">
        <v>0.25</v>
      </c>
      <c r="BZ108">
        <v>0.25</v>
      </c>
      <c r="CA108">
        <v>0.25</v>
      </c>
      <c r="CB108" t="s">
        <v>82</v>
      </c>
      <c r="CC108" s="3" t="s">
        <v>84</v>
      </c>
    </row>
    <row r="109" spans="1:81" x14ac:dyDescent="0.2">
      <c r="A109">
        <v>20</v>
      </c>
      <c r="B109">
        <v>20</v>
      </c>
      <c r="C109" s="3">
        <f t="shared" si="218"/>
        <v>400</v>
      </c>
      <c r="D109" s="3" t="str">
        <f t="shared" si="219"/>
        <v>square</v>
      </c>
      <c r="E109" s="3">
        <f t="shared" si="220"/>
        <v>1</v>
      </c>
      <c r="F109" s="4">
        <v>99</v>
      </c>
      <c r="G109" s="4">
        <v>99</v>
      </c>
      <c r="H109" s="4">
        <f t="shared" si="230"/>
        <v>100</v>
      </c>
      <c r="I109" s="3">
        <v>99</v>
      </c>
      <c r="J109" s="3">
        <v>99</v>
      </c>
      <c r="K109" s="3">
        <f t="shared" si="231"/>
        <v>100</v>
      </c>
      <c r="L109" s="3">
        <f t="shared" si="221"/>
        <v>4</v>
      </c>
      <c r="M109">
        <v>125</v>
      </c>
      <c r="N109">
        <v>7</v>
      </c>
      <c r="O109" s="2">
        <v>1</v>
      </c>
      <c r="P109" s="2">
        <f t="shared" si="228"/>
        <v>0.25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222"/>
        <v>396</v>
      </c>
      <c r="AA109">
        <f t="shared" si="223"/>
        <v>396</v>
      </c>
      <c r="AB109">
        <v>0</v>
      </c>
      <c r="AC109">
        <v>0</v>
      </c>
      <c r="AD109">
        <v>0</v>
      </c>
      <c r="AE109">
        <f t="shared" si="232"/>
        <v>39600</v>
      </c>
      <c r="AF109">
        <f t="shared" si="224"/>
        <v>39600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si="233"/>
        <v>1.8749999999999999E-2</v>
      </c>
      <c r="BO109">
        <f t="shared" si="234"/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</v>
      </c>
      <c r="BW109">
        <f t="shared" si="229"/>
        <v>0</v>
      </c>
      <c r="BX109">
        <v>0.25</v>
      </c>
      <c r="BY109">
        <v>0.25</v>
      </c>
      <c r="BZ109">
        <v>0.25</v>
      </c>
      <c r="CA109">
        <v>0.25</v>
      </c>
      <c r="CB109" t="s">
        <v>82</v>
      </c>
      <c r="CC109" s="3" t="s">
        <v>84</v>
      </c>
    </row>
    <row r="110" spans="1:81" x14ac:dyDescent="0.2">
      <c r="A110">
        <v>20</v>
      </c>
      <c r="B110">
        <v>20</v>
      </c>
      <c r="C110" s="3">
        <f t="shared" si="218"/>
        <v>400</v>
      </c>
      <c r="D110" s="3" t="str">
        <f t="shared" si="219"/>
        <v>square</v>
      </c>
      <c r="E110" s="3">
        <f t="shared" si="220"/>
        <v>1</v>
      </c>
      <c r="F110" s="4">
        <v>99</v>
      </c>
      <c r="G110" s="4">
        <v>99</v>
      </c>
      <c r="H110" s="4">
        <f t="shared" si="230"/>
        <v>100</v>
      </c>
      <c r="I110" s="3">
        <v>99</v>
      </c>
      <c r="J110" s="3">
        <v>99</v>
      </c>
      <c r="K110" s="3">
        <f t="shared" si="231"/>
        <v>100</v>
      </c>
      <c r="L110" s="3">
        <f t="shared" si="221"/>
        <v>4</v>
      </c>
      <c r="M110">
        <v>125</v>
      </c>
      <c r="N110">
        <v>7</v>
      </c>
      <c r="O110" s="2">
        <v>1.5</v>
      </c>
      <c r="P110" s="2">
        <f t="shared" si="228"/>
        <v>0.375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222"/>
        <v>396</v>
      </c>
      <c r="AA110">
        <f t="shared" si="223"/>
        <v>396</v>
      </c>
      <c r="AB110">
        <v>0</v>
      </c>
      <c r="AC110">
        <v>0</v>
      </c>
      <c r="AD110">
        <v>0</v>
      </c>
      <c r="AE110">
        <f t="shared" si="232"/>
        <v>39600</v>
      </c>
      <c r="AF110">
        <f t="shared" si="224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 t="shared" si="233"/>
        <v>1.8749999999999999E-2</v>
      </c>
      <c r="BO110">
        <f t="shared" si="234"/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</v>
      </c>
      <c r="BW110">
        <f t="shared" si="229"/>
        <v>0</v>
      </c>
      <c r="BX110">
        <v>0.25</v>
      </c>
      <c r="BY110">
        <v>0.25</v>
      </c>
      <c r="BZ110">
        <v>0.25</v>
      </c>
      <c r="CA110">
        <v>0.25</v>
      </c>
      <c r="CB110" t="s">
        <v>82</v>
      </c>
      <c r="CC110" s="3" t="s">
        <v>84</v>
      </c>
    </row>
    <row r="111" spans="1:81" x14ac:dyDescent="0.2">
      <c r="A111">
        <v>20</v>
      </c>
      <c r="B111">
        <v>20</v>
      </c>
      <c r="C111" s="3">
        <f t="shared" si="218"/>
        <v>400</v>
      </c>
      <c r="D111" s="3" t="str">
        <f t="shared" si="219"/>
        <v>square</v>
      </c>
      <c r="E111" s="3">
        <f t="shared" si="220"/>
        <v>1</v>
      </c>
      <c r="F111" s="4">
        <v>99</v>
      </c>
      <c r="G111" s="4">
        <v>99</v>
      </c>
      <c r="H111" s="4">
        <f t="shared" si="230"/>
        <v>100</v>
      </c>
      <c r="I111" s="3">
        <v>99</v>
      </c>
      <c r="J111" s="3">
        <v>99</v>
      </c>
      <c r="K111" s="3">
        <f t="shared" si="231"/>
        <v>100</v>
      </c>
      <c r="L111" s="3">
        <f t="shared" si="221"/>
        <v>4</v>
      </c>
      <c r="M111">
        <v>125</v>
      </c>
      <c r="N111">
        <v>7</v>
      </c>
      <c r="O111" s="2">
        <v>2</v>
      </c>
      <c r="P111" s="2">
        <f t="shared" si="228"/>
        <v>0.5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222"/>
        <v>396</v>
      </c>
      <c r="AA111">
        <f t="shared" si="223"/>
        <v>396</v>
      </c>
      <c r="AB111">
        <v>0</v>
      </c>
      <c r="AC111">
        <v>0</v>
      </c>
      <c r="AD111">
        <v>0</v>
      </c>
      <c r="AE111">
        <f t="shared" si="232"/>
        <v>39600</v>
      </c>
      <c r="AF111">
        <f t="shared" si="224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si="233"/>
        <v>1.8749999999999999E-2</v>
      </c>
      <c r="BO111">
        <f t="shared" si="234"/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</v>
      </c>
      <c r="BW111">
        <f t="shared" si="229"/>
        <v>0</v>
      </c>
      <c r="BX111">
        <v>0.25</v>
      </c>
      <c r="BY111">
        <v>0.25</v>
      </c>
      <c r="BZ111">
        <v>0.25</v>
      </c>
      <c r="CA111">
        <v>0.25</v>
      </c>
      <c r="CB111" t="s">
        <v>82</v>
      </c>
      <c r="CC111" s="3" t="s">
        <v>84</v>
      </c>
    </row>
    <row r="112" spans="1:81" x14ac:dyDescent="0.2">
      <c r="A112">
        <v>20</v>
      </c>
      <c r="B112">
        <v>20</v>
      </c>
      <c r="C112" s="3">
        <f t="shared" si="218"/>
        <v>400</v>
      </c>
      <c r="D112" s="3" t="str">
        <f t="shared" si="219"/>
        <v>square</v>
      </c>
      <c r="E112" s="3">
        <f t="shared" si="220"/>
        <v>1</v>
      </c>
      <c r="F112" s="4">
        <v>99</v>
      </c>
      <c r="G112" s="4">
        <v>99</v>
      </c>
      <c r="H112" s="4">
        <f t="shared" si="230"/>
        <v>100</v>
      </c>
      <c r="I112" s="3">
        <v>99</v>
      </c>
      <c r="J112" s="3">
        <v>99</v>
      </c>
      <c r="K112" s="3">
        <f t="shared" si="231"/>
        <v>100</v>
      </c>
      <c r="L112" s="3">
        <f t="shared" si="221"/>
        <v>4</v>
      </c>
      <c r="M112">
        <v>125</v>
      </c>
      <c r="N112">
        <v>7</v>
      </c>
      <c r="O112" s="2">
        <v>2.5</v>
      </c>
      <c r="P112" s="2">
        <f t="shared" si="228"/>
        <v>0.625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222"/>
        <v>396</v>
      </c>
      <c r="AA112">
        <f t="shared" si="223"/>
        <v>396</v>
      </c>
      <c r="AB112">
        <v>0</v>
      </c>
      <c r="AC112">
        <v>0</v>
      </c>
      <c r="AD112">
        <v>0</v>
      </c>
      <c r="AE112">
        <f t="shared" si="232"/>
        <v>39600</v>
      </c>
      <c r="AF112">
        <f t="shared" si="224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233"/>
        <v>1.8749999999999999E-2</v>
      </c>
      <c r="BO112">
        <f t="shared" si="234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</v>
      </c>
      <c r="BW112">
        <f t="shared" si="229"/>
        <v>0</v>
      </c>
      <c r="BX112">
        <v>0.25</v>
      </c>
      <c r="BY112">
        <v>0.25</v>
      </c>
      <c r="BZ112">
        <v>0.25</v>
      </c>
      <c r="CA112">
        <v>0.25</v>
      </c>
      <c r="CB112" t="s">
        <v>82</v>
      </c>
      <c r="CC112" s="3" t="s">
        <v>84</v>
      </c>
    </row>
    <row r="113" spans="1:81" x14ac:dyDescent="0.2">
      <c r="A113">
        <v>20</v>
      </c>
      <c r="B113">
        <v>20</v>
      </c>
      <c r="C113" s="3">
        <f t="shared" si="218"/>
        <v>400</v>
      </c>
      <c r="D113" s="3" t="str">
        <f t="shared" si="219"/>
        <v>square</v>
      </c>
      <c r="E113" s="3">
        <f t="shared" si="220"/>
        <v>1</v>
      </c>
      <c r="F113" s="4">
        <v>99</v>
      </c>
      <c r="G113" s="4">
        <v>99</v>
      </c>
      <c r="H113" s="4">
        <f t="shared" si="230"/>
        <v>100</v>
      </c>
      <c r="I113" s="3">
        <v>99</v>
      </c>
      <c r="J113" s="3">
        <v>99</v>
      </c>
      <c r="K113" s="3">
        <f t="shared" si="231"/>
        <v>100</v>
      </c>
      <c r="L113" s="3">
        <f t="shared" si="221"/>
        <v>4</v>
      </c>
      <c r="M113">
        <v>125</v>
      </c>
      <c r="N113">
        <v>7</v>
      </c>
      <c r="O113" s="2">
        <v>3</v>
      </c>
      <c r="P113" s="2">
        <f t="shared" si="228"/>
        <v>0.75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222"/>
        <v>396</v>
      </c>
      <c r="AA113">
        <f t="shared" si="223"/>
        <v>396</v>
      </c>
      <c r="AB113">
        <v>0</v>
      </c>
      <c r="AC113">
        <v>0</v>
      </c>
      <c r="AD113">
        <v>0</v>
      </c>
      <c r="AE113">
        <f t="shared" si="232"/>
        <v>39600</v>
      </c>
      <c r="AF113">
        <f t="shared" si="224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233"/>
        <v>1.8749999999999999E-2</v>
      </c>
      <c r="BO113">
        <f t="shared" si="234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</v>
      </c>
      <c r="BW113">
        <f t="shared" si="229"/>
        <v>0</v>
      </c>
      <c r="BX113">
        <v>0.25</v>
      </c>
      <c r="BY113">
        <v>0.25</v>
      </c>
      <c r="BZ113">
        <v>0.25</v>
      </c>
      <c r="CA113">
        <v>0.25</v>
      </c>
      <c r="CB113" t="s">
        <v>82</v>
      </c>
      <c r="CC113" s="3" t="s">
        <v>84</v>
      </c>
    </row>
    <row r="114" spans="1:81" x14ac:dyDescent="0.2">
      <c r="A114">
        <v>20</v>
      </c>
      <c r="B114">
        <v>20</v>
      </c>
      <c r="C114" s="3">
        <f t="shared" si="218"/>
        <v>400</v>
      </c>
      <c r="D114" s="3" t="str">
        <f t="shared" si="219"/>
        <v>square</v>
      </c>
      <c r="E114" s="3">
        <f t="shared" si="220"/>
        <v>1</v>
      </c>
      <c r="F114" s="4">
        <v>99</v>
      </c>
      <c r="G114" s="4">
        <v>99</v>
      </c>
      <c r="H114" s="4">
        <f t="shared" si="230"/>
        <v>100</v>
      </c>
      <c r="I114" s="3">
        <v>99</v>
      </c>
      <c r="J114" s="3">
        <v>99</v>
      </c>
      <c r="K114" s="3">
        <f t="shared" si="231"/>
        <v>100</v>
      </c>
      <c r="L114" s="3">
        <f t="shared" si="221"/>
        <v>4</v>
      </c>
      <c r="M114">
        <v>125</v>
      </c>
      <c r="N114">
        <v>7</v>
      </c>
      <c r="O114" s="2">
        <v>3.5</v>
      </c>
      <c r="P114" s="2">
        <f t="shared" si="228"/>
        <v>0.875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222"/>
        <v>396</v>
      </c>
      <c r="AA114">
        <f t="shared" si="223"/>
        <v>396</v>
      </c>
      <c r="AB114">
        <v>0</v>
      </c>
      <c r="AC114">
        <v>0</v>
      </c>
      <c r="AD114">
        <v>0</v>
      </c>
      <c r="AE114">
        <f t="shared" si="232"/>
        <v>39600</v>
      </c>
      <c r="AF114">
        <f t="shared" si="224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233"/>
        <v>1.8749999999999999E-2</v>
      </c>
      <c r="BO114">
        <f t="shared" si="234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</v>
      </c>
      <c r="BW114">
        <f t="shared" si="229"/>
        <v>0</v>
      </c>
      <c r="BX114">
        <v>0.25</v>
      </c>
      <c r="BY114">
        <v>0.25</v>
      </c>
      <c r="BZ114">
        <v>0.25</v>
      </c>
      <c r="CA114">
        <v>0.25</v>
      </c>
      <c r="CB114" t="s">
        <v>82</v>
      </c>
      <c r="CC114" s="3" t="s">
        <v>84</v>
      </c>
    </row>
    <row r="115" spans="1:81" x14ac:dyDescent="0.2">
      <c r="A115">
        <v>20</v>
      </c>
      <c r="B115">
        <v>20</v>
      </c>
      <c r="C115" s="3">
        <f t="shared" si="218"/>
        <v>400</v>
      </c>
      <c r="D115" s="3" t="str">
        <f t="shared" si="219"/>
        <v>square</v>
      </c>
      <c r="E115" s="3">
        <f t="shared" si="220"/>
        <v>1</v>
      </c>
      <c r="F115" s="4">
        <v>99</v>
      </c>
      <c r="G115" s="4">
        <v>99</v>
      </c>
      <c r="H115" s="4">
        <f t="shared" si="230"/>
        <v>100</v>
      </c>
      <c r="I115" s="3">
        <v>99</v>
      </c>
      <c r="J115" s="3">
        <v>99</v>
      </c>
      <c r="K115" s="3">
        <f t="shared" si="231"/>
        <v>100</v>
      </c>
      <c r="L115" s="3">
        <f t="shared" si="221"/>
        <v>4</v>
      </c>
      <c r="M115">
        <v>125</v>
      </c>
      <c r="N115">
        <v>7</v>
      </c>
      <c r="O115" s="2">
        <v>4</v>
      </c>
      <c r="P115" s="2">
        <f t="shared" si="228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222"/>
        <v>396</v>
      </c>
      <c r="AA115">
        <f t="shared" si="223"/>
        <v>396</v>
      </c>
      <c r="AB115">
        <v>0</v>
      </c>
      <c r="AC115">
        <v>0</v>
      </c>
      <c r="AD115">
        <v>0</v>
      </c>
      <c r="AE115">
        <f t="shared" si="232"/>
        <v>39600</v>
      </c>
      <c r="AF115">
        <f t="shared" si="224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233"/>
        <v>1.8749999999999999E-2</v>
      </c>
      <c r="BO115">
        <f t="shared" si="234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</v>
      </c>
      <c r="BW115">
        <f t="shared" si="229"/>
        <v>0</v>
      </c>
      <c r="BX115">
        <v>0.25</v>
      </c>
      <c r="BY115">
        <v>0.25</v>
      </c>
      <c r="BZ115">
        <v>0.25</v>
      </c>
      <c r="CA115">
        <v>0.25</v>
      </c>
      <c r="CB115" t="s">
        <v>82</v>
      </c>
      <c r="CC115" s="3" t="s">
        <v>84</v>
      </c>
    </row>
    <row r="116" spans="1:81" x14ac:dyDescent="0.2">
      <c r="A116">
        <v>20</v>
      </c>
      <c r="B116">
        <v>20</v>
      </c>
      <c r="C116" s="3">
        <f t="shared" si="218"/>
        <v>400</v>
      </c>
      <c r="D116" s="3" t="str">
        <f t="shared" si="219"/>
        <v>square</v>
      </c>
      <c r="E116" s="3">
        <f t="shared" si="220"/>
        <v>1</v>
      </c>
      <c r="F116" s="4">
        <v>99</v>
      </c>
      <c r="G116" s="4">
        <v>99</v>
      </c>
      <c r="H116" s="4">
        <f t="shared" si="230"/>
        <v>100</v>
      </c>
      <c r="I116" s="3">
        <v>99</v>
      </c>
      <c r="J116" s="3">
        <v>99</v>
      </c>
      <c r="K116" s="3">
        <f t="shared" si="231"/>
        <v>100</v>
      </c>
      <c r="L116" s="3">
        <f t="shared" si="221"/>
        <v>4</v>
      </c>
      <c r="M116">
        <v>125</v>
      </c>
      <c r="N116">
        <v>7</v>
      </c>
      <c r="O116" s="2">
        <v>4.5</v>
      </c>
      <c r="P116" s="2">
        <f t="shared" si="228"/>
        <v>1.125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222"/>
        <v>396</v>
      </c>
      <c r="AA116">
        <f t="shared" si="223"/>
        <v>396</v>
      </c>
      <c r="AB116">
        <v>0</v>
      </c>
      <c r="AC116">
        <v>0</v>
      </c>
      <c r="AD116">
        <v>0</v>
      </c>
      <c r="AE116">
        <f t="shared" si="232"/>
        <v>39600</v>
      </c>
      <c r="AF116">
        <f t="shared" si="224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 t="shared" si="233"/>
        <v>1.8749999999999999E-2</v>
      </c>
      <c r="BO116">
        <f t="shared" si="234"/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</v>
      </c>
      <c r="BW116">
        <f t="shared" si="229"/>
        <v>0</v>
      </c>
      <c r="BX116">
        <v>0.25</v>
      </c>
      <c r="BY116">
        <v>0.25</v>
      </c>
      <c r="BZ116">
        <v>0.25</v>
      </c>
      <c r="CA116">
        <v>0.25</v>
      </c>
      <c r="CB116" t="s">
        <v>82</v>
      </c>
      <c r="CC116" s="3" t="s">
        <v>84</v>
      </c>
    </row>
    <row r="117" spans="1:81" x14ac:dyDescent="0.2">
      <c r="A117">
        <v>20</v>
      </c>
      <c r="B117">
        <v>20</v>
      </c>
      <c r="C117" s="3">
        <f t="shared" si="218"/>
        <v>400</v>
      </c>
      <c r="D117" s="3" t="str">
        <f t="shared" si="219"/>
        <v>square</v>
      </c>
      <c r="E117" s="3">
        <f t="shared" si="220"/>
        <v>1</v>
      </c>
      <c r="F117" s="4">
        <v>99</v>
      </c>
      <c r="G117" s="4">
        <v>99</v>
      </c>
      <c r="H117" s="4">
        <f t="shared" si="230"/>
        <v>100</v>
      </c>
      <c r="I117" s="3">
        <v>99</v>
      </c>
      <c r="J117" s="3">
        <v>99</v>
      </c>
      <c r="K117" s="3">
        <f t="shared" si="231"/>
        <v>100</v>
      </c>
      <c r="L117" s="3">
        <f t="shared" si="221"/>
        <v>4</v>
      </c>
      <c r="M117">
        <v>125</v>
      </c>
      <c r="N117">
        <v>7</v>
      </c>
      <c r="O117" s="2">
        <v>5</v>
      </c>
      <c r="P117" s="2">
        <f t="shared" si="228"/>
        <v>1.25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222"/>
        <v>396</v>
      </c>
      <c r="AA117">
        <f t="shared" si="223"/>
        <v>396</v>
      </c>
      <c r="AB117">
        <v>0</v>
      </c>
      <c r="AC117">
        <v>0</v>
      </c>
      <c r="AD117">
        <v>0</v>
      </c>
      <c r="AE117">
        <f>(A117*B117)*F117</f>
        <v>39600</v>
      </c>
      <c r="AF117">
        <f t="shared" si="224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>BI117/4</f>
        <v>1.8749999999999999E-2</v>
      </c>
      <c r="BO117">
        <f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</v>
      </c>
      <c r="BW117">
        <f t="shared" si="229"/>
        <v>0</v>
      </c>
      <c r="BX117">
        <v>0.25</v>
      </c>
      <c r="BY117">
        <v>0.25</v>
      </c>
      <c r="BZ117">
        <v>0.25</v>
      </c>
      <c r="CA117">
        <v>0.25</v>
      </c>
      <c r="CB117" t="s">
        <v>82</v>
      </c>
      <c r="CC117" s="3" t="s">
        <v>84</v>
      </c>
    </row>
    <row r="118" spans="1:81" x14ac:dyDescent="0.2">
      <c r="A118">
        <v>20</v>
      </c>
      <c r="B118">
        <v>20</v>
      </c>
      <c r="C118" s="3">
        <f t="shared" si="218"/>
        <v>400</v>
      </c>
      <c r="D118" s="3" t="str">
        <f t="shared" si="219"/>
        <v>square</v>
      </c>
      <c r="E118" s="3">
        <f t="shared" si="220"/>
        <v>1</v>
      </c>
      <c r="F118" s="4">
        <v>99</v>
      </c>
      <c r="G118" s="4">
        <v>99</v>
      </c>
      <c r="H118" s="4">
        <f t="shared" si="230"/>
        <v>100</v>
      </c>
      <c r="I118" s="3">
        <v>99</v>
      </c>
      <c r="J118" s="3">
        <v>99</v>
      </c>
      <c r="K118" s="3">
        <f t="shared" si="231"/>
        <v>100</v>
      </c>
      <c r="L118" s="3">
        <f t="shared" si="221"/>
        <v>4</v>
      </c>
      <c r="M118">
        <v>125</v>
      </c>
      <c r="N118">
        <v>7</v>
      </c>
      <c r="O118" s="2">
        <v>5.5</v>
      </c>
      <c r="P118" s="2">
        <f t="shared" si="228"/>
        <v>1.375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222"/>
        <v>396</v>
      </c>
      <c r="AA118">
        <f t="shared" si="223"/>
        <v>396</v>
      </c>
      <c r="AB118">
        <v>0</v>
      </c>
      <c r="AC118">
        <v>0</v>
      </c>
      <c r="AD118">
        <v>0</v>
      </c>
      <c r="AE118">
        <f>(A118*B118)*F118</f>
        <v>39600</v>
      </c>
      <c r="AF118">
        <f t="shared" si="224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>BI118/4</f>
        <v>1.8749999999999999E-2</v>
      </c>
      <c r="BO118">
        <f>BJ118/4</f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</v>
      </c>
      <c r="BW118">
        <f t="shared" si="229"/>
        <v>0</v>
      </c>
      <c r="BX118">
        <v>0.25</v>
      </c>
      <c r="BY118">
        <v>0.25</v>
      </c>
      <c r="BZ118">
        <v>0.25</v>
      </c>
      <c r="CA118">
        <v>0.25</v>
      </c>
      <c r="CB118" t="s">
        <v>82</v>
      </c>
      <c r="CC118" s="3" t="s">
        <v>84</v>
      </c>
    </row>
    <row r="119" spans="1:81" x14ac:dyDescent="0.2">
      <c r="A119">
        <v>20</v>
      </c>
      <c r="B119">
        <v>20</v>
      </c>
      <c r="C119" s="3">
        <f t="shared" si="218"/>
        <v>400</v>
      </c>
      <c r="D119" s="3" t="str">
        <f t="shared" si="219"/>
        <v>square</v>
      </c>
      <c r="E119" s="3">
        <f t="shared" si="220"/>
        <v>1</v>
      </c>
      <c r="F119" s="4">
        <v>99</v>
      </c>
      <c r="G119" s="4">
        <v>99</v>
      </c>
      <c r="H119" s="4">
        <f t="shared" si="230"/>
        <v>100</v>
      </c>
      <c r="I119" s="3">
        <v>99</v>
      </c>
      <c r="J119" s="3">
        <v>99</v>
      </c>
      <c r="K119" s="3">
        <f t="shared" si="231"/>
        <v>100</v>
      </c>
      <c r="L119" s="3">
        <f t="shared" si="221"/>
        <v>4</v>
      </c>
      <c r="M119">
        <v>125</v>
      </c>
      <c r="N119">
        <v>7</v>
      </c>
      <c r="O119" s="2">
        <v>6</v>
      </c>
      <c r="P119" s="2">
        <f t="shared" si="228"/>
        <v>1.5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222"/>
        <v>396</v>
      </c>
      <c r="AA119">
        <f t="shared" si="223"/>
        <v>396</v>
      </c>
      <c r="AB119">
        <v>0</v>
      </c>
      <c r="AC119">
        <v>0</v>
      </c>
      <c r="AD119">
        <v>0</v>
      </c>
      <c r="AE119">
        <f t="shared" ref="AE119:AE124" si="235">(A119*B119)*F119</f>
        <v>39600</v>
      </c>
      <c r="AF119">
        <f t="shared" si="224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ref="BN119:BN124" si="236">BI119/4</f>
        <v>1.8749999999999999E-2</v>
      </c>
      <c r="BO119">
        <f t="shared" ref="BO119:BO124" si="237">BJ119/4</f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</v>
      </c>
      <c r="BW119">
        <f t="shared" si="229"/>
        <v>0</v>
      </c>
      <c r="BX119">
        <v>0.25</v>
      </c>
      <c r="BY119">
        <v>0.25</v>
      </c>
      <c r="BZ119">
        <v>0.25</v>
      </c>
      <c r="CA119">
        <v>0.25</v>
      </c>
      <c r="CB119" t="s">
        <v>82</v>
      </c>
      <c r="CC119" s="3" t="s">
        <v>84</v>
      </c>
    </row>
    <row r="120" spans="1:81" x14ac:dyDescent="0.2">
      <c r="A120">
        <v>20</v>
      </c>
      <c r="B120">
        <v>20</v>
      </c>
      <c r="C120" s="3">
        <f t="shared" si="218"/>
        <v>400</v>
      </c>
      <c r="D120" s="3" t="str">
        <f t="shared" si="219"/>
        <v>square</v>
      </c>
      <c r="E120" s="3">
        <f t="shared" si="220"/>
        <v>1</v>
      </c>
      <c r="F120" s="4">
        <v>99</v>
      </c>
      <c r="G120" s="4">
        <v>99</v>
      </c>
      <c r="H120" s="4">
        <f t="shared" si="230"/>
        <v>100</v>
      </c>
      <c r="I120" s="3">
        <v>99</v>
      </c>
      <c r="J120" s="3">
        <v>99</v>
      </c>
      <c r="K120" s="3">
        <f t="shared" si="231"/>
        <v>100</v>
      </c>
      <c r="L120" s="3">
        <f t="shared" si="221"/>
        <v>4</v>
      </c>
      <c r="M120">
        <v>125</v>
      </c>
      <c r="N120">
        <v>7</v>
      </c>
      <c r="O120" s="2">
        <v>6.5</v>
      </c>
      <c r="P120" s="2">
        <f t="shared" si="228"/>
        <v>1.625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222"/>
        <v>396</v>
      </c>
      <c r="AA120">
        <f t="shared" si="223"/>
        <v>396</v>
      </c>
      <c r="AB120">
        <v>0</v>
      </c>
      <c r="AC120">
        <v>0</v>
      </c>
      <c r="AD120">
        <v>0</v>
      </c>
      <c r="AE120">
        <f t="shared" si="235"/>
        <v>39600</v>
      </c>
      <c r="AF120">
        <f t="shared" si="224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 t="shared" si="236"/>
        <v>1.8749999999999999E-2</v>
      </c>
      <c r="BO120">
        <f t="shared" si="237"/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</v>
      </c>
      <c r="BW120">
        <f t="shared" si="229"/>
        <v>0</v>
      </c>
      <c r="BX120">
        <v>0.25</v>
      </c>
      <c r="BY120">
        <v>0.25</v>
      </c>
      <c r="BZ120">
        <v>0.25</v>
      </c>
      <c r="CA120">
        <v>0.25</v>
      </c>
      <c r="CB120" t="s">
        <v>82</v>
      </c>
      <c r="CC120" s="3" t="s">
        <v>84</v>
      </c>
    </row>
    <row r="121" spans="1:81" x14ac:dyDescent="0.2">
      <c r="A121">
        <v>20</v>
      </c>
      <c r="B121">
        <v>20</v>
      </c>
      <c r="C121" s="3">
        <f t="shared" ref="C121:C184" si="238">A121*B121</f>
        <v>400</v>
      </c>
      <c r="D121" s="3" t="str">
        <f t="shared" ref="D121:D184" si="239">IF(A121=B121,"square","rect")</f>
        <v>square</v>
      </c>
      <c r="E121" s="3">
        <f t="shared" ref="E121:E184" si="240">A121/B121</f>
        <v>1</v>
      </c>
      <c r="F121" s="4">
        <v>99</v>
      </c>
      <c r="G121" s="4">
        <v>99</v>
      </c>
      <c r="H121" s="4">
        <f t="shared" si="230"/>
        <v>100</v>
      </c>
      <c r="I121" s="3">
        <v>99</v>
      </c>
      <c r="J121" s="3">
        <v>99</v>
      </c>
      <c r="K121" s="3">
        <f t="shared" si="231"/>
        <v>100</v>
      </c>
      <c r="L121" s="3">
        <f t="shared" ref="L121:L184" si="241">O121/P121</f>
        <v>4</v>
      </c>
      <c r="M121">
        <v>125</v>
      </c>
      <c r="N121">
        <v>7</v>
      </c>
      <c r="O121" s="2">
        <v>7</v>
      </c>
      <c r="P121" s="2">
        <f t="shared" si="228"/>
        <v>1.75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ref="Z121:Z184" si="242">(G121/100)*(A121*B121)</f>
        <v>396</v>
      </c>
      <c r="AA121">
        <f t="shared" ref="AA121:AA184" si="243">(J121/100)*(A121*B121)</f>
        <v>396</v>
      </c>
      <c r="AB121">
        <v>0</v>
      </c>
      <c r="AC121">
        <v>0</v>
      </c>
      <c r="AD121">
        <v>0</v>
      </c>
      <c r="AE121">
        <f t="shared" si="235"/>
        <v>39600</v>
      </c>
      <c r="AF121">
        <f t="shared" ref="AF121:AF184" si="244">(A121*B121)*I121</f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si="236"/>
        <v>1.8749999999999999E-2</v>
      </c>
      <c r="BO121">
        <f t="shared" si="237"/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</v>
      </c>
      <c r="BW121">
        <f t="shared" si="229"/>
        <v>0</v>
      </c>
      <c r="BX121">
        <v>0.25</v>
      </c>
      <c r="BY121">
        <v>0.25</v>
      </c>
      <c r="BZ121">
        <v>0.25</v>
      </c>
      <c r="CA121">
        <v>0.25</v>
      </c>
      <c r="CB121" t="s">
        <v>82</v>
      </c>
      <c r="CC121" s="3" t="s">
        <v>84</v>
      </c>
    </row>
    <row r="122" spans="1:81" x14ac:dyDescent="0.2">
      <c r="A122">
        <v>20</v>
      </c>
      <c r="B122">
        <v>20</v>
      </c>
      <c r="C122" s="3">
        <f t="shared" si="238"/>
        <v>400</v>
      </c>
      <c r="D122" s="3" t="str">
        <f t="shared" si="239"/>
        <v>square</v>
      </c>
      <c r="E122" s="3">
        <f t="shared" si="240"/>
        <v>1</v>
      </c>
      <c r="F122" s="4">
        <v>99</v>
      </c>
      <c r="G122" s="4">
        <v>99</v>
      </c>
      <c r="H122" s="4">
        <f t="shared" si="230"/>
        <v>100</v>
      </c>
      <c r="I122" s="3">
        <v>99</v>
      </c>
      <c r="J122" s="3">
        <v>99</v>
      </c>
      <c r="K122" s="3">
        <f t="shared" si="231"/>
        <v>100</v>
      </c>
      <c r="L122" s="3">
        <f t="shared" si="241"/>
        <v>4</v>
      </c>
      <c r="M122">
        <v>125</v>
      </c>
      <c r="N122">
        <v>7</v>
      </c>
      <c r="O122" s="2">
        <v>7.5</v>
      </c>
      <c r="P122" s="2">
        <f t="shared" si="228"/>
        <v>1.875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242"/>
        <v>396</v>
      </c>
      <c r="AA122">
        <f t="shared" si="243"/>
        <v>396</v>
      </c>
      <c r="AB122">
        <v>0</v>
      </c>
      <c r="AC122">
        <v>0</v>
      </c>
      <c r="AD122">
        <v>0</v>
      </c>
      <c r="AE122">
        <f t="shared" si="235"/>
        <v>39600</v>
      </c>
      <c r="AF122">
        <f t="shared" si="244"/>
        <v>39600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 t="shared" si="236"/>
        <v>1.8749999999999999E-2</v>
      </c>
      <c r="BO122">
        <f t="shared" si="237"/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</v>
      </c>
      <c r="BW122">
        <f t="shared" si="229"/>
        <v>0</v>
      </c>
      <c r="BX122">
        <v>0.25</v>
      </c>
      <c r="BY122">
        <v>0.25</v>
      </c>
      <c r="BZ122">
        <v>0.25</v>
      </c>
      <c r="CA122">
        <v>0.25</v>
      </c>
      <c r="CB122" t="s">
        <v>82</v>
      </c>
      <c r="CC122" s="3" t="s">
        <v>84</v>
      </c>
    </row>
    <row r="123" spans="1:81" x14ac:dyDescent="0.2">
      <c r="A123">
        <v>20</v>
      </c>
      <c r="B123">
        <v>20</v>
      </c>
      <c r="C123" s="3">
        <f t="shared" si="238"/>
        <v>400</v>
      </c>
      <c r="D123" s="3" t="str">
        <f t="shared" si="239"/>
        <v>square</v>
      </c>
      <c r="E123" s="3">
        <f t="shared" si="240"/>
        <v>1</v>
      </c>
      <c r="F123" s="4">
        <v>99</v>
      </c>
      <c r="G123" s="4">
        <v>99</v>
      </c>
      <c r="H123" s="4">
        <f t="shared" si="230"/>
        <v>100</v>
      </c>
      <c r="I123" s="3">
        <v>99</v>
      </c>
      <c r="J123" s="3">
        <v>99</v>
      </c>
      <c r="K123" s="3">
        <f t="shared" si="231"/>
        <v>100</v>
      </c>
      <c r="L123" s="3">
        <f t="shared" si="241"/>
        <v>4</v>
      </c>
      <c r="M123">
        <v>125</v>
      </c>
      <c r="N123">
        <v>7</v>
      </c>
      <c r="O123" s="2">
        <v>8</v>
      </c>
      <c r="P123" s="2">
        <f t="shared" si="228"/>
        <v>2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242"/>
        <v>396</v>
      </c>
      <c r="AA123">
        <f t="shared" si="243"/>
        <v>396</v>
      </c>
      <c r="AB123">
        <v>0</v>
      </c>
      <c r="AC123">
        <v>0</v>
      </c>
      <c r="AD123">
        <v>0</v>
      </c>
      <c r="AE123">
        <f t="shared" si="235"/>
        <v>39600</v>
      </c>
      <c r="AF123">
        <f t="shared" si="244"/>
        <v>39600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si="236"/>
        <v>1.8749999999999999E-2</v>
      </c>
      <c r="BO123">
        <f t="shared" si="237"/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</v>
      </c>
      <c r="BW123">
        <f t="shared" si="229"/>
        <v>0</v>
      </c>
      <c r="BX123">
        <v>0.25</v>
      </c>
      <c r="BY123">
        <v>0.25</v>
      </c>
      <c r="BZ123">
        <v>0.25</v>
      </c>
      <c r="CA123">
        <v>0.25</v>
      </c>
      <c r="CB123" t="s">
        <v>82</v>
      </c>
      <c r="CC123" s="3" t="s">
        <v>84</v>
      </c>
    </row>
    <row r="124" spans="1:81" x14ac:dyDescent="0.2">
      <c r="A124">
        <v>20</v>
      </c>
      <c r="B124">
        <v>20</v>
      </c>
      <c r="C124" s="3">
        <f t="shared" si="238"/>
        <v>400</v>
      </c>
      <c r="D124" s="3" t="str">
        <f t="shared" si="239"/>
        <v>square</v>
      </c>
      <c r="E124" s="3">
        <f t="shared" si="240"/>
        <v>1</v>
      </c>
      <c r="F124" s="4">
        <v>99</v>
      </c>
      <c r="G124" s="4">
        <v>99</v>
      </c>
      <c r="H124" s="4">
        <f t="shared" si="230"/>
        <v>100</v>
      </c>
      <c r="I124" s="3">
        <v>99</v>
      </c>
      <c r="J124" s="3">
        <v>99</v>
      </c>
      <c r="K124" s="3">
        <f t="shared" si="231"/>
        <v>100</v>
      </c>
      <c r="L124" s="3">
        <f t="shared" si="241"/>
        <v>4</v>
      </c>
      <c r="M124">
        <v>125</v>
      </c>
      <c r="N124">
        <v>7</v>
      </c>
      <c r="O124" s="2">
        <v>8.5</v>
      </c>
      <c r="P124" s="2">
        <f t="shared" si="228"/>
        <v>2.125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242"/>
        <v>396</v>
      </c>
      <c r="AA124">
        <f t="shared" si="243"/>
        <v>396</v>
      </c>
      <c r="AB124">
        <v>0</v>
      </c>
      <c r="AC124">
        <v>0</v>
      </c>
      <c r="AD124">
        <v>0</v>
      </c>
      <c r="AE124">
        <f t="shared" si="235"/>
        <v>39600</v>
      </c>
      <c r="AF124">
        <f t="shared" si="244"/>
        <v>39600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236"/>
        <v>1.8749999999999999E-2</v>
      </c>
      <c r="BO124">
        <f t="shared" si="237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</v>
      </c>
      <c r="BW124">
        <f t="shared" si="229"/>
        <v>0</v>
      </c>
      <c r="BX124">
        <v>0.25</v>
      </c>
      <c r="BY124">
        <v>0.25</v>
      </c>
      <c r="BZ124">
        <v>0.25</v>
      </c>
      <c r="CA124">
        <v>0.25</v>
      </c>
      <c r="CB124" t="s">
        <v>82</v>
      </c>
      <c r="CC124" s="3" t="s">
        <v>84</v>
      </c>
    </row>
    <row r="125" spans="1:81" x14ac:dyDescent="0.2">
      <c r="A125">
        <v>20</v>
      </c>
      <c r="B125">
        <v>20</v>
      </c>
      <c r="C125" s="3">
        <f t="shared" si="238"/>
        <v>400</v>
      </c>
      <c r="D125" s="3" t="str">
        <f t="shared" si="239"/>
        <v>square</v>
      </c>
      <c r="E125" s="3">
        <f t="shared" si="240"/>
        <v>1</v>
      </c>
      <c r="F125" s="4">
        <v>99</v>
      </c>
      <c r="G125" s="4">
        <v>99</v>
      </c>
      <c r="H125" s="4">
        <f t="shared" si="230"/>
        <v>100</v>
      </c>
      <c r="I125" s="3">
        <v>99</v>
      </c>
      <c r="J125" s="3">
        <v>99</v>
      </c>
      <c r="K125" s="3">
        <f t="shared" si="231"/>
        <v>100</v>
      </c>
      <c r="L125" s="3">
        <f t="shared" si="241"/>
        <v>4</v>
      </c>
      <c r="M125">
        <v>125</v>
      </c>
      <c r="N125">
        <v>7</v>
      </c>
      <c r="O125" s="2">
        <v>9</v>
      </c>
      <c r="P125" s="2">
        <f t="shared" si="228"/>
        <v>2.25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242"/>
        <v>396</v>
      </c>
      <c r="AA125">
        <f t="shared" si="243"/>
        <v>396</v>
      </c>
      <c r="AB125">
        <v>0</v>
      </c>
      <c r="AC125">
        <v>0</v>
      </c>
      <c r="AD125">
        <v>0</v>
      </c>
      <c r="AE125">
        <f>(A125*B125)*F125</f>
        <v>39600</v>
      </c>
      <c r="AF125">
        <f t="shared" si="244"/>
        <v>39600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>BI125/4</f>
        <v>1.8749999999999999E-2</v>
      </c>
      <c r="BO125">
        <f>BJ125/4</f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</v>
      </c>
      <c r="BW125">
        <f t="shared" si="229"/>
        <v>0</v>
      </c>
      <c r="BX125">
        <v>0.25</v>
      </c>
      <c r="BY125">
        <v>0.25</v>
      </c>
      <c r="BZ125">
        <v>0.25</v>
      </c>
      <c r="CA125">
        <v>0.25</v>
      </c>
      <c r="CB125" t="s">
        <v>82</v>
      </c>
      <c r="CC125" s="3" t="s">
        <v>84</v>
      </c>
    </row>
    <row r="126" spans="1:81" x14ac:dyDescent="0.2">
      <c r="A126">
        <v>20</v>
      </c>
      <c r="B126">
        <v>20</v>
      </c>
      <c r="C126" s="3">
        <f t="shared" si="238"/>
        <v>400</v>
      </c>
      <c r="D126" s="3" t="str">
        <f t="shared" si="239"/>
        <v>square</v>
      </c>
      <c r="E126" s="3">
        <f t="shared" si="240"/>
        <v>1</v>
      </c>
      <c r="F126" s="4">
        <v>99</v>
      </c>
      <c r="G126" s="4">
        <v>99</v>
      </c>
      <c r="H126" s="4">
        <f t="shared" si="230"/>
        <v>100</v>
      </c>
      <c r="I126" s="3">
        <v>99</v>
      </c>
      <c r="J126" s="3">
        <v>99</v>
      </c>
      <c r="K126" s="3">
        <f t="shared" si="231"/>
        <v>100</v>
      </c>
      <c r="L126" s="3">
        <f t="shared" si="241"/>
        <v>4</v>
      </c>
      <c r="M126">
        <v>125</v>
      </c>
      <c r="N126">
        <v>7</v>
      </c>
      <c r="O126" s="2">
        <v>9.5</v>
      </c>
      <c r="P126" s="2">
        <f t="shared" si="228"/>
        <v>2.375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242"/>
        <v>396</v>
      </c>
      <c r="AA126">
        <f t="shared" si="243"/>
        <v>396</v>
      </c>
      <c r="AB126">
        <v>0</v>
      </c>
      <c r="AC126">
        <v>0</v>
      </c>
      <c r="AD126">
        <v>0</v>
      </c>
      <c r="AE126">
        <f>(A126*B126)*F126</f>
        <v>39600</v>
      </c>
      <c r="AF126">
        <f t="shared" si="244"/>
        <v>39600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>BI126/4</f>
        <v>1.8749999999999999E-2</v>
      </c>
      <c r="BO126">
        <f>BJ126/4</f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</v>
      </c>
      <c r="BW126">
        <f t="shared" si="229"/>
        <v>0</v>
      </c>
      <c r="BX126">
        <v>0.25</v>
      </c>
      <c r="BY126">
        <v>0.25</v>
      </c>
      <c r="BZ126">
        <v>0.25</v>
      </c>
      <c r="CA126">
        <v>0.25</v>
      </c>
      <c r="CB126" t="s">
        <v>82</v>
      </c>
      <c r="CC126" s="3" t="s">
        <v>84</v>
      </c>
    </row>
    <row r="127" spans="1:81" x14ac:dyDescent="0.2">
      <c r="A127">
        <v>20</v>
      </c>
      <c r="B127">
        <v>20</v>
      </c>
      <c r="C127" s="3">
        <f t="shared" si="238"/>
        <v>400</v>
      </c>
      <c r="D127" s="3" t="str">
        <f t="shared" si="239"/>
        <v>square</v>
      </c>
      <c r="E127" s="3">
        <f t="shared" si="240"/>
        <v>1</v>
      </c>
      <c r="F127" s="4">
        <v>99</v>
      </c>
      <c r="G127" s="4">
        <v>99</v>
      </c>
      <c r="H127" s="4">
        <f t="shared" si="230"/>
        <v>100</v>
      </c>
      <c r="I127" s="3">
        <v>99</v>
      </c>
      <c r="J127" s="3">
        <v>99</v>
      </c>
      <c r="K127" s="3">
        <f t="shared" si="231"/>
        <v>100</v>
      </c>
      <c r="L127" s="3">
        <f t="shared" si="241"/>
        <v>4</v>
      </c>
      <c r="M127">
        <v>125</v>
      </c>
      <c r="N127">
        <v>7</v>
      </c>
      <c r="O127" s="2">
        <v>10</v>
      </c>
      <c r="P127" s="2">
        <f>O127/4</f>
        <v>2.5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242"/>
        <v>396</v>
      </c>
      <c r="AA127">
        <f t="shared" si="243"/>
        <v>396</v>
      </c>
      <c r="AB127">
        <v>0</v>
      </c>
      <c r="AC127">
        <v>0</v>
      </c>
      <c r="AD127">
        <v>0</v>
      </c>
      <c r="AE127">
        <f t="shared" ref="AE127" si="245">(A127*B127)*F127</f>
        <v>39600</v>
      </c>
      <c r="AF127">
        <f t="shared" si="244"/>
        <v>39600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ref="BN127" si="246">BI127/4</f>
        <v>1.8749999999999999E-2</v>
      </c>
      <c r="BO127">
        <f t="shared" ref="BO127" si="247">BJ127/4</f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</v>
      </c>
      <c r="BW127">
        <f t="shared" si="229"/>
        <v>0</v>
      </c>
      <c r="BX127">
        <v>0.25</v>
      </c>
      <c r="BY127">
        <v>0.25</v>
      </c>
      <c r="BZ127">
        <v>0.25</v>
      </c>
      <c r="CA127">
        <v>0.25</v>
      </c>
      <c r="CB127" t="s">
        <v>82</v>
      </c>
      <c r="CC127" s="3" t="s">
        <v>84</v>
      </c>
    </row>
    <row r="128" spans="1:81" x14ac:dyDescent="0.2">
      <c r="A128">
        <v>20</v>
      </c>
      <c r="B128">
        <v>20</v>
      </c>
      <c r="C128" s="3">
        <f t="shared" si="238"/>
        <v>400</v>
      </c>
      <c r="D128" s="3" t="str">
        <f t="shared" si="239"/>
        <v>square</v>
      </c>
      <c r="E128" s="3">
        <f t="shared" si="240"/>
        <v>1</v>
      </c>
      <c r="F128" s="4">
        <v>99</v>
      </c>
      <c r="G128" s="4">
        <v>99</v>
      </c>
      <c r="H128" s="4">
        <f t="shared" si="230"/>
        <v>100</v>
      </c>
      <c r="I128" s="3">
        <v>1</v>
      </c>
      <c r="J128" s="3">
        <v>1</v>
      </c>
      <c r="K128" s="3">
        <f>AF128/AA128</f>
        <v>100</v>
      </c>
      <c r="L128" s="3">
        <f t="shared" si="241"/>
        <v>4</v>
      </c>
      <c r="M128">
        <v>125</v>
      </c>
      <c r="N128">
        <v>7</v>
      </c>
      <c r="O128" s="2">
        <v>0.1</v>
      </c>
      <c r="P128" s="2">
        <f t="shared" ref="P128:P147" si="248">O128/4</f>
        <v>2.5000000000000001E-2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242"/>
        <v>396</v>
      </c>
      <c r="AA128">
        <f t="shared" si="243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244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0.01</v>
      </c>
      <c r="BW128">
        <f t="shared" si="229"/>
        <v>1E-3</v>
      </c>
      <c r="BX128">
        <v>0.25</v>
      </c>
      <c r="BY128">
        <v>0.25</v>
      </c>
      <c r="BZ128">
        <v>0.25</v>
      </c>
      <c r="CA128">
        <v>0.25</v>
      </c>
      <c r="CB128" t="s">
        <v>82</v>
      </c>
      <c r="CC128" s="3" t="s">
        <v>84</v>
      </c>
    </row>
    <row r="129" spans="1:81" x14ac:dyDescent="0.2">
      <c r="A129">
        <v>20</v>
      </c>
      <c r="B129">
        <v>20</v>
      </c>
      <c r="C129" s="3">
        <f t="shared" si="238"/>
        <v>400</v>
      </c>
      <c r="D129" s="3" t="str">
        <f t="shared" si="239"/>
        <v>square</v>
      </c>
      <c r="E129" s="3">
        <f t="shared" si="240"/>
        <v>1</v>
      </c>
      <c r="F129" s="4">
        <v>99</v>
      </c>
      <c r="G129" s="4">
        <v>99</v>
      </c>
      <c r="H129" s="4">
        <f t="shared" si="230"/>
        <v>100</v>
      </c>
      <c r="I129" s="3">
        <v>1</v>
      </c>
      <c r="J129" s="3">
        <v>1</v>
      </c>
      <c r="K129" s="3">
        <f t="shared" ref="K129:K148" si="249">AF129/AA129</f>
        <v>100</v>
      </c>
      <c r="L129" s="3">
        <f t="shared" si="241"/>
        <v>4</v>
      </c>
      <c r="M129">
        <v>125</v>
      </c>
      <c r="N129">
        <v>7</v>
      </c>
      <c r="O129" s="2">
        <v>0.5</v>
      </c>
      <c r="P129" s="2">
        <f t="shared" si="248"/>
        <v>0.125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242"/>
        <v>396</v>
      </c>
      <c r="AA129">
        <f t="shared" si="243"/>
        <v>4</v>
      </c>
      <c r="AB129">
        <v>0</v>
      </c>
      <c r="AC129">
        <v>0</v>
      </c>
      <c r="AD129">
        <v>0</v>
      </c>
      <c r="AE129">
        <f t="shared" ref="AE129:AE137" si="250">(A129*B129)*F129</f>
        <v>39600</v>
      </c>
      <c r="AF129">
        <f t="shared" si="244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7" si="251">BI129/4</f>
        <v>1.8749999999999999E-2</v>
      </c>
      <c r="BO129">
        <f t="shared" ref="BO129:BO137" si="252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0.01</v>
      </c>
      <c r="BW129">
        <f t="shared" ref="BW129:BW192" si="253">BV129*0.1</f>
        <v>1E-3</v>
      </c>
      <c r="BX129">
        <v>0.25</v>
      </c>
      <c r="BY129">
        <v>0.25</v>
      </c>
      <c r="BZ129">
        <v>0.25</v>
      </c>
      <c r="CA129">
        <v>0.25</v>
      </c>
      <c r="CB129" t="s">
        <v>82</v>
      </c>
      <c r="CC129" s="3" t="s">
        <v>84</v>
      </c>
    </row>
    <row r="130" spans="1:81" x14ac:dyDescent="0.2">
      <c r="A130">
        <v>20</v>
      </c>
      <c r="B130">
        <v>20</v>
      </c>
      <c r="C130" s="3">
        <f t="shared" si="238"/>
        <v>400</v>
      </c>
      <c r="D130" s="3" t="str">
        <f t="shared" si="239"/>
        <v>square</v>
      </c>
      <c r="E130" s="3">
        <f t="shared" si="240"/>
        <v>1</v>
      </c>
      <c r="F130" s="4">
        <v>99</v>
      </c>
      <c r="G130" s="4">
        <v>99</v>
      </c>
      <c r="H130" s="4">
        <f t="shared" si="230"/>
        <v>100</v>
      </c>
      <c r="I130" s="3">
        <v>1</v>
      </c>
      <c r="J130" s="3">
        <v>1</v>
      </c>
      <c r="K130" s="3">
        <f t="shared" si="249"/>
        <v>100</v>
      </c>
      <c r="L130" s="3">
        <f t="shared" si="241"/>
        <v>4</v>
      </c>
      <c r="M130">
        <v>125</v>
      </c>
      <c r="N130">
        <v>7</v>
      </c>
      <c r="O130" s="2">
        <v>1</v>
      </c>
      <c r="P130" s="2">
        <f t="shared" si="248"/>
        <v>0.25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242"/>
        <v>396</v>
      </c>
      <c r="AA130">
        <f t="shared" si="243"/>
        <v>4</v>
      </c>
      <c r="AB130">
        <v>0</v>
      </c>
      <c r="AC130">
        <v>0</v>
      </c>
      <c r="AD130">
        <v>0</v>
      </c>
      <c r="AE130">
        <f t="shared" si="250"/>
        <v>39600</v>
      </c>
      <c r="AF130">
        <f t="shared" si="244"/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251"/>
        <v>1.8749999999999999E-2</v>
      </c>
      <c r="BO130">
        <f t="shared" si="252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0.01</v>
      </c>
      <c r="BW130">
        <f t="shared" si="253"/>
        <v>1E-3</v>
      </c>
      <c r="BX130">
        <v>0.25</v>
      </c>
      <c r="BY130">
        <v>0.25</v>
      </c>
      <c r="BZ130">
        <v>0.25</v>
      </c>
      <c r="CA130">
        <v>0.25</v>
      </c>
      <c r="CB130" t="s">
        <v>82</v>
      </c>
      <c r="CC130" s="3" t="s">
        <v>84</v>
      </c>
    </row>
    <row r="131" spans="1:81" x14ac:dyDescent="0.2">
      <c r="A131">
        <v>20</v>
      </c>
      <c r="B131">
        <v>20</v>
      </c>
      <c r="C131" s="3">
        <f t="shared" si="238"/>
        <v>400</v>
      </c>
      <c r="D131" s="3" t="str">
        <f t="shared" si="239"/>
        <v>square</v>
      </c>
      <c r="E131" s="3">
        <f t="shared" si="240"/>
        <v>1</v>
      </c>
      <c r="F131" s="4">
        <v>99</v>
      </c>
      <c r="G131" s="4">
        <v>99</v>
      </c>
      <c r="H131" s="4">
        <f t="shared" si="230"/>
        <v>100</v>
      </c>
      <c r="I131" s="3">
        <v>1</v>
      </c>
      <c r="J131" s="3">
        <v>1</v>
      </c>
      <c r="K131" s="3">
        <f t="shared" si="249"/>
        <v>100</v>
      </c>
      <c r="L131" s="3">
        <f t="shared" si="241"/>
        <v>4</v>
      </c>
      <c r="M131">
        <v>125</v>
      </c>
      <c r="N131">
        <v>7</v>
      </c>
      <c r="O131" s="2">
        <v>1.5</v>
      </c>
      <c r="P131" s="2">
        <f t="shared" si="248"/>
        <v>0.375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242"/>
        <v>396</v>
      </c>
      <c r="AA131">
        <f t="shared" si="243"/>
        <v>4</v>
      </c>
      <c r="AB131">
        <v>0</v>
      </c>
      <c r="AC131">
        <v>0</v>
      </c>
      <c r="AD131">
        <v>0</v>
      </c>
      <c r="AE131">
        <f t="shared" si="250"/>
        <v>39600</v>
      </c>
      <c r="AF131">
        <f t="shared" si="244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251"/>
        <v>1.8749999999999999E-2</v>
      </c>
      <c r="BO131">
        <f t="shared" si="252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0.01</v>
      </c>
      <c r="BW131">
        <f t="shared" si="253"/>
        <v>1E-3</v>
      </c>
      <c r="BX131">
        <v>0.25</v>
      </c>
      <c r="BY131">
        <v>0.25</v>
      </c>
      <c r="BZ131">
        <v>0.25</v>
      </c>
      <c r="CA131">
        <v>0.25</v>
      </c>
      <c r="CB131" t="s">
        <v>82</v>
      </c>
      <c r="CC131" s="3" t="s">
        <v>84</v>
      </c>
    </row>
    <row r="132" spans="1:81" x14ac:dyDescent="0.2">
      <c r="A132">
        <v>20</v>
      </c>
      <c r="B132">
        <v>20</v>
      </c>
      <c r="C132" s="3">
        <f t="shared" si="238"/>
        <v>400</v>
      </c>
      <c r="D132" s="3" t="str">
        <f t="shared" si="239"/>
        <v>square</v>
      </c>
      <c r="E132" s="3">
        <f t="shared" si="240"/>
        <v>1</v>
      </c>
      <c r="F132" s="4">
        <v>99</v>
      </c>
      <c r="G132" s="4">
        <v>99</v>
      </c>
      <c r="H132" s="4">
        <f t="shared" si="230"/>
        <v>100</v>
      </c>
      <c r="I132" s="3">
        <v>1</v>
      </c>
      <c r="J132" s="3">
        <v>1</v>
      </c>
      <c r="K132" s="3">
        <f t="shared" si="249"/>
        <v>100</v>
      </c>
      <c r="L132" s="3">
        <f t="shared" si="241"/>
        <v>4</v>
      </c>
      <c r="M132">
        <v>125</v>
      </c>
      <c r="N132">
        <v>7</v>
      </c>
      <c r="O132" s="2">
        <v>2</v>
      </c>
      <c r="P132" s="2">
        <f t="shared" si="248"/>
        <v>0.5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242"/>
        <v>396</v>
      </c>
      <c r="AA132">
        <f t="shared" si="243"/>
        <v>4</v>
      </c>
      <c r="AB132">
        <v>0</v>
      </c>
      <c r="AC132">
        <v>0</v>
      </c>
      <c r="AD132">
        <v>0</v>
      </c>
      <c r="AE132">
        <f t="shared" si="250"/>
        <v>39600</v>
      </c>
      <c r="AF132">
        <f t="shared" si="244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 t="shared" si="251"/>
        <v>1.8749999999999999E-2</v>
      </c>
      <c r="BO132">
        <f t="shared" si="252"/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0.01</v>
      </c>
      <c r="BW132">
        <f t="shared" si="253"/>
        <v>1E-3</v>
      </c>
      <c r="BX132">
        <v>0.25</v>
      </c>
      <c r="BY132">
        <v>0.25</v>
      </c>
      <c r="BZ132">
        <v>0.25</v>
      </c>
      <c r="CA132">
        <v>0.25</v>
      </c>
      <c r="CB132" t="s">
        <v>82</v>
      </c>
      <c r="CC132" s="3" t="s">
        <v>84</v>
      </c>
    </row>
    <row r="133" spans="1:81" x14ac:dyDescent="0.2">
      <c r="A133">
        <v>20</v>
      </c>
      <c r="B133">
        <v>20</v>
      </c>
      <c r="C133" s="3">
        <f t="shared" si="238"/>
        <v>400</v>
      </c>
      <c r="D133" s="3" t="str">
        <f t="shared" si="239"/>
        <v>square</v>
      </c>
      <c r="E133" s="3">
        <f t="shared" si="240"/>
        <v>1</v>
      </c>
      <c r="F133" s="4">
        <v>99</v>
      </c>
      <c r="G133" s="4">
        <v>99</v>
      </c>
      <c r="H133" s="4">
        <f t="shared" si="230"/>
        <v>100</v>
      </c>
      <c r="I133" s="3">
        <v>1</v>
      </c>
      <c r="J133" s="3">
        <v>1</v>
      </c>
      <c r="K133" s="3">
        <f t="shared" si="249"/>
        <v>100</v>
      </c>
      <c r="L133" s="3">
        <f t="shared" si="241"/>
        <v>4</v>
      </c>
      <c r="M133">
        <v>125</v>
      </c>
      <c r="N133">
        <v>7</v>
      </c>
      <c r="O133" s="2">
        <v>2.5</v>
      </c>
      <c r="P133" s="2">
        <f t="shared" si="248"/>
        <v>0.625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242"/>
        <v>396</v>
      </c>
      <c r="AA133">
        <f t="shared" si="243"/>
        <v>4</v>
      </c>
      <c r="AB133">
        <v>0</v>
      </c>
      <c r="AC133">
        <v>0</v>
      </c>
      <c r="AD133">
        <v>0</v>
      </c>
      <c r="AE133">
        <f t="shared" si="250"/>
        <v>39600</v>
      </c>
      <c r="AF133">
        <f t="shared" si="244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si="251"/>
        <v>1.8749999999999999E-2</v>
      </c>
      <c r="BO133">
        <f t="shared" si="252"/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0.01</v>
      </c>
      <c r="BW133">
        <f t="shared" si="253"/>
        <v>1E-3</v>
      </c>
      <c r="BX133">
        <v>0.25</v>
      </c>
      <c r="BY133">
        <v>0.25</v>
      </c>
      <c r="BZ133">
        <v>0.25</v>
      </c>
      <c r="CA133">
        <v>0.25</v>
      </c>
      <c r="CB133" t="s">
        <v>82</v>
      </c>
      <c r="CC133" s="3" t="s">
        <v>84</v>
      </c>
    </row>
    <row r="134" spans="1:81" x14ac:dyDescent="0.2">
      <c r="A134">
        <v>20</v>
      </c>
      <c r="B134">
        <v>20</v>
      </c>
      <c r="C134" s="3">
        <f t="shared" si="238"/>
        <v>400</v>
      </c>
      <c r="D134" s="3" t="str">
        <f t="shared" si="239"/>
        <v>square</v>
      </c>
      <c r="E134" s="3">
        <f t="shared" si="240"/>
        <v>1</v>
      </c>
      <c r="F134" s="4">
        <v>99</v>
      </c>
      <c r="G134" s="4">
        <v>99</v>
      </c>
      <c r="H134" s="4">
        <f t="shared" si="230"/>
        <v>100</v>
      </c>
      <c r="I134" s="3">
        <v>1</v>
      </c>
      <c r="J134" s="3">
        <v>1</v>
      </c>
      <c r="K134" s="3">
        <f t="shared" si="249"/>
        <v>100</v>
      </c>
      <c r="L134" s="3">
        <f t="shared" si="241"/>
        <v>4</v>
      </c>
      <c r="M134">
        <v>125</v>
      </c>
      <c r="N134">
        <v>7</v>
      </c>
      <c r="O134" s="2">
        <v>3</v>
      </c>
      <c r="P134" s="2">
        <f t="shared" si="248"/>
        <v>0.75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242"/>
        <v>396</v>
      </c>
      <c r="AA134">
        <f t="shared" si="243"/>
        <v>4</v>
      </c>
      <c r="AB134">
        <v>0</v>
      </c>
      <c r="AC134">
        <v>0</v>
      </c>
      <c r="AD134">
        <v>0</v>
      </c>
      <c r="AE134">
        <f t="shared" si="250"/>
        <v>39600</v>
      </c>
      <c r="AF134">
        <f t="shared" si="244"/>
        <v>400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 t="shared" si="251"/>
        <v>1.8749999999999999E-2</v>
      </c>
      <c r="BO134">
        <f t="shared" si="252"/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0.01</v>
      </c>
      <c r="BW134">
        <f t="shared" si="253"/>
        <v>1E-3</v>
      </c>
      <c r="BX134">
        <v>0.25</v>
      </c>
      <c r="BY134">
        <v>0.25</v>
      </c>
      <c r="BZ134">
        <v>0.25</v>
      </c>
      <c r="CA134">
        <v>0.25</v>
      </c>
      <c r="CB134" t="s">
        <v>82</v>
      </c>
      <c r="CC134" s="3" t="s">
        <v>84</v>
      </c>
    </row>
    <row r="135" spans="1:81" x14ac:dyDescent="0.2">
      <c r="A135">
        <v>20</v>
      </c>
      <c r="B135">
        <v>20</v>
      </c>
      <c r="C135" s="3">
        <f t="shared" si="238"/>
        <v>400</v>
      </c>
      <c r="D135" s="3" t="str">
        <f t="shared" si="239"/>
        <v>square</v>
      </c>
      <c r="E135" s="3">
        <f t="shared" si="240"/>
        <v>1</v>
      </c>
      <c r="F135" s="4">
        <v>99</v>
      </c>
      <c r="G135" s="4">
        <v>99</v>
      </c>
      <c r="H135" s="4">
        <f t="shared" si="230"/>
        <v>100</v>
      </c>
      <c r="I135" s="3">
        <v>1</v>
      </c>
      <c r="J135" s="3">
        <v>1</v>
      </c>
      <c r="K135" s="3">
        <f t="shared" si="249"/>
        <v>100</v>
      </c>
      <c r="L135" s="3">
        <f t="shared" si="241"/>
        <v>4</v>
      </c>
      <c r="M135">
        <v>125</v>
      </c>
      <c r="N135">
        <v>7</v>
      </c>
      <c r="O135" s="2">
        <v>3.5</v>
      </c>
      <c r="P135" s="2">
        <f t="shared" si="248"/>
        <v>0.875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242"/>
        <v>396</v>
      </c>
      <c r="AA135">
        <f t="shared" si="243"/>
        <v>4</v>
      </c>
      <c r="AB135">
        <v>0</v>
      </c>
      <c r="AC135">
        <v>0</v>
      </c>
      <c r="AD135">
        <v>0</v>
      </c>
      <c r="AE135">
        <f t="shared" si="250"/>
        <v>39600</v>
      </c>
      <c r="AF135">
        <f t="shared" si="244"/>
        <v>400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si="251"/>
        <v>1.8749999999999999E-2</v>
      </c>
      <c r="BO135">
        <f t="shared" si="252"/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0.01</v>
      </c>
      <c r="BW135">
        <f t="shared" si="253"/>
        <v>1E-3</v>
      </c>
      <c r="BX135">
        <v>0.25</v>
      </c>
      <c r="BY135">
        <v>0.25</v>
      </c>
      <c r="BZ135">
        <v>0.25</v>
      </c>
      <c r="CA135">
        <v>0.25</v>
      </c>
      <c r="CB135" t="s">
        <v>82</v>
      </c>
      <c r="CC135" s="3" t="s">
        <v>84</v>
      </c>
    </row>
    <row r="136" spans="1:81" x14ac:dyDescent="0.2">
      <c r="A136">
        <v>20</v>
      </c>
      <c r="B136">
        <v>20</v>
      </c>
      <c r="C136" s="3">
        <f t="shared" si="238"/>
        <v>400</v>
      </c>
      <c r="D136" s="3" t="str">
        <f t="shared" si="239"/>
        <v>square</v>
      </c>
      <c r="E136" s="3">
        <f t="shared" si="240"/>
        <v>1</v>
      </c>
      <c r="F136" s="4">
        <v>99</v>
      </c>
      <c r="G136" s="4">
        <v>99</v>
      </c>
      <c r="H136" s="4">
        <f t="shared" si="230"/>
        <v>100</v>
      </c>
      <c r="I136" s="3">
        <v>1</v>
      </c>
      <c r="J136" s="3">
        <v>1</v>
      </c>
      <c r="K136" s="3">
        <f t="shared" si="249"/>
        <v>100</v>
      </c>
      <c r="L136" s="3">
        <f t="shared" si="241"/>
        <v>4</v>
      </c>
      <c r="M136">
        <v>125</v>
      </c>
      <c r="N136">
        <v>7</v>
      </c>
      <c r="O136" s="2">
        <v>4</v>
      </c>
      <c r="P136" s="2">
        <f t="shared" si="248"/>
        <v>1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242"/>
        <v>396</v>
      </c>
      <c r="AA136">
        <f t="shared" si="243"/>
        <v>4</v>
      </c>
      <c r="AB136">
        <v>0</v>
      </c>
      <c r="AC136">
        <v>0</v>
      </c>
      <c r="AD136">
        <v>0</v>
      </c>
      <c r="AE136">
        <f t="shared" si="250"/>
        <v>39600</v>
      </c>
      <c r="AF136">
        <f t="shared" si="244"/>
        <v>400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251"/>
        <v>1.8749999999999999E-2</v>
      </c>
      <c r="BO136">
        <f t="shared" si="252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0.01</v>
      </c>
      <c r="BW136">
        <f t="shared" si="253"/>
        <v>1E-3</v>
      </c>
      <c r="BX136">
        <v>0.25</v>
      </c>
      <c r="BY136">
        <v>0.25</v>
      </c>
      <c r="BZ136">
        <v>0.25</v>
      </c>
      <c r="CA136">
        <v>0.25</v>
      </c>
      <c r="CB136" t="s">
        <v>82</v>
      </c>
      <c r="CC136" s="3" t="s">
        <v>84</v>
      </c>
    </row>
    <row r="137" spans="1:81" x14ac:dyDescent="0.2">
      <c r="A137">
        <v>20</v>
      </c>
      <c r="B137">
        <v>20</v>
      </c>
      <c r="C137" s="3">
        <f t="shared" si="238"/>
        <v>400</v>
      </c>
      <c r="D137" s="3" t="str">
        <f t="shared" si="239"/>
        <v>square</v>
      </c>
      <c r="E137" s="3">
        <f t="shared" si="240"/>
        <v>1</v>
      </c>
      <c r="F137" s="4">
        <v>99</v>
      </c>
      <c r="G137" s="4">
        <v>99</v>
      </c>
      <c r="H137" s="4">
        <f t="shared" si="230"/>
        <v>100</v>
      </c>
      <c r="I137" s="3">
        <v>1</v>
      </c>
      <c r="J137" s="3">
        <v>1</v>
      </c>
      <c r="K137" s="3">
        <f t="shared" si="249"/>
        <v>100</v>
      </c>
      <c r="L137" s="3">
        <f t="shared" si="241"/>
        <v>4</v>
      </c>
      <c r="M137">
        <v>125</v>
      </c>
      <c r="N137">
        <v>7</v>
      </c>
      <c r="O137" s="2">
        <v>4.5</v>
      </c>
      <c r="P137" s="2">
        <f t="shared" si="248"/>
        <v>1.125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242"/>
        <v>396</v>
      </c>
      <c r="AA137">
        <f t="shared" si="243"/>
        <v>4</v>
      </c>
      <c r="AB137">
        <v>0</v>
      </c>
      <c r="AC137">
        <v>0</v>
      </c>
      <c r="AD137">
        <v>0</v>
      </c>
      <c r="AE137">
        <f t="shared" si="250"/>
        <v>39600</v>
      </c>
      <c r="AF137">
        <f t="shared" si="244"/>
        <v>400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251"/>
        <v>1.8749999999999999E-2</v>
      </c>
      <c r="BO137">
        <f t="shared" si="252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0.01</v>
      </c>
      <c r="BW137">
        <f t="shared" si="253"/>
        <v>1E-3</v>
      </c>
      <c r="BX137">
        <v>0.25</v>
      </c>
      <c r="BY137">
        <v>0.25</v>
      </c>
      <c r="BZ137">
        <v>0.25</v>
      </c>
      <c r="CA137">
        <v>0.25</v>
      </c>
      <c r="CB137" t="s">
        <v>82</v>
      </c>
      <c r="CC137" s="3" t="s">
        <v>84</v>
      </c>
    </row>
    <row r="138" spans="1:81" x14ac:dyDescent="0.2">
      <c r="A138">
        <v>20</v>
      </c>
      <c r="B138">
        <v>20</v>
      </c>
      <c r="C138" s="3">
        <f t="shared" si="238"/>
        <v>400</v>
      </c>
      <c r="D138" s="3" t="str">
        <f t="shared" si="239"/>
        <v>square</v>
      </c>
      <c r="E138" s="3">
        <f t="shared" si="240"/>
        <v>1</v>
      </c>
      <c r="F138" s="4">
        <v>99</v>
      </c>
      <c r="G138" s="4">
        <v>99</v>
      </c>
      <c r="H138" s="4">
        <f t="shared" si="230"/>
        <v>100</v>
      </c>
      <c r="I138" s="3">
        <v>1</v>
      </c>
      <c r="J138" s="3">
        <v>1</v>
      </c>
      <c r="K138" s="3">
        <f t="shared" si="249"/>
        <v>100</v>
      </c>
      <c r="L138" s="3">
        <f t="shared" si="241"/>
        <v>4</v>
      </c>
      <c r="M138">
        <v>125</v>
      </c>
      <c r="N138">
        <v>7</v>
      </c>
      <c r="O138" s="2">
        <v>5</v>
      </c>
      <c r="P138" s="2">
        <f t="shared" si="248"/>
        <v>1.25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242"/>
        <v>396</v>
      </c>
      <c r="AA138">
        <f t="shared" si="243"/>
        <v>4</v>
      </c>
      <c r="AB138">
        <v>0</v>
      </c>
      <c r="AC138">
        <v>0</v>
      </c>
      <c r="AD138">
        <v>0</v>
      </c>
      <c r="AE138">
        <f>(A138*B138)*F138</f>
        <v>39600</v>
      </c>
      <c r="AF138">
        <f t="shared" si="244"/>
        <v>400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>BI138/4</f>
        <v>1.8749999999999999E-2</v>
      </c>
      <c r="BO138">
        <f>BJ138/4</f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0.01</v>
      </c>
      <c r="BW138">
        <f t="shared" si="253"/>
        <v>1E-3</v>
      </c>
      <c r="BX138">
        <v>0.25</v>
      </c>
      <c r="BY138">
        <v>0.25</v>
      </c>
      <c r="BZ138">
        <v>0.25</v>
      </c>
      <c r="CA138">
        <v>0.25</v>
      </c>
      <c r="CB138" t="s">
        <v>82</v>
      </c>
      <c r="CC138" s="3" t="s">
        <v>84</v>
      </c>
    </row>
    <row r="139" spans="1:81" x14ac:dyDescent="0.2">
      <c r="A139">
        <v>20</v>
      </c>
      <c r="B139">
        <v>20</v>
      </c>
      <c r="C139" s="3">
        <f t="shared" si="238"/>
        <v>400</v>
      </c>
      <c r="D139" s="3" t="str">
        <f t="shared" si="239"/>
        <v>square</v>
      </c>
      <c r="E139" s="3">
        <f t="shared" si="240"/>
        <v>1</v>
      </c>
      <c r="F139" s="4">
        <v>99</v>
      </c>
      <c r="G139" s="4">
        <v>99</v>
      </c>
      <c r="H139" s="4">
        <f t="shared" si="230"/>
        <v>100</v>
      </c>
      <c r="I139" s="3">
        <v>1</v>
      </c>
      <c r="J139" s="3">
        <v>1</v>
      </c>
      <c r="K139" s="3">
        <f t="shared" si="249"/>
        <v>100</v>
      </c>
      <c r="L139" s="3">
        <f t="shared" si="241"/>
        <v>4</v>
      </c>
      <c r="M139">
        <v>125</v>
      </c>
      <c r="N139">
        <v>7</v>
      </c>
      <c r="O139" s="2">
        <v>5.5</v>
      </c>
      <c r="P139" s="2">
        <f t="shared" si="248"/>
        <v>1.375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242"/>
        <v>396</v>
      </c>
      <c r="AA139">
        <f t="shared" si="243"/>
        <v>4</v>
      </c>
      <c r="AB139">
        <v>0</v>
      </c>
      <c r="AC139">
        <v>0</v>
      </c>
      <c r="AD139">
        <v>0</v>
      </c>
      <c r="AE139">
        <f>(A139*B139)*F139</f>
        <v>39600</v>
      </c>
      <c r="AF139">
        <f t="shared" si="244"/>
        <v>400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>BI139/4</f>
        <v>1.8749999999999999E-2</v>
      </c>
      <c r="BO139">
        <f>BJ139/4</f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0.01</v>
      </c>
      <c r="BW139">
        <f t="shared" si="253"/>
        <v>1E-3</v>
      </c>
      <c r="BX139">
        <v>0.25</v>
      </c>
      <c r="BY139">
        <v>0.25</v>
      </c>
      <c r="BZ139">
        <v>0.25</v>
      </c>
      <c r="CA139">
        <v>0.25</v>
      </c>
      <c r="CB139" t="s">
        <v>82</v>
      </c>
      <c r="CC139" s="3" t="s">
        <v>84</v>
      </c>
    </row>
    <row r="140" spans="1:81" x14ac:dyDescent="0.2">
      <c r="A140">
        <v>20</v>
      </c>
      <c r="B140">
        <v>20</v>
      </c>
      <c r="C140" s="3">
        <f t="shared" si="238"/>
        <v>400</v>
      </c>
      <c r="D140" s="3" t="str">
        <f t="shared" si="239"/>
        <v>square</v>
      </c>
      <c r="E140" s="3">
        <f t="shared" si="240"/>
        <v>1</v>
      </c>
      <c r="F140" s="4">
        <v>99</v>
      </c>
      <c r="G140" s="4">
        <v>99</v>
      </c>
      <c r="H140" s="4">
        <f t="shared" si="230"/>
        <v>100</v>
      </c>
      <c r="I140" s="3">
        <v>1</v>
      </c>
      <c r="J140" s="3">
        <v>1</v>
      </c>
      <c r="K140" s="3">
        <f t="shared" si="249"/>
        <v>100</v>
      </c>
      <c r="L140" s="3">
        <f t="shared" si="241"/>
        <v>4</v>
      </c>
      <c r="M140">
        <v>125</v>
      </c>
      <c r="N140">
        <v>7</v>
      </c>
      <c r="O140" s="2">
        <v>6</v>
      </c>
      <c r="P140" s="2">
        <f t="shared" si="248"/>
        <v>1.5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242"/>
        <v>396</v>
      </c>
      <c r="AA140">
        <f t="shared" si="243"/>
        <v>4</v>
      </c>
      <c r="AB140">
        <v>0</v>
      </c>
      <c r="AC140">
        <v>0</v>
      </c>
      <c r="AD140">
        <v>0</v>
      </c>
      <c r="AE140">
        <f t="shared" ref="AE140:AE145" si="254">(A140*B140)*F140</f>
        <v>39600</v>
      </c>
      <c r="AF140">
        <f t="shared" si="244"/>
        <v>400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 t="shared" ref="BN140:BN145" si="255">BI140/4</f>
        <v>1.8749999999999999E-2</v>
      </c>
      <c r="BO140">
        <f t="shared" ref="BO140:BO145" si="256"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0.01</v>
      </c>
      <c r="BW140">
        <f t="shared" si="253"/>
        <v>1E-3</v>
      </c>
      <c r="BX140">
        <v>0.25</v>
      </c>
      <c r="BY140">
        <v>0.25</v>
      </c>
      <c r="BZ140">
        <v>0.25</v>
      </c>
      <c r="CA140">
        <v>0.25</v>
      </c>
      <c r="CB140" t="s">
        <v>82</v>
      </c>
      <c r="CC140" s="3" t="s">
        <v>84</v>
      </c>
    </row>
    <row r="141" spans="1:81" x14ac:dyDescent="0.2">
      <c r="A141">
        <v>20</v>
      </c>
      <c r="B141">
        <v>20</v>
      </c>
      <c r="C141" s="3">
        <f t="shared" si="238"/>
        <v>400</v>
      </c>
      <c r="D141" s="3" t="str">
        <f t="shared" si="239"/>
        <v>square</v>
      </c>
      <c r="E141" s="3">
        <f t="shared" si="240"/>
        <v>1</v>
      </c>
      <c r="F141" s="4">
        <v>99</v>
      </c>
      <c r="G141" s="4">
        <v>99</v>
      </c>
      <c r="H141" s="4">
        <f t="shared" si="230"/>
        <v>100</v>
      </c>
      <c r="I141" s="3">
        <v>1</v>
      </c>
      <c r="J141" s="3">
        <v>1</v>
      </c>
      <c r="K141" s="3">
        <f t="shared" si="249"/>
        <v>100</v>
      </c>
      <c r="L141" s="3">
        <f t="shared" si="241"/>
        <v>4</v>
      </c>
      <c r="M141">
        <v>125</v>
      </c>
      <c r="N141">
        <v>7</v>
      </c>
      <c r="O141" s="2">
        <v>6.5</v>
      </c>
      <c r="P141" s="2">
        <f t="shared" si="248"/>
        <v>1.625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242"/>
        <v>396</v>
      </c>
      <c r="AA141">
        <f t="shared" si="243"/>
        <v>4</v>
      </c>
      <c r="AB141">
        <v>0</v>
      </c>
      <c r="AC141">
        <v>0</v>
      </c>
      <c r="AD141">
        <v>0</v>
      </c>
      <c r="AE141">
        <f t="shared" si="254"/>
        <v>39600</v>
      </c>
      <c r="AF141">
        <f t="shared" si="244"/>
        <v>400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si="255"/>
        <v>1.8749999999999999E-2</v>
      </c>
      <c r="BO141">
        <f t="shared" si="256"/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0.01</v>
      </c>
      <c r="BW141">
        <f t="shared" si="253"/>
        <v>1E-3</v>
      </c>
      <c r="BX141">
        <v>0.25</v>
      </c>
      <c r="BY141">
        <v>0.25</v>
      </c>
      <c r="BZ141">
        <v>0.25</v>
      </c>
      <c r="CA141">
        <v>0.25</v>
      </c>
      <c r="CB141" t="s">
        <v>82</v>
      </c>
      <c r="CC141" s="3" t="s">
        <v>84</v>
      </c>
    </row>
    <row r="142" spans="1:81" x14ac:dyDescent="0.2">
      <c r="A142">
        <v>20</v>
      </c>
      <c r="B142">
        <v>20</v>
      </c>
      <c r="C142" s="3">
        <f t="shared" si="238"/>
        <v>400</v>
      </c>
      <c r="D142" s="3" t="str">
        <f t="shared" si="239"/>
        <v>square</v>
      </c>
      <c r="E142" s="3">
        <f t="shared" si="240"/>
        <v>1</v>
      </c>
      <c r="F142" s="4">
        <v>99</v>
      </c>
      <c r="G142" s="4">
        <v>99</v>
      </c>
      <c r="H142" s="4">
        <f t="shared" si="230"/>
        <v>100</v>
      </c>
      <c r="I142" s="3">
        <v>1</v>
      </c>
      <c r="J142" s="3">
        <v>1</v>
      </c>
      <c r="K142" s="3">
        <f t="shared" si="249"/>
        <v>100</v>
      </c>
      <c r="L142" s="3">
        <f t="shared" si="241"/>
        <v>4</v>
      </c>
      <c r="M142">
        <v>125</v>
      </c>
      <c r="N142">
        <v>7</v>
      </c>
      <c r="O142" s="2">
        <v>7</v>
      </c>
      <c r="P142" s="2">
        <f t="shared" si="248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242"/>
        <v>396</v>
      </c>
      <c r="AA142">
        <f t="shared" si="243"/>
        <v>4</v>
      </c>
      <c r="AB142">
        <v>0</v>
      </c>
      <c r="AC142">
        <v>0</v>
      </c>
      <c r="AD142">
        <v>0</v>
      </c>
      <c r="AE142">
        <f t="shared" si="254"/>
        <v>39600</v>
      </c>
      <c r="AF142">
        <f t="shared" si="244"/>
        <v>400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255"/>
        <v>1.8749999999999999E-2</v>
      </c>
      <c r="BO142">
        <f t="shared" si="256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0.01</v>
      </c>
      <c r="BW142">
        <f t="shared" si="253"/>
        <v>1E-3</v>
      </c>
      <c r="BX142">
        <v>0.25</v>
      </c>
      <c r="BY142">
        <v>0.25</v>
      </c>
      <c r="BZ142">
        <v>0.25</v>
      </c>
      <c r="CA142">
        <v>0.25</v>
      </c>
      <c r="CB142" t="s">
        <v>82</v>
      </c>
      <c r="CC142" s="3" t="s">
        <v>84</v>
      </c>
    </row>
    <row r="143" spans="1:81" x14ac:dyDescent="0.2">
      <c r="A143">
        <v>20</v>
      </c>
      <c r="B143">
        <v>20</v>
      </c>
      <c r="C143" s="3">
        <f t="shared" si="238"/>
        <v>400</v>
      </c>
      <c r="D143" s="3" t="str">
        <f t="shared" si="239"/>
        <v>square</v>
      </c>
      <c r="E143" s="3">
        <f t="shared" si="240"/>
        <v>1</v>
      </c>
      <c r="F143" s="4">
        <v>99</v>
      </c>
      <c r="G143" s="4">
        <v>99</v>
      </c>
      <c r="H143" s="4">
        <f t="shared" si="230"/>
        <v>100</v>
      </c>
      <c r="I143" s="3">
        <v>1</v>
      </c>
      <c r="J143" s="3">
        <v>1</v>
      </c>
      <c r="K143" s="3">
        <f t="shared" si="249"/>
        <v>100</v>
      </c>
      <c r="L143" s="3">
        <f t="shared" si="241"/>
        <v>4</v>
      </c>
      <c r="M143">
        <v>125</v>
      </c>
      <c r="N143">
        <v>7</v>
      </c>
      <c r="O143" s="2">
        <v>7.5</v>
      </c>
      <c r="P143" s="2">
        <f t="shared" si="248"/>
        <v>1.875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242"/>
        <v>396</v>
      </c>
      <c r="AA143">
        <f t="shared" si="243"/>
        <v>4</v>
      </c>
      <c r="AB143">
        <v>0</v>
      </c>
      <c r="AC143">
        <v>0</v>
      </c>
      <c r="AD143">
        <v>0</v>
      </c>
      <c r="AE143">
        <f t="shared" si="254"/>
        <v>39600</v>
      </c>
      <c r="AF143">
        <f t="shared" si="244"/>
        <v>400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255"/>
        <v>1.8749999999999999E-2</v>
      </c>
      <c r="BO143">
        <f t="shared" si="256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0.01</v>
      </c>
      <c r="BW143">
        <f t="shared" si="253"/>
        <v>1E-3</v>
      </c>
      <c r="BX143">
        <v>0.25</v>
      </c>
      <c r="BY143">
        <v>0.25</v>
      </c>
      <c r="BZ143">
        <v>0.25</v>
      </c>
      <c r="CA143">
        <v>0.25</v>
      </c>
      <c r="CB143" t="s">
        <v>82</v>
      </c>
      <c r="CC143" s="3" t="s">
        <v>84</v>
      </c>
    </row>
    <row r="144" spans="1:81" x14ac:dyDescent="0.2">
      <c r="A144">
        <v>20</v>
      </c>
      <c r="B144">
        <v>20</v>
      </c>
      <c r="C144" s="3">
        <f t="shared" si="238"/>
        <v>400</v>
      </c>
      <c r="D144" s="3" t="str">
        <f t="shared" si="239"/>
        <v>square</v>
      </c>
      <c r="E144" s="3">
        <f t="shared" si="240"/>
        <v>1</v>
      </c>
      <c r="F144" s="4">
        <v>99</v>
      </c>
      <c r="G144" s="4">
        <v>99</v>
      </c>
      <c r="H144" s="4">
        <f t="shared" si="230"/>
        <v>100</v>
      </c>
      <c r="I144" s="3">
        <v>1</v>
      </c>
      <c r="J144" s="3">
        <v>1</v>
      </c>
      <c r="K144" s="3">
        <f t="shared" si="249"/>
        <v>100</v>
      </c>
      <c r="L144" s="3">
        <f t="shared" si="241"/>
        <v>4</v>
      </c>
      <c r="M144">
        <v>125</v>
      </c>
      <c r="N144">
        <v>7</v>
      </c>
      <c r="O144" s="2">
        <v>8</v>
      </c>
      <c r="P144" s="2">
        <f t="shared" si="248"/>
        <v>2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242"/>
        <v>396</v>
      </c>
      <c r="AA144">
        <f t="shared" si="243"/>
        <v>4</v>
      </c>
      <c r="AB144">
        <v>0</v>
      </c>
      <c r="AC144">
        <v>0</v>
      </c>
      <c r="AD144">
        <v>0</v>
      </c>
      <c r="AE144">
        <f t="shared" si="254"/>
        <v>39600</v>
      </c>
      <c r="AF144">
        <f t="shared" si="244"/>
        <v>400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 t="shared" si="255"/>
        <v>1.8749999999999999E-2</v>
      </c>
      <c r="BO144">
        <f t="shared" si="256"/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0.01</v>
      </c>
      <c r="BW144">
        <f t="shared" si="253"/>
        <v>1E-3</v>
      </c>
      <c r="BX144">
        <v>0.25</v>
      </c>
      <c r="BY144">
        <v>0.25</v>
      </c>
      <c r="BZ144">
        <v>0.25</v>
      </c>
      <c r="CA144">
        <v>0.25</v>
      </c>
      <c r="CB144" t="s">
        <v>82</v>
      </c>
      <c r="CC144" s="3" t="s">
        <v>84</v>
      </c>
    </row>
    <row r="145" spans="1:81" x14ac:dyDescent="0.2">
      <c r="A145">
        <v>20</v>
      </c>
      <c r="B145">
        <v>20</v>
      </c>
      <c r="C145" s="3">
        <f t="shared" si="238"/>
        <v>400</v>
      </c>
      <c r="D145" s="3" t="str">
        <f t="shared" si="239"/>
        <v>square</v>
      </c>
      <c r="E145" s="3">
        <f t="shared" si="240"/>
        <v>1</v>
      </c>
      <c r="F145" s="4">
        <v>99</v>
      </c>
      <c r="G145" s="4">
        <v>99</v>
      </c>
      <c r="H145" s="4">
        <f t="shared" si="230"/>
        <v>100</v>
      </c>
      <c r="I145" s="3">
        <v>1</v>
      </c>
      <c r="J145" s="3">
        <v>1</v>
      </c>
      <c r="K145" s="3">
        <f t="shared" si="249"/>
        <v>100</v>
      </c>
      <c r="L145" s="3">
        <f t="shared" si="241"/>
        <v>4</v>
      </c>
      <c r="M145">
        <v>125</v>
      </c>
      <c r="N145">
        <v>7</v>
      </c>
      <c r="O145" s="2">
        <v>8.5</v>
      </c>
      <c r="P145" s="2">
        <f t="shared" si="248"/>
        <v>2.125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242"/>
        <v>396</v>
      </c>
      <c r="AA145">
        <f t="shared" si="243"/>
        <v>4</v>
      </c>
      <c r="AB145">
        <v>0</v>
      </c>
      <c r="AC145">
        <v>0</v>
      </c>
      <c r="AD145">
        <v>0</v>
      </c>
      <c r="AE145">
        <f t="shared" si="254"/>
        <v>39600</v>
      </c>
      <c r="AF145">
        <f t="shared" si="244"/>
        <v>400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si="255"/>
        <v>1.8749999999999999E-2</v>
      </c>
      <c r="BO145">
        <f t="shared" si="256"/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0.01</v>
      </c>
      <c r="BW145">
        <f t="shared" si="253"/>
        <v>1E-3</v>
      </c>
      <c r="BX145">
        <v>0.25</v>
      </c>
      <c r="BY145">
        <v>0.25</v>
      </c>
      <c r="BZ145">
        <v>0.25</v>
      </c>
      <c r="CA145">
        <v>0.25</v>
      </c>
      <c r="CB145" t="s">
        <v>82</v>
      </c>
      <c r="CC145" s="3" t="s">
        <v>84</v>
      </c>
    </row>
    <row r="146" spans="1:81" x14ac:dyDescent="0.2">
      <c r="A146">
        <v>20</v>
      </c>
      <c r="B146">
        <v>20</v>
      </c>
      <c r="C146" s="3">
        <f t="shared" si="238"/>
        <v>400</v>
      </c>
      <c r="D146" s="3" t="str">
        <f t="shared" si="239"/>
        <v>square</v>
      </c>
      <c r="E146" s="3">
        <f t="shared" si="240"/>
        <v>1</v>
      </c>
      <c r="F146" s="4">
        <v>99</v>
      </c>
      <c r="G146" s="4">
        <v>99</v>
      </c>
      <c r="H146" s="4">
        <f t="shared" si="230"/>
        <v>100</v>
      </c>
      <c r="I146" s="3">
        <v>1</v>
      </c>
      <c r="J146" s="3">
        <v>1</v>
      </c>
      <c r="K146" s="3">
        <f t="shared" si="249"/>
        <v>100</v>
      </c>
      <c r="L146" s="3">
        <f t="shared" si="241"/>
        <v>4</v>
      </c>
      <c r="M146">
        <v>125</v>
      </c>
      <c r="N146">
        <v>7</v>
      </c>
      <c r="O146" s="2">
        <v>9</v>
      </c>
      <c r="P146" s="2">
        <f t="shared" si="248"/>
        <v>2.25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242"/>
        <v>396</v>
      </c>
      <c r="AA146">
        <f t="shared" si="243"/>
        <v>4</v>
      </c>
      <c r="AB146">
        <v>0</v>
      </c>
      <c r="AC146">
        <v>0</v>
      </c>
      <c r="AD146">
        <v>0</v>
      </c>
      <c r="AE146">
        <f>(A146*B146)*F146</f>
        <v>39600</v>
      </c>
      <c r="AF146">
        <f t="shared" si="244"/>
        <v>400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0.01</v>
      </c>
      <c r="BW146">
        <f t="shared" si="253"/>
        <v>1E-3</v>
      </c>
      <c r="BX146">
        <v>0.25</v>
      </c>
      <c r="BY146">
        <v>0.25</v>
      </c>
      <c r="BZ146">
        <v>0.25</v>
      </c>
      <c r="CA146">
        <v>0.25</v>
      </c>
      <c r="CB146" t="s">
        <v>82</v>
      </c>
      <c r="CC146" s="3" t="s">
        <v>84</v>
      </c>
    </row>
    <row r="147" spans="1:81" x14ac:dyDescent="0.2">
      <c r="A147">
        <v>20</v>
      </c>
      <c r="B147">
        <v>20</v>
      </c>
      <c r="C147" s="3">
        <f t="shared" si="238"/>
        <v>400</v>
      </c>
      <c r="D147" s="3" t="str">
        <f t="shared" si="239"/>
        <v>square</v>
      </c>
      <c r="E147" s="3">
        <f t="shared" si="240"/>
        <v>1</v>
      </c>
      <c r="F147" s="4">
        <v>99</v>
      </c>
      <c r="G147" s="4">
        <v>99</v>
      </c>
      <c r="H147" s="4">
        <f t="shared" si="230"/>
        <v>100</v>
      </c>
      <c r="I147" s="3">
        <v>1</v>
      </c>
      <c r="J147" s="3">
        <v>1</v>
      </c>
      <c r="K147" s="3">
        <f t="shared" si="249"/>
        <v>100</v>
      </c>
      <c r="L147" s="3">
        <f t="shared" si="241"/>
        <v>4</v>
      </c>
      <c r="M147">
        <v>125</v>
      </c>
      <c r="N147">
        <v>7</v>
      </c>
      <c r="O147" s="2">
        <v>9.5</v>
      </c>
      <c r="P147" s="2">
        <f t="shared" si="248"/>
        <v>2.375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242"/>
        <v>396</v>
      </c>
      <c r="AA147">
        <f t="shared" si="243"/>
        <v>4</v>
      </c>
      <c r="AB147">
        <v>0</v>
      </c>
      <c r="AC147">
        <v>0</v>
      </c>
      <c r="AD147">
        <v>0</v>
      </c>
      <c r="AE147">
        <f>(A147*B147)*F147</f>
        <v>39600</v>
      </c>
      <c r="AF147">
        <f t="shared" si="244"/>
        <v>400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>BI147/4</f>
        <v>1.8749999999999999E-2</v>
      </c>
      <c r="BO147">
        <f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0.01</v>
      </c>
      <c r="BW147">
        <f t="shared" si="253"/>
        <v>1E-3</v>
      </c>
      <c r="BX147">
        <v>0.25</v>
      </c>
      <c r="BY147">
        <v>0.25</v>
      </c>
      <c r="BZ147">
        <v>0.25</v>
      </c>
      <c r="CA147">
        <v>0.25</v>
      </c>
      <c r="CB147" t="s">
        <v>82</v>
      </c>
      <c r="CC147" s="3" t="s">
        <v>84</v>
      </c>
    </row>
    <row r="148" spans="1:81" x14ac:dyDescent="0.2">
      <c r="A148">
        <v>20</v>
      </c>
      <c r="B148">
        <v>20</v>
      </c>
      <c r="C148" s="3">
        <f t="shared" si="238"/>
        <v>400</v>
      </c>
      <c r="D148" s="3" t="str">
        <f t="shared" si="239"/>
        <v>square</v>
      </c>
      <c r="E148" s="3">
        <f t="shared" si="240"/>
        <v>1</v>
      </c>
      <c r="F148" s="4">
        <v>99</v>
      </c>
      <c r="G148" s="4">
        <v>99</v>
      </c>
      <c r="H148" s="4">
        <f t="shared" si="230"/>
        <v>100</v>
      </c>
      <c r="I148" s="3">
        <v>1</v>
      </c>
      <c r="J148" s="3">
        <v>1</v>
      </c>
      <c r="K148" s="3">
        <f t="shared" si="249"/>
        <v>100</v>
      </c>
      <c r="L148" s="3">
        <f t="shared" si="241"/>
        <v>4</v>
      </c>
      <c r="M148">
        <v>125</v>
      </c>
      <c r="N148">
        <v>7</v>
      </c>
      <c r="O148" s="2">
        <v>10</v>
      </c>
      <c r="P148" s="2">
        <f>O148/4</f>
        <v>2.5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242"/>
        <v>396</v>
      </c>
      <c r="AA148">
        <f t="shared" si="243"/>
        <v>4</v>
      </c>
      <c r="AB148">
        <v>0</v>
      </c>
      <c r="AC148">
        <v>0</v>
      </c>
      <c r="AD148">
        <v>0</v>
      </c>
      <c r="AE148">
        <f t="shared" ref="AE148" si="257">(A148*B148)*F148</f>
        <v>39600</v>
      </c>
      <c r="AF148">
        <f t="shared" si="244"/>
        <v>400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ref="BN148" si="258">BI148/4</f>
        <v>1.8749999999999999E-2</v>
      </c>
      <c r="BO148">
        <f t="shared" ref="BO148" si="259">BJ148/4</f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0.01</v>
      </c>
      <c r="BW148">
        <f t="shared" si="253"/>
        <v>1E-3</v>
      </c>
      <c r="BX148">
        <v>0.25</v>
      </c>
      <c r="BY148">
        <v>0.25</v>
      </c>
      <c r="BZ148">
        <v>0.25</v>
      </c>
      <c r="CA148">
        <v>0.25</v>
      </c>
      <c r="CB148" t="s">
        <v>82</v>
      </c>
      <c r="CC148" s="3" t="s">
        <v>84</v>
      </c>
    </row>
    <row r="149" spans="1:81" x14ac:dyDescent="0.2">
      <c r="A149">
        <v>20</v>
      </c>
      <c r="B149">
        <v>20</v>
      </c>
      <c r="C149" s="3">
        <f t="shared" si="238"/>
        <v>400</v>
      </c>
      <c r="D149" s="3" t="str">
        <f t="shared" si="239"/>
        <v>square</v>
      </c>
      <c r="E149" s="3">
        <f t="shared" si="240"/>
        <v>1</v>
      </c>
      <c r="F149" s="4">
        <v>80</v>
      </c>
      <c r="G149" s="4">
        <v>80</v>
      </c>
      <c r="H149" s="4">
        <f t="shared" si="230"/>
        <v>100</v>
      </c>
      <c r="I149" s="3">
        <v>20</v>
      </c>
      <c r="J149" s="3">
        <v>20</v>
      </c>
      <c r="K149" s="3">
        <f>AF149/AA149</f>
        <v>100</v>
      </c>
      <c r="L149" s="3">
        <f t="shared" si="241"/>
        <v>4</v>
      </c>
      <c r="M149">
        <v>125</v>
      </c>
      <c r="N149">
        <v>7</v>
      </c>
      <c r="O149" s="2">
        <v>0.1</v>
      </c>
      <c r="P149" s="2">
        <f t="shared" ref="P149:P168" si="260">O149/4</f>
        <v>2.5000000000000001E-2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242"/>
        <v>320</v>
      </c>
      <c r="AA149">
        <f t="shared" si="243"/>
        <v>80</v>
      </c>
      <c r="AB149">
        <v>0</v>
      </c>
      <c r="AC149">
        <v>0</v>
      </c>
      <c r="AD149">
        <v>0</v>
      </c>
      <c r="AE149">
        <f>(A149*B149)*F149</f>
        <v>32000</v>
      </c>
      <c r="AF149">
        <f t="shared" si="244"/>
        <v>8000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>BI149/4</f>
        <v>1.8749999999999999E-2</v>
      </c>
      <c r="BO149">
        <f>BJ149/4</f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0.01</v>
      </c>
      <c r="BW149">
        <f t="shared" si="253"/>
        <v>1E-3</v>
      </c>
      <c r="BX149">
        <v>0.25</v>
      </c>
      <c r="BY149">
        <v>0.25</v>
      </c>
      <c r="BZ149">
        <v>0.25</v>
      </c>
      <c r="CA149">
        <v>0.25</v>
      </c>
      <c r="CB149" t="s">
        <v>82</v>
      </c>
      <c r="CC149" s="3" t="s">
        <v>84</v>
      </c>
    </row>
    <row r="150" spans="1:81" x14ac:dyDescent="0.2">
      <c r="A150">
        <v>20</v>
      </c>
      <c r="B150">
        <v>20</v>
      </c>
      <c r="C150" s="3">
        <f t="shared" si="238"/>
        <v>400</v>
      </c>
      <c r="D150" s="3" t="str">
        <f t="shared" si="239"/>
        <v>square</v>
      </c>
      <c r="E150" s="3">
        <f t="shared" si="240"/>
        <v>1</v>
      </c>
      <c r="F150" s="4">
        <v>80</v>
      </c>
      <c r="G150" s="4">
        <v>80</v>
      </c>
      <c r="H150" s="4">
        <f t="shared" si="230"/>
        <v>100</v>
      </c>
      <c r="I150" s="3">
        <v>20</v>
      </c>
      <c r="J150" s="3">
        <v>20</v>
      </c>
      <c r="K150" s="3">
        <f t="shared" ref="K150:K169" si="261">AF150/AA150</f>
        <v>100</v>
      </c>
      <c r="L150" s="3">
        <f t="shared" si="241"/>
        <v>4</v>
      </c>
      <c r="M150">
        <v>125</v>
      </c>
      <c r="N150">
        <v>7</v>
      </c>
      <c r="O150" s="2">
        <v>0.5</v>
      </c>
      <c r="P150" s="2">
        <f t="shared" si="260"/>
        <v>0.125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242"/>
        <v>320</v>
      </c>
      <c r="AA150">
        <f t="shared" si="243"/>
        <v>80</v>
      </c>
      <c r="AB150">
        <v>0</v>
      </c>
      <c r="AC150">
        <v>0</v>
      </c>
      <c r="AD150">
        <v>0</v>
      </c>
      <c r="AE150">
        <f t="shared" ref="AE150:AE158" si="262">(A150*B150)*F150</f>
        <v>32000</v>
      </c>
      <c r="AF150">
        <f t="shared" si="244"/>
        <v>8000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ref="BN150:BN158" si="263">BI150/4</f>
        <v>1.8749999999999999E-2</v>
      </c>
      <c r="BO150">
        <f t="shared" ref="BO150:BO158" si="264">BJ150/4</f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0.01</v>
      </c>
      <c r="BW150">
        <f t="shared" si="253"/>
        <v>1E-3</v>
      </c>
      <c r="BX150">
        <v>0.25</v>
      </c>
      <c r="BY150">
        <v>0.25</v>
      </c>
      <c r="BZ150">
        <v>0.25</v>
      </c>
      <c r="CA150">
        <v>0.25</v>
      </c>
      <c r="CB150" t="s">
        <v>82</v>
      </c>
      <c r="CC150" s="3" t="s">
        <v>84</v>
      </c>
    </row>
    <row r="151" spans="1:81" x14ac:dyDescent="0.2">
      <c r="A151">
        <v>20</v>
      </c>
      <c r="B151">
        <v>20</v>
      </c>
      <c r="C151" s="3">
        <f t="shared" si="238"/>
        <v>400</v>
      </c>
      <c r="D151" s="3" t="str">
        <f t="shared" si="239"/>
        <v>square</v>
      </c>
      <c r="E151" s="3">
        <f t="shared" si="240"/>
        <v>1</v>
      </c>
      <c r="F151" s="4">
        <v>80</v>
      </c>
      <c r="G151" s="4">
        <v>80</v>
      </c>
      <c r="H151" s="4">
        <f t="shared" si="230"/>
        <v>100</v>
      </c>
      <c r="I151" s="3">
        <v>20</v>
      </c>
      <c r="J151" s="3">
        <v>20</v>
      </c>
      <c r="K151" s="3">
        <f t="shared" si="261"/>
        <v>100</v>
      </c>
      <c r="L151" s="3">
        <f t="shared" si="241"/>
        <v>4</v>
      </c>
      <c r="M151">
        <v>125</v>
      </c>
      <c r="N151">
        <v>7</v>
      </c>
      <c r="O151" s="2">
        <v>1</v>
      </c>
      <c r="P151" s="2">
        <f t="shared" si="260"/>
        <v>0.25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242"/>
        <v>320</v>
      </c>
      <c r="AA151">
        <f t="shared" si="243"/>
        <v>80</v>
      </c>
      <c r="AB151">
        <v>0</v>
      </c>
      <c r="AC151">
        <v>0</v>
      </c>
      <c r="AD151">
        <v>0</v>
      </c>
      <c r="AE151">
        <f t="shared" si="262"/>
        <v>32000</v>
      </c>
      <c r="AF151">
        <f t="shared" si="244"/>
        <v>8000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263"/>
        <v>1.8749999999999999E-2</v>
      </c>
      <c r="BO151">
        <f t="shared" si="264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0.01</v>
      </c>
      <c r="BW151">
        <f t="shared" si="253"/>
        <v>1E-3</v>
      </c>
      <c r="BX151">
        <v>0.25</v>
      </c>
      <c r="BY151">
        <v>0.25</v>
      </c>
      <c r="BZ151">
        <v>0.25</v>
      </c>
      <c r="CA151">
        <v>0.25</v>
      </c>
      <c r="CB151" t="s">
        <v>82</v>
      </c>
      <c r="CC151" s="3" t="s">
        <v>84</v>
      </c>
    </row>
    <row r="152" spans="1:81" x14ac:dyDescent="0.2">
      <c r="A152">
        <v>20</v>
      </c>
      <c r="B152">
        <v>20</v>
      </c>
      <c r="C152" s="3">
        <f t="shared" si="238"/>
        <v>400</v>
      </c>
      <c r="D152" s="3" t="str">
        <f t="shared" si="239"/>
        <v>square</v>
      </c>
      <c r="E152" s="3">
        <f t="shared" si="240"/>
        <v>1</v>
      </c>
      <c r="F152" s="4">
        <v>80</v>
      </c>
      <c r="G152" s="4">
        <v>80</v>
      </c>
      <c r="H152" s="4">
        <f t="shared" si="230"/>
        <v>100</v>
      </c>
      <c r="I152" s="3">
        <v>20</v>
      </c>
      <c r="J152" s="3">
        <v>20</v>
      </c>
      <c r="K152" s="3">
        <f t="shared" si="261"/>
        <v>100</v>
      </c>
      <c r="L152" s="3">
        <f t="shared" si="241"/>
        <v>4</v>
      </c>
      <c r="M152">
        <v>125</v>
      </c>
      <c r="N152">
        <v>7</v>
      </c>
      <c r="O152" s="2">
        <v>1.5</v>
      </c>
      <c r="P152" s="2">
        <f t="shared" si="260"/>
        <v>0.375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242"/>
        <v>320</v>
      </c>
      <c r="AA152">
        <f t="shared" si="243"/>
        <v>80</v>
      </c>
      <c r="AB152">
        <v>0</v>
      </c>
      <c r="AC152">
        <v>0</v>
      </c>
      <c r="AD152">
        <v>0</v>
      </c>
      <c r="AE152">
        <f t="shared" si="262"/>
        <v>32000</v>
      </c>
      <c r="AF152">
        <f t="shared" si="244"/>
        <v>8000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 t="shared" si="263"/>
        <v>1.8749999999999999E-2</v>
      </c>
      <c r="BO152">
        <f t="shared" si="264"/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0.01</v>
      </c>
      <c r="BW152">
        <f t="shared" si="253"/>
        <v>1E-3</v>
      </c>
      <c r="BX152">
        <v>0.25</v>
      </c>
      <c r="BY152">
        <v>0.25</v>
      </c>
      <c r="BZ152">
        <v>0.25</v>
      </c>
      <c r="CA152">
        <v>0.25</v>
      </c>
      <c r="CB152" t="s">
        <v>82</v>
      </c>
      <c r="CC152" s="3" t="s">
        <v>84</v>
      </c>
    </row>
    <row r="153" spans="1:81" x14ac:dyDescent="0.2">
      <c r="A153">
        <v>20</v>
      </c>
      <c r="B153">
        <v>20</v>
      </c>
      <c r="C153" s="3">
        <f t="shared" si="238"/>
        <v>400</v>
      </c>
      <c r="D153" s="3" t="str">
        <f t="shared" si="239"/>
        <v>square</v>
      </c>
      <c r="E153" s="3">
        <f t="shared" si="240"/>
        <v>1</v>
      </c>
      <c r="F153" s="4">
        <v>80</v>
      </c>
      <c r="G153" s="4">
        <v>80</v>
      </c>
      <c r="H153" s="4">
        <f t="shared" si="230"/>
        <v>100</v>
      </c>
      <c r="I153" s="3">
        <v>20</v>
      </c>
      <c r="J153" s="3">
        <v>20</v>
      </c>
      <c r="K153" s="3">
        <f t="shared" si="261"/>
        <v>100</v>
      </c>
      <c r="L153" s="3">
        <f t="shared" si="241"/>
        <v>4</v>
      </c>
      <c r="M153">
        <v>125</v>
      </c>
      <c r="N153">
        <v>7</v>
      </c>
      <c r="O153" s="2">
        <v>2</v>
      </c>
      <c r="P153" s="2">
        <f t="shared" si="260"/>
        <v>0.5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242"/>
        <v>320</v>
      </c>
      <c r="AA153">
        <f t="shared" si="243"/>
        <v>80</v>
      </c>
      <c r="AB153">
        <v>0</v>
      </c>
      <c r="AC153">
        <v>0</v>
      </c>
      <c r="AD153">
        <v>0</v>
      </c>
      <c r="AE153">
        <f t="shared" si="262"/>
        <v>32000</v>
      </c>
      <c r="AF153">
        <f t="shared" si="244"/>
        <v>8000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si="263"/>
        <v>1.8749999999999999E-2</v>
      </c>
      <c r="BO153">
        <f t="shared" si="264"/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0.01</v>
      </c>
      <c r="BW153">
        <f t="shared" si="253"/>
        <v>1E-3</v>
      </c>
      <c r="BX153">
        <v>0.25</v>
      </c>
      <c r="BY153">
        <v>0.25</v>
      </c>
      <c r="BZ153">
        <v>0.25</v>
      </c>
      <c r="CA153">
        <v>0.25</v>
      </c>
      <c r="CB153" t="s">
        <v>82</v>
      </c>
      <c r="CC153" s="3" t="s">
        <v>84</v>
      </c>
    </row>
    <row r="154" spans="1:81" x14ac:dyDescent="0.2">
      <c r="A154">
        <v>20</v>
      </c>
      <c r="B154">
        <v>20</v>
      </c>
      <c r="C154" s="3">
        <f t="shared" si="238"/>
        <v>400</v>
      </c>
      <c r="D154" s="3" t="str">
        <f t="shared" si="239"/>
        <v>square</v>
      </c>
      <c r="E154" s="3">
        <f t="shared" si="240"/>
        <v>1</v>
      </c>
      <c r="F154" s="4">
        <v>80</v>
      </c>
      <c r="G154" s="4">
        <v>80</v>
      </c>
      <c r="H154" s="4">
        <f t="shared" si="230"/>
        <v>100</v>
      </c>
      <c r="I154" s="3">
        <v>20</v>
      </c>
      <c r="J154" s="3">
        <v>20</v>
      </c>
      <c r="K154" s="3">
        <f t="shared" si="261"/>
        <v>100</v>
      </c>
      <c r="L154" s="3">
        <f t="shared" si="241"/>
        <v>4</v>
      </c>
      <c r="M154">
        <v>125</v>
      </c>
      <c r="N154">
        <v>7</v>
      </c>
      <c r="O154" s="2">
        <v>2.5</v>
      </c>
      <c r="P154" s="2">
        <f t="shared" si="260"/>
        <v>0.625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242"/>
        <v>320</v>
      </c>
      <c r="AA154">
        <f t="shared" si="243"/>
        <v>80</v>
      </c>
      <c r="AB154">
        <v>0</v>
      </c>
      <c r="AC154">
        <v>0</v>
      </c>
      <c r="AD154">
        <v>0</v>
      </c>
      <c r="AE154">
        <f t="shared" si="262"/>
        <v>32000</v>
      </c>
      <c r="AF154">
        <f t="shared" si="244"/>
        <v>8000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263"/>
        <v>1.8749999999999999E-2</v>
      </c>
      <c r="BO154">
        <f t="shared" si="264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0.01</v>
      </c>
      <c r="BW154">
        <f t="shared" si="253"/>
        <v>1E-3</v>
      </c>
      <c r="BX154">
        <v>0.25</v>
      </c>
      <c r="BY154">
        <v>0.25</v>
      </c>
      <c r="BZ154">
        <v>0.25</v>
      </c>
      <c r="CA154">
        <v>0.25</v>
      </c>
      <c r="CB154" t="s">
        <v>82</v>
      </c>
      <c r="CC154" s="3" t="s">
        <v>84</v>
      </c>
    </row>
    <row r="155" spans="1:81" x14ac:dyDescent="0.2">
      <c r="A155">
        <v>20</v>
      </c>
      <c r="B155">
        <v>20</v>
      </c>
      <c r="C155" s="3">
        <f t="shared" si="238"/>
        <v>400</v>
      </c>
      <c r="D155" s="3" t="str">
        <f t="shared" si="239"/>
        <v>square</v>
      </c>
      <c r="E155" s="3">
        <f t="shared" si="240"/>
        <v>1</v>
      </c>
      <c r="F155" s="4">
        <v>80</v>
      </c>
      <c r="G155" s="4">
        <v>80</v>
      </c>
      <c r="H155" s="4">
        <f t="shared" si="230"/>
        <v>100</v>
      </c>
      <c r="I155" s="3">
        <v>20</v>
      </c>
      <c r="J155" s="3">
        <v>20</v>
      </c>
      <c r="K155" s="3">
        <f t="shared" si="261"/>
        <v>100</v>
      </c>
      <c r="L155" s="3">
        <f t="shared" si="241"/>
        <v>4</v>
      </c>
      <c r="M155">
        <v>125</v>
      </c>
      <c r="N155">
        <v>7</v>
      </c>
      <c r="O155" s="2">
        <v>3</v>
      </c>
      <c r="P155" s="2">
        <f t="shared" si="260"/>
        <v>0.75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242"/>
        <v>320</v>
      </c>
      <c r="AA155">
        <f t="shared" si="243"/>
        <v>80</v>
      </c>
      <c r="AB155">
        <v>0</v>
      </c>
      <c r="AC155">
        <v>0</v>
      </c>
      <c r="AD155">
        <v>0</v>
      </c>
      <c r="AE155">
        <f t="shared" si="262"/>
        <v>32000</v>
      </c>
      <c r="AF155">
        <f t="shared" si="244"/>
        <v>8000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263"/>
        <v>1.8749999999999999E-2</v>
      </c>
      <c r="BO155">
        <f t="shared" si="264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0.01</v>
      </c>
      <c r="BW155">
        <f t="shared" si="253"/>
        <v>1E-3</v>
      </c>
      <c r="BX155">
        <v>0.25</v>
      </c>
      <c r="BY155">
        <v>0.25</v>
      </c>
      <c r="BZ155">
        <v>0.25</v>
      </c>
      <c r="CA155">
        <v>0.25</v>
      </c>
      <c r="CB155" t="s">
        <v>82</v>
      </c>
      <c r="CC155" s="3" t="s">
        <v>84</v>
      </c>
    </row>
    <row r="156" spans="1:81" x14ac:dyDescent="0.2">
      <c r="A156">
        <v>20</v>
      </c>
      <c r="B156">
        <v>20</v>
      </c>
      <c r="C156" s="3">
        <f t="shared" si="238"/>
        <v>400</v>
      </c>
      <c r="D156" s="3" t="str">
        <f t="shared" si="239"/>
        <v>square</v>
      </c>
      <c r="E156" s="3">
        <f t="shared" si="240"/>
        <v>1</v>
      </c>
      <c r="F156" s="4">
        <v>80</v>
      </c>
      <c r="G156" s="4">
        <v>80</v>
      </c>
      <c r="H156" s="4">
        <f t="shared" si="230"/>
        <v>100</v>
      </c>
      <c r="I156" s="3">
        <v>20</v>
      </c>
      <c r="J156" s="3">
        <v>20</v>
      </c>
      <c r="K156" s="3">
        <f t="shared" si="261"/>
        <v>100</v>
      </c>
      <c r="L156" s="3">
        <f t="shared" si="241"/>
        <v>4</v>
      </c>
      <c r="M156">
        <v>125</v>
      </c>
      <c r="N156">
        <v>7</v>
      </c>
      <c r="O156" s="2">
        <v>3.5</v>
      </c>
      <c r="P156" s="2">
        <f t="shared" si="260"/>
        <v>0.875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242"/>
        <v>320</v>
      </c>
      <c r="AA156">
        <f t="shared" si="243"/>
        <v>80</v>
      </c>
      <c r="AB156">
        <v>0</v>
      </c>
      <c r="AC156">
        <v>0</v>
      </c>
      <c r="AD156">
        <v>0</v>
      </c>
      <c r="AE156">
        <f t="shared" si="262"/>
        <v>32000</v>
      </c>
      <c r="AF156">
        <f t="shared" si="244"/>
        <v>8000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 t="shared" si="263"/>
        <v>1.8749999999999999E-2</v>
      </c>
      <c r="BO156">
        <f t="shared" si="264"/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0.01</v>
      </c>
      <c r="BW156">
        <f t="shared" si="253"/>
        <v>1E-3</v>
      </c>
      <c r="BX156">
        <v>0.25</v>
      </c>
      <c r="BY156">
        <v>0.25</v>
      </c>
      <c r="BZ156">
        <v>0.25</v>
      </c>
      <c r="CA156">
        <v>0.25</v>
      </c>
      <c r="CB156" t="s">
        <v>82</v>
      </c>
      <c r="CC156" s="3" t="s">
        <v>84</v>
      </c>
    </row>
    <row r="157" spans="1:81" x14ac:dyDescent="0.2">
      <c r="A157">
        <v>20</v>
      </c>
      <c r="B157">
        <v>20</v>
      </c>
      <c r="C157" s="3">
        <f t="shared" si="238"/>
        <v>400</v>
      </c>
      <c r="D157" s="3" t="str">
        <f t="shared" si="239"/>
        <v>square</v>
      </c>
      <c r="E157" s="3">
        <f t="shared" si="240"/>
        <v>1</v>
      </c>
      <c r="F157" s="4">
        <v>80</v>
      </c>
      <c r="G157" s="4">
        <v>80</v>
      </c>
      <c r="H157" s="4">
        <f t="shared" si="230"/>
        <v>100</v>
      </c>
      <c r="I157" s="3">
        <v>20</v>
      </c>
      <c r="J157" s="3">
        <v>20</v>
      </c>
      <c r="K157" s="3">
        <f t="shared" si="261"/>
        <v>100</v>
      </c>
      <c r="L157" s="3">
        <f t="shared" si="241"/>
        <v>4</v>
      </c>
      <c r="M157">
        <v>125</v>
      </c>
      <c r="N157">
        <v>7</v>
      </c>
      <c r="O157" s="2">
        <v>4</v>
      </c>
      <c r="P157" s="2">
        <f t="shared" si="260"/>
        <v>1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242"/>
        <v>320</v>
      </c>
      <c r="AA157">
        <f t="shared" si="243"/>
        <v>80</v>
      </c>
      <c r="AB157">
        <v>0</v>
      </c>
      <c r="AC157">
        <v>0</v>
      </c>
      <c r="AD157">
        <v>0</v>
      </c>
      <c r="AE157">
        <f t="shared" si="262"/>
        <v>32000</v>
      </c>
      <c r="AF157">
        <f t="shared" si="244"/>
        <v>8000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si="263"/>
        <v>1.8749999999999999E-2</v>
      </c>
      <c r="BO157">
        <f t="shared" si="264"/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0.01</v>
      </c>
      <c r="BW157">
        <f t="shared" si="253"/>
        <v>1E-3</v>
      </c>
      <c r="BX157">
        <v>0.25</v>
      </c>
      <c r="BY157">
        <v>0.25</v>
      </c>
      <c r="BZ157">
        <v>0.25</v>
      </c>
      <c r="CA157">
        <v>0.25</v>
      </c>
      <c r="CB157" t="s">
        <v>82</v>
      </c>
      <c r="CC157" s="3" t="s">
        <v>84</v>
      </c>
    </row>
    <row r="158" spans="1:81" x14ac:dyDescent="0.2">
      <c r="A158">
        <v>20</v>
      </c>
      <c r="B158">
        <v>20</v>
      </c>
      <c r="C158" s="3">
        <f t="shared" si="238"/>
        <v>400</v>
      </c>
      <c r="D158" s="3" t="str">
        <f t="shared" si="239"/>
        <v>square</v>
      </c>
      <c r="E158" s="3">
        <f t="shared" si="240"/>
        <v>1</v>
      </c>
      <c r="F158" s="4">
        <v>80</v>
      </c>
      <c r="G158" s="4">
        <v>80</v>
      </c>
      <c r="H158" s="4">
        <f t="shared" si="230"/>
        <v>100</v>
      </c>
      <c r="I158" s="3">
        <v>20</v>
      </c>
      <c r="J158" s="3">
        <v>20</v>
      </c>
      <c r="K158" s="3">
        <f t="shared" si="261"/>
        <v>100</v>
      </c>
      <c r="L158" s="3">
        <f t="shared" si="241"/>
        <v>4</v>
      </c>
      <c r="M158">
        <v>125</v>
      </c>
      <c r="N158">
        <v>7</v>
      </c>
      <c r="O158" s="2">
        <v>4.5</v>
      </c>
      <c r="P158" s="2">
        <f t="shared" si="260"/>
        <v>1.125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242"/>
        <v>320</v>
      </c>
      <c r="AA158">
        <f t="shared" si="243"/>
        <v>80</v>
      </c>
      <c r="AB158">
        <v>0</v>
      </c>
      <c r="AC158">
        <v>0</v>
      </c>
      <c r="AD158">
        <v>0</v>
      </c>
      <c r="AE158">
        <f t="shared" si="262"/>
        <v>32000</v>
      </c>
      <c r="AF158">
        <f t="shared" si="244"/>
        <v>8000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 t="shared" si="263"/>
        <v>1.8749999999999999E-2</v>
      </c>
      <c r="BO158">
        <f t="shared" si="264"/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0.01</v>
      </c>
      <c r="BW158">
        <f t="shared" si="253"/>
        <v>1E-3</v>
      </c>
      <c r="BX158">
        <v>0.25</v>
      </c>
      <c r="BY158">
        <v>0.25</v>
      </c>
      <c r="BZ158">
        <v>0.25</v>
      </c>
      <c r="CA158">
        <v>0.25</v>
      </c>
      <c r="CB158" t="s">
        <v>82</v>
      </c>
      <c r="CC158" s="3" t="s">
        <v>84</v>
      </c>
    </row>
    <row r="159" spans="1:81" x14ac:dyDescent="0.2">
      <c r="A159">
        <v>20</v>
      </c>
      <c r="B159">
        <v>20</v>
      </c>
      <c r="C159" s="3">
        <f t="shared" si="238"/>
        <v>400</v>
      </c>
      <c r="D159" s="3" t="str">
        <f t="shared" si="239"/>
        <v>square</v>
      </c>
      <c r="E159" s="3">
        <f t="shared" si="240"/>
        <v>1</v>
      </c>
      <c r="F159" s="4">
        <v>80</v>
      </c>
      <c r="G159" s="4">
        <v>80</v>
      </c>
      <c r="H159" s="4">
        <f t="shared" si="230"/>
        <v>100</v>
      </c>
      <c r="I159" s="3">
        <v>20</v>
      </c>
      <c r="J159" s="3">
        <v>20</v>
      </c>
      <c r="K159" s="3">
        <f t="shared" si="261"/>
        <v>100</v>
      </c>
      <c r="L159" s="3">
        <f t="shared" si="241"/>
        <v>4</v>
      </c>
      <c r="M159">
        <v>125</v>
      </c>
      <c r="N159">
        <v>7</v>
      </c>
      <c r="O159" s="2">
        <v>5</v>
      </c>
      <c r="P159" s="2">
        <f t="shared" si="260"/>
        <v>1.25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242"/>
        <v>320</v>
      </c>
      <c r="AA159">
        <f t="shared" si="243"/>
        <v>80</v>
      </c>
      <c r="AB159">
        <v>0</v>
      </c>
      <c r="AC159">
        <v>0</v>
      </c>
      <c r="AD159">
        <v>0</v>
      </c>
      <c r="AE159">
        <f>(A159*B159)*F159</f>
        <v>32000</v>
      </c>
      <c r="AF159">
        <f t="shared" si="244"/>
        <v>8000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>BI159/4</f>
        <v>1.8749999999999999E-2</v>
      </c>
      <c r="BO159">
        <f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0.01</v>
      </c>
      <c r="BW159">
        <f t="shared" si="253"/>
        <v>1E-3</v>
      </c>
      <c r="BX159">
        <v>0.25</v>
      </c>
      <c r="BY159">
        <v>0.25</v>
      </c>
      <c r="BZ159">
        <v>0.25</v>
      </c>
      <c r="CA159">
        <v>0.25</v>
      </c>
      <c r="CB159" t="s">
        <v>82</v>
      </c>
      <c r="CC159" s="3" t="s">
        <v>84</v>
      </c>
    </row>
    <row r="160" spans="1:81" x14ac:dyDescent="0.2">
      <c r="A160">
        <v>20</v>
      </c>
      <c r="B160">
        <v>20</v>
      </c>
      <c r="C160" s="3">
        <f t="shared" si="238"/>
        <v>400</v>
      </c>
      <c r="D160" s="3" t="str">
        <f t="shared" si="239"/>
        <v>square</v>
      </c>
      <c r="E160" s="3">
        <f t="shared" si="240"/>
        <v>1</v>
      </c>
      <c r="F160" s="4">
        <v>80</v>
      </c>
      <c r="G160" s="4">
        <v>80</v>
      </c>
      <c r="H160" s="4">
        <f t="shared" si="230"/>
        <v>100</v>
      </c>
      <c r="I160" s="3">
        <v>20</v>
      </c>
      <c r="J160" s="3">
        <v>20</v>
      </c>
      <c r="K160" s="3">
        <f t="shared" si="261"/>
        <v>100</v>
      </c>
      <c r="L160" s="3">
        <f t="shared" si="241"/>
        <v>4</v>
      </c>
      <c r="M160">
        <v>125</v>
      </c>
      <c r="N160">
        <v>7</v>
      </c>
      <c r="O160" s="2">
        <v>5.5</v>
      </c>
      <c r="P160" s="2">
        <f t="shared" si="260"/>
        <v>1.375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242"/>
        <v>320</v>
      </c>
      <c r="AA160">
        <f t="shared" si="243"/>
        <v>80</v>
      </c>
      <c r="AB160">
        <v>0</v>
      </c>
      <c r="AC160">
        <v>0</v>
      </c>
      <c r="AD160">
        <v>0</v>
      </c>
      <c r="AE160">
        <f>(A160*B160)*F160</f>
        <v>32000</v>
      </c>
      <c r="AF160">
        <f t="shared" si="244"/>
        <v>8000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>BI160/4</f>
        <v>1.8749999999999999E-2</v>
      </c>
      <c r="BO160">
        <f>BJ160/4</f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0.01</v>
      </c>
      <c r="BW160">
        <f t="shared" si="253"/>
        <v>1E-3</v>
      </c>
      <c r="BX160">
        <v>0.25</v>
      </c>
      <c r="BY160">
        <v>0.25</v>
      </c>
      <c r="BZ160">
        <v>0.25</v>
      </c>
      <c r="CA160">
        <v>0.25</v>
      </c>
      <c r="CB160" t="s">
        <v>82</v>
      </c>
      <c r="CC160" s="3" t="s">
        <v>84</v>
      </c>
    </row>
    <row r="161" spans="1:81" x14ac:dyDescent="0.2">
      <c r="A161">
        <v>20</v>
      </c>
      <c r="B161">
        <v>20</v>
      </c>
      <c r="C161" s="3">
        <f t="shared" si="238"/>
        <v>400</v>
      </c>
      <c r="D161" s="3" t="str">
        <f t="shared" si="239"/>
        <v>square</v>
      </c>
      <c r="E161" s="3">
        <f t="shared" si="240"/>
        <v>1</v>
      </c>
      <c r="F161" s="4">
        <v>80</v>
      </c>
      <c r="G161" s="4">
        <v>80</v>
      </c>
      <c r="H161" s="4">
        <f t="shared" si="230"/>
        <v>100</v>
      </c>
      <c r="I161" s="3">
        <v>20</v>
      </c>
      <c r="J161" s="3">
        <v>20</v>
      </c>
      <c r="K161" s="3">
        <f t="shared" si="261"/>
        <v>100</v>
      </c>
      <c r="L161" s="3">
        <f t="shared" si="241"/>
        <v>4</v>
      </c>
      <c r="M161">
        <v>125</v>
      </c>
      <c r="N161">
        <v>7</v>
      </c>
      <c r="O161" s="2">
        <v>6</v>
      </c>
      <c r="P161" s="2">
        <f t="shared" si="260"/>
        <v>1.5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242"/>
        <v>320</v>
      </c>
      <c r="AA161">
        <f t="shared" si="243"/>
        <v>80</v>
      </c>
      <c r="AB161">
        <v>0</v>
      </c>
      <c r="AC161">
        <v>0</v>
      </c>
      <c r="AD161">
        <v>0</v>
      </c>
      <c r="AE161">
        <f t="shared" ref="AE161:AE166" si="265">(A161*B161)*F161</f>
        <v>32000</v>
      </c>
      <c r="AF161">
        <f t="shared" si="244"/>
        <v>8000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ref="BN161:BN166" si="266">BI161/4</f>
        <v>1.8749999999999999E-2</v>
      </c>
      <c r="BO161">
        <f t="shared" ref="BO161:BO166" si="267">BJ161/4</f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0.01</v>
      </c>
      <c r="BW161">
        <f t="shared" si="253"/>
        <v>1E-3</v>
      </c>
      <c r="BX161">
        <v>0.25</v>
      </c>
      <c r="BY161">
        <v>0.25</v>
      </c>
      <c r="BZ161">
        <v>0.25</v>
      </c>
      <c r="CA161">
        <v>0.25</v>
      </c>
      <c r="CB161" t="s">
        <v>82</v>
      </c>
      <c r="CC161" s="3" t="s">
        <v>84</v>
      </c>
    </row>
    <row r="162" spans="1:81" x14ac:dyDescent="0.2">
      <c r="A162">
        <v>20</v>
      </c>
      <c r="B162">
        <v>20</v>
      </c>
      <c r="C162" s="3">
        <f t="shared" si="238"/>
        <v>400</v>
      </c>
      <c r="D162" s="3" t="str">
        <f t="shared" si="239"/>
        <v>square</v>
      </c>
      <c r="E162" s="3">
        <f t="shared" si="240"/>
        <v>1</v>
      </c>
      <c r="F162" s="4">
        <v>80</v>
      </c>
      <c r="G162" s="4">
        <v>80</v>
      </c>
      <c r="H162" s="4">
        <f t="shared" si="230"/>
        <v>100</v>
      </c>
      <c r="I162" s="3">
        <v>20</v>
      </c>
      <c r="J162" s="3">
        <v>20</v>
      </c>
      <c r="K162" s="3">
        <f t="shared" si="261"/>
        <v>100</v>
      </c>
      <c r="L162" s="3">
        <f t="shared" si="241"/>
        <v>4</v>
      </c>
      <c r="M162">
        <v>125</v>
      </c>
      <c r="N162">
        <v>7</v>
      </c>
      <c r="O162" s="2">
        <v>6.5</v>
      </c>
      <c r="P162" s="2">
        <f t="shared" si="260"/>
        <v>1.625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242"/>
        <v>320</v>
      </c>
      <c r="AA162">
        <f t="shared" si="243"/>
        <v>80</v>
      </c>
      <c r="AB162">
        <v>0</v>
      </c>
      <c r="AC162">
        <v>0</v>
      </c>
      <c r="AD162">
        <v>0</v>
      </c>
      <c r="AE162">
        <f t="shared" si="265"/>
        <v>32000</v>
      </c>
      <c r="AF162">
        <f t="shared" si="244"/>
        <v>8000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266"/>
        <v>1.8749999999999999E-2</v>
      </c>
      <c r="BO162">
        <f t="shared" si="267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0.01</v>
      </c>
      <c r="BW162">
        <f t="shared" si="253"/>
        <v>1E-3</v>
      </c>
      <c r="BX162">
        <v>0.25</v>
      </c>
      <c r="BY162">
        <v>0.25</v>
      </c>
      <c r="BZ162">
        <v>0.25</v>
      </c>
      <c r="CA162">
        <v>0.25</v>
      </c>
      <c r="CB162" t="s">
        <v>82</v>
      </c>
      <c r="CC162" s="3" t="s">
        <v>84</v>
      </c>
    </row>
    <row r="163" spans="1:81" x14ac:dyDescent="0.2">
      <c r="A163">
        <v>20</v>
      </c>
      <c r="B163">
        <v>20</v>
      </c>
      <c r="C163" s="3">
        <f t="shared" si="238"/>
        <v>400</v>
      </c>
      <c r="D163" s="3" t="str">
        <f t="shared" si="239"/>
        <v>square</v>
      </c>
      <c r="E163" s="3">
        <f t="shared" si="240"/>
        <v>1</v>
      </c>
      <c r="F163" s="4">
        <v>80</v>
      </c>
      <c r="G163" s="4">
        <v>80</v>
      </c>
      <c r="H163" s="4">
        <f t="shared" si="230"/>
        <v>100</v>
      </c>
      <c r="I163" s="3">
        <v>20</v>
      </c>
      <c r="J163" s="3">
        <v>20</v>
      </c>
      <c r="K163" s="3">
        <f t="shared" si="261"/>
        <v>100</v>
      </c>
      <c r="L163" s="3">
        <f t="shared" si="241"/>
        <v>4</v>
      </c>
      <c r="M163">
        <v>125</v>
      </c>
      <c r="N163">
        <v>7</v>
      </c>
      <c r="O163" s="2">
        <v>7</v>
      </c>
      <c r="P163" s="2">
        <f t="shared" si="260"/>
        <v>1.75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242"/>
        <v>320</v>
      </c>
      <c r="AA163">
        <f t="shared" si="243"/>
        <v>80</v>
      </c>
      <c r="AB163">
        <v>0</v>
      </c>
      <c r="AC163">
        <v>0</v>
      </c>
      <c r="AD163">
        <v>0</v>
      </c>
      <c r="AE163">
        <f t="shared" si="265"/>
        <v>32000</v>
      </c>
      <c r="AF163">
        <f t="shared" si="244"/>
        <v>8000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266"/>
        <v>1.8749999999999999E-2</v>
      </c>
      <c r="BO163">
        <f t="shared" si="267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0.01</v>
      </c>
      <c r="BW163">
        <f t="shared" si="253"/>
        <v>1E-3</v>
      </c>
      <c r="BX163">
        <v>0.25</v>
      </c>
      <c r="BY163">
        <v>0.25</v>
      </c>
      <c r="BZ163">
        <v>0.25</v>
      </c>
      <c r="CA163">
        <v>0.25</v>
      </c>
      <c r="CB163" t="s">
        <v>82</v>
      </c>
      <c r="CC163" s="3" t="s">
        <v>84</v>
      </c>
    </row>
    <row r="164" spans="1:81" x14ac:dyDescent="0.2">
      <c r="A164">
        <v>20</v>
      </c>
      <c r="B164">
        <v>20</v>
      </c>
      <c r="C164" s="3">
        <f t="shared" si="238"/>
        <v>400</v>
      </c>
      <c r="D164" s="3" t="str">
        <f t="shared" si="239"/>
        <v>square</v>
      </c>
      <c r="E164" s="3">
        <f t="shared" si="240"/>
        <v>1</v>
      </c>
      <c r="F164" s="4">
        <v>80</v>
      </c>
      <c r="G164" s="4">
        <v>80</v>
      </c>
      <c r="H164" s="4">
        <f t="shared" si="230"/>
        <v>100</v>
      </c>
      <c r="I164" s="3">
        <v>20</v>
      </c>
      <c r="J164" s="3">
        <v>20</v>
      </c>
      <c r="K164" s="3">
        <f t="shared" si="261"/>
        <v>100</v>
      </c>
      <c r="L164" s="3">
        <f t="shared" si="241"/>
        <v>4</v>
      </c>
      <c r="M164">
        <v>125</v>
      </c>
      <c r="N164">
        <v>7</v>
      </c>
      <c r="O164" s="2">
        <v>7.5</v>
      </c>
      <c r="P164" s="2">
        <f t="shared" si="260"/>
        <v>1.875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242"/>
        <v>320</v>
      </c>
      <c r="AA164">
        <f t="shared" si="243"/>
        <v>80</v>
      </c>
      <c r="AB164">
        <v>0</v>
      </c>
      <c r="AC164">
        <v>0</v>
      </c>
      <c r="AD164">
        <v>0</v>
      </c>
      <c r="AE164">
        <f t="shared" si="265"/>
        <v>32000</v>
      </c>
      <c r="AF164">
        <f t="shared" si="244"/>
        <v>8000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 t="shared" si="266"/>
        <v>1.8749999999999999E-2</v>
      </c>
      <c r="BO164">
        <f t="shared" si="267"/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0.01</v>
      </c>
      <c r="BW164">
        <f t="shared" si="253"/>
        <v>1E-3</v>
      </c>
      <c r="BX164">
        <v>0.25</v>
      </c>
      <c r="BY164">
        <v>0.25</v>
      </c>
      <c r="BZ164">
        <v>0.25</v>
      </c>
      <c r="CA164">
        <v>0.25</v>
      </c>
      <c r="CB164" t="s">
        <v>82</v>
      </c>
      <c r="CC164" s="3" t="s">
        <v>84</v>
      </c>
    </row>
    <row r="165" spans="1:81" x14ac:dyDescent="0.2">
      <c r="A165">
        <v>20</v>
      </c>
      <c r="B165">
        <v>20</v>
      </c>
      <c r="C165" s="3">
        <f t="shared" si="238"/>
        <v>400</v>
      </c>
      <c r="D165" s="3" t="str">
        <f t="shared" si="239"/>
        <v>square</v>
      </c>
      <c r="E165" s="3">
        <f t="shared" si="240"/>
        <v>1</v>
      </c>
      <c r="F165" s="4">
        <v>80</v>
      </c>
      <c r="G165" s="4">
        <v>80</v>
      </c>
      <c r="H165" s="4">
        <f t="shared" si="230"/>
        <v>100</v>
      </c>
      <c r="I165" s="3">
        <v>20</v>
      </c>
      <c r="J165" s="3">
        <v>20</v>
      </c>
      <c r="K165" s="3">
        <f t="shared" si="261"/>
        <v>100</v>
      </c>
      <c r="L165" s="3">
        <f t="shared" si="241"/>
        <v>4</v>
      </c>
      <c r="M165">
        <v>125</v>
      </c>
      <c r="N165">
        <v>7</v>
      </c>
      <c r="O165" s="2">
        <v>8</v>
      </c>
      <c r="P165" s="2">
        <f t="shared" si="260"/>
        <v>2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242"/>
        <v>320</v>
      </c>
      <c r="AA165">
        <f t="shared" si="243"/>
        <v>80</v>
      </c>
      <c r="AB165">
        <v>0</v>
      </c>
      <c r="AC165">
        <v>0</v>
      </c>
      <c r="AD165">
        <v>0</v>
      </c>
      <c r="AE165">
        <f t="shared" si="265"/>
        <v>32000</v>
      </c>
      <c r="AF165">
        <f t="shared" si="244"/>
        <v>8000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si="266"/>
        <v>1.8749999999999999E-2</v>
      </c>
      <c r="BO165">
        <f t="shared" si="267"/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0.01</v>
      </c>
      <c r="BW165">
        <f t="shared" si="253"/>
        <v>1E-3</v>
      </c>
      <c r="BX165">
        <v>0.25</v>
      </c>
      <c r="BY165">
        <v>0.25</v>
      </c>
      <c r="BZ165">
        <v>0.25</v>
      </c>
      <c r="CA165">
        <v>0.25</v>
      </c>
      <c r="CB165" t="s">
        <v>82</v>
      </c>
      <c r="CC165" s="3" t="s">
        <v>84</v>
      </c>
    </row>
    <row r="166" spans="1:81" x14ac:dyDescent="0.2">
      <c r="A166">
        <v>20</v>
      </c>
      <c r="B166">
        <v>20</v>
      </c>
      <c r="C166" s="3">
        <f t="shared" si="238"/>
        <v>400</v>
      </c>
      <c r="D166" s="3" t="str">
        <f t="shared" si="239"/>
        <v>square</v>
      </c>
      <c r="E166" s="3">
        <f t="shared" si="240"/>
        <v>1</v>
      </c>
      <c r="F166" s="4">
        <v>80</v>
      </c>
      <c r="G166" s="4">
        <v>80</v>
      </c>
      <c r="H166" s="4">
        <f t="shared" si="230"/>
        <v>100</v>
      </c>
      <c r="I166" s="3">
        <v>20</v>
      </c>
      <c r="J166" s="3">
        <v>20</v>
      </c>
      <c r="K166" s="3">
        <f t="shared" si="261"/>
        <v>100</v>
      </c>
      <c r="L166" s="3">
        <f t="shared" si="241"/>
        <v>4</v>
      </c>
      <c r="M166">
        <v>125</v>
      </c>
      <c r="N166">
        <v>7</v>
      </c>
      <c r="O166" s="2">
        <v>8.5</v>
      </c>
      <c r="P166" s="2">
        <f t="shared" si="260"/>
        <v>2.125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242"/>
        <v>320</v>
      </c>
      <c r="AA166">
        <f t="shared" si="243"/>
        <v>80</v>
      </c>
      <c r="AB166">
        <v>0</v>
      </c>
      <c r="AC166">
        <v>0</v>
      </c>
      <c r="AD166">
        <v>0</v>
      </c>
      <c r="AE166">
        <f t="shared" si="265"/>
        <v>32000</v>
      </c>
      <c r="AF166">
        <f t="shared" si="244"/>
        <v>8000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266"/>
        <v>1.8749999999999999E-2</v>
      </c>
      <c r="BO166">
        <f t="shared" si="267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0.01</v>
      </c>
      <c r="BW166">
        <f t="shared" si="253"/>
        <v>1E-3</v>
      </c>
      <c r="BX166">
        <v>0.25</v>
      </c>
      <c r="BY166">
        <v>0.25</v>
      </c>
      <c r="BZ166">
        <v>0.25</v>
      </c>
      <c r="CA166">
        <v>0.25</v>
      </c>
      <c r="CB166" t="s">
        <v>82</v>
      </c>
      <c r="CC166" s="3" t="s">
        <v>84</v>
      </c>
    </row>
    <row r="167" spans="1:81" x14ac:dyDescent="0.2">
      <c r="A167">
        <v>20</v>
      </c>
      <c r="B167">
        <v>20</v>
      </c>
      <c r="C167" s="3">
        <f t="shared" si="238"/>
        <v>400</v>
      </c>
      <c r="D167" s="3" t="str">
        <f t="shared" si="239"/>
        <v>square</v>
      </c>
      <c r="E167" s="3">
        <f t="shared" si="240"/>
        <v>1</v>
      </c>
      <c r="F167" s="4">
        <v>80</v>
      </c>
      <c r="G167" s="4">
        <v>80</v>
      </c>
      <c r="H167" s="4">
        <f t="shared" si="230"/>
        <v>100</v>
      </c>
      <c r="I167" s="3">
        <v>20</v>
      </c>
      <c r="J167" s="3">
        <v>20</v>
      </c>
      <c r="K167" s="3">
        <f t="shared" si="261"/>
        <v>100</v>
      </c>
      <c r="L167" s="3">
        <f t="shared" si="241"/>
        <v>4</v>
      </c>
      <c r="M167">
        <v>125</v>
      </c>
      <c r="N167">
        <v>7</v>
      </c>
      <c r="O167" s="2">
        <v>9</v>
      </c>
      <c r="P167" s="2">
        <f t="shared" si="260"/>
        <v>2.25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242"/>
        <v>320</v>
      </c>
      <c r="AA167">
        <f t="shared" si="243"/>
        <v>80</v>
      </c>
      <c r="AB167">
        <v>0</v>
      </c>
      <c r="AC167">
        <v>0</v>
      </c>
      <c r="AD167">
        <v>0</v>
      </c>
      <c r="AE167">
        <f>(A167*B167)*F167</f>
        <v>32000</v>
      </c>
      <c r="AF167">
        <f t="shared" si="244"/>
        <v>8000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>BI167/4</f>
        <v>1.8749999999999999E-2</v>
      </c>
      <c r="BO167">
        <f>BJ167/4</f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0.01</v>
      </c>
      <c r="BW167">
        <f t="shared" si="253"/>
        <v>1E-3</v>
      </c>
      <c r="BX167">
        <v>0.25</v>
      </c>
      <c r="BY167">
        <v>0.25</v>
      </c>
      <c r="BZ167">
        <v>0.25</v>
      </c>
      <c r="CA167">
        <v>0.25</v>
      </c>
      <c r="CB167" t="s">
        <v>82</v>
      </c>
      <c r="CC167" s="3" t="s">
        <v>84</v>
      </c>
    </row>
    <row r="168" spans="1:81" x14ac:dyDescent="0.2">
      <c r="A168">
        <v>20</v>
      </c>
      <c r="B168">
        <v>20</v>
      </c>
      <c r="C168" s="3">
        <f t="shared" si="238"/>
        <v>400</v>
      </c>
      <c r="D168" s="3" t="str">
        <f t="shared" si="239"/>
        <v>square</v>
      </c>
      <c r="E168" s="3">
        <f t="shared" si="240"/>
        <v>1</v>
      </c>
      <c r="F168" s="4">
        <v>80</v>
      </c>
      <c r="G168" s="4">
        <v>80</v>
      </c>
      <c r="H168" s="4">
        <f t="shared" si="230"/>
        <v>100</v>
      </c>
      <c r="I168" s="3">
        <v>20</v>
      </c>
      <c r="J168" s="3">
        <v>20</v>
      </c>
      <c r="K168" s="3">
        <f t="shared" si="261"/>
        <v>100</v>
      </c>
      <c r="L168" s="3">
        <f t="shared" si="241"/>
        <v>4</v>
      </c>
      <c r="M168">
        <v>125</v>
      </c>
      <c r="N168">
        <v>7</v>
      </c>
      <c r="O168" s="2">
        <v>9.5</v>
      </c>
      <c r="P168" s="2">
        <f t="shared" si="260"/>
        <v>2.375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242"/>
        <v>320</v>
      </c>
      <c r="AA168">
        <f t="shared" si="243"/>
        <v>80</v>
      </c>
      <c r="AB168">
        <v>0</v>
      </c>
      <c r="AC168">
        <v>0</v>
      </c>
      <c r="AD168">
        <v>0</v>
      </c>
      <c r="AE168">
        <f>(A168*B168)*F168</f>
        <v>32000</v>
      </c>
      <c r="AF168">
        <f t="shared" si="244"/>
        <v>8000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0.01</v>
      </c>
      <c r="BW168">
        <f t="shared" si="253"/>
        <v>1E-3</v>
      </c>
      <c r="BX168">
        <v>0.25</v>
      </c>
      <c r="BY168">
        <v>0.25</v>
      </c>
      <c r="BZ168">
        <v>0.25</v>
      </c>
      <c r="CA168">
        <v>0.25</v>
      </c>
      <c r="CB168" t="s">
        <v>82</v>
      </c>
      <c r="CC168" s="3" t="s">
        <v>84</v>
      </c>
    </row>
    <row r="169" spans="1:81" x14ac:dyDescent="0.2">
      <c r="A169">
        <v>20</v>
      </c>
      <c r="B169">
        <v>20</v>
      </c>
      <c r="C169" s="3">
        <f t="shared" si="238"/>
        <v>400</v>
      </c>
      <c r="D169" s="3" t="str">
        <f t="shared" si="239"/>
        <v>square</v>
      </c>
      <c r="E169" s="3">
        <f t="shared" si="240"/>
        <v>1</v>
      </c>
      <c r="F169" s="4">
        <v>80</v>
      </c>
      <c r="G169" s="4">
        <v>80</v>
      </c>
      <c r="H169" s="4">
        <f t="shared" si="230"/>
        <v>100</v>
      </c>
      <c r="I169" s="3">
        <v>20</v>
      </c>
      <c r="J169" s="3">
        <v>20</v>
      </c>
      <c r="K169" s="3">
        <f t="shared" si="261"/>
        <v>100</v>
      </c>
      <c r="L169" s="3">
        <f t="shared" si="241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242"/>
        <v>320</v>
      </c>
      <c r="AA169">
        <f t="shared" si="243"/>
        <v>80</v>
      </c>
      <c r="AB169">
        <v>0</v>
      </c>
      <c r="AC169">
        <v>0</v>
      </c>
      <c r="AD169">
        <v>0</v>
      </c>
      <c r="AE169">
        <f t="shared" ref="AE169" si="268">(A169*B169)*F169</f>
        <v>32000</v>
      </c>
      <c r="AF169">
        <f t="shared" si="244"/>
        <v>8000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269">BI169/4</f>
        <v>1.8749999999999999E-2</v>
      </c>
      <c r="BO169">
        <f t="shared" ref="BO169" si="270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0.01</v>
      </c>
      <c r="BW169">
        <f t="shared" si="253"/>
        <v>1E-3</v>
      </c>
      <c r="BX169">
        <v>0.25</v>
      </c>
      <c r="BY169">
        <v>0.25</v>
      </c>
      <c r="BZ169">
        <v>0.25</v>
      </c>
      <c r="CA169">
        <v>0.25</v>
      </c>
      <c r="CB169" t="s">
        <v>82</v>
      </c>
      <c r="CC169" s="3" t="s">
        <v>84</v>
      </c>
    </row>
    <row r="170" spans="1:81" x14ac:dyDescent="0.2">
      <c r="A170">
        <v>20</v>
      </c>
      <c r="B170">
        <v>20</v>
      </c>
      <c r="C170" s="3">
        <f t="shared" si="238"/>
        <v>400</v>
      </c>
      <c r="D170" s="3" t="str">
        <f t="shared" si="239"/>
        <v>square</v>
      </c>
      <c r="E170" s="3">
        <f t="shared" si="240"/>
        <v>1</v>
      </c>
      <c r="F170" s="4">
        <v>50</v>
      </c>
      <c r="G170" s="4">
        <v>50</v>
      </c>
      <c r="H170" s="4">
        <f t="shared" si="230"/>
        <v>100</v>
      </c>
      <c r="I170" s="3">
        <v>50</v>
      </c>
      <c r="J170" s="3">
        <v>50</v>
      </c>
      <c r="K170" s="3">
        <f>AF170/AA170</f>
        <v>100</v>
      </c>
      <c r="L170" s="3">
        <f t="shared" si="241"/>
        <v>4</v>
      </c>
      <c r="M170">
        <v>125</v>
      </c>
      <c r="N170">
        <v>7</v>
      </c>
      <c r="O170" s="2">
        <v>0.1</v>
      </c>
      <c r="P170" s="2">
        <f t="shared" ref="P170:P189" si="271">O170/4</f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242"/>
        <v>200</v>
      </c>
      <c r="AA170">
        <f t="shared" si="243"/>
        <v>200</v>
      </c>
      <c r="AB170">
        <v>0</v>
      </c>
      <c r="AC170">
        <v>0</v>
      </c>
      <c r="AD170">
        <v>0</v>
      </c>
      <c r="AE170">
        <f>(A170*B170)*F170</f>
        <v>20000</v>
      </c>
      <c r="AF170">
        <f t="shared" si="244"/>
        <v>20000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0.01</v>
      </c>
      <c r="BW170">
        <f t="shared" si="253"/>
        <v>1E-3</v>
      </c>
      <c r="BX170">
        <v>0.25</v>
      </c>
      <c r="BY170">
        <v>0.25</v>
      </c>
      <c r="BZ170">
        <v>0.25</v>
      </c>
      <c r="CA170">
        <v>0.25</v>
      </c>
      <c r="CB170" t="s">
        <v>82</v>
      </c>
      <c r="CC170" s="3" t="s">
        <v>84</v>
      </c>
    </row>
    <row r="171" spans="1:81" x14ac:dyDescent="0.2">
      <c r="A171">
        <v>20</v>
      </c>
      <c r="B171">
        <v>20</v>
      </c>
      <c r="C171" s="3">
        <f t="shared" si="238"/>
        <v>400</v>
      </c>
      <c r="D171" s="3" t="str">
        <f t="shared" si="239"/>
        <v>square</v>
      </c>
      <c r="E171" s="3">
        <f t="shared" si="240"/>
        <v>1</v>
      </c>
      <c r="F171" s="4">
        <v>50</v>
      </c>
      <c r="G171" s="4">
        <v>50</v>
      </c>
      <c r="H171" s="4">
        <f t="shared" si="230"/>
        <v>100</v>
      </c>
      <c r="I171" s="3">
        <v>50</v>
      </c>
      <c r="J171" s="3">
        <v>50</v>
      </c>
      <c r="K171" s="3">
        <f t="shared" ref="K171:K190" si="272">AF171/AA171</f>
        <v>100</v>
      </c>
      <c r="L171" s="3">
        <f t="shared" si="241"/>
        <v>4</v>
      </c>
      <c r="M171">
        <v>125</v>
      </c>
      <c r="N171">
        <v>7</v>
      </c>
      <c r="O171" s="2">
        <v>0.5</v>
      </c>
      <c r="P171" s="2">
        <f t="shared" si="271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242"/>
        <v>200</v>
      </c>
      <c r="AA171">
        <f t="shared" si="243"/>
        <v>200</v>
      </c>
      <c r="AB171">
        <v>0</v>
      </c>
      <c r="AC171">
        <v>0</v>
      </c>
      <c r="AD171">
        <v>0</v>
      </c>
      <c r="AE171">
        <f t="shared" ref="AE171:AE179" si="273">(A171*B171)*F171</f>
        <v>20000</v>
      </c>
      <c r="AF171">
        <f t="shared" si="244"/>
        <v>20000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9" si="274">BI171/4</f>
        <v>1.8749999999999999E-2</v>
      </c>
      <c r="BO171">
        <f t="shared" ref="BO171:BO179" si="275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0.01</v>
      </c>
      <c r="BW171">
        <f t="shared" si="253"/>
        <v>1E-3</v>
      </c>
      <c r="BX171">
        <v>0.25</v>
      </c>
      <c r="BY171">
        <v>0.25</v>
      </c>
      <c r="BZ171">
        <v>0.25</v>
      </c>
      <c r="CA171">
        <v>0.25</v>
      </c>
      <c r="CB171" t="s">
        <v>82</v>
      </c>
      <c r="CC171" s="3" t="s">
        <v>84</v>
      </c>
    </row>
    <row r="172" spans="1:81" x14ac:dyDescent="0.2">
      <c r="A172">
        <v>20</v>
      </c>
      <c r="B172">
        <v>20</v>
      </c>
      <c r="C172" s="3">
        <f t="shared" si="238"/>
        <v>400</v>
      </c>
      <c r="D172" s="3" t="str">
        <f t="shared" si="239"/>
        <v>square</v>
      </c>
      <c r="E172" s="3">
        <f t="shared" si="240"/>
        <v>1</v>
      </c>
      <c r="F172" s="4">
        <v>50</v>
      </c>
      <c r="G172" s="4">
        <v>50</v>
      </c>
      <c r="H172" s="4">
        <f t="shared" ref="H172:H235" si="276">AE172/Z172</f>
        <v>100</v>
      </c>
      <c r="I172" s="3">
        <v>50</v>
      </c>
      <c r="J172" s="3">
        <v>50</v>
      </c>
      <c r="K172" s="3">
        <f t="shared" si="272"/>
        <v>100</v>
      </c>
      <c r="L172" s="3">
        <f t="shared" si="241"/>
        <v>4</v>
      </c>
      <c r="M172">
        <v>125</v>
      </c>
      <c r="N172">
        <v>7</v>
      </c>
      <c r="O172" s="2">
        <v>1</v>
      </c>
      <c r="P172" s="2">
        <f t="shared" si="271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242"/>
        <v>200</v>
      </c>
      <c r="AA172">
        <f t="shared" si="243"/>
        <v>200</v>
      </c>
      <c r="AB172">
        <v>0</v>
      </c>
      <c r="AC172">
        <v>0</v>
      </c>
      <c r="AD172">
        <v>0</v>
      </c>
      <c r="AE172">
        <f t="shared" si="273"/>
        <v>20000</v>
      </c>
      <c r="AF172">
        <f t="shared" si="244"/>
        <v>20000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274"/>
        <v>1.8749999999999999E-2</v>
      </c>
      <c r="BO172">
        <f t="shared" si="275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0.01</v>
      </c>
      <c r="BW172">
        <f t="shared" si="253"/>
        <v>1E-3</v>
      </c>
      <c r="BX172">
        <v>0.25</v>
      </c>
      <c r="BY172">
        <v>0.25</v>
      </c>
      <c r="BZ172">
        <v>0.25</v>
      </c>
      <c r="CA172">
        <v>0.25</v>
      </c>
      <c r="CB172" t="s">
        <v>82</v>
      </c>
      <c r="CC172" s="3" t="s">
        <v>84</v>
      </c>
    </row>
    <row r="173" spans="1:81" x14ac:dyDescent="0.2">
      <c r="A173">
        <v>20</v>
      </c>
      <c r="B173">
        <v>20</v>
      </c>
      <c r="C173" s="3">
        <f t="shared" si="238"/>
        <v>400</v>
      </c>
      <c r="D173" s="3" t="str">
        <f t="shared" si="239"/>
        <v>square</v>
      </c>
      <c r="E173" s="3">
        <f t="shared" si="240"/>
        <v>1</v>
      </c>
      <c r="F173" s="4">
        <v>50</v>
      </c>
      <c r="G173" s="4">
        <v>50</v>
      </c>
      <c r="H173" s="4">
        <f t="shared" si="276"/>
        <v>100</v>
      </c>
      <c r="I173" s="3">
        <v>50</v>
      </c>
      <c r="J173" s="3">
        <v>50</v>
      </c>
      <c r="K173" s="3">
        <f t="shared" si="272"/>
        <v>100</v>
      </c>
      <c r="L173" s="3">
        <f t="shared" si="241"/>
        <v>4</v>
      </c>
      <c r="M173">
        <v>125</v>
      </c>
      <c r="N173">
        <v>7</v>
      </c>
      <c r="O173" s="2">
        <v>1.5</v>
      </c>
      <c r="P173" s="2">
        <f t="shared" si="271"/>
        <v>0.375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242"/>
        <v>200</v>
      </c>
      <c r="AA173">
        <f t="shared" si="243"/>
        <v>200</v>
      </c>
      <c r="AB173">
        <v>0</v>
      </c>
      <c r="AC173">
        <v>0</v>
      </c>
      <c r="AD173">
        <v>0</v>
      </c>
      <c r="AE173">
        <f t="shared" si="273"/>
        <v>20000</v>
      </c>
      <c r="AF173">
        <f t="shared" si="244"/>
        <v>20000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274"/>
        <v>1.8749999999999999E-2</v>
      </c>
      <c r="BO173">
        <f t="shared" si="275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0.01</v>
      </c>
      <c r="BW173">
        <f t="shared" si="253"/>
        <v>1E-3</v>
      </c>
      <c r="BX173">
        <v>0.25</v>
      </c>
      <c r="BY173">
        <v>0.25</v>
      </c>
      <c r="BZ173">
        <v>0.25</v>
      </c>
      <c r="CA173">
        <v>0.25</v>
      </c>
      <c r="CB173" t="s">
        <v>82</v>
      </c>
      <c r="CC173" s="3" t="s">
        <v>84</v>
      </c>
    </row>
    <row r="174" spans="1:81" x14ac:dyDescent="0.2">
      <c r="A174">
        <v>20</v>
      </c>
      <c r="B174">
        <v>20</v>
      </c>
      <c r="C174" s="3">
        <f t="shared" si="238"/>
        <v>400</v>
      </c>
      <c r="D174" s="3" t="str">
        <f t="shared" si="239"/>
        <v>square</v>
      </c>
      <c r="E174" s="3">
        <f t="shared" si="240"/>
        <v>1</v>
      </c>
      <c r="F174" s="4">
        <v>50</v>
      </c>
      <c r="G174" s="4">
        <v>50</v>
      </c>
      <c r="H174" s="4">
        <f t="shared" si="276"/>
        <v>100</v>
      </c>
      <c r="I174" s="3">
        <v>50</v>
      </c>
      <c r="J174" s="3">
        <v>50</v>
      </c>
      <c r="K174" s="3">
        <f t="shared" si="272"/>
        <v>100</v>
      </c>
      <c r="L174" s="3">
        <f t="shared" si="241"/>
        <v>4</v>
      </c>
      <c r="M174">
        <v>125</v>
      </c>
      <c r="N174">
        <v>7</v>
      </c>
      <c r="O174" s="2">
        <v>2</v>
      </c>
      <c r="P174" s="2">
        <f t="shared" si="271"/>
        <v>0.5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242"/>
        <v>200</v>
      </c>
      <c r="AA174">
        <f t="shared" si="243"/>
        <v>200</v>
      </c>
      <c r="AB174">
        <v>0</v>
      </c>
      <c r="AC174">
        <v>0</v>
      </c>
      <c r="AD174">
        <v>0</v>
      </c>
      <c r="AE174">
        <f t="shared" si="273"/>
        <v>20000</v>
      </c>
      <c r="AF174">
        <f t="shared" si="244"/>
        <v>20000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274"/>
        <v>1.8749999999999999E-2</v>
      </c>
      <c r="BO174">
        <f t="shared" si="275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0.01</v>
      </c>
      <c r="BW174">
        <f t="shared" si="253"/>
        <v>1E-3</v>
      </c>
      <c r="BX174">
        <v>0.25</v>
      </c>
      <c r="BY174">
        <v>0.25</v>
      </c>
      <c r="BZ174">
        <v>0.25</v>
      </c>
      <c r="CA174">
        <v>0.25</v>
      </c>
      <c r="CB174" t="s">
        <v>82</v>
      </c>
      <c r="CC174" s="3" t="s">
        <v>84</v>
      </c>
    </row>
    <row r="175" spans="1:81" x14ac:dyDescent="0.2">
      <c r="A175">
        <v>20</v>
      </c>
      <c r="B175">
        <v>20</v>
      </c>
      <c r="C175" s="3">
        <f t="shared" si="238"/>
        <v>400</v>
      </c>
      <c r="D175" s="3" t="str">
        <f t="shared" si="239"/>
        <v>square</v>
      </c>
      <c r="E175" s="3">
        <f t="shared" si="240"/>
        <v>1</v>
      </c>
      <c r="F175" s="4">
        <v>50</v>
      </c>
      <c r="G175" s="4">
        <v>50</v>
      </c>
      <c r="H175" s="4">
        <f t="shared" si="276"/>
        <v>100</v>
      </c>
      <c r="I175" s="3">
        <v>50</v>
      </c>
      <c r="J175" s="3">
        <v>50</v>
      </c>
      <c r="K175" s="3">
        <f t="shared" si="272"/>
        <v>100</v>
      </c>
      <c r="L175" s="3">
        <f t="shared" si="241"/>
        <v>4</v>
      </c>
      <c r="M175">
        <v>125</v>
      </c>
      <c r="N175">
        <v>7</v>
      </c>
      <c r="O175" s="2">
        <v>2.5</v>
      </c>
      <c r="P175" s="2">
        <f t="shared" si="271"/>
        <v>0.625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242"/>
        <v>200</v>
      </c>
      <c r="AA175">
        <f t="shared" si="243"/>
        <v>200</v>
      </c>
      <c r="AB175">
        <v>0</v>
      </c>
      <c r="AC175">
        <v>0</v>
      </c>
      <c r="AD175">
        <v>0</v>
      </c>
      <c r="AE175">
        <f t="shared" si="273"/>
        <v>20000</v>
      </c>
      <c r="AF175">
        <f t="shared" si="244"/>
        <v>20000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274"/>
        <v>1.8749999999999999E-2</v>
      </c>
      <c r="BO175">
        <f t="shared" si="275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0.01</v>
      </c>
      <c r="BW175">
        <f t="shared" si="253"/>
        <v>1E-3</v>
      </c>
      <c r="BX175">
        <v>0.25</v>
      </c>
      <c r="BY175">
        <v>0.25</v>
      </c>
      <c r="BZ175">
        <v>0.25</v>
      </c>
      <c r="CA175">
        <v>0.25</v>
      </c>
      <c r="CB175" t="s">
        <v>82</v>
      </c>
      <c r="CC175" s="3" t="s">
        <v>84</v>
      </c>
    </row>
    <row r="176" spans="1:81" x14ac:dyDescent="0.2">
      <c r="A176">
        <v>20</v>
      </c>
      <c r="B176">
        <v>20</v>
      </c>
      <c r="C176" s="3">
        <f t="shared" si="238"/>
        <v>400</v>
      </c>
      <c r="D176" s="3" t="str">
        <f t="shared" si="239"/>
        <v>square</v>
      </c>
      <c r="E176" s="3">
        <f t="shared" si="240"/>
        <v>1</v>
      </c>
      <c r="F176" s="4">
        <v>50</v>
      </c>
      <c r="G176" s="4">
        <v>50</v>
      </c>
      <c r="H176" s="4">
        <f t="shared" si="276"/>
        <v>100</v>
      </c>
      <c r="I176" s="3">
        <v>50</v>
      </c>
      <c r="J176" s="3">
        <v>50</v>
      </c>
      <c r="K176" s="3">
        <f t="shared" si="272"/>
        <v>100</v>
      </c>
      <c r="L176" s="3">
        <f t="shared" si="241"/>
        <v>4</v>
      </c>
      <c r="M176">
        <v>125</v>
      </c>
      <c r="N176">
        <v>7</v>
      </c>
      <c r="O176" s="2">
        <v>3</v>
      </c>
      <c r="P176" s="2">
        <f t="shared" si="271"/>
        <v>0.75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242"/>
        <v>200</v>
      </c>
      <c r="AA176">
        <f t="shared" si="243"/>
        <v>200</v>
      </c>
      <c r="AB176">
        <v>0</v>
      </c>
      <c r="AC176">
        <v>0</v>
      </c>
      <c r="AD176">
        <v>0</v>
      </c>
      <c r="AE176">
        <f t="shared" si="273"/>
        <v>20000</v>
      </c>
      <c r="AF176">
        <f t="shared" si="244"/>
        <v>20000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 t="shared" si="274"/>
        <v>1.8749999999999999E-2</v>
      </c>
      <c r="BO176">
        <f t="shared" si="275"/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0.01</v>
      </c>
      <c r="BW176">
        <f t="shared" si="253"/>
        <v>1E-3</v>
      </c>
      <c r="BX176">
        <v>0.25</v>
      </c>
      <c r="BY176">
        <v>0.25</v>
      </c>
      <c r="BZ176">
        <v>0.25</v>
      </c>
      <c r="CA176">
        <v>0.25</v>
      </c>
      <c r="CB176" t="s">
        <v>82</v>
      </c>
      <c r="CC176" s="3" t="s">
        <v>84</v>
      </c>
    </row>
    <row r="177" spans="1:81" x14ac:dyDescent="0.2">
      <c r="A177">
        <v>20</v>
      </c>
      <c r="B177">
        <v>20</v>
      </c>
      <c r="C177" s="3">
        <f t="shared" si="238"/>
        <v>400</v>
      </c>
      <c r="D177" s="3" t="str">
        <f t="shared" si="239"/>
        <v>square</v>
      </c>
      <c r="E177" s="3">
        <f t="shared" si="240"/>
        <v>1</v>
      </c>
      <c r="F177" s="4">
        <v>50</v>
      </c>
      <c r="G177" s="4">
        <v>50</v>
      </c>
      <c r="H177" s="4">
        <f t="shared" si="276"/>
        <v>100</v>
      </c>
      <c r="I177" s="3">
        <v>50</v>
      </c>
      <c r="J177" s="3">
        <v>50</v>
      </c>
      <c r="K177" s="3">
        <f t="shared" si="272"/>
        <v>100</v>
      </c>
      <c r="L177" s="3">
        <f t="shared" si="241"/>
        <v>4</v>
      </c>
      <c r="M177">
        <v>125</v>
      </c>
      <c r="N177">
        <v>7</v>
      </c>
      <c r="O177" s="2">
        <v>3.5</v>
      </c>
      <c r="P177" s="2">
        <f t="shared" si="271"/>
        <v>0.875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242"/>
        <v>200</v>
      </c>
      <c r="AA177">
        <f t="shared" si="243"/>
        <v>200</v>
      </c>
      <c r="AB177">
        <v>0</v>
      </c>
      <c r="AC177">
        <v>0</v>
      </c>
      <c r="AD177">
        <v>0</v>
      </c>
      <c r="AE177">
        <f t="shared" si="273"/>
        <v>20000</v>
      </c>
      <c r="AF177">
        <f t="shared" si="244"/>
        <v>20000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si="274"/>
        <v>1.8749999999999999E-2</v>
      </c>
      <c r="BO177">
        <f t="shared" si="275"/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0.01</v>
      </c>
      <c r="BW177">
        <f t="shared" si="253"/>
        <v>1E-3</v>
      </c>
      <c r="BX177">
        <v>0.25</v>
      </c>
      <c r="BY177">
        <v>0.25</v>
      </c>
      <c r="BZ177">
        <v>0.25</v>
      </c>
      <c r="CA177">
        <v>0.25</v>
      </c>
      <c r="CB177" t="s">
        <v>82</v>
      </c>
      <c r="CC177" s="3" t="s">
        <v>84</v>
      </c>
    </row>
    <row r="178" spans="1:81" x14ac:dyDescent="0.2">
      <c r="A178">
        <v>20</v>
      </c>
      <c r="B178">
        <v>20</v>
      </c>
      <c r="C178" s="3">
        <f t="shared" si="238"/>
        <v>400</v>
      </c>
      <c r="D178" s="3" t="str">
        <f t="shared" si="239"/>
        <v>square</v>
      </c>
      <c r="E178" s="3">
        <f t="shared" si="240"/>
        <v>1</v>
      </c>
      <c r="F178" s="4">
        <v>50</v>
      </c>
      <c r="G178" s="4">
        <v>50</v>
      </c>
      <c r="H178" s="4">
        <f t="shared" si="276"/>
        <v>100</v>
      </c>
      <c r="I178" s="3">
        <v>50</v>
      </c>
      <c r="J178" s="3">
        <v>50</v>
      </c>
      <c r="K178" s="3">
        <f t="shared" si="272"/>
        <v>100</v>
      </c>
      <c r="L178" s="3">
        <f t="shared" si="241"/>
        <v>4</v>
      </c>
      <c r="M178">
        <v>125</v>
      </c>
      <c r="N178">
        <v>7</v>
      </c>
      <c r="O178" s="2">
        <v>4</v>
      </c>
      <c r="P178" s="2">
        <f t="shared" si="271"/>
        <v>1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242"/>
        <v>200</v>
      </c>
      <c r="AA178">
        <f t="shared" si="243"/>
        <v>200</v>
      </c>
      <c r="AB178">
        <v>0</v>
      </c>
      <c r="AC178">
        <v>0</v>
      </c>
      <c r="AD178">
        <v>0</v>
      </c>
      <c r="AE178">
        <f t="shared" si="273"/>
        <v>20000</v>
      </c>
      <c r="AF178">
        <f t="shared" si="244"/>
        <v>20000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274"/>
        <v>1.8749999999999999E-2</v>
      </c>
      <c r="BO178">
        <f t="shared" si="275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0.01</v>
      </c>
      <c r="BW178">
        <f t="shared" si="253"/>
        <v>1E-3</v>
      </c>
      <c r="BX178">
        <v>0.25</v>
      </c>
      <c r="BY178">
        <v>0.25</v>
      </c>
      <c r="BZ178">
        <v>0.25</v>
      </c>
      <c r="CA178">
        <v>0.25</v>
      </c>
      <c r="CB178" t="s">
        <v>82</v>
      </c>
      <c r="CC178" s="3" t="s">
        <v>84</v>
      </c>
    </row>
    <row r="179" spans="1:81" x14ac:dyDescent="0.2">
      <c r="A179">
        <v>20</v>
      </c>
      <c r="B179">
        <v>20</v>
      </c>
      <c r="C179" s="3">
        <f t="shared" si="238"/>
        <v>400</v>
      </c>
      <c r="D179" s="3" t="str">
        <f t="shared" si="239"/>
        <v>square</v>
      </c>
      <c r="E179" s="3">
        <f t="shared" si="240"/>
        <v>1</v>
      </c>
      <c r="F179" s="4">
        <v>50</v>
      </c>
      <c r="G179" s="4">
        <v>50</v>
      </c>
      <c r="H179" s="4">
        <f t="shared" si="276"/>
        <v>100</v>
      </c>
      <c r="I179" s="3">
        <v>50</v>
      </c>
      <c r="J179" s="3">
        <v>50</v>
      </c>
      <c r="K179" s="3">
        <f t="shared" si="272"/>
        <v>100</v>
      </c>
      <c r="L179" s="3">
        <f t="shared" si="241"/>
        <v>4</v>
      </c>
      <c r="M179">
        <v>125</v>
      </c>
      <c r="N179">
        <v>7</v>
      </c>
      <c r="O179" s="2">
        <v>4.5</v>
      </c>
      <c r="P179" s="2">
        <f t="shared" si="271"/>
        <v>1.125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242"/>
        <v>200</v>
      </c>
      <c r="AA179">
        <f t="shared" si="243"/>
        <v>200</v>
      </c>
      <c r="AB179">
        <v>0</v>
      </c>
      <c r="AC179">
        <v>0</v>
      </c>
      <c r="AD179">
        <v>0</v>
      </c>
      <c r="AE179">
        <f t="shared" si="273"/>
        <v>20000</v>
      </c>
      <c r="AF179">
        <f t="shared" si="244"/>
        <v>20000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274"/>
        <v>1.8749999999999999E-2</v>
      </c>
      <c r="BO179">
        <f t="shared" si="275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0.01</v>
      </c>
      <c r="BW179">
        <f t="shared" si="253"/>
        <v>1E-3</v>
      </c>
      <c r="BX179">
        <v>0.25</v>
      </c>
      <c r="BY179">
        <v>0.25</v>
      </c>
      <c r="BZ179">
        <v>0.25</v>
      </c>
      <c r="CA179">
        <v>0.25</v>
      </c>
      <c r="CB179" t="s">
        <v>82</v>
      </c>
      <c r="CC179" s="3" t="s">
        <v>84</v>
      </c>
    </row>
    <row r="180" spans="1:81" x14ac:dyDescent="0.2">
      <c r="A180">
        <v>20</v>
      </c>
      <c r="B180">
        <v>20</v>
      </c>
      <c r="C180" s="3">
        <f t="shared" si="238"/>
        <v>400</v>
      </c>
      <c r="D180" s="3" t="str">
        <f t="shared" si="239"/>
        <v>square</v>
      </c>
      <c r="E180" s="3">
        <f t="shared" si="240"/>
        <v>1</v>
      </c>
      <c r="F180" s="4">
        <v>50</v>
      </c>
      <c r="G180" s="4">
        <v>50</v>
      </c>
      <c r="H180" s="4">
        <f t="shared" si="276"/>
        <v>100</v>
      </c>
      <c r="I180" s="3">
        <v>50</v>
      </c>
      <c r="J180" s="3">
        <v>50</v>
      </c>
      <c r="K180" s="3">
        <f t="shared" si="272"/>
        <v>100</v>
      </c>
      <c r="L180" s="3">
        <f t="shared" si="241"/>
        <v>4</v>
      </c>
      <c r="M180">
        <v>125</v>
      </c>
      <c r="N180">
        <v>7</v>
      </c>
      <c r="O180" s="2">
        <v>5</v>
      </c>
      <c r="P180" s="2">
        <f t="shared" si="271"/>
        <v>1.25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242"/>
        <v>200</v>
      </c>
      <c r="AA180">
        <f t="shared" si="243"/>
        <v>200</v>
      </c>
      <c r="AB180">
        <v>0</v>
      </c>
      <c r="AC180">
        <v>0</v>
      </c>
      <c r="AD180">
        <v>0</v>
      </c>
      <c r="AE180">
        <f>(A180*B180)*F180</f>
        <v>20000</v>
      </c>
      <c r="AF180">
        <f t="shared" si="244"/>
        <v>20000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0.01</v>
      </c>
      <c r="BW180">
        <f t="shared" si="253"/>
        <v>1E-3</v>
      </c>
      <c r="BX180">
        <v>0.25</v>
      </c>
      <c r="BY180">
        <v>0.25</v>
      </c>
      <c r="BZ180">
        <v>0.25</v>
      </c>
      <c r="CA180">
        <v>0.25</v>
      </c>
      <c r="CB180" t="s">
        <v>82</v>
      </c>
      <c r="CC180" s="3" t="s">
        <v>84</v>
      </c>
    </row>
    <row r="181" spans="1:81" x14ac:dyDescent="0.2">
      <c r="A181">
        <v>20</v>
      </c>
      <c r="B181">
        <v>20</v>
      </c>
      <c r="C181" s="3">
        <f t="shared" si="238"/>
        <v>400</v>
      </c>
      <c r="D181" s="3" t="str">
        <f t="shared" si="239"/>
        <v>square</v>
      </c>
      <c r="E181" s="3">
        <f t="shared" si="240"/>
        <v>1</v>
      </c>
      <c r="F181" s="4">
        <v>50</v>
      </c>
      <c r="G181" s="4">
        <v>50</v>
      </c>
      <c r="H181" s="4">
        <f t="shared" si="276"/>
        <v>100</v>
      </c>
      <c r="I181" s="3">
        <v>50</v>
      </c>
      <c r="J181" s="3">
        <v>50</v>
      </c>
      <c r="K181" s="3">
        <f t="shared" si="272"/>
        <v>100</v>
      </c>
      <c r="L181" s="3">
        <f t="shared" si="241"/>
        <v>4</v>
      </c>
      <c r="M181">
        <v>125</v>
      </c>
      <c r="N181">
        <v>7</v>
      </c>
      <c r="O181" s="2">
        <v>5.5</v>
      </c>
      <c r="P181" s="2">
        <f t="shared" si="271"/>
        <v>1.375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242"/>
        <v>200</v>
      </c>
      <c r="AA181">
        <f t="shared" si="243"/>
        <v>200</v>
      </c>
      <c r="AB181">
        <v>0</v>
      </c>
      <c r="AC181">
        <v>0</v>
      </c>
      <c r="AD181">
        <v>0</v>
      </c>
      <c r="AE181">
        <f>(A181*B181)*F181</f>
        <v>20000</v>
      </c>
      <c r="AF181">
        <f t="shared" si="244"/>
        <v>20000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>BI181/4</f>
        <v>1.8749999999999999E-2</v>
      </c>
      <c r="BO181">
        <f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0.01</v>
      </c>
      <c r="BW181">
        <f t="shared" si="253"/>
        <v>1E-3</v>
      </c>
      <c r="BX181">
        <v>0.25</v>
      </c>
      <c r="BY181">
        <v>0.25</v>
      </c>
      <c r="BZ181">
        <v>0.25</v>
      </c>
      <c r="CA181">
        <v>0.25</v>
      </c>
      <c r="CB181" t="s">
        <v>82</v>
      </c>
      <c r="CC181" s="3" t="s">
        <v>84</v>
      </c>
    </row>
    <row r="182" spans="1:81" x14ac:dyDescent="0.2">
      <c r="A182">
        <v>20</v>
      </c>
      <c r="B182">
        <v>20</v>
      </c>
      <c r="C182" s="3">
        <f t="shared" si="238"/>
        <v>400</v>
      </c>
      <c r="D182" s="3" t="str">
        <f t="shared" si="239"/>
        <v>square</v>
      </c>
      <c r="E182" s="3">
        <f t="shared" si="240"/>
        <v>1</v>
      </c>
      <c r="F182" s="4">
        <v>50</v>
      </c>
      <c r="G182" s="4">
        <v>50</v>
      </c>
      <c r="H182" s="4">
        <f t="shared" si="276"/>
        <v>100</v>
      </c>
      <c r="I182" s="3">
        <v>50</v>
      </c>
      <c r="J182" s="3">
        <v>50</v>
      </c>
      <c r="K182" s="3">
        <f t="shared" si="272"/>
        <v>100</v>
      </c>
      <c r="L182" s="3">
        <f t="shared" si="241"/>
        <v>4</v>
      </c>
      <c r="M182">
        <v>125</v>
      </c>
      <c r="N182">
        <v>7</v>
      </c>
      <c r="O182" s="2">
        <v>6</v>
      </c>
      <c r="P182" s="2">
        <f t="shared" si="271"/>
        <v>1.5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242"/>
        <v>200</v>
      </c>
      <c r="AA182">
        <f t="shared" si="243"/>
        <v>200</v>
      </c>
      <c r="AB182">
        <v>0</v>
      </c>
      <c r="AC182">
        <v>0</v>
      </c>
      <c r="AD182">
        <v>0</v>
      </c>
      <c r="AE182">
        <f t="shared" ref="AE182:AE187" si="277">(A182*B182)*F182</f>
        <v>20000</v>
      </c>
      <c r="AF182">
        <f t="shared" si="244"/>
        <v>20000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 t="shared" ref="BN182:BN187" si="278">BI182/4</f>
        <v>1.8749999999999999E-2</v>
      </c>
      <c r="BO182">
        <f t="shared" ref="BO182:BO187" si="279"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0.01</v>
      </c>
      <c r="BW182">
        <f t="shared" si="253"/>
        <v>1E-3</v>
      </c>
      <c r="BX182">
        <v>0.25</v>
      </c>
      <c r="BY182">
        <v>0.25</v>
      </c>
      <c r="BZ182">
        <v>0.25</v>
      </c>
      <c r="CA182">
        <v>0.25</v>
      </c>
      <c r="CB182" t="s">
        <v>82</v>
      </c>
      <c r="CC182" s="3" t="s">
        <v>84</v>
      </c>
    </row>
    <row r="183" spans="1:81" x14ac:dyDescent="0.2">
      <c r="A183">
        <v>20</v>
      </c>
      <c r="B183">
        <v>20</v>
      </c>
      <c r="C183" s="3">
        <f t="shared" si="238"/>
        <v>400</v>
      </c>
      <c r="D183" s="3" t="str">
        <f t="shared" si="239"/>
        <v>square</v>
      </c>
      <c r="E183" s="3">
        <f t="shared" si="240"/>
        <v>1</v>
      </c>
      <c r="F183" s="4">
        <v>50</v>
      </c>
      <c r="G183" s="4">
        <v>50</v>
      </c>
      <c r="H183" s="4">
        <f t="shared" si="276"/>
        <v>100</v>
      </c>
      <c r="I183" s="3">
        <v>50</v>
      </c>
      <c r="J183" s="3">
        <v>50</v>
      </c>
      <c r="K183" s="3">
        <f t="shared" si="272"/>
        <v>100</v>
      </c>
      <c r="L183" s="3">
        <f t="shared" si="241"/>
        <v>4</v>
      </c>
      <c r="M183">
        <v>125</v>
      </c>
      <c r="N183">
        <v>7</v>
      </c>
      <c r="O183" s="2">
        <v>6.5</v>
      </c>
      <c r="P183" s="2">
        <f t="shared" si="271"/>
        <v>1.625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242"/>
        <v>200</v>
      </c>
      <c r="AA183">
        <f t="shared" si="243"/>
        <v>200</v>
      </c>
      <c r="AB183">
        <v>0</v>
      </c>
      <c r="AC183">
        <v>0</v>
      </c>
      <c r="AD183">
        <v>0</v>
      </c>
      <c r="AE183">
        <f t="shared" si="277"/>
        <v>20000</v>
      </c>
      <c r="AF183">
        <f t="shared" si="244"/>
        <v>20000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si="278"/>
        <v>1.8749999999999999E-2</v>
      </c>
      <c r="BO183">
        <f t="shared" si="279"/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0.01</v>
      </c>
      <c r="BW183">
        <f t="shared" si="253"/>
        <v>1E-3</v>
      </c>
      <c r="BX183">
        <v>0.25</v>
      </c>
      <c r="BY183">
        <v>0.25</v>
      </c>
      <c r="BZ183">
        <v>0.25</v>
      </c>
      <c r="CA183">
        <v>0.25</v>
      </c>
      <c r="CB183" t="s">
        <v>82</v>
      </c>
      <c r="CC183" s="3" t="s">
        <v>84</v>
      </c>
    </row>
    <row r="184" spans="1:81" x14ac:dyDescent="0.2">
      <c r="A184">
        <v>20</v>
      </c>
      <c r="B184">
        <v>20</v>
      </c>
      <c r="C184" s="3">
        <f t="shared" si="238"/>
        <v>400</v>
      </c>
      <c r="D184" s="3" t="str">
        <f t="shared" si="239"/>
        <v>square</v>
      </c>
      <c r="E184" s="3">
        <f t="shared" si="240"/>
        <v>1</v>
      </c>
      <c r="F184" s="4">
        <v>50</v>
      </c>
      <c r="G184" s="4">
        <v>50</v>
      </c>
      <c r="H184" s="4">
        <f t="shared" si="276"/>
        <v>100</v>
      </c>
      <c r="I184" s="3">
        <v>50</v>
      </c>
      <c r="J184" s="3">
        <v>50</v>
      </c>
      <c r="K184" s="3">
        <f t="shared" si="272"/>
        <v>100</v>
      </c>
      <c r="L184" s="3">
        <f t="shared" si="241"/>
        <v>4</v>
      </c>
      <c r="M184">
        <v>125</v>
      </c>
      <c r="N184">
        <v>7</v>
      </c>
      <c r="O184" s="2">
        <v>7</v>
      </c>
      <c r="P184" s="2">
        <f t="shared" si="271"/>
        <v>1.75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242"/>
        <v>200</v>
      </c>
      <c r="AA184">
        <f t="shared" si="243"/>
        <v>200</v>
      </c>
      <c r="AB184">
        <v>0</v>
      </c>
      <c r="AC184">
        <v>0</v>
      </c>
      <c r="AD184">
        <v>0</v>
      </c>
      <c r="AE184">
        <f t="shared" si="277"/>
        <v>20000</v>
      </c>
      <c r="AF184">
        <f t="shared" si="244"/>
        <v>20000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278"/>
        <v>1.8749999999999999E-2</v>
      </c>
      <c r="BO184">
        <f t="shared" si="279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0.01</v>
      </c>
      <c r="BW184">
        <f t="shared" si="253"/>
        <v>1E-3</v>
      </c>
      <c r="BX184">
        <v>0.25</v>
      </c>
      <c r="BY184">
        <v>0.25</v>
      </c>
      <c r="BZ184">
        <v>0.25</v>
      </c>
      <c r="CA184">
        <v>0.25</v>
      </c>
      <c r="CB184" t="s">
        <v>82</v>
      </c>
      <c r="CC184" s="3" t="s">
        <v>84</v>
      </c>
    </row>
    <row r="185" spans="1:81" x14ac:dyDescent="0.2">
      <c r="A185">
        <v>20</v>
      </c>
      <c r="B185">
        <v>20</v>
      </c>
      <c r="C185" s="3">
        <f t="shared" ref="C185:C248" si="280">A185*B185</f>
        <v>400</v>
      </c>
      <c r="D185" s="3" t="str">
        <f t="shared" ref="D185:D248" si="281">IF(A185=B185,"square","rect")</f>
        <v>square</v>
      </c>
      <c r="E185" s="3">
        <f t="shared" ref="E185:E248" si="282">A185/B185</f>
        <v>1</v>
      </c>
      <c r="F185" s="4">
        <v>50</v>
      </c>
      <c r="G185" s="4">
        <v>50</v>
      </c>
      <c r="H185" s="4">
        <f t="shared" si="276"/>
        <v>100</v>
      </c>
      <c r="I185" s="3">
        <v>50</v>
      </c>
      <c r="J185" s="3">
        <v>50</v>
      </c>
      <c r="K185" s="3">
        <f t="shared" si="272"/>
        <v>100</v>
      </c>
      <c r="L185" s="3">
        <f t="shared" ref="L185:L248" si="283">O185/P185</f>
        <v>4</v>
      </c>
      <c r="M185">
        <v>125</v>
      </c>
      <c r="N185">
        <v>7</v>
      </c>
      <c r="O185" s="2">
        <v>7.5</v>
      </c>
      <c r="P185" s="2">
        <f t="shared" si="271"/>
        <v>1.875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ref="Z185:Z248" si="284">(G185/100)*(A185*B185)</f>
        <v>200</v>
      </c>
      <c r="AA185">
        <f t="shared" ref="AA185:AA248" si="285">(J185/100)*(A185*B185)</f>
        <v>200</v>
      </c>
      <c r="AB185">
        <v>0</v>
      </c>
      <c r="AC185">
        <v>0</v>
      </c>
      <c r="AD185">
        <v>0</v>
      </c>
      <c r="AE185">
        <f t="shared" si="277"/>
        <v>20000</v>
      </c>
      <c r="AF185">
        <f t="shared" ref="AF185:AF248" si="286">(A185*B185)*I185</f>
        <v>20000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278"/>
        <v>1.8749999999999999E-2</v>
      </c>
      <c r="BO185">
        <f t="shared" si="279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0.01</v>
      </c>
      <c r="BW185">
        <f t="shared" si="253"/>
        <v>1E-3</v>
      </c>
      <c r="BX185">
        <v>0.25</v>
      </c>
      <c r="BY185">
        <v>0.25</v>
      </c>
      <c r="BZ185">
        <v>0.25</v>
      </c>
      <c r="CA185">
        <v>0.25</v>
      </c>
      <c r="CB185" t="s">
        <v>82</v>
      </c>
      <c r="CC185" s="3" t="s">
        <v>84</v>
      </c>
    </row>
    <row r="186" spans="1:81" x14ac:dyDescent="0.2">
      <c r="A186">
        <v>20</v>
      </c>
      <c r="B186">
        <v>20</v>
      </c>
      <c r="C186" s="3">
        <f t="shared" si="280"/>
        <v>400</v>
      </c>
      <c r="D186" s="3" t="str">
        <f t="shared" si="281"/>
        <v>square</v>
      </c>
      <c r="E186" s="3">
        <f t="shared" si="282"/>
        <v>1</v>
      </c>
      <c r="F186" s="4">
        <v>50</v>
      </c>
      <c r="G186" s="4">
        <v>50</v>
      </c>
      <c r="H186" s="4">
        <f t="shared" si="276"/>
        <v>100</v>
      </c>
      <c r="I186" s="3">
        <v>50</v>
      </c>
      <c r="J186" s="3">
        <v>50</v>
      </c>
      <c r="K186" s="3">
        <f t="shared" si="272"/>
        <v>100</v>
      </c>
      <c r="L186" s="3">
        <f t="shared" si="283"/>
        <v>4</v>
      </c>
      <c r="M186">
        <v>125</v>
      </c>
      <c r="N186">
        <v>7</v>
      </c>
      <c r="O186" s="2">
        <v>8</v>
      </c>
      <c r="P186" s="2">
        <f t="shared" si="271"/>
        <v>2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284"/>
        <v>200</v>
      </c>
      <c r="AA186">
        <f t="shared" si="285"/>
        <v>200</v>
      </c>
      <c r="AB186">
        <v>0</v>
      </c>
      <c r="AC186">
        <v>0</v>
      </c>
      <c r="AD186">
        <v>0</v>
      </c>
      <c r="AE186">
        <f t="shared" si="277"/>
        <v>20000</v>
      </c>
      <c r="AF186">
        <f t="shared" si="286"/>
        <v>20000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278"/>
        <v>1.8749999999999999E-2</v>
      </c>
      <c r="BO186">
        <f t="shared" si="279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0.01</v>
      </c>
      <c r="BW186">
        <f t="shared" si="253"/>
        <v>1E-3</v>
      </c>
      <c r="BX186">
        <v>0.25</v>
      </c>
      <c r="BY186">
        <v>0.25</v>
      </c>
      <c r="BZ186">
        <v>0.25</v>
      </c>
      <c r="CA186">
        <v>0.25</v>
      </c>
      <c r="CB186" t="s">
        <v>82</v>
      </c>
      <c r="CC186" s="3" t="s">
        <v>84</v>
      </c>
    </row>
    <row r="187" spans="1:81" x14ac:dyDescent="0.2">
      <c r="A187">
        <v>20</v>
      </c>
      <c r="B187">
        <v>20</v>
      </c>
      <c r="C187" s="3">
        <f t="shared" si="280"/>
        <v>400</v>
      </c>
      <c r="D187" s="3" t="str">
        <f t="shared" si="281"/>
        <v>square</v>
      </c>
      <c r="E187" s="3">
        <f t="shared" si="282"/>
        <v>1</v>
      </c>
      <c r="F187" s="4">
        <v>50</v>
      </c>
      <c r="G187" s="4">
        <v>50</v>
      </c>
      <c r="H187" s="4">
        <f t="shared" si="276"/>
        <v>100</v>
      </c>
      <c r="I187" s="3">
        <v>50</v>
      </c>
      <c r="J187" s="3">
        <v>50</v>
      </c>
      <c r="K187" s="3">
        <f t="shared" si="272"/>
        <v>100</v>
      </c>
      <c r="L187" s="3">
        <f t="shared" si="283"/>
        <v>4</v>
      </c>
      <c r="M187">
        <v>125</v>
      </c>
      <c r="N187">
        <v>7</v>
      </c>
      <c r="O187" s="2">
        <v>8.5</v>
      </c>
      <c r="P187" s="2">
        <f t="shared" si="271"/>
        <v>2.125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284"/>
        <v>200</v>
      </c>
      <c r="AA187">
        <f t="shared" si="285"/>
        <v>200</v>
      </c>
      <c r="AB187">
        <v>0</v>
      </c>
      <c r="AC187">
        <v>0</v>
      </c>
      <c r="AD187">
        <v>0</v>
      </c>
      <c r="AE187">
        <f t="shared" si="277"/>
        <v>20000</v>
      </c>
      <c r="AF187">
        <f t="shared" si="286"/>
        <v>20000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278"/>
        <v>1.8749999999999999E-2</v>
      </c>
      <c r="BO187">
        <f t="shared" si="279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0.01</v>
      </c>
      <c r="BW187">
        <f t="shared" si="253"/>
        <v>1E-3</v>
      </c>
      <c r="BX187">
        <v>0.25</v>
      </c>
      <c r="BY187">
        <v>0.25</v>
      </c>
      <c r="BZ187">
        <v>0.25</v>
      </c>
      <c r="CA187">
        <v>0.25</v>
      </c>
      <c r="CB187" t="s">
        <v>82</v>
      </c>
      <c r="CC187" s="3" t="s">
        <v>84</v>
      </c>
    </row>
    <row r="188" spans="1:81" x14ac:dyDescent="0.2">
      <c r="A188">
        <v>20</v>
      </c>
      <c r="B188">
        <v>20</v>
      </c>
      <c r="C188" s="3">
        <f t="shared" si="280"/>
        <v>400</v>
      </c>
      <c r="D188" s="3" t="str">
        <f t="shared" si="281"/>
        <v>square</v>
      </c>
      <c r="E188" s="3">
        <f t="shared" si="282"/>
        <v>1</v>
      </c>
      <c r="F188" s="4">
        <v>50</v>
      </c>
      <c r="G188" s="4">
        <v>50</v>
      </c>
      <c r="H188" s="4">
        <f t="shared" si="276"/>
        <v>100</v>
      </c>
      <c r="I188" s="3">
        <v>50</v>
      </c>
      <c r="J188" s="3">
        <v>50</v>
      </c>
      <c r="K188" s="3">
        <f t="shared" si="272"/>
        <v>100</v>
      </c>
      <c r="L188" s="3">
        <f t="shared" si="283"/>
        <v>4</v>
      </c>
      <c r="M188">
        <v>125</v>
      </c>
      <c r="N188">
        <v>7</v>
      </c>
      <c r="O188" s="2">
        <v>9</v>
      </c>
      <c r="P188" s="2">
        <f t="shared" si="271"/>
        <v>2.25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284"/>
        <v>200</v>
      </c>
      <c r="AA188">
        <f t="shared" si="285"/>
        <v>200</v>
      </c>
      <c r="AB188">
        <v>0</v>
      </c>
      <c r="AC188">
        <v>0</v>
      </c>
      <c r="AD188">
        <v>0</v>
      </c>
      <c r="AE188">
        <f>(A188*B188)*F188</f>
        <v>20000</v>
      </c>
      <c r="AF188">
        <f t="shared" si="286"/>
        <v>20000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0.01</v>
      </c>
      <c r="BW188">
        <f t="shared" si="253"/>
        <v>1E-3</v>
      </c>
      <c r="BX188">
        <v>0.25</v>
      </c>
      <c r="BY188">
        <v>0.25</v>
      </c>
      <c r="BZ188">
        <v>0.25</v>
      </c>
      <c r="CA188">
        <v>0.25</v>
      </c>
      <c r="CB188" t="s">
        <v>82</v>
      </c>
      <c r="CC188" s="3" t="s">
        <v>84</v>
      </c>
    </row>
    <row r="189" spans="1:81" x14ac:dyDescent="0.2">
      <c r="A189">
        <v>20</v>
      </c>
      <c r="B189">
        <v>20</v>
      </c>
      <c r="C189" s="3">
        <f t="shared" si="280"/>
        <v>400</v>
      </c>
      <c r="D189" s="3" t="str">
        <f t="shared" si="281"/>
        <v>square</v>
      </c>
      <c r="E189" s="3">
        <f t="shared" si="282"/>
        <v>1</v>
      </c>
      <c r="F189" s="4">
        <v>50</v>
      </c>
      <c r="G189" s="4">
        <v>50</v>
      </c>
      <c r="H189" s="4">
        <f t="shared" si="276"/>
        <v>100</v>
      </c>
      <c r="I189" s="3">
        <v>50</v>
      </c>
      <c r="J189" s="3">
        <v>50</v>
      </c>
      <c r="K189" s="3">
        <f t="shared" si="272"/>
        <v>100</v>
      </c>
      <c r="L189" s="3">
        <f t="shared" si="283"/>
        <v>4</v>
      </c>
      <c r="M189">
        <v>125</v>
      </c>
      <c r="N189">
        <v>7</v>
      </c>
      <c r="O189" s="2">
        <v>9.5</v>
      </c>
      <c r="P189" s="2">
        <f t="shared" si="271"/>
        <v>2.375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284"/>
        <v>200</v>
      </c>
      <c r="AA189">
        <f t="shared" si="285"/>
        <v>200</v>
      </c>
      <c r="AB189">
        <v>0</v>
      </c>
      <c r="AC189">
        <v>0</v>
      </c>
      <c r="AD189">
        <v>0</v>
      </c>
      <c r="AE189">
        <f>(A189*B189)*F189</f>
        <v>20000</v>
      </c>
      <c r="AF189">
        <f t="shared" si="286"/>
        <v>20000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>BI189/4</f>
        <v>1.8749999999999999E-2</v>
      </c>
      <c r="BO189">
        <f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0.01</v>
      </c>
      <c r="BW189">
        <f t="shared" si="253"/>
        <v>1E-3</v>
      </c>
      <c r="BX189">
        <v>0.25</v>
      </c>
      <c r="BY189">
        <v>0.25</v>
      </c>
      <c r="BZ189">
        <v>0.25</v>
      </c>
      <c r="CA189">
        <v>0.25</v>
      </c>
      <c r="CB189" t="s">
        <v>82</v>
      </c>
      <c r="CC189" s="3" t="s">
        <v>84</v>
      </c>
    </row>
    <row r="190" spans="1:81" x14ac:dyDescent="0.2">
      <c r="A190">
        <v>20</v>
      </c>
      <c r="B190">
        <v>20</v>
      </c>
      <c r="C190" s="3">
        <f t="shared" si="280"/>
        <v>400</v>
      </c>
      <c r="D190" s="3" t="str">
        <f t="shared" si="281"/>
        <v>square</v>
      </c>
      <c r="E190" s="3">
        <f t="shared" si="282"/>
        <v>1</v>
      </c>
      <c r="F190" s="4">
        <v>50</v>
      </c>
      <c r="G190" s="4">
        <v>50</v>
      </c>
      <c r="H190" s="4">
        <f t="shared" si="276"/>
        <v>100</v>
      </c>
      <c r="I190" s="3">
        <v>50</v>
      </c>
      <c r="J190" s="3">
        <v>50</v>
      </c>
      <c r="K190" s="3">
        <f t="shared" si="272"/>
        <v>100</v>
      </c>
      <c r="L190" s="3">
        <f t="shared" si="283"/>
        <v>4</v>
      </c>
      <c r="M190">
        <v>125</v>
      </c>
      <c r="N190">
        <v>7</v>
      </c>
      <c r="O190" s="2">
        <v>10</v>
      </c>
      <c r="P190" s="2">
        <f>O190/4</f>
        <v>2.5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284"/>
        <v>200</v>
      </c>
      <c r="AA190">
        <f t="shared" si="285"/>
        <v>200</v>
      </c>
      <c r="AB190">
        <v>0</v>
      </c>
      <c r="AC190">
        <v>0</v>
      </c>
      <c r="AD190">
        <v>0</v>
      </c>
      <c r="AE190">
        <f t="shared" ref="AE190" si="287">(A190*B190)*F190</f>
        <v>20000</v>
      </c>
      <c r="AF190">
        <f t="shared" si="286"/>
        <v>20000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ref="BN190" si="288">BI190/4</f>
        <v>1.8749999999999999E-2</v>
      </c>
      <c r="BO190">
        <f t="shared" ref="BO190" si="289">BJ190/4</f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0.01</v>
      </c>
      <c r="BW190">
        <f t="shared" si="253"/>
        <v>1E-3</v>
      </c>
      <c r="BX190">
        <v>0.25</v>
      </c>
      <c r="BY190">
        <v>0.25</v>
      </c>
      <c r="BZ190">
        <v>0.25</v>
      </c>
      <c r="CA190">
        <v>0.25</v>
      </c>
      <c r="CB190" t="s">
        <v>82</v>
      </c>
      <c r="CC190" s="3" t="s">
        <v>84</v>
      </c>
    </row>
    <row r="191" spans="1:81" x14ac:dyDescent="0.2">
      <c r="A191">
        <v>20</v>
      </c>
      <c r="B191">
        <v>20</v>
      </c>
      <c r="C191" s="3">
        <f t="shared" si="280"/>
        <v>400</v>
      </c>
      <c r="D191" s="3" t="str">
        <f t="shared" si="281"/>
        <v>square</v>
      </c>
      <c r="E191" s="3">
        <f t="shared" si="282"/>
        <v>1</v>
      </c>
      <c r="F191" s="4">
        <v>20</v>
      </c>
      <c r="G191" s="4">
        <v>20</v>
      </c>
      <c r="H191" s="4">
        <f t="shared" si="276"/>
        <v>100</v>
      </c>
      <c r="I191" s="3">
        <v>80</v>
      </c>
      <c r="J191" s="3">
        <v>80</v>
      </c>
      <c r="K191" s="3">
        <f>AF191/AA191</f>
        <v>100</v>
      </c>
      <c r="L191" s="3">
        <f t="shared" si="283"/>
        <v>4</v>
      </c>
      <c r="M191">
        <v>125</v>
      </c>
      <c r="N191">
        <v>7</v>
      </c>
      <c r="O191" s="2">
        <v>0.1</v>
      </c>
      <c r="P191" s="2">
        <f t="shared" ref="P191:P210" si="290">O191/4</f>
        <v>2.5000000000000001E-2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284"/>
        <v>80</v>
      </c>
      <c r="AA191">
        <f t="shared" si="285"/>
        <v>320</v>
      </c>
      <c r="AB191">
        <v>0</v>
      </c>
      <c r="AC191">
        <v>0</v>
      </c>
      <c r="AD191">
        <v>0</v>
      </c>
      <c r="AE191">
        <f>(A191*B191)*F191</f>
        <v>8000</v>
      </c>
      <c r="AF191">
        <f t="shared" si="286"/>
        <v>32000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>BI191/4</f>
        <v>1.8749999999999999E-2</v>
      </c>
      <c r="BO191">
        <f>BJ191/4</f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0.01</v>
      </c>
      <c r="BW191">
        <f t="shared" si="253"/>
        <v>1E-3</v>
      </c>
      <c r="BX191">
        <v>0.25</v>
      </c>
      <c r="BY191">
        <v>0.25</v>
      </c>
      <c r="BZ191">
        <v>0.25</v>
      </c>
      <c r="CA191">
        <v>0.25</v>
      </c>
      <c r="CB191" t="s">
        <v>82</v>
      </c>
      <c r="CC191" s="3" t="s">
        <v>84</v>
      </c>
    </row>
    <row r="192" spans="1:81" x14ac:dyDescent="0.2">
      <c r="A192">
        <v>20</v>
      </c>
      <c r="B192">
        <v>20</v>
      </c>
      <c r="C192" s="3">
        <f t="shared" si="280"/>
        <v>400</v>
      </c>
      <c r="D192" s="3" t="str">
        <f t="shared" si="281"/>
        <v>square</v>
      </c>
      <c r="E192" s="3">
        <f t="shared" si="282"/>
        <v>1</v>
      </c>
      <c r="F192" s="4">
        <v>20</v>
      </c>
      <c r="G192" s="4">
        <v>20</v>
      </c>
      <c r="H192" s="4">
        <f t="shared" si="276"/>
        <v>100</v>
      </c>
      <c r="I192" s="3">
        <v>80</v>
      </c>
      <c r="J192" s="3">
        <v>80</v>
      </c>
      <c r="K192" s="3">
        <f t="shared" ref="K192:K211" si="291">AF192/AA192</f>
        <v>100</v>
      </c>
      <c r="L192" s="3">
        <f t="shared" si="283"/>
        <v>4</v>
      </c>
      <c r="M192">
        <v>125</v>
      </c>
      <c r="N192">
        <v>7</v>
      </c>
      <c r="O192" s="2">
        <v>0.5</v>
      </c>
      <c r="P192" s="2">
        <f t="shared" si="290"/>
        <v>0.125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284"/>
        <v>80</v>
      </c>
      <c r="AA192">
        <f t="shared" si="285"/>
        <v>320</v>
      </c>
      <c r="AB192">
        <v>0</v>
      </c>
      <c r="AC192">
        <v>0</v>
      </c>
      <c r="AD192">
        <v>0</v>
      </c>
      <c r="AE192">
        <f t="shared" ref="AE192:AE200" si="292">(A192*B192)*F192</f>
        <v>8000</v>
      </c>
      <c r="AF192">
        <f t="shared" si="286"/>
        <v>32000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 t="shared" ref="BN192:BN200" si="293">BI192/4</f>
        <v>1.8749999999999999E-2</v>
      </c>
      <c r="BO192">
        <f t="shared" ref="BO192:BO200" si="294"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0.01</v>
      </c>
      <c r="BW192">
        <f t="shared" si="253"/>
        <v>1E-3</v>
      </c>
      <c r="BX192">
        <v>0.25</v>
      </c>
      <c r="BY192">
        <v>0.25</v>
      </c>
      <c r="BZ192">
        <v>0.25</v>
      </c>
      <c r="CA192">
        <v>0.25</v>
      </c>
      <c r="CB192" t="s">
        <v>82</v>
      </c>
      <c r="CC192" s="3" t="s">
        <v>84</v>
      </c>
    </row>
    <row r="193" spans="1:81" x14ac:dyDescent="0.2">
      <c r="A193">
        <v>20</v>
      </c>
      <c r="B193">
        <v>20</v>
      </c>
      <c r="C193" s="3">
        <f t="shared" si="280"/>
        <v>400</v>
      </c>
      <c r="D193" s="3" t="str">
        <f t="shared" si="281"/>
        <v>square</v>
      </c>
      <c r="E193" s="3">
        <f t="shared" si="282"/>
        <v>1</v>
      </c>
      <c r="F193" s="4">
        <v>20</v>
      </c>
      <c r="G193" s="4">
        <v>20</v>
      </c>
      <c r="H193" s="4">
        <f t="shared" si="276"/>
        <v>100</v>
      </c>
      <c r="I193" s="3">
        <v>80</v>
      </c>
      <c r="J193" s="3">
        <v>80</v>
      </c>
      <c r="K193" s="3">
        <f t="shared" si="291"/>
        <v>100</v>
      </c>
      <c r="L193" s="3">
        <f t="shared" si="283"/>
        <v>4</v>
      </c>
      <c r="M193">
        <v>125</v>
      </c>
      <c r="N193">
        <v>7</v>
      </c>
      <c r="O193" s="2">
        <v>1</v>
      </c>
      <c r="P193" s="2">
        <f t="shared" si="290"/>
        <v>0.25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284"/>
        <v>80</v>
      </c>
      <c r="AA193">
        <f t="shared" si="285"/>
        <v>320</v>
      </c>
      <c r="AB193">
        <v>0</v>
      </c>
      <c r="AC193">
        <v>0</v>
      </c>
      <c r="AD193">
        <v>0</v>
      </c>
      <c r="AE193">
        <f t="shared" si="292"/>
        <v>8000</v>
      </c>
      <c r="AF193">
        <f t="shared" si="286"/>
        <v>32000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si="293"/>
        <v>1.8749999999999999E-2</v>
      </c>
      <c r="BO193">
        <f t="shared" si="294"/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0.01</v>
      </c>
      <c r="BW193">
        <f t="shared" ref="BW193:BW253" si="295">BV193*0.1</f>
        <v>1E-3</v>
      </c>
      <c r="BX193">
        <v>0.25</v>
      </c>
      <c r="BY193">
        <v>0.25</v>
      </c>
      <c r="BZ193">
        <v>0.25</v>
      </c>
      <c r="CA193">
        <v>0.25</v>
      </c>
      <c r="CB193" t="s">
        <v>82</v>
      </c>
      <c r="CC193" s="3" t="s">
        <v>84</v>
      </c>
    </row>
    <row r="194" spans="1:81" x14ac:dyDescent="0.2">
      <c r="A194">
        <v>20</v>
      </c>
      <c r="B194">
        <v>20</v>
      </c>
      <c r="C194" s="3">
        <f t="shared" si="280"/>
        <v>400</v>
      </c>
      <c r="D194" s="3" t="str">
        <f t="shared" si="281"/>
        <v>square</v>
      </c>
      <c r="E194" s="3">
        <f t="shared" si="282"/>
        <v>1</v>
      </c>
      <c r="F194" s="4">
        <v>20</v>
      </c>
      <c r="G194" s="4">
        <v>20</v>
      </c>
      <c r="H194" s="4">
        <f t="shared" si="276"/>
        <v>100</v>
      </c>
      <c r="I194" s="3">
        <v>80</v>
      </c>
      <c r="J194" s="3">
        <v>80</v>
      </c>
      <c r="K194" s="3">
        <f t="shared" si="291"/>
        <v>100</v>
      </c>
      <c r="L194" s="3">
        <f t="shared" si="283"/>
        <v>4</v>
      </c>
      <c r="M194">
        <v>125</v>
      </c>
      <c r="N194">
        <v>7</v>
      </c>
      <c r="O194" s="2">
        <v>1.5</v>
      </c>
      <c r="P194" s="2">
        <f t="shared" si="290"/>
        <v>0.375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284"/>
        <v>80</v>
      </c>
      <c r="AA194">
        <f t="shared" si="285"/>
        <v>320</v>
      </c>
      <c r="AB194">
        <v>0</v>
      </c>
      <c r="AC194">
        <v>0</v>
      </c>
      <c r="AD194">
        <v>0</v>
      </c>
      <c r="AE194">
        <f t="shared" si="292"/>
        <v>8000</v>
      </c>
      <c r="AF194">
        <f t="shared" si="286"/>
        <v>32000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 t="shared" si="293"/>
        <v>1.8749999999999999E-2</v>
      </c>
      <c r="BO194">
        <f t="shared" si="294"/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0.01</v>
      </c>
      <c r="BW194">
        <f t="shared" si="295"/>
        <v>1E-3</v>
      </c>
      <c r="BX194">
        <v>0.25</v>
      </c>
      <c r="BY194">
        <v>0.25</v>
      </c>
      <c r="BZ194">
        <v>0.25</v>
      </c>
      <c r="CA194">
        <v>0.25</v>
      </c>
      <c r="CB194" t="s">
        <v>82</v>
      </c>
      <c r="CC194" s="3" t="s">
        <v>84</v>
      </c>
    </row>
    <row r="195" spans="1:81" x14ac:dyDescent="0.2">
      <c r="A195">
        <v>20</v>
      </c>
      <c r="B195">
        <v>20</v>
      </c>
      <c r="C195" s="3">
        <f t="shared" si="280"/>
        <v>400</v>
      </c>
      <c r="D195" s="3" t="str">
        <f t="shared" si="281"/>
        <v>square</v>
      </c>
      <c r="E195" s="3">
        <f t="shared" si="282"/>
        <v>1</v>
      </c>
      <c r="F195" s="4">
        <v>20</v>
      </c>
      <c r="G195" s="4">
        <v>20</v>
      </c>
      <c r="H195" s="4">
        <f t="shared" si="276"/>
        <v>100</v>
      </c>
      <c r="I195" s="3">
        <v>80</v>
      </c>
      <c r="J195" s="3">
        <v>80</v>
      </c>
      <c r="K195" s="3">
        <f t="shared" si="291"/>
        <v>100</v>
      </c>
      <c r="L195" s="3">
        <f t="shared" si="283"/>
        <v>4</v>
      </c>
      <c r="M195">
        <v>125</v>
      </c>
      <c r="N195">
        <v>7</v>
      </c>
      <c r="O195" s="2">
        <v>2</v>
      </c>
      <c r="P195" s="2">
        <f t="shared" si="290"/>
        <v>0.5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284"/>
        <v>80</v>
      </c>
      <c r="AA195">
        <f t="shared" si="285"/>
        <v>320</v>
      </c>
      <c r="AB195">
        <v>0</v>
      </c>
      <c r="AC195">
        <v>0</v>
      </c>
      <c r="AD195">
        <v>0</v>
      </c>
      <c r="AE195">
        <f t="shared" si="292"/>
        <v>8000</v>
      </c>
      <c r="AF195">
        <f t="shared" si="286"/>
        <v>32000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si="293"/>
        <v>1.8749999999999999E-2</v>
      </c>
      <c r="BO195">
        <f t="shared" si="294"/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0.01</v>
      </c>
      <c r="BW195">
        <f t="shared" si="295"/>
        <v>1E-3</v>
      </c>
      <c r="BX195">
        <v>0.25</v>
      </c>
      <c r="BY195">
        <v>0.25</v>
      </c>
      <c r="BZ195">
        <v>0.25</v>
      </c>
      <c r="CA195">
        <v>0.25</v>
      </c>
      <c r="CB195" t="s">
        <v>82</v>
      </c>
      <c r="CC195" s="3" t="s">
        <v>84</v>
      </c>
    </row>
    <row r="196" spans="1:81" x14ac:dyDescent="0.2">
      <c r="A196">
        <v>20</v>
      </c>
      <c r="B196">
        <v>20</v>
      </c>
      <c r="C196" s="3">
        <f t="shared" si="280"/>
        <v>400</v>
      </c>
      <c r="D196" s="3" t="str">
        <f t="shared" si="281"/>
        <v>square</v>
      </c>
      <c r="E196" s="3">
        <f t="shared" si="282"/>
        <v>1</v>
      </c>
      <c r="F196" s="4">
        <v>20</v>
      </c>
      <c r="G196" s="4">
        <v>20</v>
      </c>
      <c r="H196" s="4">
        <f t="shared" si="276"/>
        <v>100</v>
      </c>
      <c r="I196" s="3">
        <v>80</v>
      </c>
      <c r="J196" s="3">
        <v>80</v>
      </c>
      <c r="K196" s="3">
        <f t="shared" si="291"/>
        <v>100</v>
      </c>
      <c r="L196" s="3">
        <f t="shared" si="283"/>
        <v>4</v>
      </c>
      <c r="M196">
        <v>125</v>
      </c>
      <c r="N196">
        <v>7</v>
      </c>
      <c r="O196" s="2">
        <v>2.5</v>
      </c>
      <c r="P196" s="2">
        <f t="shared" si="290"/>
        <v>0.625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284"/>
        <v>80</v>
      </c>
      <c r="AA196">
        <f t="shared" si="285"/>
        <v>320</v>
      </c>
      <c r="AB196">
        <v>0</v>
      </c>
      <c r="AC196">
        <v>0</v>
      </c>
      <c r="AD196">
        <v>0</v>
      </c>
      <c r="AE196">
        <f t="shared" si="292"/>
        <v>8000</v>
      </c>
      <c r="AF196">
        <f t="shared" si="286"/>
        <v>32000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93"/>
        <v>1.8749999999999999E-2</v>
      </c>
      <c r="BO196">
        <f t="shared" si="294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0.01</v>
      </c>
      <c r="BW196">
        <f t="shared" si="295"/>
        <v>1E-3</v>
      </c>
      <c r="BX196">
        <v>0.25</v>
      </c>
      <c r="BY196">
        <v>0.25</v>
      </c>
      <c r="BZ196">
        <v>0.25</v>
      </c>
      <c r="CA196">
        <v>0.25</v>
      </c>
      <c r="CB196" t="s">
        <v>82</v>
      </c>
      <c r="CC196" s="3" t="s">
        <v>84</v>
      </c>
    </row>
    <row r="197" spans="1:81" x14ac:dyDescent="0.2">
      <c r="A197">
        <v>20</v>
      </c>
      <c r="B197">
        <v>20</v>
      </c>
      <c r="C197" s="3">
        <f t="shared" si="280"/>
        <v>400</v>
      </c>
      <c r="D197" s="3" t="str">
        <f t="shared" si="281"/>
        <v>square</v>
      </c>
      <c r="E197" s="3">
        <f t="shared" si="282"/>
        <v>1</v>
      </c>
      <c r="F197" s="4">
        <v>20</v>
      </c>
      <c r="G197" s="4">
        <v>20</v>
      </c>
      <c r="H197" s="4">
        <f t="shared" si="276"/>
        <v>100</v>
      </c>
      <c r="I197" s="3">
        <v>80</v>
      </c>
      <c r="J197" s="3">
        <v>80</v>
      </c>
      <c r="K197" s="3">
        <f t="shared" si="291"/>
        <v>100</v>
      </c>
      <c r="L197" s="3">
        <f t="shared" si="283"/>
        <v>4</v>
      </c>
      <c r="M197">
        <v>125</v>
      </c>
      <c r="N197">
        <v>7</v>
      </c>
      <c r="O197" s="2">
        <v>3</v>
      </c>
      <c r="P197" s="2">
        <f t="shared" si="290"/>
        <v>0.75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284"/>
        <v>80</v>
      </c>
      <c r="AA197">
        <f t="shared" si="285"/>
        <v>320</v>
      </c>
      <c r="AB197">
        <v>0</v>
      </c>
      <c r="AC197">
        <v>0</v>
      </c>
      <c r="AD197">
        <v>0</v>
      </c>
      <c r="AE197">
        <f t="shared" si="292"/>
        <v>8000</v>
      </c>
      <c r="AF197">
        <f t="shared" si="286"/>
        <v>32000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93"/>
        <v>1.8749999999999999E-2</v>
      </c>
      <c r="BO197">
        <f t="shared" si="294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0.01</v>
      </c>
      <c r="BW197">
        <f t="shared" si="295"/>
        <v>1E-3</v>
      </c>
      <c r="BX197">
        <v>0.25</v>
      </c>
      <c r="BY197">
        <v>0.25</v>
      </c>
      <c r="BZ197">
        <v>0.25</v>
      </c>
      <c r="CA197">
        <v>0.25</v>
      </c>
      <c r="CB197" t="s">
        <v>82</v>
      </c>
      <c r="CC197" s="3" t="s">
        <v>84</v>
      </c>
    </row>
    <row r="198" spans="1:81" x14ac:dyDescent="0.2">
      <c r="A198">
        <v>20</v>
      </c>
      <c r="B198">
        <v>20</v>
      </c>
      <c r="C198" s="3">
        <f t="shared" si="280"/>
        <v>400</v>
      </c>
      <c r="D198" s="3" t="str">
        <f t="shared" si="281"/>
        <v>square</v>
      </c>
      <c r="E198" s="3">
        <f t="shared" si="282"/>
        <v>1</v>
      </c>
      <c r="F198" s="4">
        <v>20</v>
      </c>
      <c r="G198" s="4">
        <v>20</v>
      </c>
      <c r="H198" s="4">
        <f t="shared" si="276"/>
        <v>100</v>
      </c>
      <c r="I198" s="3">
        <v>80</v>
      </c>
      <c r="J198" s="3">
        <v>80</v>
      </c>
      <c r="K198" s="3">
        <f t="shared" si="291"/>
        <v>100</v>
      </c>
      <c r="L198" s="3">
        <f t="shared" si="283"/>
        <v>4</v>
      </c>
      <c r="M198">
        <v>125</v>
      </c>
      <c r="N198">
        <v>7</v>
      </c>
      <c r="O198" s="2">
        <v>3.5</v>
      </c>
      <c r="P198" s="2">
        <f t="shared" si="290"/>
        <v>0.875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284"/>
        <v>80</v>
      </c>
      <c r="AA198">
        <f t="shared" si="285"/>
        <v>320</v>
      </c>
      <c r="AB198">
        <v>0</v>
      </c>
      <c r="AC198">
        <v>0</v>
      </c>
      <c r="AD198">
        <v>0</v>
      </c>
      <c r="AE198">
        <f t="shared" si="292"/>
        <v>8000</v>
      </c>
      <c r="AF198">
        <f t="shared" si="286"/>
        <v>32000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93"/>
        <v>1.8749999999999999E-2</v>
      </c>
      <c r="BO198">
        <f t="shared" si="294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0.01</v>
      </c>
      <c r="BW198">
        <f t="shared" si="295"/>
        <v>1E-3</v>
      </c>
      <c r="BX198">
        <v>0.25</v>
      </c>
      <c r="BY198">
        <v>0.25</v>
      </c>
      <c r="BZ198">
        <v>0.25</v>
      </c>
      <c r="CA198">
        <v>0.25</v>
      </c>
      <c r="CB198" t="s">
        <v>82</v>
      </c>
      <c r="CC198" s="3" t="s">
        <v>84</v>
      </c>
    </row>
    <row r="199" spans="1:81" x14ac:dyDescent="0.2">
      <c r="A199">
        <v>20</v>
      </c>
      <c r="B199">
        <v>20</v>
      </c>
      <c r="C199" s="3">
        <f t="shared" si="280"/>
        <v>400</v>
      </c>
      <c r="D199" s="3" t="str">
        <f t="shared" si="281"/>
        <v>square</v>
      </c>
      <c r="E199" s="3">
        <f t="shared" si="282"/>
        <v>1</v>
      </c>
      <c r="F199" s="4">
        <v>20</v>
      </c>
      <c r="G199" s="4">
        <v>20</v>
      </c>
      <c r="H199" s="4">
        <f t="shared" si="276"/>
        <v>100</v>
      </c>
      <c r="I199" s="3">
        <v>80</v>
      </c>
      <c r="J199" s="3">
        <v>80</v>
      </c>
      <c r="K199" s="3">
        <f t="shared" si="291"/>
        <v>100</v>
      </c>
      <c r="L199" s="3">
        <f t="shared" si="283"/>
        <v>4</v>
      </c>
      <c r="M199">
        <v>125</v>
      </c>
      <c r="N199">
        <v>7</v>
      </c>
      <c r="O199" s="2">
        <v>4</v>
      </c>
      <c r="P199" s="2">
        <f t="shared" si="290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284"/>
        <v>80</v>
      </c>
      <c r="AA199">
        <f t="shared" si="285"/>
        <v>320</v>
      </c>
      <c r="AB199">
        <v>0</v>
      </c>
      <c r="AC199">
        <v>0</v>
      </c>
      <c r="AD199">
        <v>0</v>
      </c>
      <c r="AE199">
        <f t="shared" si="292"/>
        <v>8000</v>
      </c>
      <c r="AF199">
        <f t="shared" si="286"/>
        <v>32000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93"/>
        <v>1.8749999999999999E-2</v>
      </c>
      <c r="BO199">
        <f t="shared" si="294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0.01</v>
      </c>
      <c r="BW199">
        <f t="shared" si="295"/>
        <v>1E-3</v>
      </c>
      <c r="BX199">
        <v>0.25</v>
      </c>
      <c r="BY199">
        <v>0.25</v>
      </c>
      <c r="BZ199">
        <v>0.25</v>
      </c>
      <c r="CA199">
        <v>0.25</v>
      </c>
      <c r="CB199" t="s">
        <v>82</v>
      </c>
      <c r="CC199" s="3" t="s">
        <v>84</v>
      </c>
    </row>
    <row r="200" spans="1:81" x14ac:dyDescent="0.2">
      <c r="A200">
        <v>20</v>
      </c>
      <c r="B200">
        <v>20</v>
      </c>
      <c r="C200" s="3">
        <f t="shared" si="280"/>
        <v>400</v>
      </c>
      <c r="D200" s="3" t="str">
        <f t="shared" si="281"/>
        <v>square</v>
      </c>
      <c r="E200" s="3">
        <f t="shared" si="282"/>
        <v>1</v>
      </c>
      <c r="F200" s="4">
        <v>20</v>
      </c>
      <c r="G200" s="4">
        <v>20</v>
      </c>
      <c r="H200" s="4">
        <f t="shared" si="276"/>
        <v>100</v>
      </c>
      <c r="I200" s="3">
        <v>80</v>
      </c>
      <c r="J200" s="3">
        <v>80</v>
      </c>
      <c r="K200" s="3">
        <f t="shared" si="291"/>
        <v>100</v>
      </c>
      <c r="L200" s="3">
        <f t="shared" si="283"/>
        <v>4</v>
      </c>
      <c r="M200">
        <v>125</v>
      </c>
      <c r="N200">
        <v>7</v>
      </c>
      <c r="O200" s="2">
        <v>4.5</v>
      </c>
      <c r="P200" s="2">
        <f t="shared" si="290"/>
        <v>1.125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284"/>
        <v>80</v>
      </c>
      <c r="AA200">
        <f t="shared" si="285"/>
        <v>320</v>
      </c>
      <c r="AB200">
        <v>0</v>
      </c>
      <c r="AC200">
        <v>0</v>
      </c>
      <c r="AD200">
        <v>0</v>
      </c>
      <c r="AE200">
        <f t="shared" si="292"/>
        <v>8000</v>
      </c>
      <c r="AF200">
        <f t="shared" si="286"/>
        <v>32000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 t="shared" si="293"/>
        <v>1.8749999999999999E-2</v>
      </c>
      <c r="BO200">
        <f t="shared" si="294"/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0.01</v>
      </c>
      <c r="BW200">
        <f t="shared" si="295"/>
        <v>1E-3</v>
      </c>
      <c r="BX200">
        <v>0.25</v>
      </c>
      <c r="BY200">
        <v>0.25</v>
      </c>
      <c r="BZ200">
        <v>0.25</v>
      </c>
      <c r="CA200">
        <v>0.25</v>
      </c>
      <c r="CB200" t="s">
        <v>82</v>
      </c>
      <c r="CC200" s="3" t="s">
        <v>84</v>
      </c>
    </row>
    <row r="201" spans="1:81" x14ac:dyDescent="0.2">
      <c r="A201">
        <v>20</v>
      </c>
      <c r="B201">
        <v>20</v>
      </c>
      <c r="C201" s="3">
        <f t="shared" si="280"/>
        <v>400</v>
      </c>
      <c r="D201" s="3" t="str">
        <f t="shared" si="281"/>
        <v>square</v>
      </c>
      <c r="E201" s="3">
        <f t="shared" si="282"/>
        <v>1</v>
      </c>
      <c r="F201" s="4">
        <v>20</v>
      </c>
      <c r="G201" s="4">
        <v>20</v>
      </c>
      <c r="H201" s="4">
        <f t="shared" si="276"/>
        <v>100</v>
      </c>
      <c r="I201" s="3">
        <v>80</v>
      </c>
      <c r="J201" s="3">
        <v>80</v>
      </c>
      <c r="K201" s="3">
        <f t="shared" si="291"/>
        <v>100</v>
      </c>
      <c r="L201" s="3">
        <f t="shared" si="283"/>
        <v>4</v>
      </c>
      <c r="M201">
        <v>125</v>
      </c>
      <c r="N201">
        <v>7</v>
      </c>
      <c r="O201" s="2">
        <v>5</v>
      </c>
      <c r="P201" s="2">
        <f t="shared" si="290"/>
        <v>1.25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284"/>
        <v>80</v>
      </c>
      <c r="AA201">
        <f t="shared" si="285"/>
        <v>320</v>
      </c>
      <c r="AB201">
        <v>0</v>
      </c>
      <c r="AC201">
        <v>0</v>
      </c>
      <c r="AD201">
        <v>0</v>
      </c>
      <c r="AE201">
        <f>(A201*B201)*F201</f>
        <v>8000</v>
      </c>
      <c r="AF201">
        <f t="shared" si="286"/>
        <v>32000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>BI201/4</f>
        <v>1.8749999999999999E-2</v>
      </c>
      <c r="BO201">
        <f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0.01</v>
      </c>
      <c r="BW201">
        <f t="shared" si="295"/>
        <v>1E-3</v>
      </c>
      <c r="BX201">
        <v>0.25</v>
      </c>
      <c r="BY201">
        <v>0.25</v>
      </c>
      <c r="BZ201">
        <v>0.25</v>
      </c>
      <c r="CA201">
        <v>0.25</v>
      </c>
      <c r="CB201" t="s">
        <v>82</v>
      </c>
      <c r="CC201" s="3" t="s">
        <v>84</v>
      </c>
    </row>
    <row r="202" spans="1:81" x14ac:dyDescent="0.2">
      <c r="A202">
        <v>20</v>
      </c>
      <c r="B202">
        <v>20</v>
      </c>
      <c r="C202" s="3">
        <f t="shared" si="280"/>
        <v>400</v>
      </c>
      <c r="D202" s="3" t="str">
        <f t="shared" si="281"/>
        <v>square</v>
      </c>
      <c r="E202" s="3">
        <f t="shared" si="282"/>
        <v>1</v>
      </c>
      <c r="F202" s="4">
        <v>20</v>
      </c>
      <c r="G202" s="4">
        <v>20</v>
      </c>
      <c r="H202" s="4">
        <f t="shared" si="276"/>
        <v>100</v>
      </c>
      <c r="I202" s="3">
        <v>80</v>
      </c>
      <c r="J202" s="3">
        <v>80</v>
      </c>
      <c r="K202" s="3">
        <f t="shared" si="291"/>
        <v>100</v>
      </c>
      <c r="L202" s="3">
        <f t="shared" si="283"/>
        <v>4</v>
      </c>
      <c r="M202">
        <v>125</v>
      </c>
      <c r="N202">
        <v>7</v>
      </c>
      <c r="O202" s="2">
        <v>5.5</v>
      </c>
      <c r="P202" s="2">
        <f t="shared" si="290"/>
        <v>1.375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284"/>
        <v>80</v>
      </c>
      <c r="AA202">
        <f t="shared" si="285"/>
        <v>320</v>
      </c>
      <c r="AB202">
        <v>0</v>
      </c>
      <c r="AC202">
        <v>0</v>
      </c>
      <c r="AD202">
        <v>0</v>
      </c>
      <c r="AE202">
        <f>(A202*B202)*F202</f>
        <v>8000</v>
      </c>
      <c r="AF202">
        <f t="shared" si="286"/>
        <v>32000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>BI202/4</f>
        <v>1.8749999999999999E-2</v>
      </c>
      <c r="BO202">
        <f>BJ202/4</f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0.01</v>
      </c>
      <c r="BW202">
        <f t="shared" si="295"/>
        <v>1E-3</v>
      </c>
      <c r="BX202">
        <v>0.25</v>
      </c>
      <c r="BY202">
        <v>0.25</v>
      </c>
      <c r="BZ202">
        <v>0.25</v>
      </c>
      <c r="CA202">
        <v>0.25</v>
      </c>
      <c r="CB202" t="s">
        <v>82</v>
      </c>
      <c r="CC202" s="3" t="s">
        <v>84</v>
      </c>
    </row>
    <row r="203" spans="1:81" x14ac:dyDescent="0.2">
      <c r="A203">
        <v>20</v>
      </c>
      <c r="B203">
        <v>20</v>
      </c>
      <c r="C203" s="3">
        <f t="shared" si="280"/>
        <v>400</v>
      </c>
      <c r="D203" s="3" t="str">
        <f t="shared" si="281"/>
        <v>square</v>
      </c>
      <c r="E203" s="3">
        <f t="shared" si="282"/>
        <v>1</v>
      </c>
      <c r="F203" s="4">
        <v>20</v>
      </c>
      <c r="G203" s="4">
        <v>20</v>
      </c>
      <c r="H203" s="4">
        <f t="shared" si="276"/>
        <v>100</v>
      </c>
      <c r="I203" s="3">
        <v>80</v>
      </c>
      <c r="J203" s="3">
        <v>80</v>
      </c>
      <c r="K203" s="3">
        <f t="shared" si="291"/>
        <v>100</v>
      </c>
      <c r="L203" s="3">
        <f t="shared" si="283"/>
        <v>4</v>
      </c>
      <c r="M203">
        <v>125</v>
      </c>
      <c r="N203">
        <v>7</v>
      </c>
      <c r="O203" s="2">
        <v>6</v>
      </c>
      <c r="P203" s="2">
        <f t="shared" si="290"/>
        <v>1.5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284"/>
        <v>80</v>
      </c>
      <c r="AA203">
        <f t="shared" si="285"/>
        <v>320</v>
      </c>
      <c r="AB203">
        <v>0</v>
      </c>
      <c r="AC203">
        <v>0</v>
      </c>
      <c r="AD203">
        <v>0</v>
      </c>
      <c r="AE203">
        <f t="shared" ref="AE203:AE208" si="296">(A203*B203)*F203</f>
        <v>8000</v>
      </c>
      <c r="AF203">
        <f t="shared" si="286"/>
        <v>32000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ref="BN203:BN208" si="297">BI203/4</f>
        <v>1.8749999999999999E-2</v>
      </c>
      <c r="BO203">
        <f t="shared" ref="BO203:BO208" si="298">BJ203/4</f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0.01</v>
      </c>
      <c r="BW203">
        <f t="shared" si="295"/>
        <v>1E-3</v>
      </c>
      <c r="BX203">
        <v>0.25</v>
      </c>
      <c r="BY203">
        <v>0.25</v>
      </c>
      <c r="BZ203">
        <v>0.25</v>
      </c>
      <c r="CA203">
        <v>0.25</v>
      </c>
      <c r="CB203" t="s">
        <v>82</v>
      </c>
      <c r="CC203" s="3" t="s">
        <v>84</v>
      </c>
    </row>
    <row r="204" spans="1:81" x14ac:dyDescent="0.2">
      <c r="A204">
        <v>20</v>
      </c>
      <c r="B204">
        <v>20</v>
      </c>
      <c r="C204" s="3">
        <f t="shared" si="280"/>
        <v>400</v>
      </c>
      <c r="D204" s="3" t="str">
        <f t="shared" si="281"/>
        <v>square</v>
      </c>
      <c r="E204" s="3">
        <f t="shared" si="282"/>
        <v>1</v>
      </c>
      <c r="F204" s="4">
        <v>20</v>
      </c>
      <c r="G204" s="4">
        <v>20</v>
      </c>
      <c r="H204" s="4">
        <f t="shared" si="276"/>
        <v>100</v>
      </c>
      <c r="I204" s="3">
        <v>80</v>
      </c>
      <c r="J204" s="3">
        <v>80</v>
      </c>
      <c r="K204" s="3">
        <f t="shared" si="291"/>
        <v>100</v>
      </c>
      <c r="L204" s="3">
        <f t="shared" si="283"/>
        <v>4</v>
      </c>
      <c r="M204">
        <v>125</v>
      </c>
      <c r="N204">
        <v>7</v>
      </c>
      <c r="O204" s="2">
        <v>6.5</v>
      </c>
      <c r="P204" s="2">
        <f t="shared" si="290"/>
        <v>1.625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284"/>
        <v>80</v>
      </c>
      <c r="AA204">
        <f t="shared" si="285"/>
        <v>320</v>
      </c>
      <c r="AB204">
        <v>0</v>
      </c>
      <c r="AC204">
        <v>0</v>
      </c>
      <c r="AD204">
        <v>0</v>
      </c>
      <c r="AE204">
        <f t="shared" si="296"/>
        <v>8000</v>
      </c>
      <c r="AF204">
        <f t="shared" si="286"/>
        <v>32000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 t="shared" si="297"/>
        <v>1.8749999999999999E-2</v>
      </c>
      <c r="BO204">
        <f t="shared" si="298"/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0.01</v>
      </c>
      <c r="BW204">
        <f t="shared" si="295"/>
        <v>1E-3</v>
      </c>
      <c r="BX204">
        <v>0.25</v>
      </c>
      <c r="BY204">
        <v>0.25</v>
      </c>
      <c r="BZ204">
        <v>0.25</v>
      </c>
      <c r="CA204">
        <v>0.25</v>
      </c>
      <c r="CB204" t="s">
        <v>82</v>
      </c>
      <c r="CC204" s="3" t="s">
        <v>84</v>
      </c>
    </row>
    <row r="205" spans="1:81" x14ac:dyDescent="0.2">
      <c r="A205">
        <v>20</v>
      </c>
      <c r="B205">
        <v>20</v>
      </c>
      <c r="C205" s="3">
        <f t="shared" si="280"/>
        <v>400</v>
      </c>
      <c r="D205" s="3" t="str">
        <f t="shared" si="281"/>
        <v>square</v>
      </c>
      <c r="E205" s="3">
        <f t="shared" si="282"/>
        <v>1</v>
      </c>
      <c r="F205" s="4">
        <v>20</v>
      </c>
      <c r="G205" s="4">
        <v>20</v>
      </c>
      <c r="H205" s="4">
        <f t="shared" si="276"/>
        <v>100</v>
      </c>
      <c r="I205" s="3">
        <v>80</v>
      </c>
      <c r="J205" s="3">
        <v>80</v>
      </c>
      <c r="K205" s="3">
        <f t="shared" si="291"/>
        <v>100</v>
      </c>
      <c r="L205" s="3">
        <f t="shared" si="283"/>
        <v>4</v>
      </c>
      <c r="M205">
        <v>125</v>
      </c>
      <c r="N205">
        <v>7</v>
      </c>
      <c r="O205" s="2">
        <v>7</v>
      </c>
      <c r="P205" s="2">
        <f t="shared" si="290"/>
        <v>1.75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284"/>
        <v>80</v>
      </c>
      <c r="AA205">
        <f t="shared" si="285"/>
        <v>320</v>
      </c>
      <c r="AB205">
        <v>0</v>
      </c>
      <c r="AC205">
        <v>0</v>
      </c>
      <c r="AD205">
        <v>0</v>
      </c>
      <c r="AE205">
        <f t="shared" si="296"/>
        <v>8000</v>
      </c>
      <c r="AF205">
        <f t="shared" si="286"/>
        <v>32000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si="297"/>
        <v>1.8749999999999999E-2</v>
      </c>
      <c r="BO205">
        <f t="shared" si="298"/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0.01</v>
      </c>
      <c r="BW205">
        <f t="shared" si="295"/>
        <v>1E-3</v>
      </c>
      <c r="BX205">
        <v>0.25</v>
      </c>
      <c r="BY205">
        <v>0.25</v>
      </c>
      <c r="BZ205">
        <v>0.25</v>
      </c>
      <c r="CA205">
        <v>0.25</v>
      </c>
      <c r="CB205" t="s">
        <v>82</v>
      </c>
      <c r="CC205" s="3" t="s">
        <v>84</v>
      </c>
    </row>
    <row r="206" spans="1:81" x14ac:dyDescent="0.2">
      <c r="A206">
        <v>20</v>
      </c>
      <c r="B206">
        <v>20</v>
      </c>
      <c r="C206" s="3">
        <f t="shared" si="280"/>
        <v>400</v>
      </c>
      <c r="D206" s="3" t="str">
        <f t="shared" si="281"/>
        <v>square</v>
      </c>
      <c r="E206" s="3">
        <f t="shared" si="282"/>
        <v>1</v>
      </c>
      <c r="F206" s="4">
        <v>20</v>
      </c>
      <c r="G206" s="4">
        <v>20</v>
      </c>
      <c r="H206" s="4">
        <f t="shared" si="276"/>
        <v>100</v>
      </c>
      <c r="I206" s="3">
        <v>80</v>
      </c>
      <c r="J206" s="3">
        <v>80</v>
      </c>
      <c r="K206" s="3">
        <f t="shared" si="291"/>
        <v>100</v>
      </c>
      <c r="L206" s="3">
        <f t="shared" si="283"/>
        <v>4</v>
      </c>
      <c r="M206">
        <v>125</v>
      </c>
      <c r="N206">
        <v>7</v>
      </c>
      <c r="O206" s="2">
        <v>7.5</v>
      </c>
      <c r="P206" s="2">
        <f t="shared" si="290"/>
        <v>1.875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284"/>
        <v>80</v>
      </c>
      <c r="AA206">
        <f t="shared" si="285"/>
        <v>320</v>
      </c>
      <c r="AB206">
        <v>0</v>
      </c>
      <c r="AC206">
        <v>0</v>
      </c>
      <c r="AD206">
        <v>0</v>
      </c>
      <c r="AE206">
        <f t="shared" si="296"/>
        <v>8000</v>
      </c>
      <c r="AF206">
        <f t="shared" si="286"/>
        <v>32000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 t="shared" si="297"/>
        <v>1.8749999999999999E-2</v>
      </c>
      <c r="BO206">
        <f t="shared" si="298"/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0.01</v>
      </c>
      <c r="BW206">
        <f t="shared" si="295"/>
        <v>1E-3</v>
      </c>
      <c r="BX206">
        <v>0.25</v>
      </c>
      <c r="BY206">
        <v>0.25</v>
      </c>
      <c r="BZ206">
        <v>0.25</v>
      </c>
      <c r="CA206">
        <v>0.25</v>
      </c>
      <c r="CB206" t="s">
        <v>82</v>
      </c>
      <c r="CC206" s="3" t="s">
        <v>84</v>
      </c>
    </row>
    <row r="207" spans="1:81" x14ac:dyDescent="0.2">
      <c r="A207">
        <v>20</v>
      </c>
      <c r="B207">
        <v>20</v>
      </c>
      <c r="C207" s="3">
        <f t="shared" si="280"/>
        <v>400</v>
      </c>
      <c r="D207" s="3" t="str">
        <f t="shared" si="281"/>
        <v>square</v>
      </c>
      <c r="E207" s="3">
        <f t="shared" si="282"/>
        <v>1</v>
      </c>
      <c r="F207" s="4">
        <v>20</v>
      </c>
      <c r="G207" s="4">
        <v>20</v>
      </c>
      <c r="H207" s="4">
        <f t="shared" si="276"/>
        <v>100</v>
      </c>
      <c r="I207" s="3">
        <v>80</v>
      </c>
      <c r="J207" s="3">
        <v>80</v>
      </c>
      <c r="K207" s="3">
        <f t="shared" si="291"/>
        <v>100</v>
      </c>
      <c r="L207" s="3">
        <f t="shared" si="283"/>
        <v>4</v>
      </c>
      <c r="M207">
        <v>125</v>
      </c>
      <c r="N207">
        <v>7</v>
      </c>
      <c r="O207" s="2">
        <v>8</v>
      </c>
      <c r="P207" s="2">
        <f t="shared" si="290"/>
        <v>2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284"/>
        <v>80</v>
      </c>
      <c r="AA207">
        <f t="shared" si="285"/>
        <v>320</v>
      </c>
      <c r="AB207">
        <v>0</v>
      </c>
      <c r="AC207">
        <v>0</v>
      </c>
      <c r="AD207">
        <v>0</v>
      </c>
      <c r="AE207">
        <f t="shared" si="296"/>
        <v>8000</v>
      </c>
      <c r="AF207">
        <f t="shared" si="286"/>
        <v>32000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si="297"/>
        <v>1.8749999999999999E-2</v>
      </c>
      <c r="BO207">
        <f t="shared" si="298"/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0.01</v>
      </c>
      <c r="BW207">
        <f t="shared" si="295"/>
        <v>1E-3</v>
      </c>
      <c r="BX207">
        <v>0.25</v>
      </c>
      <c r="BY207">
        <v>0.25</v>
      </c>
      <c r="BZ207">
        <v>0.25</v>
      </c>
      <c r="CA207">
        <v>0.25</v>
      </c>
      <c r="CB207" t="s">
        <v>82</v>
      </c>
      <c r="CC207" s="3" t="s">
        <v>84</v>
      </c>
    </row>
    <row r="208" spans="1:81" x14ac:dyDescent="0.2">
      <c r="A208">
        <v>20</v>
      </c>
      <c r="B208">
        <v>20</v>
      </c>
      <c r="C208" s="3">
        <f t="shared" si="280"/>
        <v>400</v>
      </c>
      <c r="D208" s="3" t="str">
        <f t="shared" si="281"/>
        <v>square</v>
      </c>
      <c r="E208" s="3">
        <f t="shared" si="282"/>
        <v>1</v>
      </c>
      <c r="F208" s="4">
        <v>20</v>
      </c>
      <c r="G208" s="4">
        <v>20</v>
      </c>
      <c r="H208" s="4">
        <f t="shared" si="276"/>
        <v>100</v>
      </c>
      <c r="I208" s="3">
        <v>80</v>
      </c>
      <c r="J208" s="3">
        <v>80</v>
      </c>
      <c r="K208" s="3">
        <f t="shared" si="291"/>
        <v>100</v>
      </c>
      <c r="L208" s="3">
        <f t="shared" si="283"/>
        <v>4</v>
      </c>
      <c r="M208">
        <v>125</v>
      </c>
      <c r="N208">
        <v>7</v>
      </c>
      <c r="O208" s="2">
        <v>8.5</v>
      </c>
      <c r="P208" s="2">
        <f t="shared" si="290"/>
        <v>2.125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284"/>
        <v>80</v>
      </c>
      <c r="AA208">
        <f t="shared" si="285"/>
        <v>320</v>
      </c>
      <c r="AB208">
        <v>0</v>
      </c>
      <c r="AC208">
        <v>0</v>
      </c>
      <c r="AD208">
        <v>0</v>
      </c>
      <c r="AE208">
        <f t="shared" si="296"/>
        <v>8000</v>
      </c>
      <c r="AF208">
        <f t="shared" si="286"/>
        <v>32000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97"/>
        <v>1.8749999999999999E-2</v>
      </c>
      <c r="BO208">
        <f t="shared" si="298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0.01</v>
      </c>
      <c r="BW208">
        <f t="shared" si="295"/>
        <v>1E-3</v>
      </c>
      <c r="BX208">
        <v>0.25</v>
      </c>
      <c r="BY208">
        <v>0.25</v>
      </c>
      <c r="BZ208">
        <v>0.25</v>
      </c>
      <c r="CA208">
        <v>0.25</v>
      </c>
      <c r="CB208" t="s">
        <v>82</v>
      </c>
      <c r="CC208" s="3" t="s">
        <v>84</v>
      </c>
    </row>
    <row r="209" spans="1:81" x14ac:dyDescent="0.2">
      <c r="A209">
        <v>20</v>
      </c>
      <c r="B209">
        <v>20</v>
      </c>
      <c r="C209" s="3">
        <f t="shared" si="280"/>
        <v>400</v>
      </c>
      <c r="D209" s="3" t="str">
        <f t="shared" si="281"/>
        <v>square</v>
      </c>
      <c r="E209" s="3">
        <f t="shared" si="282"/>
        <v>1</v>
      </c>
      <c r="F209" s="4">
        <v>20</v>
      </c>
      <c r="G209" s="4">
        <v>20</v>
      </c>
      <c r="H209" s="4">
        <f t="shared" si="276"/>
        <v>100</v>
      </c>
      <c r="I209" s="3">
        <v>80</v>
      </c>
      <c r="J209" s="3">
        <v>80</v>
      </c>
      <c r="K209" s="3">
        <f t="shared" si="291"/>
        <v>100</v>
      </c>
      <c r="L209" s="3">
        <f t="shared" si="283"/>
        <v>4</v>
      </c>
      <c r="M209">
        <v>125</v>
      </c>
      <c r="N209">
        <v>7</v>
      </c>
      <c r="O209" s="2">
        <v>9</v>
      </c>
      <c r="P209" s="2">
        <f t="shared" si="290"/>
        <v>2.25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284"/>
        <v>80</v>
      </c>
      <c r="AA209">
        <f t="shared" si="285"/>
        <v>320</v>
      </c>
      <c r="AB209">
        <v>0</v>
      </c>
      <c r="AC209">
        <v>0</v>
      </c>
      <c r="AD209">
        <v>0</v>
      </c>
      <c r="AE209">
        <f>(A209*B209)*F209</f>
        <v>8000</v>
      </c>
      <c r="AF209">
        <f t="shared" si="286"/>
        <v>32000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>BI209/4</f>
        <v>1.8749999999999999E-2</v>
      </c>
      <c r="BO209">
        <f>BJ209/4</f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0.01</v>
      </c>
      <c r="BW209">
        <f t="shared" si="295"/>
        <v>1E-3</v>
      </c>
      <c r="BX209">
        <v>0.25</v>
      </c>
      <c r="BY209">
        <v>0.25</v>
      </c>
      <c r="BZ209">
        <v>0.25</v>
      </c>
      <c r="CA209">
        <v>0.25</v>
      </c>
      <c r="CB209" t="s">
        <v>82</v>
      </c>
      <c r="CC209" s="3" t="s">
        <v>84</v>
      </c>
    </row>
    <row r="210" spans="1:81" x14ac:dyDescent="0.2">
      <c r="A210">
        <v>20</v>
      </c>
      <c r="B210">
        <v>20</v>
      </c>
      <c r="C210" s="3">
        <f t="shared" si="280"/>
        <v>400</v>
      </c>
      <c r="D210" s="3" t="str">
        <f t="shared" si="281"/>
        <v>square</v>
      </c>
      <c r="E210" s="3">
        <f t="shared" si="282"/>
        <v>1</v>
      </c>
      <c r="F210" s="4">
        <v>20</v>
      </c>
      <c r="G210" s="4">
        <v>20</v>
      </c>
      <c r="H210" s="4">
        <f t="shared" si="276"/>
        <v>100</v>
      </c>
      <c r="I210" s="3">
        <v>80</v>
      </c>
      <c r="J210" s="3">
        <v>80</v>
      </c>
      <c r="K210" s="3">
        <f t="shared" si="291"/>
        <v>100</v>
      </c>
      <c r="L210" s="3">
        <f t="shared" si="283"/>
        <v>4</v>
      </c>
      <c r="M210">
        <v>125</v>
      </c>
      <c r="N210">
        <v>7</v>
      </c>
      <c r="O210" s="2">
        <v>9.5</v>
      </c>
      <c r="P210" s="2">
        <f t="shared" si="290"/>
        <v>2.375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284"/>
        <v>80</v>
      </c>
      <c r="AA210">
        <f t="shared" si="285"/>
        <v>320</v>
      </c>
      <c r="AB210">
        <v>0</v>
      </c>
      <c r="AC210">
        <v>0</v>
      </c>
      <c r="AD210">
        <v>0</v>
      </c>
      <c r="AE210">
        <f>(A210*B210)*F210</f>
        <v>8000</v>
      </c>
      <c r="AF210">
        <f t="shared" si="286"/>
        <v>32000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>BI210/4</f>
        <v>1.8749999999999999E-2</v>
      </c>
      <c r="BO210">
        <f>BJ210/4</f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0.01</v>
      </c>
      <c r="BW210">
        <f t="shared" si="295"/>
        <v>1E-3</v>
      </c>
      <c r="BX210">
        <v>0.25</v>
      </c>
      <c r="BY210">
        <v>0.25</v>
      </c>
      <c r="BZ210">
        <v>0.25</v>
      </c>
      <c r="CA210">
        <v>0.25</v>
      </c>
      <c r="CB210" t="s">
        <v>82</v>
      </c>
      <c r="CC210" s="3" t="s">
        <v>84</v>
      </c>
    </row>
    <row r="211" spans="1:81" x14ac:dyDescent="0.2">
      <c r="A211">
        <v>20</v>
      </c>
      <c r="B211">
        <v>20</v>
      </c>
      <c r="C211" s="3">
        <f t="shared" si="280"/>
        <v>400</v>
      </c>
      <c r="D211" s="3" t="str">
        <f t="shared" si="281"/>
        <v>square</v>
      </c>
      <c r="E211" s="3">
        <f t="shared" si="282"/>
        <v>1</v>
      </c>
      <c r="F211" s="4">
        <v>20</v>
      </c>
      <c r="G211" s="4">
        <v>20</v>
      </c>
      <c r="H211" s="4">
        <f t="shared" si="276"/>
        <v>100</v>
      </c>
      <c r="I211" s="3">
        <v>80</v>
      </c>
      <c r="J211" s="3">
        <v>80</v>
      </c>
      <c r="K211" s="3">
        <f t="shared" si="291"/>
        <v>100</v>
      </c>
      <c r="L211" s="3">
        <f t="shared" si="283"/>
        <v>4</v>
      </c>
      <c r="M211">
        <v>125</v>
      </c>
      <c r="N211">
        <v>7</v>
      </c>
      <c r="O211" s="2">
        <v>10</v>
      </c>
      <c r="P211" s="2">
        <f>O211/4</f>
        <v>2.5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284"/>
        <v>80</v>
      </c>
      <c r="AA211">
        <f t="shared" si="285"/>
        <v>320</v>
      </c>
      <c r="AB211">
        <v>0</v>
      </c>
      <c r="AC211">
        <v>0</v>
      </c>
      <c r="AD211">
        <v>0</v>
      </c>
      <c r="AE211">
        <f t="shared" ref="AE211" si="299">(A211*B211)*F211</f>
        <v>8000</v>
      </c>
      <c r="AF211">
        <f t="shared" si="286"/>
        <v>32000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ref="BN211" si="300">BI211/4</f>
        <v>1.8749999999999999E-2</v>
      </c>
      <c r="BO211">
        <f t="shared" ref="BO211" si="301">BJ211/4</f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0.01</v>
      </c>
      <c r="BW211">
        <f t="shared" si="295"/>
        <v>1E-3</v>
      </c>
      <c r="BX211">
        <v>0.25</v>
      </c>
      <c r="BY211">
        <v>0.25</v>
      </c>
      <c r="BZ211">
        <v>0.25</v>
      </c>
      <c r="CA211">
        <v>0.25</v>
      </c>
      <c r="CB211" t="s">
        <v>82</v>
      </c>
      <c r="CC211" s="3" t="s">
        <v>84</v>
      </c>
    </row>
    <row r="212" spans="1:81" x14ac:dyDescent="0.2">
      <c r="A212">
        <v>20</v>
      </c>
      <c r="B212">
        <v>20</v>
      </c>
      <c r="C212" s="3">
        <f t="shared" si="280"/>
        <v>400</v>
      </c>
      <c r="D212" s="3" t="str">
        <f t="shared" si="281"/>
        <v>square</v>
      </c>
      <c r="E212" s="3">
        <f t="shared" si="282"/>
        <v>1</v>
      </c>
      <c r="F212" s="4">
        <v>1</v>
      </c>
      <c r="G212" s="4">
        <v>1</v>
      </c>
      <c r="H212" s="4">
        <f t="shared" si="276"/>
        <v>100</v>
      </c>
      <c r="I212" s="3">
        <v>99</v>
      </c>
      <c r="J212" s="3">
        <v>99</v>
      </c>
      <c r="K212" s="3">
        <f>AF212/AA212</f>
        <v>100</v>
      </c>
      <c r="L212" s="3">
        <f t="shared" si="283"/>
        <v>4</v>
      </c>
      <c r="M212">
        <v>125</v>
      </c>
      <c r="N212">
        <v>7</v>
      </c>
      <c r="O212" s="2">
        <v>0.1</v>
      </c>
      <c r="P212" s="2">
        <f t="shared" ref="P212:P231" si="302">O212/4</f>
        <v>2.5000000000000001E-2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284"/>
        <v>4</v>
      </c>
      <c r="AA212">
        <f t="shared" si="285"/>
        <v>396</v>
      </c>
      <c r="AB212">
        <v>0</v>
      </c>
      <c r="AC212">
        <v>0</v>
      </c>
      <c r="AD212">
        <v>0</v>
      </c>
      <c r="AE212">
        <f>(A212*B212)*F212</f>
        <v>400</v>
      </c>
      <c r="AF212">
        <f t="shared" si="286"/>
        <v>39600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0.01</v>
      </c>
      <c r="BW212">
        <f t="shared" si="295"/>
        <v>1E-3</v>
      </c>
      <c r="BX212">
        <v>0.25</v>
      </c>
      <c r="BY212">
        <v>0.25</v>
      </c>
      <c r="BZ212">
        <v>0.25</v>
      </c>
      <c r="CA212">
        <v>0.25</v>
      </c>
      <c r="CB212" t="s">
        <v>82</v>
      </c>
      <c r="CC212" s="3" t="s">
        <v>84</v>
      </c>
    </row>
    <row r="213" spans="1:81" x14ac:dyDescent="0.2">
      <c r="A213">
        <v>20</v>
      </c>
      <c r="B213">
        <v>20</v>
      </c>
      <c r="C213" s="3">
        <f t="shared" si="280"/>
        <v>400</v>
      </c>
      <c r="D213" s="3" t="str">
        <f t="shared" si="281"/>
        <v>square</v>
      </c>
      <c r="E213" s="3">
        <f t="shared" si="282"/>
        <v>1</v>
      </c>
      <c r="F213" s="4">
        <v>1</v>
      </c>
      <c r="G213" s="4">
        <v>1</v>
      </c>
      <c r="H213" s="4">
        <f t="shared" si="276"/>
        <v>100</v>
      </c>
      <c r="I213" s="3">
        <v>99</v>
      </c>
      <c r="J213" s="3">
        <v>99</v>
      </c>
      <c r="K213" s="3">
        <f t="shared" ref="K213:K232" si="303">AF213/AA213</f>
        <v>100</v>
      </c>
      <c r="L213" s="3">
        <f t="shared" si="283"/>
        <v>4</v>
      </c>
      <c r="M213">
        <v>125</v>
      </c>
      <c r="N213">
        <v>7</v>
      </c>
      <c r="O213" s="2">
        <v>0.5</v>
      </c>
      <c r="P213" s="2">
        <f t="shared" si="302"/>
        <v>0.125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284"/>
        <v>4</v>
      </c>
      <c r="AA213">
        <f t="shared" si="285"/>
        <v>396</v>
      </c>
      <c r="AB213">
        <v>0</v>
      </c>
      <c r="AC213">
        <v>0</v>
      </c>
      <c r="AD213">
        <v>0</v>
      </c>
      <c r="AE213">
        <f t="shared" ref="AE213:AE221" si="304">(A213*B213)*F213</f>
        <v>400</v>
      </c>
      <c r="AF213">
        <f t="shared" si="286"/>
        <v>39600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21" si="305">BI213/4</f>
        <v>1.8749999999999999E-2</v>
      </c>
      <c r="BO213">
        <f t="shared" ref="BO213:BO221" si="306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0.01</v>
      </c>
      <c r="BW213">
        <f t="shared" si="295"/>
        <v>1E-3</v>
      </c>
      <c r="BX213">
        <v>0.25</v>
      </c>
      <c r="BY213">
        <v>0.25</v>
      </c>
      <c r="BZ213">
        <v>0.25</v>
      </c>
      <c r="CA213">
        <v>0.25</v>
      </c>
      <c r="CB213" t="s">
        <v>82</v>
      </c>
      <c r="CC213" s="3" t="s">
        <v>84</v>
      </c>
    </row>
    <row r="214" spans="1:81" x14ac:dyDescent="0.2">
      <c r="A214">
        <v>20</v>
      </c>
      <c r="B214">
        <v>20</v>
      </c>
      <c r="C214" s="3">
        <f t="shared" si="280"/>
        <v>400</v>
      </c>
      <c r="D214" s="3" t="str">
        <f t="shared" si="281"/>
        <v>square</v>
      </c>
      <c r="E214" s="3">
        <f t="shared" si="282"/>
        <v>1</v>
      </c>
      <c r="F214" s="4">
        <v>1</v>
      </c>
      <c r="G214" s="4">
        <v>1</v>
      </c>
      <c r="H214" s="4">
        <f t="shared" si="276"/>
        <v>100</v>
      </c>
      <c r="I214" s="3">
        <v>99</v>
      </c>
      <c r="J214" s="3">
        <v>99</v>
      </c>
      <c r="K214" s="3">
        <f t="shared" si="303"/>
        <v>100</v>
      </c>
      <c r="L214" s="3">
        <f t="shared" si="283"/>
        <v>4</v>
      </c>
      <c r="M214">
        <v>125</v>
      </c>
      <c r="N214">
        <v>7</v>
      </c>
      <c r="O214" s="2">
        <v>1</v>
      </c>
      <c r="P214" s="2">
        <f t="shared" si="302"/>
        <v>0.25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284"/>
        <v>4</v>
      </c>
      <c r="AA214">
        <f t="shared" si="285"/>
        <v>396</v>
      </c>
      <c r="AB214">
        <v>0</v>
      </c>
      <c r="AC214">
        <v>0</v>
      </c>
      <c r="AD214">
        <v>0</v>
      </c>
      <c r="AE214">
        <f t="shared" si="304"/>
        <v>400</v>
      </c>
      <c r="AF214">
        <f t="shared" si="286"/>
        <v>39600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305"/>
        <v>1.8749999999999999E-2</v>
      </c>
      <c r="BO214">
        <f t="shared" si="306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0.01</v>
      </c>
      <c r="BW214">
        <f t="shared" si="295"/>
        <v>1E-3</v>
      </c>
      <c r="BX214">
        <v>0.25</v>
      </c>
      <c r="BY214">
        <v>0.25</v>
      </c>
      <c r="BZ214">
        <v>0.25</v>
      </c>
      <c r="CA214">
        <v>0.25</v>
      </c>
      <c r="CB214" t="s">
        <v>82</v>
      </c>
      <c r="CC214" s="3" t="s">
        <v>84</v>
      </c>
    </row>
    <row r="215" spans="1:81" x14ac:dyDescent="0.2">
      <c r="A215">
        <v>20</v>
      </c>
      <c r="B215">
        <v>20</v>
      </c>
      <c r="C215" s="3">
        <f t="shared" si="280"/>
        <v>400</v>
      </c>
      <c r="D215" s="3" t="str">
        <f t="shared" si="281"/>
        <v>square</v>
      </c>
      <c r="E215" s="3">
        <f t="shared" si="282"/>
        <v>1</v>
      </c>
      <c r="F215" s="4">
        <v>1</v>
      </c>
      <c r="G215" s="4">
        <v>1</v>
      </c>
      <c r="H215" s="4">
        <f t="shared" si="276"/>
        <v>100</v>
      </c>
      <c r="I215" s="3">
        <v>99</v>
      </c>
      <c r="J215" s="3">
        <v>99</v>
      </c>
      <c r="K215" s="3">
        <f t="shared" si="303"/>
        <v>100</v>
      </c>
      <c r="L215" s="3">
        <f t="shared" si="283"/>
        <v>4</v>
      </c>
      <c r="M215">
        <v>125</v>
      </c>
      <c r="N215">
        <v>7</v>
      </c>
      <c r="O215" s="2">
        <v>1.5</v>
      </c>
      <c r="P215" s="2">
        <f t="shared" si="302"/>
        <v>0.375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284"/>
        <v>4</v>
      </c>
      <c r="AA215">
        <f t="shared" si="285"/>
        <v>396</v>
      </c>
      <c r="AB215">
        <v>0</v>
      </c>
      <c r="AC215">
        <v>0</v>
      </c>
      <c r="AD215">
        <v>0</v>
      </c>
      <c r="AE215">
        <f t="shared" si="304"/>
        <v>400</v>
      </c>
      <c r="AF215">
        <f t="shared" si="286"/>
        <v>39600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305"/>
        <v>1.8749999999999999E-2</v>
      </c>
      <c r="BO215">
        <f t="shared" si="306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0.01</v>
      </c>
      <c r="BW215">
        <f t="shared" si="295"/>
        <v>1E-3</v>
      </c>
      <c r="BX215">
        <v>0.25</v>
      </c>
      <c r="BY215">
        <v>0.25</v>
      </c>
      <c r="BZ215">
        <v>0.25</v>
      </c>
      <c r="CA215">
        <v>0.25</v>
      </c>
      <c r="CB215" t="s">
        <v>82</v>
      </c>
      <c r="CC215" s="3" t="s">
        <v>84</v>
      </c>
    </row>
    <row r="216" spans="1:81" x14ac:dyDescent="0.2">
      <c r="A216">
        <v>20</v>
      </c>
      <c r="B216">
        <v>20</v>
      </c>
      <c r="C216" s="3">
        <f t="shared" si="280"/>
        <v>400</v>
      </c>
      <c r="D216" s="3" t="str">
        <f t="shared" si="281"/>
        <v>square</v>
      </c>
      <c r="E216" s="3">
        <f t="shared" si="282"/>
        <v>1</v>
      </c>
      <c r="F216" s="4">
        <v>1</v>
      </c>
      <c r="G216" s="4">
        <v>1</v>
      </c>
      <c r="H216" s="4">
        <f t="shared" si="276"/>
        <v>100</v>
      </c>
      <c r="I216" s="3">
        <v>99</v>
      </c>
      <c r="J216" s="3">
        <v>99</v>
      </c>
      <c r="K216" s="3">
        <f t="shared" si="303"/>
        <v>100</v>
      </c>
      <c r="L216" s="3">
        <f t="shared" si="283"/>
        <v>4</v>
      </c>
      <c r="M216">
        <v>125</v>
      </c>
      <c r="N216">
        <v>7</v>
      </c>
      <c r="O216" s="2">
        <v>2</v>
      </c>
      <c r="P216" s="2">
        <f t="shared" si="302"/>
        <v>0.5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284"/>
        <v>4</v>
      </c>
      <c r="AA216">
        <f t="shared" si="285"/>
        <v>396</v>
      </c>
      <c r="AB216">
        <v>0</v>
      </c>
      <c r="AC216">
        <v>0</v>
      </c>
      <c r="AD216">
        <v>0</v>
      </c>
      <c r="AE216">
        <f t="shared" si="304"/>
        <v>400</v>
      </c>
      <c r="AF216">
        <f t="shared" si="286"/>
        <v>39600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 t="shared" si="305"/>
        <v>1.8749999999999999E-2</v>
      </c>
      <c r="BO216">
        <f t="shared" si="306"/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0.01</v>
      </c>
      <c r="BW216">
        <f t="shared" si="295"/>
        <v>1E-3</v>
      </c>
      <c r="BX216">
        <v>0.25</v>
      </c>
      <c r="BY216">
        <v>0.25</v>
      </c>
      <c r="BZ216">
        <v>0.25</v>
      </c>
      <c r="CA216">
        <v>0.25</v>
      </c>
      <c r="CB216" t="s">
        <v>82</v>
      </c>
      <c r="CC216" s="3" t="s">
        <v>84</v>
      </c>
    </row>
    <row r="217" spans="1:81" x14ac:dyDescent="0.2">
      <c r="A217">
        <v>20</v>
      </c>
      <c r="B217">
        <v>20</v>
      </c>
      <c r="C217" s="3">
        <f t="shared" si="280"/>
        <v>400</v>
      </c>
      <c r="D217" s="3" t="str">
        <f t="shared" si="281"/>
        <v>square</v>
      </c>
      <c r="E217" s="3">
        <f t="shared" si="282"/>
        <v>1</v>
      </c>
      <c r="F217" s="4">
        <v>1</v>
      </c>
      <c r="G217" s="4">
        <v>1</v>
      </c>
      <c r="H217" s="4">
        <f t="shared" si="276"/>
        <v>100</v>
      </c>
      <c r="I217" s="3">
        <v>99</v>
      </c>
      <c r="J217" s="3">
        <v>99</v>
      </c>
      <c r="K217" s="3">
        <f t="shared" si="303"/>
        <v>100</v>
      </c>
      <c r="L217" s="3">
        <f t="shared" si="283"/>
        <v>4</v>
      </c>
      <c r="M217">
        <v>125</v>
      </c>
      <c r="N217">
        <v>7</v>
      </c>
      <c r="O217" s="2">
        <v>2.5</v>
      </c>
      <c r="P217" s="2">
        <f t="shared" si="302"/>
        <v>0.625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84"/>
        <v>4</v>
      </c>
      <c r="AA217">
        <f t="shared" si="285"/>
        <v>396</v>
      </c>
      <c r="AB217">
        <v>0</v>
      </c>
      <c r="AC217">
        <v>0</v>
      </c>
      <c r="AD217">
        <v>0</v>
      </c>
      <c r="AE217">
        <f t="shared" si="304"/>
        <v>400</v>
      </c>
      <c r="AF217">
        <f t="shared" si="286"/>
        <v>39600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si="305"/>
        <v>1.8749999999999999E-2</v>
      </c>
      <c r="BO217">
        <f t="shared" si="306"/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0.01</v>
      </c>
      <c r="BW217">
        <f t="shared" si="295"/>
        <v>1E-3</v>
      </c>
      <c r="BX217">
        <v>0.25</v>
      </c>
      <c r="BY217">
        <v>0.25</v>
      </c>
      <c r="BZ217">
        <v>0.25</v>
      </c>
      <c r="CA217">
        <v>0.25</v>
      </c>
      <c r="CB217" t="s">
        <v>82</v>
      </c>
      <c r="CC217" s="3" t="s">
        <v>84</v>
      </c>
    </row>
    <row r="218" spans="1:81" x14ac:dyDescent="0.2">
      <c r="A218">
        <v>20</v>
      </c>
      <c r="B218">
        <v>20</v>
      </c>
      <c r="C218" s="3">
        <f t="shared" si="280"/>
        <v>400</v>
      </c>
      <c r="D218" s="3" t="str">
        <f t="shared" si="281"/>
        <v>square</v>
      </c>
      <c r="E218" s="3">
        <f t="shared" si="282"/>
        <v>1</v>
      </c>
      <c r="F218" s="4">
        <v>1</v>
      </c>
      <c r="G218" s="4">
        <v>1</v>
      </c>
      <c r="H218" s="4">
        <f t="shared" si="276"/>
        <v>100</v>
      </c>
      <c r="I218" s="3">
        <v>99</v>
      </c>
      <c r="J218" s="3">
        <v>99</v>
      </c>
      <c r="K218" s="3">
        <f t="shared" si="303"/>
        <v>100</v>
      </c>
      <c r="L218" s="3">
        <f t="shared" si="283"/>
        <v>4</v>
      </c>
      <c r="M218">
        <v>125</v>
      </c>
      <c r="N218">
        <v>7</v>
      </c>
      <c r="O218" s="2">
        <v>3</v>
      </c>
      <c r="P218" s="2">
        <f t="shared" si="302"/>
        <v>0.75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84"/>
        <v>4</v>
      </c>
      <c r="AA218">
        <f t="shared" si="285"/>
        <v>396</v>
      </c>
      <c r="AB218">
        <v>0</v>
      </c>
      <c r="AC218">
        <v>0</v>
      </c>
      <c r="AD218">
        <v>0</v>
      </c>
      <c r="AE218">
        <f t="shared" si="304"/>
        <v>400</v>
      </c>
      <c r="AF218">
        <f t="shared" si="286"/>
        <v>39600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 t="shared" si="305"/>
        <v>1.8749999999999999E-2</v>
      </c>
      <c r="BO218">
        <f t="shared" si="306"/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0.01</v>
      </c>
      <c r="BW218">
        <f t="shared" si="295"/>
        <v>1E-3</v>
      </c>
      <c r="BX218">
        <v>0.25</v>
      </c>
      <c r="BY218">
        <v>0.25</v>
      </c>
      <c r="BZ218">
        <v>0.25</v>
      </c>
      <c r="CA218">
        <v>0.25</v>
      </c>
      <c r="CB218" t="s">
        <v>82</v>
      </c>
      <c r="CC218" s="3" t="s">
        <v>84</v>
      </c>
    </row>
    <row r="219" spans="1:81" x14ac:dyDescent="0.2">
      <c r="A219">
        <v>20</v>
      </c>
      <c r="B219">
        <v>20</v>
      </c>
      <c r="C219" s="3">
        <f t="shared" si="280"/>
        <v>400</v>
      </c>
      <c r="D219" s="3" t="str">
        <f t="shared" si="281"/>
        <v>square</v>
      </c>
      <c r="E219" s="3">
        <f t="shared" si="282"/>
        <v>1</v>
      </c>
      <c r="F219" s="4">
        <v>1</v>
      </c>
      <c r="G219" s="4">
        <v>1</v>
      </c>
      <c r="H219" s="4">
        <f t="shared" si="276"/>
        <v>100</v>
      </c>
      <c r="I219" s="3">
        <v>99</v>
      </c>
      <c r="J219" s="3">
        <v>99</v>
      </c>
      <c r="K219" s="3">
        <f t="shared" si="303"/>
        <v>100</v>
      </c>
      <c r="L219" s="3">
        <f t="shared" si="283"/>
        <v>4</v>
      </c>
      <c r="M219">
        <v>125</v>
      </c>
      <c r="N219">
        <v>7</v>
      </c>
      <c r="O219" s="2">
        <v>3.5</v>
      </c>
      <c r="P219" s="2">
        <f t="shared" si="302"/>
        <v>0.875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84"/>
        <v>4</v>
      </c>
      <c r="AA219">
        <f t="shared" si="285"/>
        <v>396</v>
      </c>
      <c r="AB219">
        <v>0</v>
      </c>
      <c r="AC219">
        <v>0</v>
      </c>
      <c r="AD219">
        <v>0</v>
      </c>
      <c r="AE219">
        <f t="shared" si="304"/>
        <v>400</v>
      </c>
      <c r="AF219">
        <f t="shared" si="286"/>
        <v>39600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si="305"/>
        <v>1.8749999999999999E-2</v>
      </c>
      <c r="BO219">
        <f t="shared" si="306"/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0.01</v>
      </c>
      <c r="BW219">
        <f t="shared" si="295"/>
        <v>1E-3</v>
      </c>
      <c r="BX219">
        <v>0.25</v>
      </c>
      <c r="BY219">
        <v>0.25</v>
      </c>
      <c r="BZ219">
        <v>0.25</v>
      </c>
      <c r="CA219">
        <v>0.25</v>
      </c>
      <c r="CB219" t="s">
        <v>82</v>
      </c>
      <c r="CC219" s="3" t="s">
        <v>84</v>
      </c>
    </row>
    <row r="220" spans="1:81" x14ac:dyDescent="0.2">
      <c r="A220">
        <v>20</v>
      </c>
      <c r="B220">
        <v>20</v>
      </c>
      <c r="C220" s="3">
        <f t="shared" si="280"/>
        <v>400</v>
      </c>
      <c r="D220" s="3" t="str">
        <f t="shared" si="281"/>
        <v>square</v>
      </c>
      <c r="E220" s="3">
        <f t="shared" si="282"/>
        <v>1</v>
      </c>
      <c r="F220" s="4">
        <v>1</v>
      </c>
      <c r="G220" s="4">
        <v>1</v>
      </c>
      <c r="H220" s="4">
        <f t="shared" si="276"/>
        <v>100</v>
      </c>
      <c r="I220" s="3">
        <v>99</v>
      </c>
      <c r="J220" s="3">
        <v>99</v>
      </c>
      <c r="K220" s="3">
        <f t="shared" si="303"/>
        <v>100</v>
      </c>
      <c r="L220" s="3">
        <f t="shared" si="283"/>
        <v>4</v>
      </c>
      <c r="M220">
        <v>125</v>
      </c>
      <c r="N220">
        <v>7</v>
      </c>
      <c r="O220" s="2">
        <v>4</v>
      </c>
      <c r="P220" s="2">
        <f t="shared" si="302"/>
        <v>1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84"/>
        <v>4</v>
      </c>
      <c r="AA220">
        <f t="shared" si="285"/>
        <v>396</v>
      </c>
      <c r="AB220">
        <v>0</v>
      </c>
      <c r="AC220">
        <v>0</v>
      </c>
      <c r="AD220">
        <v>0</v>
      </c>
      <c r="AE220">
        <f t="shared" si="304"/>
        <v>400</v>
      </c>
      <c r="AF220">
        <f t="shared" si="286"/>
        <v>39600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305"/>
        <v>1.8749999999999999E-2</v>
      </c>
      <c r="BO220">
        <f t="shared" si="306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0.01</v>
      </c>
      <c r="BW220">
        <f t="shared" si="295"/>
        <v>1E-3</v>
      </c>
      <c r="BX220">
        <v>0.25</v>
      </c>
      <c r="BY220">
        <v>0.25</v>
      </c>
      <c r="BZ220">
        <v>0.25</v>
      </c>
      <c r="CA220">
        <v>0.25</v>
      </c>
      <c r="CB220" t="s">
        <v>82</v>
      </c>
      <c r="CC220" s="3" t="s">
        <v>84</v>
      </c>
    </row>
    <row r="221" spans="1:81" x14ac:dyDescent="0.2">
      <c r="A221">
        <v>20</v>
      </c>
      <c r="B221">
        <v>20</v>
      </c>
      <c r="C221" s="3">
        <f t="shared" si="280"/>
        <v>400</v>
      </c>
      <c r="D221" s="3" t="str">
        <f t="shared" si="281"/>
        <v>square</v>
      </c>
      <c r="E221" s="3">
        <f t="shared" si="282"/>
        <v>1</v>
      </c>
      <c r="F221" s="4">
        <v>1</v>
      </c>
      <c r="G221" s="4">
        <v>1</v>
      </c>
      <c r="H221" s="4">
        <f t="shared" si="276"/>
        <v>100</v>
      </c>
      <c r="I221" s="3">
        <v>99</v>
      </c>
      <c r="J221" s="3">
        <v>99</v>
      </c>
      <c r="K221" s="3">
        <f t="shared" si="303"/>
        <v>100</v>
      </c>
      <c r="L221" s="3">
        <f t="shared" si="283"/>
        <v>4</v>
      </c>
      <c r="M221">
        <v>125</v>
      </c>
      <c r="N221">
        <v>7</v>
      </c>
      <c r="O221" s="2">
        <v>4.5</v>
      </c>
      <c r="P221" s="2">
        <f t="shared" si="302"/>
        <v>1.125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84"/>
        <v>4</v>
      </c>
      <c r="AA221">
        <f t="shared" si="285"/>
        <v>396</v>
      </c>
      <c r="AB221">
        <v>0</v>
      </c>
      <c r="AC221">
        <v>0</v>
      </c>
      <c r="AD221">
        <v>0</v>
      </c>
      <c r="AE221">
        <f t="shared" si="304"/>
        <v>400</v>
      </c>
      <c r="AF221">
        <f t="shared" si="286"/>
        <v>39600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305"/>
        <v>1.8749999999999999E-2</v>
      </c>
      <c r="BO221">
        <f t="shared" si="306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0.01</v>
      </c>
      <c r="BW221">
        <f t="shared" si="295"/>
        <v>1E-3</v>
      </c>
      <c r="BX221">
        <v>0.25</v>
      </c>
      <c r="BY221">
        <v>0.25</v>
      </c>
      <c r="BZ221">
        <v>0.25</v>
      </c>
      <c r="CA221">
        <v>0.25</v>
      </c>
      <c r="CB221" t="s">
        <v>82</v>
      </c>
      <c r="CC221" s="3" t="s">
        <v>84</v>
      </c>
    </row>
    <row r="222" spans="1:81" x14ac:dyDescent="0.2">
      <c r="A222">
        <v>20</v>
      </c>
      <c r="B222">
        <v>20</v>
      </c>
      <c r="C222" s="3">
        <f t="shared" si="280"/>
        <v>400</v>
      </c>
      <c r="D222" s="3" t="str">
        <f t="shared" si="281"/>
        <v>square</v>
      </c>
      <c r="E222" s="3">
        <f t="shared" si="282"/>
        <v>1</v>
      </c>
      <c r="F222" s="4">
        <v>1</v>
      </c>
      <c r="G222" s="4">
        <v>1</v>
      </c>
      <c r="H222" s="4">
        <f t="shared" si="276"/>
        <v>100</v>
      </c>
      <c r="I222" s="3">
        <v>99</v>
      </c>
      <c r="J222" s="3">
        <v>99</v>
      </c>
      <c r="K222" s="3">
        <f t="shared" si="303"/>
        <v>100</v>
      </c>
      <c r="L222" s="3">
        <f t="shared" si="283"/>
        <v>4</v>
      </c>
      <c r="M222">
        <v>125</v>
      </c>
      <c r="N222">
        <v>7</v>
      </c>
      <c r="O222" s="2">
        <v>5</v>
      </c>
      <c r="P222" s="2">
        <f t="shared" si="302"/>
        <v>1.25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84"/>
        <v>4</v>
      </c>
      <c r="AA222">
        <f t="shared" si="285"/>
        <v>396</v>
      </c>
      <c r="AB222">
        <v>0</v>
      </c>
      <c r="AC222">
        <v>0</v>
      </c>
      <c r="AD222">
        <v>0</v>
      </c>
      <c r="AE222">
        <f>(A222*B222)*F222</f>
        <v>400</v>
      </c>
      <c r="AF222">
        <f t="shared" si="286"/>
        <v>39600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>BI222/4</f>
        <v>1.8749999999999999E-2</v>
      </c>
      <c r="BO222">
        <f>BJ222/4</f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0.01</v>
      </c>
      <c r="BW222">
        <f t="shared" si="295"/>
        <v>1E-3</v>
      </c>
      <c r="BX222">
        <v>0.25</v>
      </c>
      <c r="BY222">
        <v>0.25</v>
      </c>
      <c r="BZ222">
        <v>0.25</v>
      </c>
      <c r="CA222">
        <v>0.25</v>
      </c>
      <c r="CB222" t="s">
        <v>82</v>
      </c>
      <c r="CC222" s="3" t="s">
        <v>84</v>
      </c>
    </row>
    <row r="223" spans="1:81" x14ac:dyDescent="0.2">
      <c r="A223">
        <v>20</v>
      </c>
      <c r="B223">
        <v>20</v>
      </c>
      <c r="C223" s="3">
        <f t="shared" si="280"/>
        <v>400</v>
      </c>
      <c r="D223" s="3" t="str">
        <f t="shared" si="281"/>
        <v>square</v>
      </c>
      <c r="E223" s="3">
        <f t="shared" si="282"/>
        <v>1</v>
      </c>
      <c r="F223" s="4">
        <v>1</v>
      </c>
      <c r="G223" s="4">
        <v>1</v>
      </c>
      <c r="H223" s="4">
        <f t="shared" si="276"/>
        <v>100</v>
      </c>
      <c r="I223" s="3">
        <v>99</v>
      </c>
      <c r="J223" s="3">
        <v>99</v>
      </c>
      <c r="K223" s="3">
        <f t="shared" si="303"/>
        <v>100</v>
      </c>
      <c r="L223" s="3">
        <f t="shared" si="283"/>
        <v>4</v>
      </c>
      <c r="M223">
        <v>125</v>
      </c>
      <c r="N223">
        <v>7</v>
      </c>
      <c r="O223" s="2">
        <v>5.5</v>
      </c>
      <c r="P223" s="2">
        <f t="shared" si="302"/>
        <v>1.375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84"/>
        <v>4</v>
      </c>
      <c r="AA223">
        <f t="shared" si="285"/>
        <v>396</v>
      </c>
      <c r="AB223">
        <v>0</v>
      </c>
      <c r="AC223">
        <v>0</v>
      </c>
      <c r="AD223">
        <v>0</v>
      </c>
      <c r="AE223">
        <f>(A223*B223)*F223</f>
        <v>400</v>
      </c>
      <c r="AF223">
        <f t="shared" si="286"/>
        <v>39600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>BI223/4</f>
        <v>1.8749999999999999E-2</v>
      </c>
      <c r="BO223">
        <f>BJ223/4</f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0.01</v>
      </c>
      <c r="BW223">
        <f t="shared" si="295"/>
        <v>1E-3</v>
      </c>
      <c r="BX223">
        <v>0.25</v>
      </c>
      <c r="BY223">
        <v>0.25</v>
      </c>
      <c r="BZ223">
        <v>0.25</v>
      </c>
      <c r="CA223">
        <v>0.25</v>
      </c>
      <c r="CB223" t="s">
        <v>82</v>
      </c>
      <c r="CC223" s="3" t="s">
        <v>84</v>
      </c>
    </row>
    <row r="224" spans="1:81" x14ac:dyDescent="0.2">
      <c r="A224">
        <v>20</v>
      </c>
      <c r="B224">
        <v>20</v>
      </c>
      <c r="C224" s="3">
        <f t="shared" si="280"/>
        <v>400</v>
      </c>
      <c r="D224" s="3" t="str">
        <f t="shared" si="281"/>
        <v>square</v>
      </c>
      <c r="E224" s="3">
        <f t="shared" si="282"/>
        <v>1</v>
      </c>
      <c r="F224" s="4">
        <v>1</v>
      </c>
      <c r="G224" s="4">
        <v>1</v>
      </c>
      <c r="H224" s="4">
        <f t="shared" si="276"/>
        <v>100</v>
      </c>
      <c r="I224" s="3">
        <v>99</v>
      </c>
      <c r="J224" s="3">
        <v>99</v>
      </c>
      <c r="K224" s="3">
        <f t="shared" si="303"/>
        <v>100</v>
      </c>
      <c r="L224" s="3">
        <f t="shared" si="283"/>
        <v>4</v>
      </c>
      <c r="M224">
        <v>125</v>
      </c>
      <c r="N224">
        <v>7</v>
      </c>
      <c r="O224" s="2">
        <v>6</v>
      </c>
      <c r="P224" s="2">
        <f t="shared" si="302"/>
        <v>1.5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84"/>
        <v>4</v>
      </c>
      <c r="AA224">
        <f t="shared" si="285"/>
        <v>396</v>
      </c>
      <c r="AB224">
        <v>0</v>
      </c>
      <c r="AC224">
        <v>0</v>
      </c>
      <c r="AD224">
        <v>0</v>
      </c>
      <c r="AE224">
        <f t="shared" ref="AE224:AE229" si="307">(A224*B224)*F224</f>
        <v>400</v>
      </c>
      <c r="AF224">
        <f t="shared" si="286"/>
        <v>39600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 t="shared" ref="BN224:BN229" si="308">BI224/4</f>
        <v>1.8749999999999999E-2</v>
      </c>
      <c r="BO224">
        <f t="shared" ref="BO224:BO229" si="309"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0.01</v>
      </c>
      <c r="BW224">
        <f t="shared" si="295"/>
        <v>1E-3</v>
      </c>
      <c r="BX224">
        <v>0.25</v>
      </c>
      <c r="BY224">
        <v>0.25</v>
      </c>
      <c r="BZ224">
        <v>0.25</v>
      </c>
      <c r="CA224">
        <v>0.25</v>
      </c>
      <c r="CB224" t="s">
        <v>82</v>
      </c>
      <c r="CC224" s="3" t="s">
        <v>84</v>
      </c>
    </row>
    <row r="225" spans="1:81" x14ac:dyDescent="0.2">
      <c r="A225">
        <v>20</v>
      </c>
      <c r="B225">
        <v>20</v>
      </c>
      <c r="C225" s="3">
        <f t="shared" si="280"/>
        <v>400</v>
      </c>
      <c r="D225" s="3" t="str">
        <f t="shared" si="281"/>
        <v>square</v>
      </c>
      <c r="E225" s="3">
        <f t="shared" si="282"/>
        <v>1</v>
      </c>
      <c r="F225" s="4">
        <v>1</v>
      </c>
      <c r="G225" s="4">
        <v>1</v>
      </c>
      <c r="H225" s="4">
        <f t="shared" si="276"/>
        <v>100</v>
      </c>
      <c r="I225" s="3">
        <v>99</v>
      </c>
      <c r="J225" s="3">
        <v>99</v>
      </c>
      <c r="K225" s="3">
        <f t="shared" si="303"/>
        <v>100</v>
      </c>
      <c r="L225" s="3">
        <f t="shared" si="283"/>
        <v>4</v>
      </c>
      <c r="M225">
        <v>125</v>
      </c>
      <c r="N225">
        <v>7</v>
      </c>
      <c r="O225" s="2">
        <v>6.5</v>
      </c>
      <c r="P225" s="2">
        <f t="shared" si="302"/>
        <v>1.625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84"/>
        <v>4</v>
      </c>
      <c r="AA225">
        <f t="shared" si="285"/>
        <v>396</v>
      </c>
      <c r="AB225">
        <v>0</v>
      </c>
      <c r="AC225">
        <v>0</v>
      </c>
      <c r="AD225">
        <v>0</v>
      </c>
      <c r="AE225">
        <f t="shared" si="307"/>
        <v>400</v>
      </c>
      <c r="AF225">
        <f t="shared" si="286"/>
        <v>39600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si="308"/>
        <v>1.8749999999999999E-2</v>
      </c>
      <c r="BO225">
        <f t="shared" si="309"/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0.01</v>
      </c>
      <c r="BW225">
        <f t="shared" si="295"/>
        <v>1E-3</v>
      </c>
      <c r="BX225">
        <v>0.25</v>
      </c>
      <c r="BY225">
        <v>0.25</v>
      </c>
      <c r="BZ225">
        <v>0.25</v>
      </c>
      <c r="CA225">
        <v>0.25</v>
      </c>
      <c r="CB225" t="s">
        <v>82</v>
      </c>
      <c r="CC225" s="3" t="s">
        <v>84</v>
      </c>
    </row>
    <row r="226" spans="1:81" x14ac:dyDescent="0.2">
      <c r="A226">
        <v>20</v>
      </c>
      <c r="B226">
        <v>20</v>
      </c>
      <c r="C226" s="3">
        <f t="shared" si="280"/>
        <v>400</v>
      </c>
      <c r="D226" s="3" t="str">
        <f t="shared" si="281"/>
        <v>square</v>
      </c>
      <c r="E226" s="3">
        <f t="shared" si="282"/>
        <v>1</v>
      </c>
      <c r="F226" s="4">
        <v>1</v>
      </c>
      <c r="G226" s="4">
        <v>1</v>
      </c>
      <c r="H226" s="4">
        <f t="shared" si="276"/>
        <v>100</v>
      </c>
      <c r="I226" s="3">
        <v>99</v>
      </c>
      <c r="J226" s="3">
        <v>99</v>
      </c>
      <c r="K226" s="3">
        <f t="shared" si="303"/>
        <v>100</v>
      </c>
      <c r="L226" s="3">
        <f t="shared" si="283"/>
        <v>4</v>
      </c>
      <c r="M226">
        <v>125</v>
      </c>
      <c r="N226">
        <v>7</v>
      </c>
      <c r="O226" s="2">
        <v>7</v>
      </c>
      <c r="P226" s="2">
        <f t="shared" si="302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84"/>
        <v>4</v>
      </c>
      <c r="AA226">
        <f t="shared" si="285"/>
        <v>396</v>
      </c>
      <c r="AB226">
        <v>0</v>
      </c>
      <c r="AC226">
        <v>0</v>
      </c>
      <c r="AD226">
        <v>0</v>
      </c>
      <c r="AE226">
        <f t="shared" si="307"/>
        <v>400</v>
      </c>
      <c r="AF226">
        <f t="shared" si="286"/>
        <v>39600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308"/>
        <v>1.8749999999999999E-2</v>
      </c>
      <c r="BO226">
        <f t="shared" si="309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0.01</v>
      </c>
      <c r="BW226">
        <f t="shared" si="295"/>
        <v>1E-3</v>
      </c>
      <c r="BX226">
        <v>0.25</v>
      </c>
      <c r="BY226">
        <v>0.25</v>
      </c>
      <c r="BZ226">
        <v>0.25</v>
      </c>
      <c r="CA226">
        <v>0.25</v>
      </c>
      <c r="CB226" t="s">
        <v>82</v>
      </c>
      <c r="CC226" s="3" t="s">
        <v>84</v>
      </c>
    </row>
    <row r="227" spans="1:81" x14ac:dyDescent="0.2">
      <c r="A227">
        <v>20</v>
      </c>
      <c r="B227">
        <v>20</v>
      </c>
      <c r="C227" s="3">
        <f t="shared" si="280"/>
        <v>400</v>
      </c>
      <c r="D227" s="3" t="str">
        <f t="shared" si="281"/>
        <v>square</v>
      </c>
      <c r="E227" s="3">
        <f t="shared" si="282"/>
        <v>1</v>
      </c>
      <c r="F227" s="4">
        <v>1</v>
      </c>
      <c r="G227" s="4">
        <v>1</v>
      </c>
      <c r="H227" s="4">
        <f t="shared" si="276"/>
        <v>100</v>
      </c>
      <c r="I227" s="3">
        <v>99</v>
      </c>
      <c r="J227" s="3">
        <v>99</v>
      </c>
      <c r="K227" s="3">
        <f t="shared" si="303"/>
        <v>100</v>
      </c>
      <c r="L227" s="3">
        <f t="shared" si="283"/>
        <v>4</v>
      </c>
      <c r="M227">
        <v>125</v>
      </c>
      <c r="N227">
        <v>7</v>
      </c>
      <c r="O227" s="2">
        <v>7.5</v>
      </c>
      <c r="P227" s="2">
        <f t="shared" si="302"/>
        <v>1.875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84"/>
        <v>4</v>
      </c>
      <c r="AA227">
        <f t="shared" si="285"/>
        <v>396</v>
      </c>
      <c r="AB227">
        <v>0</v>
      </c>
      <c r="AC227">
        <v>0</v>
      </c>
      <c r="AD227">
        <v>0</v>
      </c>
      <c r="AE227">
        <f t="shared" si="307"/>
        <v>400</v>
      </c>
      <c r="AF227">
        <f t="shared" si="286"/>
        <v>39600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308"/>
        <v>1.8749999999999999E-2</v>
      </c>
      <c r="BO227">
        <f t="shared" si="309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0.01</v>
      </c>
      <c r="BW227">
        <f t="shared" si="295"/>
        <v>1E-3</v>
      </c>
      <c r="BX227">
        <v>0.25</v>
      </c>
      <c r="BY227">
        <v>0.25</v>
      </c>
      <c r="BZ227">
        <v>0.25</v>
      </c>
      <c r="CA227">
        <v>0.25</v>
      </c>
      <c r="CB227" t="s">
        <v>82</v>
      </c>
      <c r="CC227" s="3" t="s">
        <v>84</v>
      </c>
    </row>
    <row r="228" spans="1:81" x14ac:dyDescent="0.2">
      <c r="A228">
        <v>20</v>
      </c>
      <c r="B228">
        <v>20</v>
      </c>
      <c r="C228" s="3">
        <f t="shared" si="280"/>
        <v>400</v>
      </c>
      <c r="D228" s="3" t="str">
        <f t="shared" si="281"/>
        <v>square</v>
      </c>
      <c r="E228" s="3">
        <f t="shared" si="282"/>
        <v>1</v>
      </c>
      <c r="F228" s="4">
        <v>1</v>
      </c>
      <c r="G228" s="4">
        <v>1</v>
      </c>
      <c r="H228" s="4">
        <f t="shared" si="276"/>
        <v>100</v>
      </c>
      <c r="I228" s="3">
        <v>99</v>
      </c>
      <c r="J228" s="3">
        <v>99</v>
      </c>
      <c r="K228" s="3">
        <f t="shared" si="303"/>
        <v>100</v>
      </c>
      <c r="L228" s="3">
        <f t="shared" si="283"/>
        <v>4</v>
      </c>
      <c r="M228">
        <v>125</v>
      </c>
      <c r="N228">
        <v>7</v>
      </c>
      <c r="O228" s="2">
        <v>8</v>
      </c>
      <c r="P228" s="2">
        <f t="shared" si="302"/>
        <v>2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84"/>
        <v>4</v>
      </c>
      <c r="AA228">
        <f t="shared" si="285"/>
        <v>396</v>
      </c>
      <c r="AB228">
        <v>0</v>
      </c>
      <c r="AC228">
        <v>0</v>
      </c>
      <c r="AD228">
        <v>0</v>
      </c>
      <c r="AE228">
        <f t="shared" si="307"/>
        <v>400</v>
      </c>
      <c r="AF228">
        <f t="shared" si="286"/>
        <v>39600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 t="shared" si="308"/>
        <v>1.8749999999999999E-2</v>
      </c>
      <c r="BO228">
        <f t="shared" si="309"/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0.01</v>
      </c>
      <c r="BW228">
        <f t="shared" si="295"/>
        <v>1E-3</v>
      </c>
      <c r="BX228">
        <v>0.25</v>
      </c>
      <c r="BY228">
        <v>0.25</v>
      </c>
      <c r="BZ228">
        <v>0.25</v>
      </c>
      <c r="CA228">
        <v>0.25</v>
      </c>
      <c r="CB228" t="s">
        <v>82</v>
      </c>
      <c r="CC228" s="3" t="s">
        <v>84</v>
      </c>
    </row>
    <row r="229" spans="1:81" x14ac:dyDescent="0.2">
      <c r="A229">
        <v>20</v>
      </c>
      <c r="B229">
        <v>20</v>
      </c>
      <c r="C229" s="3">
        <f t="shared" si="280"/>
        <v>400</v>
      </c>
      <c r="D229" s="3" t="str">
        <f t="shared" si="281"/>
        <v>square</v>
      </c>
      <c r="E229" s="3">
        <f t="shared" si="282"/>
        <v>1</v>
      </c>
      <c r="F229" s="4">
        <v>1</v>
      </c>
      <c r="G229" s="4">
        <v>1</v>
      </c>
      <c r="H229" s="4">
        <f t="shared" si="276"/>
        <v>100</v>
      </c>
      <c r="I229" s="3">
        <v>99</v>
      </c>
      <c r="J229" s="3">
        <v>99</v>
      </c>
      <c r="K229" s="3">
        <f t="shared" si="303"/>
        <v>100</v>
      </c>
      <c r="L229" s="3">
        <f t="shared" si="283"/>
        <v>4</v>
      </c>
      <c r="M229">
        <v>125</v>
      </c>
      <c r="N229">
        <v>7</v>
      </c>
      <c r="O229" s="2">
        <v>8.5</v>
      </c>
      <c r="P229" s="2">
        <f t="shared" si="302"/>
        <v>2.125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84"/>
        <v>4</v>
      </c>
      <c r="AA229">
        <f t="shared" si="285"/>
        <v>396</v>
      </c>
      <c r="AB229">
        <v>0</v>
      </c>
      <c r="AC229">
        <v>0</v>
      </c>
      <c r="AD229">
        <v>0</v>
      </c>
      <c r="AE229">
        <f t="shared" si="307"/>
        <v>400</v>
      </c>
      <c r="AF229">
        <f t="shared" si="286"/>
        <v>39600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si="308"/>
        <v>1.8749999999999999E-2</v>
      </c>
      <c r="BO229">
        <f t="shared" si="309"/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0.01</v>
      </c>
      <c r="BW229">
        <f t="shared" si="295"/>
        <v>1E-3</v>
      </c>
      <c r="BX229">
        <v>0.25</v>
      </c>
      <c r="BY229">
        <v>0.25</v>
      </c>
      <c r="BZ229">
        <v>0.25</v>
      </c>
      <c r="CA229">
        <v>0.25</v>
      </c>
      <c r="CB229" t="s">
        <v>82</v>
      </c>
      <c r="CC229" s="3" t="s">
        <v>84</v>
      </c>
    </row>
    <row r="230" spans="1:81" x14ac:dyDescent="0.2">
      <c r="A230">
        <v>20</v>
      </c>
      <c r="B230">
        <v>20</v>
      </c>
      <c r="C230" s="3">
        <f t="shared" si="280"/>
        <v>400</v>
      </c>
      <c r="D230" s="3" t="str">
        <f t="shared" si="281"/>
        <v>square</v>
      </c>
      <c r="E230" s="3">
        <f t="shared" si="282"/>
        <v>1</v>
      </c>
      <c r="F230" s="4">
        <v>1</v>
      </c>
      <c r="G230" s="4">
        <v>1</v>
      </c>
      <c r="H230" s="4">
        <f t="shared" si="276"/>
        <v>100</v>
      </c>
      <c r="I230" s="3">
        <v>99</v>
      </c>
      <c r="J230" s="3">
        <v>99</v>
      </c>
      <c r="K230" s="3">
        <f t="shared" si="303"/>
        <v>100</v>
      </c>
      <c r="L230" s="3">
        <f t="shared" si="283"/>
        <v>4</v>
      </c>
      <c r="M230">
        <v>125</v>
      </c>
      <c r="N230">
        <v>7</v>
      </c>
      <c r="O230" s="2">
        <v>9</v>
      </c>
      <c r="P230" s="2">
        <f t="shared" si="302"/>
        <v>2.25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84"/>
        <v>4</v>
      </c>
      <c r="AA230">
        <f t="shared" si="285"/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si="286"/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0.01</v>
      </c>
      <c r="BW230">
        <f t="shared" si="295"/>
        <v>1E-3</v>
      </c>
      <c r="BX230">
        <v>0.25</v>
      </c>
      <c r="BY230">
        <v>0.25</v>
      </c>
      <c r="BZ230">
        <v>0.25</v>
      </c>
      <c r="CA230">
        <v>0.25</v>
      </c>
      <c r="CB230" t="s">
        <v>82</v>
      </c>
      <c r="CC230" s="3" t="s">
        <v>84</v>
      </c>
    </row>
    <row r="231" spans="1:81" x14ac:dyDescent="0.2">
      <c r="A231">
        <v>20</v>
      </c>
      <c r="B231">
        <v>20</v>
      </c>
      <c r="C231" s="3">
        <f t="shared" si="280"/>
        <v>400</v>
      </c>
      <c r="D231" s="3" t="str">
        <f t="shared" si="281"/>
        <v>square</v>
      </c>
      <c r="E231" s="3">
        <f t="shared" si="282"/>
        <v>1</v>
      </c>
      <c r="F231" s="4">
        <v>1</v>
      </c>
      <c r="G231" s="4">
        <v>1</v>
      </c>
      <c r="H231" s="4">
        <f t="shared" si="276"/>
        <v>100</v>
      </c>
      <c r="I231" s="3">
        <v>99</v>
      </c>
      <c r="J231" s="3">
        <v>99</v>
      </c>
      <c r="K231" s="3">
        <f t="shared" si="303"/>
        <v>100</v>
      </c>
      <c r="L231" s="3">
        <f t="shared" si="283"/>
        <v>4</v>
      </c>
      <c r="M231">
        <v>125</v>
      </c>
      <c r="N231">
        <v>7</v>
      </c>
      <c r="O231" s="2">
        <v>9.5</v>
      </c>
      <c r="P231" s="2">
        <f t="shared" si="302"/>
        <v>2.375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84"/>
        <v>4</v>
      </c>
      <c r="AA231">
        <f t="shared" si="285"/>
        <v>396</v>
      </c>
      <c r="AB231">
        <v>0</v>
      </c>
      <c r="AC231">
        <v>0</v>
      </c>
      <c r="AD231">
        <v>0</v>
      </c>
      <c r="AE231">
        <f>(A231*B231)*F231</f>
        <v>400</v>
      </c>
      <c r="AF231">
        <f t="shared" si="286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>BI231/4</f>
        <v>1.8749999999999999E-2</v>
      </c>
      <c r="BO231">
        <f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0.01</v>
      </c>
      <c r="BW231">
        <f t="shared" si="295"/>
        <v>1E-3</v>
      </c>
      <c r="BX231">
        <v>0.25</v>
      </c>
      <c r="BY231">
        <v>0.25</v>
      </c>
      <c r="BZ231">
        <v>0.25</v>
      </c>
      <c r="CA231">
        <v>0.25</v>
      </c>
      <c r="CB231" t="s">
        <v>82</v>
      </c>
      <c r="CC231" s="3" t="s">
        <v>84</v>
      </c>
    </row>
    <row r="232" spans="1:81" x14ac:dyDescent="0.2">
      <c r="A232">
        <v>20</v>
      </c>
      <c r="B232">
        <v>20</v>
      </c>
      <c r="C232" s="3">
        <f t="shared" si="280"/>
        <v>400</v>
      </c>
      <c r="D232" s="3" t="str">
        <f t="shared" si="281"/>
        <v>square</v>
      </c>
      <c r="E232" s="3">
        <f t="shared" si="282"/>
        <v>1</v>
      </c>
      <c r="F232" s="4">
        <v>1</v>
      </c>
      <c r="G232" s="4">
        <v>1</v>
      </c>
      <c r="H232" s="4">
        <f t="shared" si="276"/>
        <v>100</v>
      </c>
      <c r="I232" s="3">
        <v>99</v>
      </c>
      <c r="J232" s="3">
        <v>99</v>
      </c>
      <c r="K232" s="3">
        <f t="shared" si="303"/>
        <v>100</v>
      </c>
      <c r="L232" s="3">
        <f t="shared" si="283"/>
        <v>4</v>
      </c>
      <c r="M232">
        <v>125</v>
      </c>
      <c r="N232">
        <v>7</v>
      </c>
      <c r="O232" s="2">
        <v>10</v>
      </c>
      <c r="P232" s="2">
        <f>O232/4</f>
        <v>2.5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84"/>
        <v>4</v>
      </c>
      <c r="AA232">
        <f t="shared" si="285"/>
        <v>396</v>
      </c>
      <c r="AB232">
        <v>0</v>
      </c>
      <c r="AC232">
        <v>0</v>
      </c>
      <c r="AD232">
        <v>0</v>
      </c>
      <c r="AE232">
        <f t="shared" ref="AE232" si="310">(A232*B232)*F232</f>
        <v>400</v>
      </c>
      <c r="AF232">
        <f t="shared" si="286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ref="BN232" si="311">BI232/4</f>
        <v>1.8749999999999999E-2</v>
      </c>
      <c r="BO232">
        <f t="shared" ref="BO232" si="312">BJ232/4</f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0.01</v>
      </c>
      <c r="BW232">
        <f t="shared" si="295"/>
        <v>1E-3</v>
      </c>
      <c r="BX232">
        <v>0.25</v>
      </c>
      <c r="BY232">
        <v>0.25</v>
      </c>
      <c r="BZ232">
        <v>0.25</v>
      </c>
      <c r="CA232">
        <v>0.25</v>
      </c>
      <c r="CB232" t="s">
        <v>82</v>
      </c>
      <c r="CC232" s="3" t="s">
        <v>84</v>
      </c>
    </row>
    <row r="233" spans="1:81" x14ac:dyDescent="0.2">
      <c r="A233">
        <v>20</v>
      </c>
      <c r="B233">
        <v>20</v>
      </c>
      <c r="C233" s="3">
        <f t="shared" si="280"/>
        <v>400</v>
      </c>
      <c r="D233" s="3" t="str">
        <f t="shared" si="281"/>
        <v>square</v>
      </c>
      <c r="E233" s="3">
        <f t="shared" si="282"/>
        <v>1</v>
      </c>
      <c r="F233" s="4">
        <v>99</v>
      </c>
      <c r="G233" s="4">
        <v>99</v>
      </c>
      <c r="H233" s="4">
        <f t="shared" si="276"/>
        <v>100</v>
      </c>
      <c r="I233" s="3">
        <v>99</v>
      </c>
      <c r="J233" s="3">
        <v>99</v>
      </c>
      <c r="K233" s="3">
        <f>AF233/AA233</f>
        <v>100</v>
      </c>
      <c r="L233" s="3">
        <f t="shared" si="283"/>
        <v>4</v>
      </c>
      <c r="M233">
        <v>125</v>
      </c>
      <c r="N233">
        <v>7</v>
      </c>
      <c r="O233" s="2">
        <v>0.1</v>
      </c>
      <c r="P233" s="2">
        <f t="shared" ref="P233:P252" si="313">O233/4</f>
        <v>2.5000000000000001E-2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84"/>
        <v>396</v>
      </c>
      <c r="AA233">
        <f t="shared" si="285"/>
        <v>396</v>
      </c>
      <c r="AB233">
        <v>0</v>
      </c>
      <c r="AC233">
        <v>0</v>
      </c>
      <c r="AD233">
        <v>0</v>
      </c>
      <c r="AE233">
        <f>(A233*B233)*F233</f>
        <v>39600</v>
      </c>
      <c r="AF233">
        <f t="shared" si="286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>BI233/4</f>
        <v>1.8749999999999999E-2</v>
      </c>
      <c r="BO233">
        <f>BJ233/4</f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0.01</v>
      </c>
      <c r="BW233">
        <f t="shared" si="295"/>
        <v>1E-3</v>
      </c>
      <c r="BX233">
        <v>0.25</v>
      </c>
      <c r="BY233">
        <v>0.25</v>
      </c>
      <c r="BZ233">
        <v>0.25</v>
      </c>
      <c r="CA233">
        <v>0.25</v>
      </c>
      <c r="CB233" t="s">
        <v>82</v>
      </c>
      <c r="CC233" s="3" t="s">
        <v>84</v>
      </c>
    </row>
    <row r="234" spans="1:81" x14ac:dyDescent="0.2">
      <c r="A234">
        <v>20</v>
      </c>
      <c r="B234">
        <v>20</v>
      </c>
      <c r="C234" s="3">
        <f t="shared" si="280"/>
        <v>400</v>
      </c>
      <c r="D234" s="3" t="str">
        <f t="shared" si="281"/>
        <v>square</v>
      </c>
      <c r="E234" s="3">
        <f t="shared" si="282"/>
        <v>1</v>
      </c>
      <c r="F234" s="4">
        <v>99</v>
      </c>
      <c r="G234" s="4">
        <v>99</v>
      </c>
      <c r="H234" s="4">
        <f t="shared" si="276"/>
        <v>100</v>
      </c>
      <c r="I234" s="3">
        <v>99</v>
      </c>
      <c r="J234" s="3">
        <v>99</v>
      </c>
      <c r="K234" s="3">
        <f t="shared" ref="K234:K253" si="314">AF234/AA234</f>
        <v>100</v>
      </c>
      <c r="L234" s="3">
        <f t="shared" si="283"/>
        <v>4</v>
      </c>
      <c r="M234">
        <v>125</v>
      </c>
      <c r="N234">
        <v>7</v>
      </c>
      <c r="O234" s="2">
        <v>0.5</v>
      </c>
      <c r="P234" s="2">
        <f t="shared" si="313"/>
        <v>0.125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84"/>
        <v>396</v>
      </c>
      <c r="AA234">
        <f t="shared" si="285"/>
        <v>396</v>
      </c>
      <c r="AB234">
        <v>0</v>
      </c>
      <c r="AC234">
        <v>0</v>
      </c>
      <c r="AD234">
        <v>0</v>
      </c>
      <c r="AE234">
        <f t="shared" ref="AE234:AE242" si="315">(A234*B234)*F234</f>
        <v>39600</v>
      </c>
      <c r="AF234">
        <f t="shared" si="286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ref="BN234:BN242" si="316">BI234/4</f>
        <v>1.8749999999999999E-2</v>
      </c>
      <c r="BO234">
        <f t="shared" ref="BO234:BO242" si="317">BJ234/4</f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0.01</v>
      </c>
      <c r="BW234">
        <f t="shared" si="295"/>
        <v>1E-3</v>
      </c>
      <c r="BX234">
        <v>0.25</v>
      </c>
      <c r="BY234">
        <v>0.25</v>
      </c>
      <c r="BZ234">
        <v>0.25</v>
      </c>
      <c r="CA234">
        <v>0.25</v>
      </c>
      <c r="CB234" t="s">
        <v>82</v>
      </c>
      <c r="CC234" s="3" t="s">
        <v>84</v>
      </c>
    </row>
    <row r="235" spans="1:81" x14ac:dyDescent="0.2">
      <c r="A235">
        <v>20</v>
      </c>
      <c r="B235">
        <v>20</v>
      </c>
      <c r="C235" s="3">
        <f t="shared" si="280"/>
        <v>400</v>
      </c>
      <c r="D235" s="3" t="str">
        <f t="shared" si="281"/>
        <v>square</v>
      </c>
      <c r="E235" s="3">
        <f t="shared" si="282"/>
        <v>1</v>
      </c>
      <c r="F235" s="4">
        <v>99</v>
      </c>
      <c r="G235" s="4">
        <v>99</v>
      </c>
      <c r="H235" s="4">
        <f t="shared" si="276"/>
        <v>100</v>
      </c>
      <c r="I235" s="3">
        <v>99</v>
      </c>
      <c r="J235" s="3">
        <v>99</v>
      </c>
      <c r="K235" s="3">
        <f t="shared" si="314"/>
        <v>100</v>
      </c>
      <c r="L235" s="3">
        <f t="shared" si="283"/>
        <v>4</v>
      </c>
      <c r="M235">
        <v>125</v>
      </c>
      <c r="N235">
        <v>7</v>
      </c>
      <c r="O235" s="2">
        <v>1</v>
      </c>
      <c r="P235" s="2">
        <f t="shared" si="313"/>
        <v>0.25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84"/>
        <v>396</v>
      </c>
      <c r="AA235">
        <f t="shared" si="285"/>
        <v>396</v>
      </c>
      <c r="AB235">
        <v>0</v>
      </c>
      <c r="AC235">
        <v>0</v>
      </c>
      <c r="AD235">
        <v>0</v>
      </c>
      <c r="AE235">
        <f t="shared" si="315"/>
        <v>39600</v>
      </c>
      <c r="AF235">
        <f t="shared" si="286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316"/>
        <v>1.8749999999999999E-2</v>
      </c>
      <c r="BO235">
        <f t="shared" si="317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0.01</v>
      </c>
      <c r="BW235">
        <f t="shared" si="295"/>
        <v>1E-3</v>
      </c>
      <c r="BX235">
        <v>0.25</v>
      </c>
      <c r="BY235">
        <v>0.25</v>
      </c>
      <c r="BZ235">
        <v>0.25</v>
      </c>
      <c r="CA235">
        <v>0.25</v>
      </c>
      <c r="CB235" t="s">
        <v>82</v>
      </c>
      <c r="CC235" s="3" t="s">
        <v>84</v>
      </c>
    </row>
    <row r="236" spans="1:81" x14ac:dyDescent="0.2">
      <c r="A236">
        <v>20</v>
      </c>
      <c r="B236">
        <v>20</v>
      </c>
      <c r="C236" s="3">
        <f t="shared" si="280"/>
        <v>400</v>
      </c>
      <c r="D236" s="3" t="str">
        <f t="shared" si="281"/>
        <v>square</v>
      </c>
      <c r="E236" s="3">
        <f t="shared" si="282"/>
        <v>1</v>
      </c>
      <c r="F236" s="4">
        <v>99</v>
      </c>
      <c r="G236" s="4">
        <v>99</v>
      </c>
      <c r="H236" s="4">
        <f t="shared" ref="H236:H253" si="318">AE236/Z236</f>
        <v>100</v>
      </c>
      <c r="I236" s="3">
        <v>99</v>
      </c>
      <c r="J236" s="3">
        <v>99</v>
      </c>
      <c r="K236" s="3">
        <f t="shared" si="314"/>
        <v>100</v>
      </c>
      <c r="L236" s="3">
        <f t="shared" si="283"/>
        <v>4</v>
      </c>
      <c r="M236">
        <v>125</v>
      </c>
      <c r="N236">
        <v>7</v>
      </c>
      <c r="O236" s="2">
        <v>1.5</v>
      </c>
      <c r="P236" s="2">
        <f t="shared" si="313"/>
        <v>0.375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84"/>
        <v>396</v>
      </c>
      <c r="AA236">
        <f t="shared" si="285"/>
        <v>396</v>
      </c>
      <c r="AB236">
        <v>0</v>
      </c>
      <c r="AC236">
        <v>0</v>
      </c>
      <c r="AD236">
        <v>0</v>
      </c>
      <c r="AE236">
        <f t="shared" si="315"/>
        <v>39600</v>
      </c>
      <c r="AF236">
        <f t="shared" si="286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 t="shared" si="316"/>
        <v>1.8749999999999999E-2</v>
      </c>
      <c r="BO236">
        <f t="shared" si="317"/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0.01</v>
      </c>
      <c r="BW236">
        <f t="shared" si="295"/>
        <v>1E-3</v>
      </c>
      <c r="BX236">
        <v>0.25</v>
      </c>
      <c r="BY236">
        <v>0.25</v>
      </c>
      <c r="BZ236">
        <v>0.25</v>
      </c>
      <c r="CA236">
        <v>0.25</v>
      </c>
      <c r="CB236" t="s">
        <v>82</v>
      </c>
      <c r="CC236" s="3" t="s">
        <v>84</v>
      </c>
    </row>
    <row r="237" spans="1:81" x14ac:dyDescent="0.2">
      <c r="A237">
        <v>20</v>
      </c>
      <c r="B237">
        <v>20</v>
      </c>
      <c r="C237" s="3">
        <f t="shared" si="280"/>
        <v>400</v>
      </c>
      <c r="D237" s="3" t="str">
        <f t="shared" si="281"/>
        <v>square</v>
      </c>
      <c r="E237" s="3">
        <f t="shared" si="282"/>
        <v>1</v>
      </c>
      <c r="F237" s="4">
        <v>99</v>
      </c>
      <c r="G237" s="4">
        <v>99</v>
      </c>
      <c r="H237" s="4">
        <f t="shared" si="318"/>
        <v>100</v>
      </c>
      <c r="I237" s="3">
        <v>99</v>
      </c>
      <c r="J237" s="3">
        <v>99</v>
      </c>
      <c r="K237" s="3">
        <f t="shared" si="314"/>
        <v>100</v>
      </c>
      <c r="L237" s="3">
        <f t="shared" si="283"/>
        <v>4</v>
      </c>
      <c r="M237">
        <v>125</v>
      </c>
      <c r="N237">
        <v>7</v>
      </c>
      <c r="O237" s="2">
        <v>2</v>
      </c>
      <c r="P237" s="2">
        <f t="shared" si="313"/>
        <v>0.5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84"/>
        <v>396</v>
      </c>
      <c r="AA237">
        <f t="shared" si="285"/>
        <v>396</v>
      </c>
      <c r="AB237">
        <v>0</v>
      </c>
      <c r="AC237">
        <v>0</v>
      </c>
      <c r="AD237">
        <v>0</v>
      </c>
      <c r="AE237">
        <f t="shared" si="315"/>
        <v>39600</v>
      </c>
      <c r="AF237">
        <f t="shared" si="286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si="316"/>
        <v>1.8749999999999999E-2</v>
      </c>
      <c r="BO237">
        <f t="shared" si="317"/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0.01</v>
      </c>
      <c r="BW237">
        <f t="shared" si="295"/>
        <v>1E-3</v>
      </c>
      <c r="BX237">
        <v>0.25</v>
      </c>
      <c r="BY237">
        <v>0.25</v>
      </c>
      <c r="BZ237">
        <v>0.25</v>
      </c>
      <c r="CA237">
        <v>0.25</v>
      </c>
      <c r="CB237" t="s">
        <v>82</v>
      </c>
      <c r="CC237" s="3" t="s">
        <v>84</v>
      </c>
    </row>
    <row r="238" spans="1:81" x14ac:dyDescent="0.2">
      <c r="A238">
        <v>20</v>
      </c>
      <c r="B238">
        <v>20</v>
      </c>
      <c r="C238" s="3">
        <f t="shared" si="280"/>
        <v>400</v>
      </c>
      <c r="D238" s="3" t="str">
        <f t="shared" si="281"/>
        <v>square</v>
      </c>
      <c r="E238" s="3">
        <f t="shared" si="282"/>
        <v>1</v>
      </c>
      <c r="F238" s="4">
        <v>99</v>
      </c>
      <c r="G238" s="4">
        <v>99</v>
      </c>
      <c r="H238" s="4">
        <f t="shared" si="318"/>
        <v>100</v>
      </c>
      <c r="I238" s="3">
        <v>99</v>
      </c>
      <c r="J238" s="3">
        <v>99</v>
      </c>
      <c r="K238" s="3">
        <f t="shared" si="314"/>
        <v>100</v>
      </c>
      <c r="L238" s="3">
        <f t="shared" si="283"/>
        <v>4</v>
      </c>
      <c r="M238">
        <v>125</v>
      </c>
      <c r="N238">
        <v>7</v>
      </c>
      <c r="O238" s="2">
        <v>2.5</v>
      </c>
      <c r="P238" s="2">
        <f t="shared" si="313"/>
        <v>0.625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84"/>
        <v>396</v>
      </c>
      <c r="AA238">
        <f t="shared" si="285"/>
        <v>396</v>
      </c>
      <c r="AB238">
        <v>0</v>
      </c>
      <c r="AC238">
        <v>0</v>
      </c>
      <c r="AD238">
        <v>0</v>
      </c>
      <c r="AE238">
        <f t="shared" si="315"/>
        <v>39600</v>
      </c>
      <c r="AF238">
        <f t="shared" si="286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316"/>
        <v>1.8749999999999999E-2</v>
      </c>
      <c r="BO238">
        <f t="shared" si="317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0.01</v>
      </c>
      <c r="BW238">
        <f t="shared" si="295"/>
        <v>1E-3</v>
      </c>
      <c r="BX238">
        <v>0.25</v>
      </c>
      <c r="BY238">
        <v>0.25</v>
      </c>
      <c r="BZ238">
        <v>0.25</v>
      </c>
      <c r="CA238">
        <v>0.25</v>
      </c>
      <c r="CB238" t="s">
        <v>82</v>
      </c>
      <c r="CC238" s="3" t="s">
        <v>84</v>
      </c>
    </row>
    <row r="239" spans="1:81" x14ac:dyDescent="0.2">
      <c r="A239">
        <v>20</v>
      </c>
      <c r="B239">
        <v>20</v>
      </c>
      <c r="C239" s="3">
        <f t="shared" si="280"/>
        <v>400</v>
      </c>
      <c r="D239" s="3" t="str">
        <f t="shared" si="281"/>
        <v>square</v>
      </c>
      <c r="E239" s="3">
        <f t="shared" si="282"/>
        <v>1</v>
      </c>
      <c r="F239" s="4">
        <v>99</v>
      </c>
      <c r="G239" s="4">
        <v>99</v>
      </c>
      <c r="H239" s="4">
        <f t="shared" si="318"/>
        <v>100</v>
      </c>
      <c r="I239" s="3">
        <v>99</v>
      </c>
      <c r="J239" s="3">
        <v>99</v>
      </c>
      <c r="K239" s="3">
        <f t="shared" si="314"/>
        <v>100</v>
      </c>
      <c r="L239" s="3">
        <f t="shared" si="283"/>
        <v>4</v>
      </c>
      <c r="M239">
        <v>125</v>
      </c>
      <c r="N239">
        <v>7</v>
      </c>
      <c r="O239" s="2">
        <v>3</v>
      </c>
      <c r="P239" s="2">
        <f t="shared" si="313"/>
        <v>0.75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84"/>
        <v>396</v>
      </c>
      <c r="AA239">
        <f t="shared" si="285"/>
        <v>396</v>
      </c>
      <c r="AB239">
        <v>0</v>
      </c>
      <c r="AC239">
        <v>0</v>
      </c>
      <c r="AD239">
        <v>0</v>
      </c>
      <c r="AE239">
        <f t="shared" si="315"/>
        <v>39600</v>
      </c>
      <c r="AF239">
        <f t="shared" si="286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316"/>
        <v>1.8749999999999999E-2</v>
      </c>
      <c r="BO239">
        <f t="shared" si="317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0.01</v>
      </c>
      <c r="BW239">
        <f t="shared" si="295"/>
        <v>1E-3</v>
      </c>
      <c r="BX239">
        <v>0.25</v>
      </c>
      <c r="BY239">
        <v>0.25</v>
      </c>
      <c r="BZ239">
        <v>0.25</v>
      </c>
      <c r="CA239">
        <v>0.25</v>
      </c>
      <c r="CB239" t="s">
        <v>82</v>
      </c>
      <c r="CC239" s="3" t="s">
        <v>84</v>
      </c>
    </row>
    <row r="240" spans="1:81" x14ac:dyDescent="0.2">
      <c r="A240">
        <v>20</v>
      </c>
      <c r="B240">
        <v>20</v>
      </c>
      <c r="C240" s="3">
        <f t="shared" si="280"/>
        <v>400</v>
      </c>
      <c r="D240" s="3" t="str">
        <f t="shared" si="281"/>
        <v>square</v>
      </c>
      <c r="E240" s="3">
        <f t="shared" si="282"/>
        <v>1</v>
      </c>
      <c r="F240" s="4">
        <v>99</v>
      </c>
      <c r="G240" s="4">
        <v>99</v>
      </c>
      <c r="H240" s="4">
        <f t="shared" si="318"/>
        <v>100</v>
      </c>
      <c r="I240" s="3">
        <v>99</v>
      </c>
      <c r="J240" s="3">
        <v>99</v>
      </c>
      <c r="K240" s="3">
        <f t="shared" si="314"/>
        <v>100</v>
      </c>
      <c r="L240" s="3">
        <f t="shared" si="283"/>
        <v>4</v>
      </c>
      <c r="M240">
        <v>125</v>
      </c>
      <c r="N240">
        <v>7</v>
      </c>
      <c r="O240" s="2">
        <v>3.5</v>
      </c>
      <c r="P240" s="2">
        <f t="shared" si="313"/>
        <v>0.875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84"/>
        <v>396</v>
      </c>
      <c r="AA240">
        <f t="shared" si="285"/>
        <v>396</v>
      </c>
      <c r="AB240">
        <v>0</v>
      </c>
      <c r="AC240">
        <v>0</v>
      </c>
      <c r="AD240">
        <v>0</v>
      </c>
      <c r="AE240">
        <f t="shared" si="315"/>
        <v>39600</v>
      </c>
      <c r="AF240">
        <f t="shared" si="286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 t="shared" si="316"/>
        <v>1.8749999999999999E-2</v>
      </c>
      <c r="BO240">
        <f t="shared" si="317"/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0.01</v>
      </c>
      <c r="BW240">
        <f t="shared" si="295"/>
        <v>1E-3</v>
      </c>
      <c r="BX240">
        <v>0.25</v>
      </c>
      <c r="BY240">
        <v>0.25</v>
      </c>
      <c r="BZ240">
        <v>0.25</v>
      </c>
      <c r="CA240">
        <v>0.25</v>
      </c>
      <c r="CB240" t="s">
        <v>82</v>
      </c>
      <c r="CC240" s="3" t="s">
        <v>84</v>
      </c>
    </row>
    <row r="241" spans="1:81" x14ac:dyDescent="0.2">
      <c r="A241">
        <v>20</v>
      </c>
      <c r="B241">
        <v>20</v>
      </c>
      <c r="C241" s="3">
        <f t="shared" si="280"/>
        <v>400</v>
      </c>
      <c r="D241" s="3" t="str">
        <f t="shared" si="281"/>
        <v>square</v>
      </c>
      <c r="E241" s="3">
        <f t="shared" si="282"/>
        <v>1</v>
      </c>
      <c r="F241" s="4">
        <v>99</v>
      </c>
      <c r="G241" s="4">
        <v>99</v>
      </c>
      <c r="H241" s="4">
        <f t="shared" si="318"/>
        <v>100</v>
      </c>
      <c r="I241" s="3">
        <v>99</v>
      </c>
      <c r="J241" s="3">
        <v>99</v>
      </c>
      <c r="K241" s="3">
        <f t="shared" si="314"/>
        <v>100</v>
      </c>
      <c r="L241" s="3">
        <f t="shared" si="283"/>
        <v>4</v>
      </c>
      <c r="M241">
        <v>125</v>
      </c>
      <c r="N241">
        <v>7</v>
      </c>
      <c r="O241" s="2">
        <v>4</v>
      </c>
      <c r="P241" s="2">
        <f t="shared" si="313"/>
        <v>1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84"/>
        <v>396</v>
      </c>
      <c r="AA241">
        <f t="shared" si="285"/>
        <v>396</v>
      </c>
      <c r="AB241">
        <v>0</v>
      </c>
      <c r="AC241">
        <v>0</v>
      </c>
      <c r="AD241">
        <v>0</v>
      </c>
      <c r="AE241">
        <f t="shared" si="315"/>
        <v>39600</v>
      </c>
      <c r="AF241">
        <f t="shared" si="286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si="316"/>
        <v>1.8749999999999999E-2</v>
      </c>
      <c r="BO241">
        <f t="shared" si="317"/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0.01</v>
      </c>
      <c r="BW241">
        <f t="shared" si="295"/>
        <v>1E-3</v>
      </c>
      <c r="BX241">
        <v>0.25</v>
      </c>
      <c r="BY241">
        <v>0.25</v>
      </c>
      <c r="BZ241">
        <v>0.25</v>
      </c>
      <c r="CA241">
        <v>0.25</v>
      </c>
      <c r="CB241" t="s">
        <v>82</v>
      </c>
      <c r="CC241" s="3" t="s">
        <v>84</v>
      </c>
    </row>
    <row r="242" spans="1:81" x14ac:dyDescent="0.2">
      <c r="A242">
        <v>20</v>
      </c>
      <c r="B242">
        <v>20</v>
      </c>
      <c r="C242" s="3">
        <f t="shared" si="280"/>
        <v>400</v>
      </c>
      <c r="D242" s="3" t="str">
        <f t="shared" si="281"/>
        <v>square</v>
      </c>
      <c r="E242" s="3">
        <f t="shared" si="282"/>
        <v>1</v>
      </c>
      <c r="F242" s="4">
        <v>99</v>
      </c>
      <c r="G242" s="4">
        <v>99</v>
      </c>
      <c r="H242" s="4">
        <f t="shared" si="318"/>
        <v>100</v>
      </c>
      <c r="I242" s="3">
        <v>99</v>
      </c>
      <c r="J242" s="3">
        <v>99</v>
      </c>
      <c r="K242" s="3">
        <f t="shared" si="314"/>
        <v>100</v>
      </c>
      <c r="L242" s="3">
        <f t="shared" si="283"/>
        <v>4</v>
      </c>
      <c r="M242">
        <v>125</v>
      </c>
      <c r="N242">
        <v>7</v>
      </c>
      <c r="O242" s="2">
        <v>4.5</v>
      </c>
      <c r="P242" s="2">
        <f t="shared" si="313"/>
        <v>1.125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84"/>
        <v>396</v>
      </c>
      <c r="AA242">
        <f t="shared" si="285"/>
        <v>396</v>
      </c>
      <c r="AB242">
        <v>0</v>
      </c>
      <c r="AC242">
        <v>0</v>
      </c>
      <c r="AD242">
        <v>0</v>
      </c>
      <c r="AE242">
        <f t="shared" si="315"/>
        <v>39600</v>
      </c>
      <c r="AF242">
        <f t="shared" si="286"/>
        <v>39600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 t="shared" si="316"/>
        <v>1.8749999999999999E-2</v>
      </c>
      <c r="BO242">
        <f t="shared" si="317"/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0.01</v>
      </c>
      <c r="BW242">
        <f t="shared" si="295"/>
        <v>1E-3</v>
      </c>
      <c r="BX242">
        <v>0.25</v>
      </c>
      <c r="BY242">
        <v>0.25</v>
      </c>
      <c r="BZ242">
        <v>0.25</v>
      </c>
      <c r="CA242">
        <v>0.25</v>
      </c>
      <c r="CB242" t="s">
        <v>82</v>
      </c>
      <c r="CC242" s="3" t="s">
        <v>84</v>
      </c>
    </row>
    <row r="243" spans="1:81" x14ac:dyDescent="0.2">
      <c r="A243">
        <v>20</v>
      </c>
      <c r="B243">
        <v>20</v>
      </c>
      <c r="C243" s="3">
        <f t="shared" si="280"/>
        <v>400</v>
      </c>
      <c r="D243" s="3" t="str">
        <f t="shared" si="281"/>
        <v>square</v>
      </c>
      <c r="E243" s="3">
        <f t="shared" si="282"/>
        <v>1</v>
      </c>
      <c r="F243" s="4">
        <v>99</v>
      </c>
      <c r="G243" s="4">
        <v>99</v>
      </c>
      <c r="H243" s="4">
        <f t="shared" si="318"/>
        <v>100</v>
      </c>
      <c r="I243" s="3">
        <v>99</v>
      </c>
      <c r="J243" s="3">
        <v>99</v>
      </c>
      <c r="K243" s="3">
        <f t="shared" si="314"/>
        <v>100</v>
      </c>
      <c r="L243" s="3">
        <f t="shared" si="283"/>
        <v>4</v>
      </c>
      <c r="M243">
        <v>125</v>
      </c>
      <c r="N243">
        <v>7</v>
      </c>
      <c r="O243" s="2">
        <v>5</v>
      </c>
      <c r="P243" s="2">
        <f t="shared" si="313"/>
        <v>1.25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84"/>
        <v>396</v>
      </c>
      <c r="AA243">
        <f t="shared" si="285"/>
        <v>396</v>
      </c>
      <c r="AB243">
        <v>0</v>
      </c>
      <c r="AC243">
        <v>0</v>
      </c>
      <c r="AD243">
        <v>0</v>
      </c>
      <c r="AE243">
        <f>(A243*B243)*F243</f>
        <v>39600</v>
      </c>
      <c r="AF243">
        <f t="shared" si="286"/>
        <v>39600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>BI243/4</f>
        <v>1.8749999999999999E-2</v>
      </c>
      <c r="BO243">
        <f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0.01</v>
      </c>
      <c r="BW243">
        <f t="shared" si="295"/>
        <v>1E-3</v>
      </c>
      <c r="BX243">
        <v>0.25</v>
      </c>
      <c r="BY243">
        <v>0.25</v>
      </c>
      <c r="BZ243">
        <v>0.25</v>
      </c>
      <c r="CA243">
        <v>0.25</v>
      </c>
      <c r="CB243" t="s">
        <v>82</v>
      </c>
      <c r="CC243" s="3" t="s">
        <v>84</v>
      </c>
    </row>
    <row r="244" spans="1:81" x14ac:dyDescent="0.2">
      <c r="A244">
        <v>20</v>
      </c>
      <c r="B244">
        <v>20</v>
      </c>
      <c r="C244" s="3">
        <f t="shared" si="280"/>
        <v>400</v>
      </c>
      <c r="D244" s="3" t="str">
        <f t="shared" si="281"/>
        <v>square</v>
      </c>
      <c r="E244" s="3">
        <f t="shared" si="282"/>
        <v>1</v>
      </c>
      <c r="F244" s="4">
        <v>99</v>
      </c>
      <c r="G244" s="4">
        <v>99</v>
      </c>
      <c r="H244" s="4">
        <f t="shared" si="318"/>
        <v>100</v>
      </c>
      <c r="I244" s="3">
        <v>99</v>
      </c>
      <c r="J244" s="3">
        <v>99</v>
      </c>
      <c r="K244" s="3">
        <f t="shared" si="314"/>
        <v>100</v>
      </c>
      <c r="L244" s="3">
        <f t="shared" si="283"/>
        <v>4</v>
      </c>
      <c r="M244">
        <v>125</v>
      </c>
      <c r="N244">
        <v>7</v>
      </c>
      <c r="O244" s="2">
        <v>5.5</v>
      </c>
      <c r="P244" s="2">
        <f t="shared" si="313"/>
        <v>1.375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84"/>
        <v>396</v>
      </c>
      <c r="AA244">
        <f t="shared" si="285"/>
        <v>396</v>
      </c>
      <c r="AB244">
        <v>0</v>
      </c>
      <c r="AC244">
        <v>0</v>
      </c>
      <c r="AD244">
        <v>0</v>
      </c>
      <c r="AE244">
        <f>(A244*B244)*F244</f>
        <v>39600</v>
      </c>
      <c r="AF244">
        <f t="shared" si="286"/>
        <v>39600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>BI244/4</f>
        <v>1.8749999999999999E-2</v>
      </c>
      <c r="BO244">
        <f>BJ244/4</f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0.01</v>
      </c>
      <c r="BW244">
        <f t="shared" si="295"/>
        <v>1E-3</v>
      </c>
      <c r="BX244">
        <v>0.25</v>
      </c>
      <c r="BY244">
        <v>0.25</v>
      </c>
      <c r="BZ244">
        <v>0.25</v>
      </c>
      <c r="CA244">
        <v>0.25</v>
      </c>
      <c r="CB244" t="s">
        <v>82</v>
      </c>
      <c r="CC244" s="3" t="s">
        <v>84</v>
      </c>
    </row>
    <row r="245" spans="1:81" x14ac:dyDescent="0.2">
      <c r="A245">
        <v>20</v>
      </c>
      <c r="B245">
        <v>20</v>
      </c>
      <c r="C245" s="3">
        <f t="shared" si="280"/>
        <v>400</v>
      </c>
      <c r="D245" s="3" t="str">
        <f t="shared" si="281"/>
        <v>square</v>
      </c>
      <c r="E245" s="3">
        <f t="shared" si="282"/>
        <v>1</v>
      </c>
      <c r="F245" s="4">
        <v>99</v>
      </c>
      <c r="G245" s="4">
        <v>99</v>
      </c>
      <c r="H245" s="4">
        <f t="shared" si="318"/>
        <v>100</v>
      </c>
      <c r="I245" s="3">
        <v>99</v>
      </c>
      <c r="J245" s="3">
        <v>99</v>
      </c>
      <c r="K245" s="3">
        <f t="shared" si="314"/>
        <v>100</v>
      </c>
      <c r="L245" s="3">
        <f t="shared" si="283"/>
        <v>4</v>
      </c>
      <c r="M245">
        <v>125</v>
      </c>
      <c r="N245">
        <v>7</v>
      </c>
      <c r="O245" s="2">
        <v>6</v>
      </c>
      <c r="P245" s="2">
        <f t="shared" si="313"/>
        <v>1.5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84"/>
        <v>396</v>
      </c>
      <c r="AA245">
        <f t="shared" si="285"/>
        <v>396</v>
      </c>
      <c r="AB245">
        <v>0</v>
      </c>
      <c r="AC245">
        <v>0</v>
      </c>
      <c r="AD245">
        <v>0</v>
      </c>
      <c r="AE245">
        <f t="shared" ref="AE245:AE250" si="319">(A245*B245)*F245</f>
        <v>39600</v>
      </c>
      <c r="AF245">
        <f t="shared" si="286"/>
        <v>39600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ref="BN245:BN250" si="320">BI245/4</f>
        <v>1.8749999999999999E-2</v>
      </c>
      <c r="BO245">
        <f t="shared" ref="BO245:BO250" si="321">BJ245/4</f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0.01</v>
      </c>
      <c r="BW245">
        <f t="shared" si="295"/>
        <v>1E-3</v>
      </c>
      <c r="BX245">
        <v>0.25</v>
      </c>
      <c r="BY245">
        <v>0.25</v>
      </c>
      <c r="BZ245">
        <v>0.25</v>
      </c>
      <c r="CA245">
        <v>0.25</v>
      </c>
      <c r="CB245" t="s">
        <v>82</v>
      </c>
      <c r="CC245" s="3" t="s">
        <v>84</v>
      </c>
    </row>
    <row r="246" spans="1:81" x14ac:dyDescent="0.2">
      <c r="A246">
        <v>20</v>
      </c>
      <c r="B246">
        <v>20</v>
      </c>
      <c r="C246" s="3">
        <f t="shared" si="280"/>
        <v>400</v>
      </c>
      <c r="D246" s="3" t="str">
        <f t="shared" si="281"/>
        <v>square</v>
      </c>
      <c r="E246" s="3">
        <f t="shared" si="282"/>
        <v>1</v>
      </c>
      <c r="F246" s="4">
        <v>99</v>
      </c>
      <c r="G246" s="4">
        <v>99</v>
      </c>
      <c r="H246" s="4">
        <f t="shared" si="318"/>
        <v>100</v>
      </c>
      <c r="I246" s="3">
        <v>99</v>
      </c>
      <c r="J246" s="3">
        <v>99</v>
      </c>
      <c r="K246" s="3">
        <f t="shared" si="314"/>
        <v>100</v>
      </c>
      <c r="L246" s="3">
        <f t="shared" si="283"/>
        <v>4</v>
      </c>
      <c r="M246">
        <v>125</v>
      </c>
      <c r="N246">
        <v>7</v>
      </c>
      <c r="O246" s="2">
        <v>6.5</v>
      </c>
      <c r="P246" s="2">
        <f t="shared" si="313"/>
        <v>1.625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84"/>
        <v>396</v>
      </c>
      <c r="AA246">
        <f t="shared" si="285"/>
        <v>396</v>
      </c>
      <c r="AB246">
        <v>0</v>
      </c>
      <c r="AC246">
        <v>0</v>
      </c>
      <c r="AD246">
        <v>0</v>
      </c>
      <c r="AE246">
        <f t="shared" si="319"/>
        <v>39600</v>
      </c>
      <c r="AF246">
        <f t="shared" si="286"/>
        <v>39600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320"/>
        <v>1.8749999999999999E-2</v>
      </c>
      <c r="BO246">
        <f t="shared" si="321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0.01</v>
      </c>
      <c r="BW246">
        <f t="shared" si="295"/>
        <v>1E-3</v>
      </c>
      <c r="BX246">
        <v>0.25</v>
      </c>
      <c r="BY246">
        <v>0.25</v>
      </c>
      <c r="BZ246">
        <v>0.25</v>
      </c>
      <c r="CA246">
        <v>0.25</v>
      </c>
      <c r="CB246" t="s">
        <v>82</v>
      </c>
      <c r="CC246" s="3" t="s">
        <v>84</v>
      </c>
    </row>
    <row r="247" spans="1:81" x14ac:dyDescent="0.2">
      <c r="A247">
        <v>20</v>
      </c>
      <c r="B247">
        <v>20</v>
      </c>
      <c r="C247" s="3">
        <f t="shared" si="280"/>
        <v>400</v>
      </c>
      <c r="D247" s="3" t="str">
        <f t="shared" si="281"/>
        <v>square</v>
      </c>
      <c r="E247" s="3">
        <f t="shared" si="282"/>
        <v>1</v>
      </c>
      <c r="F247" s="4">
        <v>99</v>
      </c>
      <c r="G247" s="4">
        <v>99</v>
      </c>
      <c r="H247" s="4">
        <f t="shared" si="318"/>
        <v>100</v>
      </c>
      <c r="I247" s="3">
        <v>99</v>
      </c>
      <c r="J247" s="3">
        <v>99</v>
      </c>
      <c r="K247" s="3">
        <f t="shared" si="314"/>
        <v>100</v>
      </c>
      <c r="L247" s="3">
        <f t="shared" si="283"/>
        <v>4</v>
      </c>
      <c r="M247">
        <v>125</v>
      </c>
      <c r="N247">
        <v>7</v>
      </c>
      <c r="O247" s="2">
        <v>7</v>
      </c>
      <c r="P247" s="2">
        <f t="shared" si="313"/>
        <v>1.75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84"/>
        <v>396</v>
      </c>
      <c r="AA247">
        <f t="shared" si="285"/>
        <v>396</v>
      </c>
      <c r="AB247">
        <v>0</v>
      </c>
      <c r="AC247">
        <v>0</v>
      </c>
      <c r="AD247">
        <v>0</v>
      </c>
      <c r="AE247">
        <f t="shared" si="319"/>
        <v>39600</v>
      </c>
      <c r="AF247">
        <f t="shared" si="286"/>
        <v>39600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320"/>
        <v>1.8749999999999999E-2</v>
      </c>
      <c r="BO247">
        <f t="shared" si="321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0.01</v>
      </c>
      <c r="BW247">
        <f t="shared" si="295"/>
        <v>1E-3</v>
      </c>
      <c r="BX247">
        <v>0.25</v>
      </c>
      <c r="BY247">
        <v>0.25</v>
      </c>
      <c r="BZ247">
        <v>0.25</v>
      </c>
      <c r="CA247">
        <v>0.25</v>
      </c>
      <c r="CB247" t="s">
        <v>82</v>
      </c>
      <c r="CC247" s="3" t="s">
        <v>84</v>
      </c>
    </row>
    <row r="248" spans="1:81" x14ac:dyDescent="0.2">
      <c r="A248">
        <v>20</v>
      </c>
      <c r="B248">
        <v>20</v>
      </c>
      <c r="C248" s="3">
        <f t="shared" si="280"/>
        <v>400</v>
      </c>
      <c r="D248" s="3" t="str">
        <f t="shared" si="281"/>
        <v>square</v>
      </c>
      <c r="E248" s="3">
        <f t="shared" si="282"/>
        <v>1</v>
      </c>
      <c r="F248" s="4">
        <v>99</v>
      </c>
      <c r="G248" s="4">
        <v>99</v>
      </c>
      <c r="H248" s="4">
        <f t="shared" si="318"/>
        <v>100</v>
      </c>
      <c r="I248" s="3">
        <v>99</v>
      </c>
      <c r="J248" s="3">
        <v>99</v>
      </c>
      <c r="K248" s="3">
        <f t="shared" si="314"/>
        <v>100</v>
      </c>
      <c r="L248" s="3">
        <f t="shared" si="283"/>
        <v>4</v>
      </c>
      <c r="M248">
        <v>125</v>
      </c>
      <c r="N248">
        <v>7</v>
      </c>
      <c r="O248" s="2">
        <v>7.5</v>
      </c>
      <c r="P248" s="2">
        <f t="shared" si="313"/>
        <v>1.875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84"/>
        <v>396</v>
      </c>
      <c r="AA248">
        <f t="shared" si="285"/>
        <v>396</v>
      </c>
      <c r="AB248">
        <v>0</v>
      </c>
      <c r="AC248">
        <v>0</v>
      </c>
      <c r="AD248">
        <v>0</v>
      </c>
      <c r="AE248">
        <f t="shared" si="319"/>
        <v>39600</v>
      </c>
      <c r="AF248">
        <f t="shared" si="286"/>
        <v>39600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 t="shared" si="320"/>
        <v>1.8749999999999999E-2</v>
      </c>
      <c r="BO248">
        <f t="shared" si="321"/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0.01</v>
      </c>
      <c r="BW248">
        <f t="shared" si="295"/>
        <v>1E-3</v>
      </c>
      <c r="BX248">
        <v>0.25</v>
      </c>
      <c r="BY248">
        <v>0.25</v>
      </c>
      <c r="BZ248">
        <v>0.25</v>
      </c>
      <c r="CA248">
        <v>0.25</v>
      </c>
      <c r="CB248" t="s">
        <v>82</v>
      </c>
      <c r="CC248" s="3" t="s">
        <v>84</v>
      </c>
    </row>
    <row r="249" spans="1:81" x14ac:dyDescent="0.2">
      <c r="A249">
        <v>20</v>
      </c>
      <c r="B249">
        <v>20</v>
      </c>
      <c r="C249" s="3">
        <f t="shared" ref="C249:C253" si="322">A249*B249</f>
        <v>400</v>
      </c>
      <c r="D249" s="3" t="str">
        <f t="shared" ref="D249:D253" si="323">IF(A249=B249,"square","rect")</f>
        <v>square</v>
      </c>
      <c r="E249" s="3">
        <f t="shared" ref="E249:E253" si="324">A249/B249</f>
        <v>1</v>
      </c>
      <c r="F249" s="4">
        <v>99</v>
      </c>
      <c r="G249" s="4">
        <v>99</v>
      </c>
      <c r="H249" s="4">
        <f t="shared" si="318"/>
        <v>100</v>
      </c>
      <c r="I249" s="3">
        <v>99</v>
      </c>
      <c r="J249" s="3">
        <v>99</v>
      </c>
      <c r="K249" s="3">
        <f t="shared" si="314"/>
        <v>100</v>
      </c>
      <c r="L249" s="3">
        <f t="shared" ref="L249:L253" si="325">O249/P249</f>
        <v>4</v>
      </c>
      <c r="M249">
        <v>125</v>
      </c>
      <c r="N249">
        <v>7</v>
      </c>
      <c r="O249" s="2">
        <v>8</v>
      </c>
      <c r="P249" s="2">
        <f t="shared" si="313"/>
        <v>2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ref="Z249:Z253" si="326">(G249/100)*(A249*B249)</f>
        <v>396</v>
      </c>
      <c r="AA249">
        <f t="shared" ref="AA249:AA253" si="327">(J249/100)*(A249*B249)</f>
        <v>396</v>
      </c>
      <c r="AB249">
        <v>0</v>
      </c>
      <c r="AC249">
        <v>0</v>
      </c>
      <c r="AD249">
        <v>0</v>
      </c>
      <c r="AE249">
        <f t="shared" si="319"/>
        <v>39600</v>
      </c>
      <c r="AF249">
        <f t="shared" ref="AF249:AF253" si="328">(A249*B249)*I249</f>
        <v>39600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si="320"/>
        <v>1.8749999999999999E-2</v>
      </c>
      <c r="BO249">
        <f t="shared" si="321"/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0.01</v>
      </c>
      <c r="BW249">
        <f t="shared" si="295"/>
        <v>1E-3</v>
      </c>
      <c r="BX249">
        <v>0.25</v>
      </c>
      <c r="BY249">
        <v>0.25</v>
      </c>
      <c r="BZ249">
        <v>0.25</v>
      </c>
      <c r="CA249">
        <v>0.25</v>
      </c>
      <c r="CB249" t="s">
        <v>82</v>
      </c>
      <c r="CC249" s="3" t="s">
        <v>84</v>
      </c>
    </row>
    <row r="250" spans="1:81" x14ac:dyDescent="0.2">
      <c r="A250">
        <v>20</v>
      </c>
      <c r="B250">
        <v>20</v>
      </c>
      <c r="C250" s="3">
        <f t="shared" si="322"/>
        <v>400</v>
      </c>
      <c r="D250" s="3" t="str">
        <f t="shared" si="323"/>
        <v>square</v>
      </c>
      <c r="E250" s="3">
        <f t="shared" si="324"/>
        <v>1</v>
      </c>
      <c r="F250" s="4">
        <v>99</v>
      </c>
      <c r="G250" s="4">
        <v>99</v>
      </c>
      <c r="H250" s="4">
        <f t="shared" si="318"/>
        <v>100</v>
      </c>
      <c r="I250" s="3">
        <v>99</v>
      </c>
      <c r="J250" s="3">
        <v>99</v>
      </c>
      <c r="K250" s="3">
        <f t="shared" si="314"/>
        <v>100</v>
      </c>
      <c r="L250" s="3">
        <f t="shared" si="325"/>
        <v>4</v>
      </c>
      <c r="M250">
        <v>125</v>
      </c>
      <c r="N250">
        <v>7</v>
      </c>
      <c r="O250" s="2">
        <v>8.5</v>
      </c>
      <c r="P250" s="2">
        <f t="shared" si="313"/>
        <v>2.125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326"/>
        <v>396</v>
      </c>
      <c r="AA250">
        <f t="shared" si="327"/>
        <v>396</v>
      </c>
      <c r="AB250">
        <v>0</v>
      </c>
      <c r="AC250">
        <v>0</v>
      </c>
      <c r="AD250">
        <v>0</v>
      </c>
      <c r="AE250">
        <f t="shared" si="319"/>
        <v>39600</v>
      </c>
      <c r="AF250">
        <f t="shared" si="328"/>
        <v>39600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320"/>
        <v>1.8749999999999999E-2</v>
      </c>
      <c r="BO250">
        <f t="shared" si="321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0.01</v>
      </c>
      <c r="BW250">
        <f t="shared" si="295"/>
        <v>1E-3</v>
      </c>
      <c r="BX250">
        <v>0.25</v>
      </c>
      <c r="BY250">
        <v>0.25</v>
      </c>
      <c r="BZ250">
        <v>0.25</v>
      </c>
      <c r="CA250">
        <v>0.25</v>
      </c>
      <c r="CB250" t="s">
        <v>82</v>
      </c>
      <c r="CC250" s="3" t="s">
        <v>84</v>
      </c>
    </row>
    <row r="251" spans="1:81" x14ac:dyDescent="0.2">
      <c r="A251">
        <v>20</v>
      </c>
      <c r="B251">
        <v>20</v>
      </c>
      <c r="C251" s="3">
        <f t="shared" si="322"/>
        <v>400</v>
      </c>
      <c r="D251" s="3" t="str">
        <f t="shared" si="323"/>
        <v>square</v>
      </c>
      <c r="E251" s="3">
        <f t="shared" si="324"/>
        <v>1</v>
      </c>
      <c r="F251" s="4">
        <v>99</v>
      </c>
      <c r="G251" s="4">
        <v>99</v>
      </c>
      <c r="H251" s="4">
        <f t="shared" si="318"/>
        <v>100</v>
      </c>
      <c r="I251" s="3">
        <v>99</v>
      </c>
      <c r="J251" s="3">
        <v>99</v>
      </c>
      <c r="K251" s="3">
        <f t="shared" si="314"/>
        <v>100</v>
      </c>
      <c r="L251" s="3">
        <f t="shared" si="325"/>
        <v>4</v>
      </c>
      <c r="M251">
        <v>125</v>
      </c>
      <c r="N251">
        <v>7</v>
      </c>
      <c r="O251" s="2">
        <v>9</v>
      </c>
      <c r="P251" s="2">
        <f t="shared" si="313"/>
        <v>2.25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326"/>
        <v>396</v>
      </c>
      <c r="AA251">
        <f t="shared" si="327"/>
        <v>396</v>
      </c>
      <c r="AB251">
        <v>0</v>
      </c>
      <c r="AC251">
        <v>0</v>
      </c>
      <c r="AD251">
        <v>0</v>
      </c>
      <c r="AE251">
        <f>(A251*B251)*F251</f>
        <v>39600</v>
      </c>
      <c r="AF251">
        <f t="shared" si="328"/>
        <v>39600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>BI251/4</f>
        <v>1.8749999999999999E-2</v>
      </c>
      <c r="BO251">
        <f>BJ251/4</f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0.01</v>
      </c>
      <c r="BW251">
        <f t="shared" si="295"/>
        <v>1E-3</v>
      </c>
      <c r="BX251">
        <v>0.25</v>
      </c>
      <c r="BY251">
        <v>0.25</v>
      </c>
      <c r="BZ251">
        <v>0.25</v>
      </c>
      <c r="CA251">
        <v>0.25</v>
      </c>
      <c r="CB251" t="s">
        <v>82</v>
      </c>
      <c r="CC251" s="3" t="s">
        <v>84</v>
      </c>
    </row>
    <row r="252" spans="1:81" x14ac:dyDescent="0.2">
      <c r="A252">
        <v>20</v>
      </c>
      <c r="B252">
        <v>20</v>
      </c>
      <c r="C252" s="3">
        <f t="shared" si="322"/>
        <v>400</v>
      </c>
      <c r="D252" s="3" t="str">
        <f t="shared" si="323"/>
        <v>square</v>
      </c>
      <c r="E252" s="3">
        <f t="shared" si="324"/>
        <v>1</v>
      </c>
      <c r="F252" s="4">
        <v>99</v>
      </c>
      <c r="G252" s="4">
        <v>99</v>
      </c>
      <c r="H252" s="4">
        <f t="shared" si="318"/>
        <v>100</v>
      </c>
      <c r="I252" s="3">
        <v>99</v>
      </c>
      <c r="J252" s="3">
        <v>99</v>
      </c>
      <c r="K252" s="3">
        <f t="shared" si="314"/>
        <v>100</v>
      </c>
      <c r="L252" s="3">
        <f t="shared" si="325"/>
        <v>4</v>
      </c>
      <c r="M252">
        <v>125</v>
      </c>
      <c r="N252">
        <v>7</v>
      </c>
      <c r="O252" s="2">
        <v>9.5</v>
      </c>
      <c r="P252" s="2">
        <f t="shared" si="313"/>
        <v>2.375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326"/>
        <v>396</v>
      </c>
      <c r="AA252">
        <f t="shared" si="327"/>
        <v>396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328"/>
        <v>39600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0.01</v>
      </c>
      <c r="BW252">
        <f t="shared" si="295"/>
        <v>1E-3</v>
      </c>
      <c r="BX252">
        <v>0.25</v>
      </c>
      <c r="BY252">
        <v>0.25</v>
      </c>
      <c r="BZ252">
        <v>0.25</v>
      </c>
      <c r="CA252">
        <v>0.25</v>
      </c>
      <c r="CB252" t="s">
        <v>82</v>
      </c>
      <c r="CC252" s="3" t="s">
        <v>84</v>
      </c>
    </row>
    <row r="253" spans="1:81" x14ac:dyDescent="0.2">
      <c r="A253">
        <v>20</v>
      </c>
      <c r="B253">
        <v>20</v>
      </c>
      <c r="C253" s="3">
        <f t="shared" si="322"/>
        <v>400</v>
      </c>
      <c r="D253" s="3" t="str">
        <f t="shared" si="323"/>
        <v>square</v>
      </c>
      <c r="E253" s="3">
        <f t="shared" si="324"/>
        <v>1</v>
      </c>
      <c r="F253" s="4">
        <v>99</v>
      </c>
      <c r="G253" s="4">
        <v>99</v>
      </c>
      <c r="H253" s="4">
        <f t="shared" si="318"/>
        <v>100</v>
      </c>
      <c r="I253" s="3">
        <v>99</v>
      </c>
      <c r="J253" s="3">
        <v>99</v>
      </c>
      <c r="K253" s="3">
        <f t="shared" si="314"/>
        <v>100</v>
      </c>
      <c r="L253" s="3">
        <f t="shared" si="325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326"/>
        <v>396</v>
      </c>
      <c r="AA253">
        <f t="shared" si="327"/>
        <v>396</v>
      </c>
      <c r="AB253">
        <v>0</v>
      </c>
      <c r="AC253">
        <v>0</v>
      </c>
      <c r="AD253">
        <v>0</v>
      </c>
      <c r="AE253">
        <f t="shared" ref="AE253" si="329">(A253*B253)*F253</f>
        <v>39600</v>
      </c>
      <c r="AF253">
        <f t="shared" si="328"/>
        <v>39600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330">BI253/4</f>
        <v>1.8749999999999999E-2</v>
      </c>
      <c r="BO253">
        <f t="shared" ref="BO253" si="331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0.01</v>
      </c>
      <c r="BW253">
        <f t="shared" si="295"/>
        <v>1E-3</v>
      </c>
      <c r="BX253">
        <v>0.25</v>
      </c>
      <c r="BY253">
        <v>0.25</v>
      </c>
      <c r="BZ253">
        <v>0.25</v>
      </c>
      <c r="CA253">
        <v>0.25</v>
      </c>
      <c r="CB253" t="s">
        <v>82</v>
      </c>
      <c r="CC253" s="3" t="s">
        <v>84</v>
      </c>
    </row>
    <row r="254" spans="1:81" x14ac:dyDescent="0.2">
      <c r="A254">
        <v>20</v>
      </c>
      <c r="B254">
        <v>20</v>
      </c>
      <c r="C254" s="3">
        <v>400</v>
      </c>
      <c r="D254" s="3" t="s">
        <v>85</v>
      </c>
      <c r="E254" s="3">
        <v>1</v>
      </c>
      <c r="F254" s="4">
        <v>99</v>
      </c>
      <c r="G254" s="4">
        <v>99</v>
      </c>
      <c r="H254" s="4">
        <v>100</v>
      </c>
      <c r="I254" s="3">
        <v>1</v>
      </c>
      <c r="J254" s="3">
        <v>1</v>
      </c>
      <c r="K254" s="3">
        <v>100</v>
      </c>
      <c r="L254" s="3">
        <v>4</v>
      </c>
      <c r="M254">
        <v>125</v>
      </c>
      <c r="N254">
        <v>7</v>
      </c>
      <c r="O254" s="2">
        <v>0.1</v>
      </c>
      <c r="P254" s="2"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v>396</v>
      </c>
      <c r="AA254">
        <v>4</v>
      </c>
      <c r="AB254">
        <v>0</v>
      </c>
      <c r="AC254">
        <v>0</v>
      </c>
      <c r="AD254">
        <v>0</v>
      </c>
      <c r="AE254">
        <v>39600</v>
      </c>
      <c r="AF254">
        <v>400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v>1.8749999999999999E-2</v>
      </c>
      <c r="BO254"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0.1</v>
      </c>
      <c r="BW254">
        <f>BV254/10</f>
        <v>0.01</v>
      </c>
      <c r="BX254">
        <v>0.25</v>
      </c>
      <c r="BY254">
        <v>0.25</v>
      </c>
      <c r="BZ254">
        <v>0.25</v>
      </c>
      <c r="CA254">
        <v>0.25</v>
      </c>
      <c r="CB254" t="s">
        <v>82</v>
      </c>
      <c r="CC254" s="3" t="s">
        <v>84</v>
      </c>
    </row>
    <row r="255" spans="1:81" x14ac:dyDescent="0.2">
      <c r="A255">
        <v>20</v>
      </c>
      <c r="B255">
        <v>20</v>
      </c>
      <c r="C255" s="3">
        <v>400</v>
      </c>
      <c r="D255" s="3" t="s">
        <v>85</v>
      </c>
      <c r="E255" s="3">
        <v>1</v>
      </c>
      <c r="F255" s="4">
        <v>99</v>
      </c>
      <c r="G255" s="4">
        <v>99</v>
      </c>
      <c r="H255" s="4">
        <v>100</v>
      </c>
      <c r="I255" s="3">
        <v>1</v>
      </c>
      <c r="J255" s="3">
        <v>1</v>
      </c>
      <c r="K255" s="3">
        <v>100</v>
      </c>
      <c r="L255" s="3">
        <v>4</v>
      </c>
      <c r="M255">
        <v>125</v>
      </c>
      <c r="N255">
        <v>7</v>
      </c>
      <c r="O255" s="2">
        <v>0.5</v>
      </c>
      <c r="P255" s="2"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v>396</v>
      </c>
      <c r="AA255">
        <v>4</v>
      </c>
      <c r="AB255">
        <v>0</v>
      </c>
      <c r="AC255">
        <v>0</v>
      </c>
      <c r="AD255">
        <v>0</v>
      </c>
      <c r="AE255">
        <v>39600</v>
      </c>
      <c r="AF255">
        <v>400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v>1.8749999999999999E-2</v>
      </c>
      <c r="BO255"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0.1</v>
      </c>
      <c r="BW255">
        <f>BV255/10</f>
        <v>0.01</v>
      </c>
      <c r="BX255">
        <v>0.25</v>
      </c>
      <c r="BY255">
        <v>0.25</v>
      </c>
      <c r="BZ255">
        <v>0.25</v>
      </c>
      <c r="CA255">
        <v>0.25</v>
      </c>
      <c r="CB255" t="s">
        <v>82</v>
      </c>
      <c r="CC255" s="3" t="s">
        <v>84</v>
      </c>
    </row>
    <row r="256" spans="1:81" x14ac:dyDescent="0.2">
      <c r="A256">
        <v>20</v>
      </c>
      <c r="B256">
        <v>20</v>
      </c>
      <c r="C256" s="3">
        <v>400</v>
      </c>
      <c r="D256" s="3" t="s">
        <v>85</v>
      </c>
      <c r="E256" s="3">
        <v>1</v>
      </c>
      <c r="F256" s="4">
        <v>99</v>
      </c>
      <c r="G256" s="4">
        <v>99</v>
      </c>
      <c r="H256" s="4">
        <v>100</v>
      </c>
      <c r="I256" s="3">
        <v>1</v>
      </c>
      <c r="J256" s="3">
        <v>1</v>
      </c>
      <c r="K256" s="3">
        <v>100</v>
      </c>
      <c r="L256" s="3">
        <v>4</v>
      </c>
      <c r="M256">
        <v>125</v>
      </c>
      <c r="N256">
        <v>7</v>
      </c>
      <c r="O256" s="2">
        <v>1</v>
      </c>
      <c r="P256" s="2"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v>396</v>
      </c>
      <c r="AA256">
        <v>4</v>
      </c>
      <c r="AB256">
        <v>0</v>
      </c>
      <c r="AC256">
        <v>0</v>
      </c>
      <c r="AD256">
        <v>0</v>
      </c>
      <c r="AE256">
        <v>39600</v>
      </c>
      <c r="AF256">
        <v>400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v>1.8749999999999999E-2</v>
      </c>
      <c r="BO256"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0.1</v>
      </c>
      <c r="BW256">
        <f t="shared" ref="BW256:BW319" si="332">BV256/10</f>
        <v>0.01</v>
      </c>
      <c r="BX256">
        <v>0.25</v>
      </c>
      <c r="BY256">
        <v>0.25</v>
      </c>
      <c r="BZ256">
        <v>0.25</v>
      </c>
      <c r="CA256">
        <v>0.25</v>
      </c>
      <c r="CB256" t="s">
        <v>82</v>
      </c>
      <c r="CC256" s="3" t="s">
        <v>84</v>
      </c>
    </row>
    <row r="257" spans="1:81" x14ac:dyDescent="0.2">
      <c r="A257">
        <v>20</v>
      </c>
      <c r="B257">
        <v>20</v>
      </c>
      <c r="C257" s="3">
        <v>400</v>
      </c>
      <c r="D257" s="3" t="s">
        <v>85</v>
      </c>
      <c r="E257" s="3">
        <v>1</v>
      </c>
      <c r="F257" s="4">
        <v>99</v>
      </c>
      <c r="G257" s="4">
        <v>99</v>
      </c>
      <c r="H257" s="4">
        <v>100</v>
      </c>
      <c r="I257" s="3">
        <v>1</v>
      </c>
      <c r="J257" s="3">
        <v>1</v>
      </c>
      <c r="K257" s="3">
        <v>100</v>
      </c>
      <c r="L257" s="3">
        <v>4</v>
      </c>
      <c r="M257">
        <v>125</v>
      </c>
      <c r="N257">
        <v>7</v>
      </c>
      <c r="O257" s="2">
        <v>1.5</v>
      </c>
      <c r="P257" s="2">
        <v>0.375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v>396</v>
      </c>
      <c r="AA257">
        <v>4</v>
      </c>
      <c r="AB257">
        <v>0</v>
      </c>
      <c r="AC257">
        <v>0</v>
      </c>
      <c r="AD257">
        <v>0</v>
      </c>
      <c r="AE257">
        <v>39600</v>
      </c>
      <c r="AF257">
        <v>400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v>1.8749999999999999E-2</v>
      </c>
      <c r="BO257"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0.1</v>
      </c>
      <c r="BW257">
        <f t="shared" si="332"/>
        <v>0.01</v>
      </c>
      <c r="BX257">
        <v>0.25</v>
      </c>
      <c r="BY257">
        <v>0.25</v>
      </c>
      <c r="BZ257">
        <v>0.25</v>
      </c>
      <c r="CA257">
        <v>0.25</v>
      </c>
      <c r="CB257" t="s">
        <v>82</v>
      </c>
      <c r="CC257" s="3" t="s">
        <v>84</v>
      </c>
    </row>
    <row r="258" spans="1:81" x14ac:dyDescent="0.2">
      <c r="A258">
        <v>20</v>
      </c>
      <c r="B258">
        <v>20</v>
      </c>
      <c r="C258" s="3">
        <v>400</v>
      </c>
      <c r="D258" s="3" t="s">
        <v>85</v>
      </c>
      <c r="E258" s="3">
        <v>1</v>
      </c>
      <c r="F258" s="4">
        <v>99</v>
      </c>
      <c r="G258" s="4">
        <v>99</v>
      </c>
      <c r="H258" s="4">
        <v>100</v>
      </c>
      <c r="I258" s="3">
        <v>1</v>
      </c>
      <c r="J258" s="3">
        <v>1</v>
      </c>
      <c r="K258" s="3">
        <v>100</v>
      </c>
      <c r="L258" s="3">
        <v>4</v>
      </c>
      <c r="M258">
        <v>125</v>
      </c>
      <c r="N258">
        <v>7</v>
      </c>
      <c r="O258" s="2">
        <v>2</v>
      </c>
      <c r="P258" s="2">
        <v>0.5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v>396</v>
      </c>
      <c r="AA258">
        <v>4</v>
      </c>
      <c r="AB258">
        <v>0</v>
      </c>
      <c r="AC258">
        <v>0</v>
      </c>
      <c r="AD258">
        <v>0</v>
      </c>
      <c r="AE258">
        <v>39600</v>
      </c>
      <c r="AF258">
        <v>400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v>1.8749999999999999E-2</v>
      </c>
      <c r="BO258"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0.1</v>
      </c>
      <c r="BW258">
        <f t="shared" si="332"/>
        <v>0.01</v>
      </c>
      <c r="BX258">
        <v>0.25</v>
      </c>
      <c r="BY258">
        <v>0.25</v>
      </c>
      <c r="BZ258">
        <v>0.25</v>
      </c>
      <c r="CA258">
        <v>0.25</v>
      </c>
      <c r="CB258" t="s">
        <v>82</v>
      </c>
      <c r="CC258" s="3" t="s">
        <v>84</v>
      </c>
    </row>
    <row r="259" spans="1:81" x14ac:dyDescent="0.2">
      <c r="A259">
        <v>20</v>
      </c>
      <c r="B259">
        <v>20</v>
      </c>
      <c r="C259" s="3">
        <v>400</v>
      </c>
      <c r="D259" s="3" t="s">
        <v>85</v>
      </c>
      <c r="E259" s="3">
        <v>1</v>
      </c>
      <c r="F259" s="4">
        <v>99</v>
      </c>
      <c r="G259" s="4">
        <v>99</v>
      </c>
      <c r="H259" s="4">
        <v>100</v>
      </c>
      <c r="I259" s="3">
        <v>1</v>
      </c>
      <c r="J259" s="3">
        <v>1</v>
      </c>
      <c r="K259" s="3">
        <v>100</v>
      </c>
      <c r="L259" s="3">
        <v>4</v>
      </c>
      <c r="M259">
        <v>125</v>
      </c>
      <c r="N259">
        <v>7</v>
      </c>
      <c r="O259" s="2">
        <v>2.5</v>
      </c>
      <c r="P259" s="2">
        <v>0.625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v>396</v>
      </c>
      <c r="AA259">
        <v>4</v>
      </c>
      <c r="AB259">
        <v>0</v>
      </c>
      <c r="AC259">
        <v>0</v>
      </c>
      <c r="AD259">
        <v>0</v>
      </c>
      <c r="AE259">
        <v>39600</v>
      </c>
      <c r="AF259">
        <v>400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v>1.8749999999999999E-2</v>
      </c>
      <c r="BO259"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0.1</v>
      </c>
      <c r="BW259">
        <f t="shared" si="332"/>
        <v>0.01</v>
      </c>
      <c r="BX259">
        <v>0.25</v>
      </c>
      <c r="BY259">
        <v>0.25</v>
      </c>
      <c r="BZ259">
        <v>0.25</v>
      </c>
      <c r="CA259">
        <v>0.25</v>
      </c>
      <c r="CB259" t="s">
        <v>82</v>
      </c>
      <c r="CC259" s="3" t="s">
        <v>84</v>
      </c>
    </row>
    <row r="260" spans="1:81" x14ac:dyDescent="0.2">
      <c r="A260">
        <v>20</v>
      </c>
      <c r="B260">
        <v>20</v>
      </c>
      <c r="C260" s="3">
        <v>400</v>
      </c>
      <c r="D260" s="3" t="s">
        <v>85</v>
      </c>
      <c r="E260" s="3">
        <v>1</v>
      </c>
      <c r="F260" s="4">
        <v>99</v>
      </c>
      <c r="G260" s="4">
        <v>99</v>
      </c>
      <c r="H260" s="4">
        <v>100</v>
      </c>
      <c r="I260" s="3">
        <v>1</v>
      </c>
      <c r="J260" s="3">
        <v>1</v>
      </c>
      <c r="K260" s="3">
        <v>100</v>
      </c>
      <c r="L260" s="3">
        <v>4</v>
      </c>
      <c r="M260">
        <v>125</v>
      </c>
      <c r="N260">
        <v>7</v>
      </c>
      <c r="O260" s="2">
        <v>3</v>
      </c>
      <c r="P260" s="2">
        <v>0.75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v>396</v>
      </c>
      <c r="AA260">
        <v>4</v>
      </c>
      <c r="AB260">
        <v>0</v>
      </c>
      <c r="AC260">
        <v>0</v>
      </c>
      <c r="AD260">
        <v>0</v>
      </c>
      <c r="AE260">
        <v>39600</v>
      </c>
      <c r="AF260">
        <v>400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v>1.8749999999999999E-2</v>
      </c>
      <c r="BO260"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0.1</v>
      </c>
      <c r="BW260">
        <f t="shared" si="332"/>
        <v>0.01</v>
      </c>
      <c r="BX260">
        <v>0.25</v>
      </c>
      <c r="BY260">
        <v>0.25</v>
      </c>
      <c r="BZ260">
        <v>0.25</v>
      </c>
      <c r="CA260">
        <v>0.25</v>
      </c>
      <c r="CB260" t="s">
        <v>82</v>
      </c>
      <c r="CC260" s="3" t="s">
        <v>84</v>
      </c>
    </row>
    <row r="261" spans="1:81" x14ac:dyDescent="0.2">
      <c r="A261">
        <v>20</v>
      </c>
      <c r="B261">
        <v>20</v>
      </c>
      <c r="C261" s="3">
        <v>400</v>
      </c>
      <c r="D261" s="3" t="s">
        <v>85</v>
      </c>
      <c r="E261" s="3">
        <v>1</v>
      </c>
      <c r="F261" s="4">
        <v>99</v>
      </c>
      <c r="G261" s="4">
        <v>99</v>
      </c>
      <c r="H261" s="4">
        <v>100</v>
      </c>
      <c r="I261" s="3">
        <v>1</v>
      </c>
      <c r="J261" s="3">
        <v>1</v>
      </c>
      <c r="K261" s="3">
        <v>100</v>
      </c>
      <c r="L261" s="3">
        <v>4</v>
      </c>
      <c r="M261">
        <v>125</v>
      </c>
      <c r="N261">
        <v>7</v>
      </c>
      <c r="O261" s="2">
        <v>3.5</v>
      </c>
      <c r="P261" s="2">
        <v>0.875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v>396</v>
      </c>
      <c r="AA261">
        <v>4</v>
      </c>
      <c r="AB261">
        <v>0</v>
      </c>
      <c r="AC261">
        <v>0</v>
      </c>
      <c r="AD261">
        <v>0</v>
      </c>
      <c r="AE261">
        <v>39600</v>
      </c>
      <c r="AF261">
        <v>400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v>1.8749999999999999E-2</v>
      </c>
      <c r="BO261"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0.1</v>
      </c>
      <c r="BW261">
        <f t="shared" si="332"/>
        <v>0.01</v>
      </c>
      <c r="BX261">
        <v>0.25</v>
      </c>
      <c r="BY261">
        <v>0.25</v>
      </c>
      <c r="BZ261">
        <v>0.25</v>
      </c>
      <c r="CA261">
        <v>0.25</v>
      </c>
      <c r="CB261" t="s">
        <v>82</v>
      </c>
      <c r="CC261" s="3" t="s">
        <v>84</v>
      </c>
    </row>
    <row r="262" spans="1:81" x14ac:dyDescent="0.2">
      <c r="A262">
        <v>20</v>
      </c>
      <c r="B262">
        <v>20</v>
      </c>
      <c r="C262" s="3">
        <v>400</v>
      </c>
      <c r="D262" s="3" t="s">
        <v>85</v>
      </c>
      <c r="E262" s="3">
        <v>1</v>
      </c>
      <c r="F262" s="4">
        <v>99</v>
      </c>
      <c r="G262" s="4">
        <v>99</v>
      </c>
      <c r="H262" s="4">
        <v>100</v>
      </c>
      <c r="I262" s="3">
        <v>1</v>
      </c>
      <c r="J262" s="3">
        <v>1</v>
      </c>
      <c r="K262" s="3">
        <v>100</v>
      </c>
      <c r="L262" s="3">
        <v>4</v>
      </c>
      <c r="M262">
        <v>125</v>
      </c>
      <c r="N262">
        <v>7</v>
      </c>
      <c r="O262" s="2">
        <v>4</v>
      </c>
      <c r="P262" s="2">
        <v>1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v>396</v>
      </c>
      <c r="AA262">
        <v>4</v>
      </c>
      <c r="AB262">
        <v>0</v>
      </c>
      <c r="AC262">
        <v>0</v>
      </c>
      <c r="AD262">
        <v>0</v>
      </c>
      <c r="AE262">
        <v>39600</v>
      </c>
      <c r="AF262">
        <v>400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v>1.8749999999999999E-2</v>
      </c>
      <c r="BO262"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0.1</v>
      </c>
      <c r="BW262">
        <f t="shared" si="332"/>
        <v>0.01</v>
      </c>
      <c r="BX262">
        <v>0.25</v>
      </c>
      <c r="BY262">
        <v>0.25</v>
      </c>
      <c r="BZ262">
        <v>0.25</v>
      </c>
      <c r="CA262">
        <v>0.25</v>
      </c>
      <c r="CB262" t="s">
        <v>82</v>
      </c>
      <c r="CC262" s="3" t="s">
        <v>84</v>
      </c>
    </row>
    <row r="263" spans="1:81" x14ac:dyDescent="0.2">
      <c r="A263">
        <v>20</v>
      </c>
      <c r="B263">
        <v>20</v>
      </c>
      <c r="C263" s="3">
        <v>400</v>
      </c>
      <c r="D263" s="3" t="s">
        <v>85</v>
      </c>
      <c r="E263" s="3">
        <v>1</v>
      </c>
      <c r="F263" s="4">
        <v>99</v>
      </c>
      <c r="G263" s="4">
        <v>99</v>
      </c>
      <c r="H263" s="4">
        <v>100</v>
      </c>
      <c r="I263" s="3">
        <v>1</v>
      </c>
      <c r="J263" s="3">
        <v>1</v>
      </c>
      <c r="K263" s="3">
        <v>100</v>
      </c>
      <c r="L263" s="3">
        <v>4</v>
      </c>
      <c r="M263">
        <v>125</v>
      </c>
      <c r="N263">
        <v>7</v>
      </c>
      <c r="O263" s="2">
        <v>4.5</v>
      </c>
      <c r="P263" s="2">
        <v>1.125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v>396</v>
      </c>
      <c r="AA263">
        <v>4</v>
      </c>
      <c r="AB263">
        <v>0</v>
      </c>
      <c r="AC263">
        <v>0</v>
      </c>
      <c r="AD263">
        <v>0</v>
      </c>
      <c r="AE263">
        <v>39600</v>
      </c>
      <c r="AF263">
        <v>400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v>1.8749999999999999E-2</v>
      </c>
      <c r="BO263"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0.1</v>
      </c>
      <c r="BW263">
        <f t="shared" si="332"/>
        <v>0.01</v>
      </c>
      <c r="BX263">
        <v>0.25</v>
      </c>
      <c r="BY263">
        <v>0.25</v>
      </c>
      <c r="BZ263">
        <v>0.25</v>
      </c>
      <c r="CA263">
        <v>0.25</v>
      </c>
      <c r="CB263" t="s">
        <v>82</v>
      </c>
      <c r="CC263" s="3" t="s">
        <v>84</v>
      </c>
    </row>
    <row r="264" spans="1:81" x14ac:dyDescent="0.2">
      <c r="A264">
        <v>20</v>
      </c>
      <c r="B264">
        <v>20</v>
      </c>
      <c r="C264" s="3">
        <v>400</v>
      </c>
      <c r="D264" s="3" t="s">
        <v>85</v>
      </c>
      <c r="E264" s="3">
        <v>1</v>
      </c>
      <c r="F264" s="4">
        <v>99</v>
      </c>
      <c r="G264" s="4">
        <v>99</v>
      </c>
      <c r="H264" s="4">
        <v>100</v>
      </c>
      <c r="I264" s="3">
        <v>1</v>
      </c>
      <c r="J264" s="3">
        <v>1</v>
      </c>
      <c r="K264" s="3">
        <v>100</v>
      </c>
      <c r="L264" s="3">
        <v>4</v>
      </c>
      <c r="M264">
        <v>125</v>
      </c>
      <c r="N264">
        <v>7</v>
      </c>
      <c r="O264" s="2">
        <v>5</v>
      </c>
      <c r="P264" s="2">
        <v>1.25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v>396</v>
      </c>
      <c r="AA264">
        <v>4</v>
      </c>
      <c r="AB264">
        <v>0</v>
      </c>
      <c r="AC264">
        <v>0</v>
      </c>
      <c r="AD264">
        <v>0</v>
      </c>
      <c r="AE264">
        <v>39600</v>
      </c>
      <c r="AF264">
        <v>400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v>1.8749999999999999E-2</v>
      </c>
      <c r="BO264"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0.1</v>
      </c>
      <c r="BW264">
        <f t="shared" si="332"/>
        <v>0.01</v>
      </c>
      <c r="BX264">
        <v>0.25</v>
      </c>
      <c r="BY264">
        <v>0.25</v>
      </c>
      <c r="BZ264">
        <v>0.25</v>
      </c>
      <c r="CA264">
        <v>0.25</v>
      </c>
      <c r="CB264" t="s">
        <v>82</v>
      </c>
      <c r="CC264" s="3" t="s">
        <v>84</v>
      </c>
    </row>
    <row r="265" spans="1:81" x14ac:dyDescent="0.2">
      <c r="A265">
        <v>20</v>
      </c>
      <c r="B265">
        <v>20</v>
      </c>
      <c r="C265" s="3">
        <v>400</v>
      </c>
      <c r="D265" s="3" t="s">
        <v>85</v>
      </c>
      <c r="E265" s="3">
        <v>1</v>
      </c>
      <c r="F265" s="4">
        <v>99</v>
      </c>
      <c r="G265" s="4">
        <v>99</v>
      </c>
      <c r="H265" s="4">
        <v>100</v>
      </c>
      <c r="I265" s="3">
        <v>1</v>
      </c>
      <c r="J265" s="3">
        <v>1</v>
      </c>
      <c r="K265" s="3">
        <v>100</v>
      </c>
      <c r="L265" s="3">
        <v>4</v>
      </c>
      <c r="M265">
        <v>125</v>
      </c>
      <c r="N265">
        <v>7</v>
      </c>
      <c r="O265" s="2">
        <v>5.5</v>
      </c>
      <c r="P265" s="2">
        <v>1.375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v>396</v>
      </c>
      <c r="AA265">
        <v>4</v>
      </c>
      <c r="AB265">
        <v>0</v>
      </c>
      <c r="AC265">
        <v>0</v>
      </c>
      <c r="AD265">
        <v>0</v>
      </c>
      <c r="AE265">
        <v>39600</v>
      </c>
      <c r="AF265">
        <v>400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v>1.8749999999999999E-2</v>
      </c>
      <c r="BO265"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0.1</v>
      </c>
      <c r="BW265">
        <f t="shared" si="332"/>
        <v>0.01</v>
      </c>
      <c r="BX265">
        <v>0.25</v>
      </c>
      <c r="BY265">
        <v>0.25</v>
      </c>
      <c r="BZ265">
        <v>0.25</v>
      </c>
      <c r="CA265">
        <v>0.25</v>
      </c>
      <c r="CB265" t="s">
        <v>82</v>
      </c>
      <c r="CC265" s="3" t="s">
        <v>84</v>
      </c>
    </row>
    <row r="266" spans="1:81" x14ac:dyDescent="0.2">
      <c r="A266">
        <v>20</v>
      </c>
      <c r="B266">
        <v>20</v>
      </c>
      <c r="C266" s="3">
        <v>400</v>
      </c>
      <c r="D266" s="3" t="s">
        <v>85</v>
      </c>
      <c r="E266" s="3">
        <v>1</v>
      </c>
      <c r="F266" s="4">
        <v>99</v>
      </c>
      <c r="G266" s="4">
        <v>99</v>
      </c>
      <c r="H266" s="4">
        <v>100</v>
      </c>
      <c r="I266" s="3">
        <v>1</v>
      </c>
      <c r="J266" s="3">
        <v>1</v>
      </c>
      <c r="K266" s="3">
        <v>100</v>
      </c>
      <c r="L266" s="3">
        <v>4</v>
      </c>
      <c r="M266">
        <v>125</v>
      </c>
      <c r="N266">
        <v>7</v>
      </c>
      <c r="O266" s="2">
        <v>6</v>
      </c>
      <c r="P266" s="2">
        <v>1.5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v>396</v>
      </c>
      <c r="AA266">
        <v>4</v>
      </c>
      <c r="AB266">
        <v>0</v>
      </c>
      <c r="AC266">
        <v>0</v>
      </c>
      <c r="AD266">
        <v>0</v>
      </c>
      <c r="AE266">
        <v>39600</v>
      </c>
      <c r="AF266">
        <v>400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v>1.8749999999999999E-2</v>
      </c>
      <c r="BO266"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0.1</v>
      </c>
      <c r="BW266">
        <f t="shared" si="332"/>
        <v>0.01</v>
      </c>
      <c r="BX266">
        <v>0.25</v>
      </c>
      <c r="BY266">
        <v>0.25</v>
      </c>
      <c r="BZ266">
        <v>0.25</v>
      </c>
      <c r="CA266">
        <v>0.25</v>
      </c>
      <c r="CB266" t="s">
        <v>82</v>
      </c>
      <c r="CC266" s="3" t="s">
        <v>84</v>
      </c>
    </row>
    <row r="267" spans="1:81" x14ac:dyDescent="0.2">
      <c r="A267">
        <v>20</v>
      </c>
      <c r="B267">
        <v>20</v>
      </c>
      <c r="C267" s="3">
        <v>400</v>
      </c>
      <c r="D267" s="3" t="s">
        <v>85</v>
      </c>
      <c r="E267" s="3">
        <v>1</v>
      </c>
      <c r="F267" s="4">
        <v>99</v>
      </c>
      <c r="G267" s="4">
        <v>99</v>
      </c>
      <c r="H267" s="4">
        <v>100</v>
      </c>
      <c r="I267" s="3">
        <v>1</v>
      </c>
      <c r="J267" s="3">
        <v>1</v>
      </c>
      <c r="K267" s="3">
        <v>100</v>
      </c>
      <c r="L267" s="3">
        <v>4</v>
      </c>
      <c r="M267">
        <v>125</v>
      </c>
      <c r="N267">
        <v>7</v>
      </c>
      <c r="O267" s="2">
        <v>6.5</v>
      </c>
      <c r="P267" s="2">
        <v>1.625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v>396</v>
      </c>
      <c r="AA267">
        <v>4</v>
      </c>
      <c r="AB267">
        <v>0</v>
      </c>
      <c r="AC267">
        <v>0</v>
      </c>
      <c r="AD267">
        <v>0</v>
      </c>
      <c r="AE267">
        <v>39600</v>
      </c>
      <c r="AF267">
        <v>400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v>1.8749999999999999E-2</v>
      </c>
      <c r="BO267"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0.1</v>
      </c>
      <c r="BW267">
        <f t="shared" si="332"/>
        <v>0.01</v>
      </c>
      <c r="BX267">
        <v>0.25</v>
      </c>
      <c r="BY267">
        <v>0.25</v>
      </c>
      <c r="BZ267">
        <v>0.25</v>
      </c>
      <c r="CA267">
        <v>0.25</v>
      </c>
      <c r="CB267" t="s">
        <v>82</v>
      </c>
      <c r="CC267" s="3" t="s">
        <v>84</v>
      </c>
    </row>
    <row r="268" spans="1:81" x14ac:dyDescent="0.2">
      <c r="A268">
        <v>20</v>
      </c>
      <c r="B268">
        <v>20</v>
      </c>
      <c r="C268" s="3">
        <v>400</v>
      </c>
      <c r="D268" s="3" t="s">
        <v>85</v>
      </c>
      <c r="E268" s="3">
        <v>1</v>
      </c>
      <c r="F268" s="4">
        <v>99</v>
      </c>
      <c r="G268" s="4">
        <v>99</v>
      </c>
      <c r="H268" s="4">
        <v>100</v>
      </c>
      <c r="I268" s="3">
        <v>1</v>
      </c>
      <c r="J268" s="3">
        <v>1</v>
      </c>
      <c r="K268" s="3">
        <v>100</v>
      </c>
      <c r="L268" s="3">
        <v>4</v>
      </c>
      <c r="M268">
        <v>125</v>
      </c>
      <c r="N268">
        <v>7</v>
      </c>
      <c r="O268" s="2">
        <v>7</v>
      </c>
      <c r="P268" s="2">
        <v>1.75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v>396</v>
      </c>
      <c r="AA268">
        <v>4</v>
      </c>
      <c r="AB268">
        <v>0</v>
      </c>
      <c r="AC268">
        <v>0</v>
      </c>
      <c r="AD268">
        <v>0</v>
      </c>
      <c r="AE268">
        <v>39600</v>
      </c>
      <c r="AF268">
        <v>400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v>1.8749999999999999E-2</v>
      </c>
      <c r="BO268"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0.1</v>
      </c>
      <c r="BW268">
        <f t="shared" si="332"/>
        <v>0.01</v>
      </c>
      <c r="BX268">
        <v>0.25</v>
      </c>
      <c r="BY268">
        <v>0.25</v>
      </c>
      <c r="BZ268">
        <v>0.25</v>
      </c>
      <c r="CA268">
        <v>0.25</v>
      </c>
      <c r="CB268" t="s">
        <v>82</v>
      </c>
      <c r="CC268" s="3" t="s">
        <v>84</v>
      </c>
    </row>
    <row r="269" spans="1:81" x14ac:dyDescent="0.2">
      <c r="A269">
        <v>20</v>
      </c>
      <c r="B269">
        <v>20</v>
      </c>
      <c r="C269" s="3">
        <v>400</v>
      </c>
      <c r="D269" s="3" t="s">
        <v>85</v>
      </c>
      <c r="E269" s="3">
        <v>1</v>
      </c>
      <c r="F269" s="4">
        <v>99</v>
      </c>
      <c r="G269" s="4">
        <v>99</v>
      </c>
      <c r="H269" s="4">
        <v>100</v>
      </c>
      <c r="I269" s="3">
        <v>1</v>
      </c>
      <c r="J269" s="3">
        <v>1</v>
      </c>
      <c r="K269" s="3">
        <v>100</v>
      </c>
      <c r="L269" s="3">
        <v>4</v>
      </c>
      <c r="M269">
        <v>125</v>
      </c>
      <c r="N269">
        <v>7</v>
      </c>
      <c r="O269" s="2">
        <v>7.5</v>
      </c>
      <c r="P269" s="2">
        <v>1.875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v>396</v>
      </c>
      <c r="AA269">
        <v>4</v>
      </c>
      <c r="AB269">
        <v>0</v>
      </c>
      <c r="AC269">
        <v>0</v>
      </c>
      <c r="AD269">
        <v>0</v>
      </c>
      <c r="AE269">
        <v>39600</v>
      </c>
      <c r="AF269">
        <v>400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v>1.8749999999999999E-2</v>
      </c>
      <c r="BO269"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0.1</v>
      </c>
      <c r="BW269">
        <f t="shared" si="332"/>
        <v>0.01</v>
      </c>
      <c r="BX269">
        <v>0.25</v>
      </c>
      <c r="BY269">
        <v>0.25</v>
      </c>
      <c r="BZ269">
        <v>0.25</v>
      </c>
      <c r="CA269">
        <v>0.25</v>
      </c>
      <c r="CB269" t="s">
        <v>82</v>
      </c>
      <c r="CC269" s="3" t="s">
        <v>84</v>
      </c>
    </row>
    <row r="270" spans="1:81" x14ac:dyDescent="0.2">
      <c r="A270">
        <v>20</v>
      </c>
      <c r="B270">
        <v>20</v>
      </c>
      <c r="C270" s="3">
        <v>400</v>
      </c>
      <c r="D270" s="3" t="s">
        <v>85</v>
      </c>
      <c r="E270" s="3">
        <v>1</v>
      </c>
      <c r="F270" s="4">
        <v>99</v>
      </c>
      <c r="G270" s="4">
        <v>99</v>
      </c>
      <c r="H270" s="4">
        <v>100</v>
      </c>
      <c r="I270" s="3">
        <v>1</v>
      </c>
      <c r="J270" s="3">
        <v>1</v>
      </c>
      <c r="K270" s="3">
        <v>100</v>
      </c>
      <c r="L270" s="3">
        <v>4</v>
      </c>
      <c r="M270">
        <v>125</v>
      </c>
      <c r="N270">
        <v>7</v>
      </c>
      <c r="O270" s="2">
        <v>8</v>
      </c>
      <c r="P270" s="2">
        <v>2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v>396</v>
      </c>
      <c r="AA270">
        <v>4</v>
      </c>
      <c r="AB270">
        <v>0</v>
      </c>
      <c r="AC270">
        <v>0</v>
      </c>
      <c r="AD270">
        <v>0</v>
      </c>
      <c r="AE270">
        <v>39600</v>
      </c>
      <c r="AF270">
        <v>400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v>1.8749999999999999E-2</v>
      </c>
      <c r="BO270"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0.1</v>
      </c>
      <c r="BW270">
        <f t="shared" si="332"/>
        <v>0.01</v>
      </c>
      <c r="BX270">
        <v>0.25</v>
      </c>
      <c r="BY270">
        <v>0.25</v>
      </c>
      <c r="BZ270">
        <v>0.25</v>
      </c>
      <c r="CA270">
        <v>0.25</v>
      </c>
      <c r="CB270" t="s">
        <v>82</v>
      </c>
      <c r="CC270" s="3" t="s">
        <v>84</v>
      </c>
    </row>
    <row r="271" spans="1:81" x14ac:dyDescent="0.2">
      <c r="A271">
        <v>20</v>
      </c>
      <c r="B271">
        <v>20</v>
      </c>
      <c r="C271" s="3">
        <v>400</v>
      </c>
      <c r="D271" s="3" t="s">
        <v>85</v>
      </c>
      <c r="E271" s="3">
        <v>1</v>
      </c>
      <c r="F271" s="4">
        <v>99</v>
      </c>
      <c r="G271" s="4">
        <v>99</v>
      </c>
      <c r="H271" s="4">
        <v>100</v>
      </c>
      <c r="I271" s="3">
        <v>1</v>
      </c>
      <c r="J271" s="3">
        <v>1</v>
      </c>
      <c r="K271" s="3">
        <v>100</v>
      </c>
      <c r="L271" s="3">
        <v>4</v>
      </c>
      <c r="M271">
        <v>125</v>
      </c>
      <c r="N271">
        <v>7</v>
      </c>
      <c r="O271" s="2">
        <v>8.5</v>
      </c>
      <c r="P271" s="2">
        <v>2.125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v>396</v>
      </c>
      <c r="AA271">
        <v>4</v>
      </c>
      <c r="AB271">
        <v>0</v>
      </c>
      <c r="AC271">
        <v>0</v>
      </c>
      <c r="AD271">
        <v>0</v>
      </c>
      <c r="AE271">
        <v>39600</v>
      </c>
      <c r="AF271">
        <v>400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v>1.8749999999999999E-2</v>
      </c>
      <c r="BO271"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0.1</v>
      </c>
      <c r="BW271">
        <f t="shared" si="332"/>
        <v>0.01</v>
      </c>
      <c r="BX271">
        <v>0.25</v>
      </c>
      <c r="BY271">
        <v>0.25</v>
      </c>
      <c r="BZ271">
        <v>0.25</v>
      </c>
      <c r="CA271">
        <v>0.25</v>
      </c>
      <c r="CB271" t="s">
        <v>82</v>
      </c>
      <c r="CC271" s="3" t="s">
        <v>84</v>
      </c>
    </row>
    <row r="272" spans="1:81" x14ac:dyDescent="0.2">
      <c r="A272">
        <v>20</v>
      </c>
      <c r="B272">
        <v>20</v>
      </c>
      <c r="C272" s="3">
        <v>400</v>
      </c>
      <c r="D272" s="3" t="s">
        <v>85</v>
      </c>
      <c r="E272" s="3">
        <v>1</v>
      </c>
      <c r="F272" s="4">
        <v>99</v>
      </c>
      <c r="G272" s="4">
        <v>99</v>
      </c>
      <c r="H272" s="4">
        <v>100</v>
      </c>
      <c r="I272" s="3">
        <v>1</v>
      </c>
      <c r="J272" s="3">
        <v>1</v>
      </c>
      <c r="K272" s="3">
        <v>100</v>
      </c>
      <c r="L272" s="3">
        <v>4</v>
      </c>
      <c r="M272">
        <v>125</v>
      </c>
      <c r="N272">
        <v>7</v>
      </c>
      <c r="O272" s="2">
        <v>9</v>
      </c>
      <c r="P272" s="2">
        <v>2.25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v>396</v>
      </c>
      <c r="AA272">
        <v>4</v>
      </c>
      <c r="AB272">
        <v>0</v>
      </c>
      <c r="AC272">
        <v>0</v>
      </c>
      <c r="AD272">
        <v>0</v>
      </c>
      <c r="AE272">
        <v>39600</v>
      </c>
      <c r="AF272">
        <v>400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v>1.8749999999999999E-2</v>
      </c>
      <c r="BO272"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0.1</v>
      </c>
      <c r="BW272">
        <f t="shared" si="332"/>
        <v>0.01</v>
      </c>
      <c r="BX272">
        <v>0.25</v>
      </c>
      <c r="BY272">
        <v>0.25</v>
      </c>
      <c r="BZ272">
        <v>0.25</v>
      </c>
      <c r="CA272">
        <v>0.25</v>
      </c>
      <c r="CB272" t="s">
        <v>82</v>
      </c>
      <c r="CC272" s="3" t="s">
        <v>84</v>
      </c>
    </row>
    <row r="273" spans="1:81" x14ac:dyDescent="0.2">
      <c r="A273">
        <v>20</v>
      </c>
      <c r="B273">
        <v>20</v>
      </c>
      <c r="C273" s="3">
        <v>400</v>
      </c>
      <c r="D273" s="3" t="s">
        <v>85</v>
      </c>
      <c r="E273" s="3">
        <v>1</v>
      </c>
      <c r="F273" s="4">
        <v>99</v>
      </c>
      <c r="G273" s="4">
        <v>99</v>
      </c>
      <c r="H273" s="4">
        <v>100</v>
      </c>
      <c r="I273" s="3">
        <v>1</v>
      </c>
      <c r="J273" s="3">
        <v>1</v>
      </c>
      <c r="K273" s="3">
        <v>100</v>
      </c>
      <c r="L273" s="3">
        <v>4</v>
      </c>
      <c r="M273">
        <v>125</v>
      </c>
      <c r="N273">
        <v>7</v>
      </c>
      <c r="O273" s="2">
        <v>9.5</v>
      </c>
      <c r="P273" s="2">
        <v>2.375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v>396</v>
      </c>
      <c r="AA273">
        <v>4</v>
      </c>
      <c r="AB273">
        <v>0</v>
      </c>
      <c r="AC273">
        <v>0</v>
      </c>
      <c r="AD273">
        <v>0</v>
      </c>
      <c r="AE273">
        <v>39600</v>
      </c>
      <c r="AF273">
        <v>400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v>1.8749999999999999E-2</v>
      </c>
      <c r="BO273"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0.1</v>
      </c>
      <c r="BW273">
        <f t="shared" si="332"/>
        <v>0.01</v>
      </c>
      <c r="BX273">
        <v>0.25</v>
      </c>
      <c r="BY273">
        <v>0.25</v>
      </c>
      <c r="BZ273">
        <v>0.25</v>
      </c>
      <c r="CA273">
        <v>0.25</v>
      </c>
      <c r="CB273" t="s">
        <v>82</v>
      </c>
      <c r="CC273" s="3" t="s">
        <v>84</v>
      </c>
    </row>
    <row r="274" spans="1:81" x14ac:dyDescent="0.2">
      <c r="A274">
        <v>20</v>
      </c>
      <c r="B274">
        <v>20</v>
      </c>
      <c r="C274" s="3">
        <v>400</v>
      </c>
      <c r="D274" s="3" t="s">
        <v>85</v>
      </c>
      <c r="E274" s="3">
        <v>1</v>
      </c>
      <c r="F274" s="4">
        <v>99</v>
      </c>
      <c r="G274" s="4">
        <v>99</v>
      </c>
      <c r="H274" s="4">
        <v>100</v>
      </c>
      <c r="I274" s="3">
        <v>1</v>
      </c>
      <c r="J274" s="3">
        <v>1</v>
      </c>
      <c r="K274" s="3">
        <v>100</v>
      </c>
      <c r="L274" s="3">
        <v>4</v>
      </c>
      <c r="M274">
        <v>125</v>
      </c>
      <c r="N274">
        <v>7</v>
      </c>
      <c r="O274" s="2">
        <v>10</v>
      </c>
      <c r="P274" s="2">
        <v>2.5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v>396</v>
      </c>
      <c r="AA274">
        <v>4</v>
      </c>
      <c r="AB274">
        <v>0</v>
      </c>
      <c r="AC274">
        <v>0</v>
      </c>
      <c r="AD274">
        <v>0</v>
      </c>
      <c r="AE274">
        <v>39600</v>
      </c>
      <c r="AF274">
        <v>400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v>1.8749999999999999E-2</v>
      </c>
      <c r="BO274"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0.1</v>
      </c>
      <c r="BW274">
        <f t="shared" si="332"/>
        <v>0.01</v>
      </c>
      <c r="BX274">
        <v>0.25</v>
      </c>
      <c r="BY274">
        <v>0.25</v>
      </c>
      <c r="BZ274">
        <v>0.25</v>
      </c>
      <c r="CA274">
        <v>0.25</v>
      </c>
      <c r="CB274" t="s">
        <v>82</v>
      </c>
      <c r="CC274" s="3" t="s">
        <v>84</v>
      </c>
    </row>
    <row r="275" spans="1:81" x14ac:dyDescent="0.2">
      <c r="A275">
        <v>20</v>
      </c>
      <c r="B275">
        <v>20</v>
      </c>
      <c r="C275" s="3">
        <v>400</v>
      </c>
      <c r="D275" s="3" t="s">
        <v>85</v>
      </c>
      <c r="E275" s="3">
        <v>1</v>
      </c>
      <c r="F275" s="4">
        <v>80</v>
      </c>
      <c r="G275" s="4">
        <v>80</v>
      </c>
      <c r="H275" s="4">
        <v>100</v>
      </c>
      <c r="I275" s="3">
        <v>20</v>
      </c>
      <c r="J275" s="3">
        <v>20</v>
      </c>
      <c r="K275" s="3">
        <v>100</v>
      </c>
      <c r="L275" s="3">
        <v>4</v>
      </c>
      <c r="M275">
        <v>125</v>
      </c>
      <c r="N275">
        <v>7</v>
      </c>
      <c r="O275" s="2">
        <v>0.1</v>
      </c>
      <c r="P275" s="2">
        <v>2.5000000000000001E-2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v>320</v>
      </c>
      <c r="AA275">
        <v>80</v>
      </c>
      <c r="AB275">
        <v>0</v>
      </c>
      <c r="AC275">
        <v>0</v>
      </c>
      <c r="AD275">
        <v>0</v>
      </c>
      <c r="AE275">
        <v>32000</v>
      </c>
      <c r="AF275">
        <v>8000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v>1.8749999999999999E-2</v>
      </c>
      <c r="BO275"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0.1</v>
      </c>
      <c r="BW275">
        <f t="shared" si="332"/>
        <v>0.01</v>
      </c>
      <c r="BX275">
        <v>0.25</v>
      </c>
      <c r="BY275">
        <v>0.25</v>
      </c>
      <c r="BZ275">
        <v>0.25</v>
      </c>
      <c r="CA275">
        <v>0.25</v>
      </c>
      <c r="CB275" t="s">
        <v>82</v>
      </c>
      <c r="CC275" s="3" t="s">
        <v>84</v>
      </c>
    </row>
    <row r="276" spans="1:81" x14ac:dyDescent="0.2">
      <c r="A276">
        <v>20</v>
      </c>
      <c r="B276">
        <v>20</v>
      </c>
      <c r="C276" s="3">
        <v>400</v>
      </c>
      <c r="D276" s="3" t="s">
        <v>85</v>
      </c>
      <c r="E276" s="3">
        <v>1</v>
      </c>
      <c r="F276" s="4">
        <v>80</v>
      </c>
      <c r="G276" s="4">
        <v>80</v>
      </c>
      <c r="H276" s="4">
        <v>100</v>
      </c>
      <c r="I276" s="3">
        <v>20</v>
      </c>
      <c r="J276" s="3">
        <v>20</v>
      </c>
      <c r="K276" s="3">
        <v>100</v>
      </c>
      <c r="L276" s="3">
        <v>4</v>
      </c>
      <c r="M276">
        <v>125</v>
      </c>
      <c r="N276">
        <v>7</v>
      </c>
      <c r="O276" s="2">
        <v>0.5</v>
      </c>
      <c r="P276" s="2">
        <v>0.125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v>320</v>
      </c>
      <c r="AA276">
        <v>80</v>
      </c>
      <c r="AB276">
        <v>0</v>
      </c>
      <c r="AC276">
        <v>0</v>
      </c>
      <c r="AD276">
        <v>0</v>
      </c>
      <c r="AE276">
        <v>32000</v>
      </c>
      <c r="AF276">
        <v>8000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v>1.8749999999999999E-2</v>
      </c>
      <c r="BO276"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0.1</v>
      </c>
      <c r="BW276">
        <f t="shared" si="332"/>
        <v>0.01</v>
      </c>
      <c r="BX276">
        <v>0.25</v>
      </c>
      <c r="BY276">
        <v>0.25</v>
      </c>
      <c r="BZ276">
        <v>0.25</v>
      </c>
      <c r="CA276">
        <v>0.25</v>
      </c>
      <c r="CB276" t="s">
        <v>82</v>
      </c>
      <c r="CC276" s="3" t="s">
        <v>84</v>
      </c>
    </row>
    <row r="277" spans="1:81" x14ac:dyDescent="0.2">
      <c r="A277">
        <v>20</v>
      </c>
      <c r="B277">
        <v>20</v>
      </c>
      <c r="C277" s="3">
        <v>400</v>
      </c>
      <c r="D277" s="3" t="s">
        <v>85</v>
      </c>
      <c r="E277" s="3">
        <v>1</v>
      </c>
      <c r="F277" s="4">
        <v>80</v>
      </c>
      <c r="G277" s="4">
        <v>80</v>
      </c>
      <c r="H277" s="4">
        <v>100</v>
      </c>
      <c r="I277" s="3">
        <v>20</v>
      </c>
      <c r="J277" s="3">
        <v>20</v>
      </c>
      <c r="K277" s="3">
        <v>100</v>
      </c>
      <c r="L277" s="3">
        <v>4</v>
      </c>
      <c r="M277">
        <v>125</v>
      </c>
      <c r="N277">
        <v>7</v>
      </c>
      <c r="O277" s="2">
        <v>1</v>
      </c>
      <c r="P277" s="2">
        <v>0.25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v>320</v>
      </c>
      <c r="AA277">
        <v>80</v>
      </c>
      <c r="AB277">
        <v>0</v>
      </c>
      <c r="AC277">
        <v>0</v>
      </c>
      <c r="AD277">
        <v>0</v>
      </c>
      <c r="AE277">
        <v>32000</v>
      </c>
      <c r="AF277">
        <v>8000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v>1.8749999999999999E-2</v>
      </c>
      <c r="BO277"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0.1</v>
      </c>
      <c r="BW277">
        <f t="shared" si="332"/>
        <v>0.01</v>
      </c>
      <c r="BX277">
        <v>0.25</v>
      </c>
      <c r="BY277">
        <v>0.25</v>
      </c>
      <c r="BZ277">
        <v>0.25</v>
      </c>
      <c r="CA277">
        <v>0.25</v>
      </c>
      <c r="CB277" t="s">
        <v>82</v>
      </c>
      <c r="CC277" s="3" t="s">
        <v>84</v>
      </c>
    </row>
    <row r="278" spans="1:81" x14ac:dyDescent="0.2">
      <c r="A278">
        <v>20</v>
      </c>
      <c r="B278">
        <v>20</v>
      </c>
      <c r="C278" s="3">
        <v>400</v>
      </c>
      <c r="D278" s="3" t="s">
        <v>85</v>
      </c>
      <c r="E278" s="3">
        <v>1</v>
      </c>
      <c r="F278" s="4">
        <v>80</v>
      </c>
      <c r="G278" s="4">
        <v>80</v>
      </c>
      <c r="H278" s="4">
        <v>100</v>
      </c>
      <c r="I278" s="3">
        <v>20</v>
      </c>
      <c r="J278" s="3">
        <v>20</v>
      </c>
      <c r="K278" s="3">
        <v>100</v>
      </c>
      <c r="L278" s="3">
        <v>4</v>
      </c>
      <c r="M278">
        <v>125</v>
      </c>
      <c r="N278">
        <v>7</v>
      </c>
      <c r="O278" s="2">
        <v>1.5</v>
      </c>
      <c r="P278" s="2">
        <v>0.375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v>320</v>
      </c>
      <c r="AA278">
        <v>80</v>
      </c>
      <c r="AB278">
        <v>0</v>
      </c>
      <c r="AC278">
        <v>0</v>
      </c>
      <c r="AD278">
        <v>0</v>
      </c>
      <c r="AE278">
        <v>32000</v>
      </c>
      <c r="AF278">
        <v>8000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v>1.8749999999999999E-2</v>
      </c>
      <c r="BO278"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0.1</v>
      </c>
      <c r="BW278">
        <f t="shared" si="332"/>
        <v>0.01</v>
      </c>
      <c r="BX278">
        <v>0.25</v>
      </c>
      <c r="BY278">
        <v>0.25</v>
      </c>
      <c r="BZ278">
        <v>0.25</v>
      </c>
      <c r="CA278">
        <v>0.25</v>
      </c>
      <c r="CB278" t="s">
        <v>82</v>
      </c>
      <c r="CC278" s="3" t="s">
        <v>84</v>
      </c>
    </row>
    <row r="279" spans="1:81" x14ac:dyDescent="0.2">
      <c r="A279">
        <v>20</v>
      </c>
      <c r="B279">
        <v>20</v>
      </c>
      <c r="C279" s="3">
        <v>400</v>
      </c>
      <c r="D279" s="3" t="s">
        <v>85</v>
      </c>
      <c r="E279" s="3">
        <v>1</v>
      </c>
      <c r="F279" s="4">
        <v>80</v>
      </c>
      <c r="G279" s="4">
        <v>80</v>
      </c>
      <c r="H279" s="4">
        <v>100</v>
      </c>
      <c r="I279" s="3">
        <v>20</v>
      </c>
      <c r="J279" s="3">
        <v>20</v>
      </c>
      <c r="K279" s="3">
        <v>100</v>
      </c>
      <c r="L279" s="3">
        <v>4</v>
      </c>
      <c r="M279">
        <v>125</v>
      </c>
      <c r="N279">
        <v>7</v>
      </c>
      <c r="O279" s="2">
        <v>2</v>
      </c>
      <c r="P279" s="2">
        <v>0.5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v>320</v>
      </c>
      <c r="AA279">
        <v>80</v>
      </c>
      <c r="AB279">
        <v>0</v>
      </c>
      <c r="AC279">
        <v>0</v>
      </c>
      <c r="AD279">
        <v>0</v>
      </c>
      <c r="AE279">
        <v>32000</v>
      </c>
      <c r="AF279">
        <v>8000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v>1.8749999999999999E-2</v>
      </c>
      <c r="BO279"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0.1</v>
      </c>
      <c r="BW279">
        <f t="shared" si="332"/>
        <v>0.01</v>
      </c>
      <c r="BX279">
        <v>0.25</v>
      </c>
      <c r="BY279">
        <v>0.25</v>
      </c>
      <c r="BZ279">
        <v>0.25</v>
      </c>
      <c r="CA279">
        <v>0.25</v>
      </c>
      <c r="CB279" t="s">
        <v>82</v>
      </c>
      <c r="CC279" s="3" t="s">
        <v>84</v>
      </c>
    </row>
    <row r="280" spans="1:81" x14ac:dyDescent="0.2">
      <c r="A280">
        <v>20</v>
      </c>
      <c r="B280">
        <v>20</v>
      </c>
      <c r="C280" s="3">
        <v>400</v>
      </c>
      <c r="D280" s="3" t="s">
        <v>85</v>
      </c>
      <c r="E280" s="3">
        <v>1</v>
      </c>
      <c r="F280" s="4">
        <v>80</v>
      </c>
      <c r="G280" s="4">
        <v>80</v>
      </c>
      <c r="H280" s="4">
        <v>100</v>
      </c>
      <c r="I280" s="3">
        <v>20</v>
      </c>
      <c r="J280" s="3">
        <v>20</v>
      </c>
      <c r="K280" s="3">
        <v>100</v>
      </c>
      <c r="L280" s="3">
        <v>4</v>
      </c>
      <c r="M280">
        <v>125</v>
      </c>
      <c r="N280">
        <v>7</v>
      </c>
      <c r="O280" s="2">
        <v>2.5</v>
      </c>
      <c r="P280" s="2">
        <v>0.625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v>320</v>
      </c>
      <c r="AA280">
        <v>80</v>
      </c>
      <c r="AB280">
        <v>0</v>
      </c>
      <c r="AC280">
        <v>0</v>
      </c>
      <c r="AD280">
        <v>0</v>
      </c>
      <c r="AE280">
        <v>32000</v>
      </c>
      <c r="AF280">
        <v>8000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v>1.8749999999999999E-2</v>
      </c>
      <c r="BO280"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0.1</v>
      </c>
      <c r="BW280">
        <f t="shared" si="332"/>
        <v>0.01</v>
      </c>
      <c r="BX280">
        <v>0.25</v>
      </c>
      <c r="BY280">
        <v>0.25</v>
      </c>
      <c r="BZ280">
        <v>0.25</v>
      </c>
      <c r="CA280">
        <v>0.25</v>
      </c>
      <c r="CB280" t="s">
        <v>82</v>
      </c>
      <c r="CC280" s="3" t="s">
        <v>84</v>
      </c>
    </row>
    <row r="281" spans="1:81" x14ac:dyDescent="0.2">
      <c r="A281">
        <v>20</v>
      </c>
      <c r="B281">
        <v>20</v>
      </c>
      <c r="C281" s="3">
        <v>400</v>
      </c>
      <c r="D281" s="3" t="s">
        <v>85</v>
      </c>
      <c r="E281" s="3">
        <v>1</v>
      </c>
      <c r="F281" s="4">
        <v>80</v>
      </c>
      <c r="G281" s="4">
        <v>80</v>
      </c>
      <c r="H281" s="4">
        <v>100</v>
      </c>
      <c r="I281" s="3">
        <v>20</v>
      </c>
      <c r="J281" s="3">
        <v>20</v>
      </c>
      <c r="K281" s="3">
        <v>100</v>
      </c>
      <c r="L281" s="3">
        <v>4</v>
      </c>
      <c r="M281">
        <v>125</v>
      </c>
      <c r="N281">
        <v>7</v>
      </c>
      <c r="O281" s="2">
        <v>3</v>
      </c>
      <c r="P281" s="2">
        <v>0.75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v>320</v>
      </c>
      <c r="AA281">
        <v>80</v>
      </c>
      <c r="AB281">
        <v>0</v>
      </c>
      <c r="AC281">
        <v>0</v>
      </c>
      <c r="AD281">
        <v>0</v>
      </c>
      <c r="AE281">
        <v>32000</v>
      </c>
      <c r="AF281">
        <v>8000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v>1.8749999999999999E-2</v>
      </c>
      <c r="BO281"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0.1</v>
      </c>
      <c r="BW281">
        <f t="shared" si="332"/>
        <v>0.01</v>
      </c>
      <c r="BX281">
        <v>0.25</v>
      </c>
      <c r="BY281">
        <v>0.25</v>
      </c>
      <c r="BZ281">
        <v>0.25</v>
      </c>
      <c r="CA281">
        <v>0.25</v>
      </c>
      <c r="CB281" t="s">
        <v>82</v>
      </c>
      <c r="CC281" s="3" t="s">
        <v>84</v>
      </c>
    </row>
    <row r="282" spans="1:81" x14ac:dyDescent="0.2">
      <c r="A282">
        <v>20</v>
      </c>
      <c r="B282">
        <v>20</v>
      </c>
      <c r="C282" s="3">
        <v>400</v>
      </c>
      <c r="D282" s="3" t="s">
        <v>85</v>
      </c>
      <c r="E282" s="3">
        <v>1</v>
      </c>
      <c r="F282" s="4">
        <v>80</v>
      </c>
      <c r="G282" s="4">
        <v>80</v>
      </c>
      <c r="H282" s="4">
        <v>100</v>
      </c>
      <c r="I282" s="3">
        <v>20</v>
      </c>
      <c r="J282" s="3">
        <v>20</v>
      </c>
      <c r="K282" s="3">
        <v>100</v>
      </c>
      <c r="L282" s="3">
        <v>4</v>
      </c>
      <c r="M282">
        <v>125</v>
      </c>
      <c r="N282">
        <v>7</v>
      </c>
      <c r="O282" s="2">
        <v>3.5</v>
      </c>
      <c r="P282" s="2">
        <v>0.875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v>320</v>
      </c>
      <c r="AA282">
        <v>80</v>
      </c>
      <c r="AB282">
        <v>0</v>
      </c>
      <c r="AC282">
        <v>0</v>
      </c>
      <c r="AD282">
        <v>0</v>
      </c>
      <c r="AE282">
        <v>32000</v>
      </c>
      <c r="AF282">
        <v>8000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v>1.8749999999999999E-2</v>
      </c>
      <c r="BO282"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0.1</v>
      </c>
      <c r="BW282">
        <f t="shared" si="332"/>
        <v>0.01</v>
      </c>
      <c r="BX282">
        <v>0.25</v>
      </c>
      <c r="BY282">
        <v>0.25</v>
      </c>
      <c r="BZ282">
        <v>0.25</v>
      </c>
      <c r="CA282">
        <v>0.25</v>
      </c>
      <c r="CB282" t="s">
        <v>82</v>
      </c>
      <c r="CC282" s="3" t="s">
        <v>84</v>
      </c>
    </row>
    <row r="283" spans="1:81" x14ac:dyDescent="0.2">
      <c r="A283">
        <v>20</v>
      </c>
      <c r="B283">
        <v>20</v>
      </c>
      <c r="C283" s="3">
        <v>400</v>
      </c>
      <c r="D283" s="3" t="s">
        <v>85</v>
      </c>
      <c r="E283" s="3">
        <v>1</v>
      </c>
      <c r="F283" s="4">
        <v>80</v>
      </c>
      <c r="G283" s="4">
        <v>80</v>
      </c>
      <c r="H283" s="4">
        <v>100</v>
      </c>
      <c r="I283" s="3">
        <v>20</v>
      </c>
      <c r="J283" s="3">
        <v>20</v>
      </c>
      <c r="K283" s="3">
        <v>100</v>
      </c>
      <c r="L283" s="3">
        <v>4</v>
      </c>
      <c r="M283">
        <v>125</v>
      </c>
      <c r="N283">
        <v>7</v>
      </c>
      <c r="O283" s="2">
        <v>4</v>
      </c>
      <c r="P283" s="2"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v>320</v>
      </c>
      <c r="AA283">
        <v>80</v>
      </c>
      <c r="AB283">
        <v>0</v>
      </c>
      <c r="AC283">
        <v>0</v>
      </c>
      <c r="AD283">
        <v>0</v>
      </c>
      <c r="AE283">
        <v>32000</v>
      </c>
      <c r="AF283">
        <v>8000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v>1.8749999999999999E-2</v>
      </c>
      <c r="BO283"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0.1</v>
      </c>
      <c r="BW283">
        <f t="shared" si="332"/>
        <v>0.01</v>
      </c>
      <c r="BX283">
        <v>0.25</v>
      </c>
      <c r="BY283">
        <v>0.25</v>
      </c>
      <c r="BZ283">
        <v>0.25</v>
      </c>
      <c r="CA283">
        <v>0.25</v>
      </c>
      <c r="CB283" t="s">
        <v>82</v>
      </c>
      <c r="CC283" s="3" t="s">
        <v>84</v>
      </c>
    </row>
    <row r="284" spans="1:81" x14ac:dyDescent="0.2">
      <c r="A284">
        <v>20</v>
      </c>
      <c r="B284">
        <v>20</v>
      </c>
      <c r="C284" s="3">
        <v>400</v>
      </c>
      <c r="D284" s="3" t="s">
        <v>85</v>
      </c>
      <c r="E284" s="3">
        <v>1</v>
      </c>
      <c r="F284" s="4">
        <v>80</v>
      </c>
      <c r="G284" s="4">
        <v>80</v>
      </c>
      <c r="H284" s="4">
        <v>100</v>
      </c>
      <c r="I284" s="3">
        <v>20</v>
      </c>
      <c r="J284" s="3">
        <v>20</v>
      </c>
      <c r="K284" s="3">
        <v>100</v>
      </c>
      <c r="L284" s="3">
        <v>4</v>
      </c>
      <c r="M284">
        <v>125</v>
      </c>
      <c r="N284">
        <v>7</v>
      </c>
      <c r="O284" s="2">
        <v>4.5</v>
      </c>
      <c r="P284" s="2">
        <v>1.125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v>320</v>
      </c>
      <c r="AA284">
        <v>80</v>
      </c>
      <c r="AB284">
        <v>0</v>
      </c>
      <c r="AC284">
        <v>0</v>
      </c>
      <c r="AD284">
        <v>0</v>
      </c>
      <c r="AE284">
        <v>32000</v>
      </c>
      <c r="AF284">
        <v>8000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v>1.8749999999999999E-2</v>
      </c>
      <c r="BO284"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0.1</v>
      </c>
      <c r="BW284">
        <f t="shared" si="332"/>
        <v>0.01</v>
      </c>
      <c r="BX284">
        <v>0.25</v>
      </c>
      <c r="BY284">
        <v>0.25</v>
      </c>
      <c r="BZ284">
        <v>0.25</v>
      </c>
      <c r="CA284">
        <v>0.25</v>
      </c>
      <c r="CB284" t="s">
        <v>82</v>
      </c>
      <c r="CC284" s="3" t="s">
        <v>84</v>
      </c>
    </row>
    <row r="285" spans="1:81" x14ac:dyDescent="0.2">
      <c r="A285">
        <v>20</v>
      </c>
      <c r="B285">
        <v>20</v>
      </c>
      <c r="C285" s="3">
        <v>400</v>
      </c>
      <c r="D285" s="3" t="s">
        <v>85</v>
      </c>
      <c r="E285" s="3">
        <v>1</v>
      </c>
      <c r="F285" s="4">
        <v>80</v>
      </c>
      <c r="G285" s="4">
        <v>80</v>
      </c>
      <c r="H285" s="4">
        <v>100</v>
      </c>
      <c r="I285" s="3">
        <v>20</v>
      </c>
      <c r="J285" s="3">
        <v>20</v>
      </c>
      <c r="K285" s="3">
        <v>100</v>
      </c>
      <c r="L285" s="3">
        <v>4</v>
      </c>
      <c r="M285">
        <v>125</v>
      </c>
      <c r="N285">
        <v>7</v>
      </c>
      <c r="O285" s="2">
        <v>5</v>
      </c>
      <c r="P285" s="2">
        <v>1.25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v>320</v>
      </c>
      <c r="AA285">
        <v>80</v>
      </c>
      <c r="AB285">
        <v>0</v>
      </c>
      <c r="AC285">
        <v>0</v>
      </c>
      <c r="AD285">
        <v>0</v>
      </c>
      <c r="AE285">
        <v>32000</v>
      </c>
      <c r="AF285">
        <v>8000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v>1.8749999999999999E-2</v>
      </c>
      <c r="BO285"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0.1</v>
      </c>
      <c r="BW285">
        <f t="shared" si="332"/>
        <v>0.01</v>
      </c>
      <c r="BX285">
        <v>0.25</v>
      </c>
      <c r="BY285">
        <v>0.25</v>
      </c>
      <c r="BZ285">
        <v>0.25</v>
      </c>
      <c r="CA285">
        <v>0.25</v>
      </c>
      <c r="CB285" t="s">
        <v>82</v>
      </c>
      <c r="CC285" s="3" t="s">
        <v>84</v>
      </c>
    </row>
    <row r="286" spans="1:81" x14ac:dyDescent="0.2">
      <c r="A286">
        <v>20</v>
      </c>
      <c r="B286">
        <v>20</v>
      </c>
      <c r="C286" s="3">
        <v>400</v>
      </c>
      <c r="D286" s="3" t="s">
        <v>85</v>
      </c>
      <c r="E286" s="3">
        <v>1</v>
      </c>
      <c r="F286" s="4">
        <v>80</v>
      </c>
      <c r="G286" s="4">
        <v>80</v>
      </c>
      <c r="H286" s="4">
        <v>100</v>
      </c>
      <c r="I286" s="3">
        <v>20</v>
      </c>
      <c r="J286" s="3">
        <v>20</v>
      </c>
      <c r="K286" s="3">
        <v>100</v>
      </c>
      <c r="L286" s="3">
        <v>4</v>
      </c>
      <c r="M286">
        <v>125</v>
      </c>
      <c r="N286">
        <v>7</v>
      </c>
      <c r="O286" s="2">
        <v>5.5</v>
      </c>
      <c r="P286" s="2">
        <v>1.375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v>320</v>
      </c>
      <c r="AA286">
        <v>80</v>
      </c>
      <c r="AB286">
        <v>0</v>
      </c>
      <c r="AC286">
        <v>0</v>
      </c>
      <c r="AD286">
        <v>0</v>
      </c>
      <c r="AE286">
        <v>32000</v>
      </c>
      <c r="AF286">
        <v>8000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v>1.8749999999999999E-2</v>
      </c>
      <c r="BO286"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0.1</v>
      </c>
      <c r="BW286">
        <f t="shared" si="332"/>
        <v>0.01</v>
      </c>
      <c r="BX286">
        <v>0.25</v>
      </c>
      <c r="BY286">
        <v>0.25</v>
      </c>
      <c r="BZ286">
        <v>0.25</v>
      </c>
      <c r="CA286">
        <v>0.25</v>
      </c>
      <c r="CB286" t="s">
        <v>82</v>
      </c>
      <c r="CC286" s="3" t="s">
        <v>84</v>
      </c>
    </row>
    <row r="287" spans="1:81" x14ac:dyDescent="0.2">
      <c r="A287">
        <v>20</v>
      </c>
      <c r="B287">
        <v>20</v>
      </c>
      <c r="C287" s="3">
        <v>400</v>
      </c>
      <c r="D287" s="3" t="s">
        <v>85</v>
      </c>
      <c r="E287" s="3">
        <v>1</v>
      </c>
      <c r="F287" s="4">
        <v>80</v>
      </c>
      <c r="G287" s="4">
        <v>80</v>
      </c>
      <c r="H287" s="4">
        <v>100</v>
      </c>
      <c r="I287" s="3">
        <v>20</v>
      </c>
      <c r="J287" s="3">
        <v>20</v>
      </c>
      <c r="K287" s="3">
        <v>100</v>
      </c>
      <c r="L287" s="3">
        <v>4</v>
      </c>
      <c r="M287">
        <v>125</v>
      </c>
      <c r="N287">
        <v>7</v>
      </c>
      <c r="O287" s="2">
        <v>6</v>
      </c>
      <c r="P287" s="2">
        <v>1.5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v>320</v>
      </c>
      <c r="AA287">
        <v>80</v>
      </c>
      <c r="AB287">
        <v>0</v>
      </c>
      <c r="AC287">
        <v>0</v>
      </c>
      <c r="AD287">
        <v>0</v>
      </c>
      <c r="AE287">
        <v>32000</v>
      </c>
      <c r="AF287">
        <v>8000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v>1.8749999999999999E-2</v>
      </c>
      <c r="BO287"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0.1</v>
      </c>
      <c r="BW287">
        <f t="shared" si="332"/>
        <v>0.01</v>
      </c>
      <c r="BX287">
        <v>0.25</v>
      </c>
      <c r="BY287">
        <v>0.25</v>
      </c>
      <c r="BZ287">
        <v>0.25</v>
      </c>
      <c r="CA287">
        <v>0.25</v>
      </c>
      <c r="CB287" t="s">
        <v>82</v>
      </c>
      <c r="CC287" s="3" t="s">
        <v>84</v>
      </c>
    </row>
    <row r="288" spans="1:81" x14ac:dyDescent="0.2">
      <c r="A288">
        <v>20</v>
      </c>
      <c r="B288">
        <v>20</v>
      </c>
      <c r="C288" s="3">
        <v>400</v>
      </c>
      <c r="D288" s="3" t="s">
        <v>85</v>
      </c>
      <c r="E288" s="3">
        <v>1</v>
      </c>
      <c r="F288" s="4">
        <v>80</v>
      </c>
      <c r="G288" s="4">
        <v>80</v>
      </c>
      <c r="H288" s="4">
        <v>100</v>
      </c>
      <c r="I288" s="3">
        <v>20</v>
      </c>
      <c r="J288" s="3">
        <v>20</v>
      </c>
      <c r="K288" s="3">
        <v>100</v>
      </c>
      <c r="L288" s="3">
        <v>4</v>
      </c>
      <c r="M288">
        <v>125</v>
      </c>
      <c r="N288">
        <v>7</v>
      </c>
      <c r="O288" s="2">
        <v>6.5</v>
      </c>
      <c r="P288" s="2">
        <v>1.625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v>320</v>
      </c>
      <c r="AA288">
        <v>80</v>
      </c>
      <c r="AB288">
        <v>0</v>
      </c>
      <c r="AC288">
        <v>0</v>
      </c>
      <c r="AD288">
        <v>0</v>
      </c>
      <c r="AE288">
        <v>32000</v>
      </c>
      <c r="AF288">
        <v>8000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v>1.8749999999999999E-2</v>
      </c>
      <c r="BO288"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0.1</v>
      </c>
      <c r="BW288">
        <f t="shared" si="332"/>
        <v>0.01</v>
      </c>
      <c r="BX288">
        <v>0.25</v>
      </c>
      <c r="BY288">
        <v>0.25</v>
      </c>
      <c r="BZ288">
        <v>0.25</v>
      </c>
      <c r="CA288">
        <v>0.25</v>
      </c>
      <c r="CB288" t="s">
        <v>82</v>
      </c>
      <c r="CC288" s="3" t="s">
        <v>84</v>
      </c>
    </row>
    <row r="289" spans="1:81" x14ac:dyDescent="0.2">
      <c r="A289">
        <v>20</v>
      </c>
      <c r="B289">
        <v>20</v>
      </c>
      <c r="C289" s="3">
        <v>400</v>
      </c>
      <c r="D289" s="3" t="s">
        <v>85</v>
      </c>
      <c r="E289" s="3">
        <v>1</v>
      </c>
      <c r="F289" s="4">
        <v>80</v>
      </c>
      <c r="G289" s="4">
        <v>80</v>
      </c>
      <c r="H289" s="4">
        <v>100</v>
      </c>
      <c r="I289" s="3">
        <v>20</v>
      </c>
      <c r="J289" s="3">
        <v>20</v>
      </c>
      <c r="K289" s="3">
        <v>100</v>
      </c>
      <c r="L289" s="3">
        <v>4</v>
      </c>
      <c r="M289">
        <v>125</v>
      </c>
      <c r="N289">
        <v>7</v>
      </c>
      <c r="O289" s="2">
        <v>7</v>
      </c>
      <c r="P289" s="2">
        <v>1.75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v>320</v>
      </c>
      <c r="AA289">
        <v>80</v>
      </c>
      <c r="AB289">
        <v>0</v>
      </c>
      <c r="AC289">
        <v>0</v>
      </c>
      <c r="AD289">
        <v>0</v>
      </c>
      <c r="AE289">
        <v>32000</v>
      </c>
      <c r="AF289">
        <v>8000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v>1.8749999999999999E-2</v>
      </c>
      <c r="BO289"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0.1</v>
      </c>
      <c r="BW289">
        <f t="shared" si="332"/>
        <v>0.01</v>
      </c>
      <c r="BX289">
        <v>0.25</v>
      </c>
      <c r="BY289">
        <v>0.25</v>
      </c>
      <c r="BZ289">
        <v>0.25</v>
      </c>
      <c r="CA289">
        <v>0.25</v>
      </c>
      <c r="CB289" t="s">
        <v>82</v>
      </c>
      <c r="CC289" s="3" t="s">
        <v>84</v>
      </c>
    </row>
    <row r="290" spans="1:81" x14ac:dyDescent="0.2">
      <c r="A290">
        <v>20</v>
      </c>
      <c r="B290">
        <v>20</v>
      </c>
      <c r="C290" s="3">
        <v>400</v>
      </c>
      <c r="D290" s="3" t="s">
        <v>85</v>
      </c>
      <c r="E290" s="3">
        <v>1</v>
      </c>
      <c r="F290" s="4">
        <v>80</v>
      </c>
      <c r="G290" s="4">
        <v>80</v>
      </c>
      <c r="H290" s="4">
        <v>100</v>
      </c>
      <c r="I290" s="3">
        <v>20</v>
      </c>
      <c r="J290" s="3">
        <v>20</v>
      </c>
      <c r="K290" s="3">
        <v>100</v>
      </c>
      <c r="L290" s="3">
        <v>4</v>
      </c>
      <c r="M290">
        <v>125</v>
      </c>
      <c r="N290">
        <v>7</v>
      </c>
      <c r="O290" s="2">
        <v>7.5</v>
      </c>
      <c r="P290" s="2">
        <v>1.875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v>320</v>
      </c>
      <c r="AA290">
        <v>80</v>
      </c>
      <c r="AB290">
        <v>0</v>
      </c>
      <c r="AC290">
        <v>0</v>
      </c>
      <c r="AD290">
        <v>0</v>
      </c>
      <c r="AE290">
        <v>32000</v>
      </c>
      <c r="AF290">
        <v>8000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v>1.8749999999999999E-2</v>
      </c>
      <c r="BO290"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0.1</v>
      </c>
      <c r="BW290">
        <f t="shared" si="332"/>
        <v>0.01</v>
      </c>
      <c r="BX290">
        <v>0.25</v>
      </c>
      <c r="BY290">
        <v>0.25</v>
      </c>
      <c r="BZ290">
        <v>0.25</v>
      </c>
      <c r="CA290">
        <v>0.25</v>
      </c>
      <c r="CB290" t="s">
        <v>82</v>
      </c>
      <c r="CC290" s="3" t="s">
        <v>84</v>
      </c>
    </row>
    <row r="291" spans="1:81" x14ac:dyDescent="0.2">
      <c r="A291">
        <v>20</v>
      </c>
      <c r="B291">
        <v>20</v>
      </c>
      <c r="C291" s="3">
        <v>400</v>
      </c>
      <c r="D291" s="3" t="s">
        <v>85</v>
      </c>
      <c r="E291" s="3">
        <v>1</v>
      </c>
      <c r="F291" s="4">
        <v>80</v>
      </c>
      <c r="G291" s="4">
        <v>80</v>
      </c>
      <c r="H291" s="4">
        <v>100</v>
      </c>
      <c r="I291" s="3">
        <v>20</v>
      </c>
      <c r="J291" s="3">
        <v>20</v>
      </c>
      <c r="K291" s="3">
        <v>100</v>
      </c>
      <c r="L291" s="3">
        <v>4</v>
      </c>
      <c r="M291">
        <v>125</v>
      </c>
      <c r="N291">
        <v>7</v>
      </c>
      <c r="O291" s="2">
        <v>8</v>
      </c>
      <c r="P291" s="2">
        <v>2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v>320</v>
      </c>
      <c r="AA291">
        <v>80</v>
      </c>
      <c r="AB291">
        <v>0</v>
      </c>
      <c r="AC291">
        <v>0</v>
      </c>
      <c r="AD291">
        <v>0</v>
      </c>
      <c r="AE291">
        <v>32000</v>
      </c>
      <c r="AF291">
        <v>8000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v>1.8749999999999999E-2</v>
      </c>
      <c r="BO291"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0.1</v>
      </c>
      <c r="BW291">
        <f t="shared" si="332"/>
        <v>0.01</v>
      </c>
      <c r="BX291">
        <v>0.25</v>
      </c>
      <c r="BY291">
        <v>0.25</v>
      </c>
      <c r="BZ291">
        <v>0.25</v>
      </c>
      <c r="CA291">
        <v>0.25</v>
      </c>
      <c r="CB291" t="s">
        <v>82</v>
      </c>
      <c r="CC291" s="3" t="s">
        <v>84</v>
      </c>
    </row>
    <row r="292" spans="1:81" x14ac:dyDescent="0.2">
      <c r="A292">
        <v>20</v>
      </c>
      <c r="B292">
        <v>20</v>
      </c>
      <c r="C292" s="3">
        <v>400</v>
      </c>
      <c r="D292" s="3" t="s">
        <v>85</v>
      </c>
      <c r="E292" s="3">
        <v>1</v>
      </c>
      <c r="F292" s="4">
        <v>80</v>
      </c>
      <c r="G292" s="4">
        <v>80</v>
      </c>
      <c r="H292" s="4">
        <v>100</v>
      </c>
      <c r="I292" s="3">
        <v>20</v>
      </c>
      <c r="J292" s="3">
        <v>20</v>
      </c>
      <c r="K292" s="3">
        <v>100</v>
      </c>
      <c r="L292" s="3">
        <v>4</v>
      </c>
      <c r="M292">
        <v>125</v>
      </c>
      <c r="N292">
        <v>7</v>
      </c>
      <c r="O292" s="2">
        <v>8.5</v>
      </c>
      <c r="P292" s="2">
        <v>2.125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v>320</v>
      </c>
      <c r="AA292">
        <v>80</v>
      </c>
      <c r="AB292">
        <v>0</v>
      </c>
      <c r="AC292">
        <v>0</v>
      </c>
      <c r="AD292">
        <v>0</v>
      </c>
      <c r="AE292">
        <v>32000</v>
      </c>
      <c r="AF292">
        <v>8000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v>1.8749999999999999E-2</v>
      </c>
      <c r="BO292"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0.1</v>
      </c>
      <c r="BW292">
        <f t="shared" si="332"/>
        <v>0.01</v>
      </c>
      <c r="BX292">
        <v>0.25</v>
      </c>
      <c r="BY292">
        <v>0.25</v>
      </c>
      <c r="BZ292">
        <v>0.25</v>
      </c>
      <c r="CA292">
        <v>0.25</v>
      </c>
      <c r="CB292" t="s">
        <v>82</v>
      </c>
      <c r="CC292" s="3" t="s">
        <v>84</v>
      </c>
    </row>
    <row r="293" spans="1:81" x14ac:dyDescent="0.2">
      <c r="A293">
        <v>20</v>
      </c>
      <c r="B293">
        <v>20</v>
      </c>
      <c r="C293" s="3">
        <v>400</v>
      </c>
      <c r="D293" s="3" t="s">
        <v>85</v>
      </c>
      <c r="E293" s="3">
        <v>1</v>
      </c>
      <c r="F293" s="4">
        <v>80</v>
      </c>
      <c r="G293" s="4">
        <v>80</v>
      </c>
      <c r="H293" s="4">
        <v>100</v>
      </c>
      <c r="I293" s="3">
        <v>20</v>
      </c>
      <c r="J293" s="3">
        <v>20</v>
      </c>
      <c r="K293" s="3">
        <v>100</v>
      </c>
      <c r="L293" s="3">
        <v>4</v>
      </c>
      <c r="M293">
        <v>125</v>
      </c>
      <c r="N293">
        <v>7</v>
      </c>
      <c r="O293" s="2">
        <v>9</v>
      </c>
      <c r="P293" s="2">
        <v>2.25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v>320</v>
      </c>
      <c r="AA293">
        <v>80</v>
      </c>
      <c r="AB293">
        <v>0</v>
      </c>
      <c r="AC293">
        <v>0</v>
      </c>
      <c r="AD293">
        <v>0</v>
      </c>
      <c r="AE293">
        <v>32000</v>
      </c>
      <c r="AF293">
        <v>8000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v>1.8749999999999999E-2</v>
      </c>
      <c r="BO293"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0.1</v>
      </c>
      <c r="BW293">
        <f t="shared" si="332"/>
        <v>0.01</v>
      </c>
      <c r="BX293">
        <v>0.25</v>
      </c>
      <c r="BY293">
        <v>0.25</v>
      </c>
      <c r="BZ293">
        <v>0.25</v>
      </c>
      <c r="CA293">
        <v>0.25</v>
      </c>
      <c r="CB293" t="s">
        <v>82</v>
      </c>
      <c r="CC293" s="3" t="s">
        <v>84</v>
      </c>
    </row>
    <row r="294" spans="1:81" x14ac:dyDescent="0.2">
      <c r="A294">
        <v>20</v>
      </c>
      <c r="B294">
        <v>20</v>
      </c>
      <c r="C294" s="3">
        <v>400</v>
      </c>
      <c r="D294" s="3" t="s">
        <v>85</v>
      </c>
      <c r="E294" s="3">
        <v>1</v>
      </c>
      <c r="F294" s="4">
        <v>80</v>
      </c>
      <c r="G294" s="4">
        <v>80</v>
      </c>
      <c r="H294" s="4">
        <v>100</v>
      </c>
      <c r="I294" s="3">
        <v>20</v>
      </c>
      <c r="J294" s="3">
        <v>20</v>
      </c>
      <c r="K294" s="3">
        <v>100</v>
      </c>
      <c r="L294" s="3">
        <v>4</v>
      </c>
      <c r="M294">
        <v>125</v>
      </c>
      <c r="N294">
        <v>7</v>
      </c>
      <c r="O294" s="2">
        <v>9.5</v>
      </c>
      <c r="P294" s="2">
        <v>2.375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v>320</v>
      </c>
      <c r="AA294">
        <v>80</v>
      </c>
      <c r="AB294">
        <v>0</v>
      </c>
      <c r="AC294">
        <v>0</v>
      </c>
      <c r="AD294">
        <v>0</v>
      </c>
      <c r="AE294">
        <v>32000</v>
      </c>
      <c r="AF294">
        <v>8000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v>1.8749999999999999E-2</v>
      </c>
      <c r="BO294"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0.1</v>
      </c>
      <c r="BW294">
        <f t="shared" si="332"/>
        <v>0.01</v>
      </c>
      <c r="BX294">
        <v>0.25</v>
      </c>
      <c r="BY294">
        <v>0.25</v>
      </c>
      <c r="BZ294">
        <v>0.25</v>
      </c>
      <c r="CA294">
        <v>0.25</v>
      </c>
      <c r="CB294" t="s">
        <v>82</v>
      </c>
      <c r="CC294" s="3" t="s">
        <v>84</v>
      </c>
    </row>
    <row r="295" spans="1:81" x14ac:dyDescent="0.2">
      <c r="A295">
        <v>20</v>
      </c>
      <c r="B295">
        <v>20</v>
      </c>
      <c r="C295" s="3">
        <v>400</v>
      </c>
      <c r="D295" s="3" t="s">
        <v>85</v>
      </c>
      <c r="E295" s="3">
        <v>1</v>
      </c>
      <c r="F295" s="4">
        <v>80</v>
      </c>
      <c r="G295" s="4">
        <v>80</v>
      </c>
      <c r="H295" s="4">
        <v>100</v>
      </c>
      <c r="I295" s="3">
        <v>20</v>
      </c>
      <c r="J295" s="3">
        <v>20</v>
      </c>
      <c r="K295" s="3">
        <v>100</v>
      </c>
      <c r="L295" s="3">
        <v>4</v>
      </c>
      <c r="M295">
        <v>125</v>
      </c>
      <c r="N295">
        <v>7</v>
      </c>
      <c r="O295" s="2">
        <v>10</v>
      </c>
      <c r="P295" s="2">
        <v>2.5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v>320</v>
      </c>
      <c r="AA295">
        <v>80</v>
      </c>
      <c r="AB295">
        <v>0</v>
      </c>
      <c r="AC295">
        <v>0</v>
      </c>
      <c r="AD295">
        <v>0</v>
      </c>
      <c r="AE295">
        <v>32000</v>
      </c>
      <c r="AF295">
        <v>8000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v>1.8749999999999999E-2</v>
      </c>
      <c r="BO295"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0.1</v>
      </c>
      <c r="BW295">
        <f t="shared" si="332"/>
        <v>0.01</v>
      </c>
      <c r="BX295">
        <v>0.25</v>
      </c>
      <c r="BY295">
        <v>0.25</v>
      </c>
      <c r="BZ295">
        <v>0.25</v>
      </c>
      <c r="CA295">
        <v>0.25</v>
      </c>
      <c r="CB295" t="s">
        <v>82</v>
      </c>
      <c r="CC295" s="3" t="s">
        <v>84</v>
      </c>
    </row>
    <row r="296" spans="1:81" x14ac:dyDescent="0.2">
      <c r="A296">
        <v>20</v>
      </c>
      <c r="B296">
        <v>20</v>
      </c>
      <c r="C296" s="3">
        <v>400</v>
      </c>
      <c r="D296" s="3" t="s">
        <v>85</v>
      </c>
      <c r="E296" s="3">
        <v>1</v>
      </c>
      <c r="F296" s="4">
        <v>50</v>
      </c>
      <c r="G296" s="4">
        <v>50</v>
      </c>
      <c r="H296" s="4">
        <v>100</v>
      </c>
      <c r="I296" s="3">
        <v>50</v>
      </c>
      <c r="J296" s="3">
        <v>50</v>
      </c>
      <c r="K296" s="3">
        <v>100</v>
      </c>
      <c r="L296" s="3">
        <v>4</v>
      </c>
      <c r="M296">
        <v>125</v>
      </c>
      <c r="N296">
        <v>7</v>
      </c>
      <c r="O296" s="2">
        <v>0.1</v>
      </c>
      <c r="P296" s="2">
        <v>2.5000000000000001E-2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v>200</v>
      </c>
      <c r="AA296">
        <v>200</v>
      </c>
      <c r="AB296">
        <v>0</v>
      </c>
      <c r="AC296">
        <v>0</v>
      </c>
      <c r="AD296">
        <v>0</v>
      </c>
      <c r="AE296">
        <v>20000</v>
      </c>
      <c r="AF296">
        <v>20000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v>1.8749999999999999E-2</v>
      </c>
      <c r="BO296"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0.1</v>
      </c>
      <c r="BW296">
        <f t="shared" si="332"/>
        <v>0.01</v>
      </c>
      <c r="BX296">
        <v>0.25</v>
      </c>
      <c r="BY296">
        <v>0.25</v>
      </c>
      <c r="BZ296">
        <v>0.25</v>
      </c>
      <c r="CA296">
        <v>0.25</v>
      </c>
      <c r="CB296" t="s">
        <v>82</v>
      </c>
      <c r="CC296" s="3" t="s">
        <v>84</v>
      </c>
    </row>
    <row r="297" spans="1:81" x14ac:dyDescent="0.2">
      <c r="A297">
        <v>20</v>
      </c>
      <c r="B297">
        <v>20</v>
      </c>
      <c r="C297" s="3">
        <v>400</v>
      </c>
      <c r="D297" s="3" t="s">
        <v>85</v>
      </c>
      <c r="E297" s="3">
        <v>1</v>
      </c>
      <c r="F297" s="4">
        <v>50</v>
      </c>
      <c r="G297" s="4">
        <v>50</v>
      </c>
      <c r="H297" s="4">
        <v>100</v>
      </c>
      <c r="I297" s="3">
        <v>50</v>
      </c>
      <c r="J297" s="3">
        <v>50</v>
      </c>
      <c r="K297" s="3">
        <v>100</v>
      </c>
      <c r="L297" s="3">
        <v>4</v>
      </c>
      <c r="M297">
        <v>125</v>
      </c>
      <c r="N297">
        <v>7</v>
      </c>
      <c r="O297" s="2">
        <v>0.5</v>
      </c>
      <c r="P297" s="2">
        <v>0.125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v>200</v>
      </c>
      <c r="AA297">
        <v>200</v>
      </c>
      <c r="AB297">
        <v>0</v>
      </c>
      <c r="AC297">
        <v>0</v>
      </c>
      <c r="AD297">
        <v>0</v>
      </c>
      <c r="AE297">
        <v>20000</v>
      </c>
      <c r="AF297">
        <v>20000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v>1.8749999999999999E-2</v>
      </c>
      <c r="BO297"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0.1</v>
      </c>
      <c r="BW297">
        <f t="shared" si="332"/>
        <v>0.01</v>
      </c>
      <c r="BX297">
        <v>0.25</v>
      </c>
      <c r="BY297">
        <v>0.25</v>
      </c>
      <c r="BZ297">
        <v>0.25</v>
      </c>
      <c r="CA297">
        <v>0.25</v>
      </c>
      <c r="CB297" t="s">
        <v>82</v>
      </c>
      <c r="CC297" s="3" t="s">
        <v>84</v>
      </c>
    </row>
    <row r="298" spans="1:81" x14ac:dyDescent="0.2">
      <c r="A298">
        <v>20</v>
      </c>
      <c r="B298">
        <v>20</v>
      </c>
      <c r="C298" s="3">
        <v>400</v>
      </c>
      <c r="D298" s="3" t="s">
        <v>85</v>
      </c>
      <c r="E298" s="3">
        <v>1</v>
      </c>
      <c r="F298" s="4">
        <v>50</v>
      </c>
      <c r="G298" s="4">
        <v>50</v>
      </c>
      <c r="H298" s="4">
        <v>100</v>
      </c>
      <c r="I298" s="3">
        <v>50</v>
      </c>
      <c r="J298" s="3">
        <v>50</v>
      </c>
      <c r="K298" s="3">
        <v>100</v>
      </c>
      <c r="L298" s="3">
        <v>4</v>
      </c>
      <c r="M298">
        <v>125</v>
      </c>
      <c r="N298">
        <v>7</v>
      </c>
      <c r="O298" s="2">
        <v>1</v>
      </c>
      <c r="P298" s="2">
        <v>0.25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v>200</v>
      </c>
      <c r="AA298">
        <v>200</v>
      </c>
      <c r="AB298">
        <v>0</v>
      </c>
      <c r="AC298">
        <v>0</v>
      </c>
      <c r="AD298">
        <v>0</v>
      </c>
      <c r="AE298">
        <v>20000</v>
      </c>
      <c r="AF298">
        <v>20000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v>1.8749999999999999E-2</v>
      </c>
      <c r="BO298"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0.1</v>
      </c>
      <c r="BW298">
        <f t="shared" si="332"/>
        <v>0.01</v>
      </c>
      <c r="BX298">
        <v>0.25</v>
      </c>
      <c r="BY298">
        <v>0.25</v>
      </c>
      <c r="BZ298">
        <v>0.25</v>
      </c>
      <c r="CA298">
        <v>0.25</v>
      </c>
      <c r="CB298" t="s">
        <v>82</v>
      </c>
      <c r="CC298" s="3" t="s">
        <v>84</v>
      </c>
    </row>
    <row r="299" spans="1:81" x14ac:dyDescent="0.2">
      <c r="A299">
        <v>20</v>
      </c>
      <c r="B299">
        <v>20</v>
      </c>
      <c r="C299" s="3">
        <v>400</v>
      </c>
      <c r="D299" s="3" t="s">
        <v>85</v>
      </c>
      <c r="E299" s="3">
        <v>1</v>
      </c>
      <c r="F299" s="4">
        <v>50</v>
      </c>
      <c r="G299" s="4">
        <v>50</v>
      </c>
      <c r="H299" s="4">
        <v>100</v>
      </c>
      <c r="I299" s="3">
        <v>50</v>
      </c>
      <c r="J299" s="3">
        <v>50</v>
      </c>
      <c r="K299" s="3">
        <v>100</v>
      </c>
      <c r="L299" s="3">
        <v>4</v>
      </c>
      <c r="M299">
        <v>125</v>
      </c>
      <c r="N299">
        <v>7</v>
      </c>
      <c r="O299" s="2">
        <v>1.5</v>
      </c>
      <c r="P299" s="2">
        <v>0.375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v>200</v>
      </c>
      <c r="AA299">
        <v>200</v>
      </c>
      <c r="AB299">
        <v>0</v>
      </c>
      <c r="AC299">
        <v>0</v>
      </c>
      <c r="AD299">
        <v>0</v>
      </c>
      <c r="AE299">
        <v>20000</v>
      </c>
      <c r="AF299">
        <v>20000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v>1.8749999999999999E-2</v>
      </c>
      <c r="BO299"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0.1</v>
      </c>
      <c r="BW299">
        <f t="shared" si="332"/>
        <v>0.01</v>
      </c>
      <c r="BX299">
        <v>0.25</v>
      </c>
      <c r="BY299">
        <v>0.25</v>
      </c>
      <c r="BZ299">
        <v>0.25</v>
      </c>
      <c r="CA299">
        <v>0.25</v>
      </c>
      <c r="CB299" t="s">
        <v>82</v>
      </c>
      <c r="CC299" s="3" t="s">
        <v>84</v>
      </c>
    </row>
    <row r="300" spans="1:81" x14ac:dyDescent="0.2">
      <c r="A300">
        <v>20</v>
      </c>
      <c r="B300">
        <v>20</v>
      </c>
      <c r="C300" s="3">
        <v>400</v>
      </c>
      <c r="D300" s="3" t="s">
        <v>85</v>
      </c>
      <c r="E300" s="3">
        <v>1</v>
      </c>
      <c r="F300" s="4">
        <v>50</v>
      </c>
      <c r="G300" s="4">
        <v>50</v>
      </c>
      <c r="H300" s="4">
        <v>100</v>
      </c>
      <c r="I300" s="3">
        <v>50</v>
      </c>
      <c r="J300" s="3">
        <v>50</v>
      </c>
      <c r="K300" s="3">
        <v>100</v>
      </c>
      <c r="L300" s="3">
        <v>4</v>
      </c>
      <c r="M300">
        <v>125</v>
      </c>
      <c r="N300">
        <v>7</v>
      </c>
      <c r="O300" s="2">
        <v>2</v>
      </c>
      <c r="P300" s="2">
        <v>0.5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v>200</v>
      </c>
      <c r="AA300">
        <v>200</v>
      </c>
      <c r="AB300">
        <v>0</v>
      </c>
      <c r="AC300">
        <v>0</v>
      </c>
      <c r="AD300">
        <v>0</v>
      </c>
      <c r="AE300">
        <v>20000</v>
      </c>
      <c r="AF300">
        <v>20000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v>1.8749999999999999E-2</v>
      </c>
      <c r="BO300"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0.1</v>
      </c>
      <c r="BW300">
        <f t="shared" si="332"/>
        <v>0.01</v>
      </c>
      <c r="BX300">
        <v>0.25</v>
      </c>
      <c r="BY300">
        <v>0.25</v>
      </c>
      <c r="BZ300">
        <v>0.25</v>
      </c>
      <c r="CA300">
        <v>0.25</v>
      </c>
      <c r="CB300" t="s">
        <v>82</v>
      </c>
      <c r="CC300" s="3" t="s">
        <v>84</v>
      </c>
    </row>
    <row r="301" spans="1:81" x14ac:dyDescent="0.2">
      <c r="A301">
        <v>20</v>
      </c>
      <c r="B301">
        <v>20</v>
      </c>
      <c r="C301" s="3">
        <v>400</v>
      </c>
      <c r="D301" s="3" t="s">
        <v>85</v>
      </c>
      <c r="E301" s="3">
        <v>1</v>
      </c>
      <c r="F301" s="4">
        <v>50</v>
      </c>
      <c r="G301" s="4">
        <v>50</v>
      </c>
      <c r="H301" s="4">
        <v>100</v>
      </c>
      <c r="I301" s="3">
        <v>50</v>
      </c>
      <c r="J301" s="3">
        <v>50</v>
      </c>
      <c r="K301" s="3">
        <v>100</v>
      </c>
      <c r="L301" s="3">
        <v>4</v>
      </c>
      <c r="M301">
        <v>125</v>
      </c>
      <c r="N301">
        <v>7</v>
      </c>
      <c r="O301" s="2">
        <v>2.5</v>
      </c>
      <c r="P301" s="2">
        <v>0.625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v>200</v>
      </c>
      <c r="AA301">
        <v>200</v>
      </c>
      <c r="AB301">
        <v>0</v>
      </c>
      <c r="AC301">
        <v>0</v>
      </c>
      <c r="AD301">
        <v>0</v>
      </c>
      <c r="AE301">
        <v>20000</v>
      </c>
      <c r="AF301">
        <v>20000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v>1.8749999999999999E-2</v>
      </c>
      <c r="BO301"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0.1</v>
      </c>
      <c r="BW301">
        <f t="shared" si="332"/>
        <v>0.01</v>
      </c>
      <c r="BX301">
        <v>0.25</v>
      </c>
      <c r="BY301">
        <v>0.25</v>
      </c>
      <c r="BZ301">
        <v>0.25</v>
      </c>
      <c r="CA301">
        <v>0.25</v>
      </c>
      <c r="CB301" t="s">
        <v>82</v>
      </c>
      <c r="CC301" s="3" t="s">
        <v>84</v>
      </c>
    </row>
    <row r="302" spans="1:81" x14ac:dyDescent="0.2">
      <c r="A302">
        <v>20</v>
      </c>
      <c r="B302">
        <v>20</v>
      </c>
      <c r="C302" s="3">
        <v>400</v>
      </c>
      <c r="D302" s="3" t="s">
        <v>85</v>
      </c>
      <c r="E302" s="3">
        <v>1</v>
      </c>
      <c r="F302" s="4">
        <v>50</v>
      </c>
      <c r="G302" s="4">
        <v>50</v>
      </c>
      <c r="H302" s="4">
        <v>100</v>
      </c>
      <c r="I302" s="3">
        <v>50</v>
      </c>
      <c r="J302" s="3">
        <v>50</v>
      </c>
      <c r="K302" s="3">
        <v>100</v>
      </c>
      <c r="L302" s="3">
        <v>4</v>
      </c>
      <c r="M302">
        <v>125</v>
      </c>
      <c r="N302">
        <v>7</v>
      </c>
      <c r="O302" s="2">
        <v>3</v>
      </c>
      <c r="P302" s="2">
        <v>0.75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v>200</v>
      </c>
      <c r="AA302">
        <v>200</v>
      </c>
      <c r="AB302">
        <v>0</v>
      </c>
      <c r="AC302">
        <v>0</v>
      </c>
      <c r="AD302">
        <v>0</v>
      </c>
      <c r="AE302">
        <v>20000</v>
      </c>
      <c r="AF302">
        <v>20000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v>1.8749999999999999E-2</v>
      </c>
      <c r="BO302"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0.1</v>
      </c>
      <c r="BW302">
        <f t="shared" si="332"/>
        <v>0.01</v>
      </c>
      <c r="BX302">
        <v>0.25</v>
      </c>
      <c r="BY302">
        <v>0.25</v>
      </c>
      <c r="BZ302">
        <v>0.25</v>
      </c>
      <c r="CA302">
        <v>0.25</v>
      </c>
      <c r="CB302" t="s">
        <v>82</v>
      </c>
      <c r="CC302" s="3" t="s">
        <v>84</v>
      </c>
    </row>
    <row r="303" spans="1:81" x14ac:dyDescent="0.2">
      <c r="A303">
        <v>20</v>
      </c>
      <c r="B303">
        <v>20</v>
      </c>
      <c r="C303" s="3">
        <v>400</v>
      </c>
      <c r="D303" s="3" t="s">
        <v>85</v>
      </c>
      <c r="E303" s="3">
        <v>1</v>
      </c>
      <c r="F303" s="4">
        <v>50</v>
      </c>
      <c r="G303" s="4">
        <v>50</v>
      </c>
      <c r="H303" s="4">
        <v>100</v>
      </c>
      <c r="I303" s="3">
        <v>50</v>
      </c>
      <c r="J303" s="3">
        <v>50</v>
      </c>
      <c r="K303" s="3">
        <v>100</v>
      </c>
      <c r="L303" s="3">
        <v>4</v>
      </c>
      <c r="M303">
        <v>125</v>
      </c>
      <c r="N303">
        <v>7</v>
      </c>
      <c r="O303" s="2">
        <v>3.5</v>
      </c>
      <c r="P303" s="2">
        <v>0.875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v>200</v>
      </c>
      <c r="AA303">
        <v>200</v>
      </c>
      <c r="AB303">
        <v>0</v>
      </c>
      <c r="AC303">
        <v>0</v>
      </c>
      <c r="AD303">
        <v>0</v>
      </c>
      <c r="AE303">
        <v>20000</v>
      </c>
      <c r="AF303">
        <v>20000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v>1.8749999999999999E-2</v>
      </c>
      <c r="BO303"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0.1</v>
      </c>
      <c r="BW303">
        <f t="shared" si="332"/>
        <v>0.01</v>
      </c>
      <c r="BX303">
        <v>0.25</v>
      </c>
      <c r="BY303">
        <v>0.25</v>
      </c>
      <c r="BZ303">
        <v>0.25</v>
      </c>
      <c r="CA303">
        <v>0.25</v>
      </c>
      <c r="CB303" t="s">
        <v>82</v>
      </c>
      <c r="CC303" s="3" t="s">
        <v>84</v>
      </c>
    </row>
    <row r="304" spans="1:81" x14ac:dyDescent="0.2">
      <c r="A304">
        <v>20</v>
      </c>
      <c r="B304">
        <v>20</v>
      </c>
      <c r="C304" s="3">
        <v>400</v>
      </c>
      <c r="D304" s="3" t="s">
        <v>85</v>
      </c>
      <c r="E304" s="3">
        <v>1</v>
      </c>
      <c r="F304" s="4">
        <v>50</v>
      </c>
      <c r="G304" s="4">
        <v>50</v>
      </c>
      <c r="H304" s="4">
        <v>100</v>
      </c>
      <c r="I304" s="3">
        <v>50</v>
      </c>
      <c r="J304" s="3">
        <v>50</v>
      </c>
      <c r="K304" s="3">
        <v>100</v>
      </c>
      <c r="L304" s="3">
        <v>4</v>
      </c>
      <c r="M304">
        <v>125</v>
      </c>
      <c r="N304">
        <v>7</v>
      </c>
      <c r="O304" s="2">
        <v>4</v>
      </c>
      <c r="P304" s="2">
        <v>1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v>200</v>
      </c>
      <c r="AA304">
        <v>200</v>
      </c>
      <c r="AB304">
        <v>0</v>
      </c>
      <c r="AC304">
        <v>0</v>
      </c>
      <c r="AD304">
        <v>0</v>
      </c>
      <c r="AE304">
        <v>20000</v>
      </c>
      <c r="AF304">
        <v>20000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v>1.8749999999999999E-2</v>
      </c>
      <c r="BO304"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0.1</v>
      </c>
      <c r="BW304">
        <f t="shared" si="332"/>
        <v>0.01</v>
      </c>
      <c r="BX304">
        <v>0.25</v>
      </c>
      <c r="BY304">
        <v>0.25</v>
      </c>
      <c r="BZ304">
        <v>0.25</v>
      </c>
      <c r="CA304">
        <v>0.25</v>
      </c>
      <c r="CB304" t="s">
        <v>82</v>
      </c>
      <c r="CC304" s="3" t="s">
        <v>84</v>
      </c>
    </row>
    <row r="305" spans="1:81" x14ac:dyDescent="0.2">
      <c r="A305">
        <v>20</v>
      </c>
      <c r="B305">
        <v>20</v>
      </c>
      <c r="C305" s="3">
        <v>400</v>
      </c>
      <c r="D305" s="3" t="s">
        <v>85</v>
      </c>
      <c r="E305" s="3">
        <v>1</v>
      </c>
      <c r="F305" s="4">
        <v>50</v>
      </c>
      <c r="G305" s="4">
        <v>50</v>
      </c>
      <c r="H305" s="4">
        <v>100</v>
      </c>
      <c r="I305" s="3">
        <v>50</v>
      </c>
      <c r="J305" s="3">
        <v>50</v>
      </c>
      <c r="K305" s="3">
        <v>100</v>
      </c>
      <c r="L305" s="3">
        <v>4</v>
      </c>
      <c r="M305">
        <v>125</v>
      </c>
      <c r="N305">
        <v>7</v>
      </c>
      <c r="O305" s="2">
        <v>4.5</v>
      </c>
      <c r="P305" s="2">
        <v>1.125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v>200</v>
      </c>
      <c r="AA305">
        <v>200</v>
      </c>
      <c r="AB305">
        <v>0</v>
      </c>
      <c r="AC305">
        <v>0</v>
      </c>
      <c r="AD305">
        <v>0</v>
      </c>
      <c r="AE305">
        <v>20000</v>
      </c>
      <c r="AF305">
        <v>20000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v>1.8749999999999999E-2</v>
      </c>
      <c r="BO305"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0.1</v>
      </c>
      <c r="BW305">
        <f t="shared" si="332"/>
        <v>0.01</v>
      </c>
      <c r="BX305">
        <v>0.25</v>
      </c>
      <c r="BY305">
        <v>0.25</v>
      </c>
      <c r="BZ305">
        <v>0.25</v>
      </c>
      <c r="CA305">
        <v>0.25</v>
      </c>
      <c r="CB305" t="s">
        <v>82</v>
      </c>
      <c r="CC305" s="3" t="s">
        <v>84</v>
      </c>
    </row>
    <row r="306" spans="1:81" x14ac:dyDescent="0.2">
      <c r="A306">
        <v>20</v>
      </c>
      <c r="B306">
        <v>20</v>
      </c>
      <c r="C306" s="3">
        <v>400</v>
      </c>
      <c r="D306" s="3" t="s">
        <v>85</v>
      </c>
      <c r="E306" s="3">
        <v>1</v>
      </c>
      <c r="F306" s="4">
        <v>50</v>
      </c>
      <c r="G306" s="4">
        <v>50</v>
      </c>
      <c r="H306" s="4">
        <v>100</v>
      </c>
      <c r="I306" s="3">
        <v>50</v>
      </c>
      <c r="J306" s="3">
        <v>50</v>
      </c>
      <c r="K306" s="3">
        <v>100</v>
      </c>
      <c r="L306" s="3">
        <v>4</v>
      </c>
      <c r="M306">
        <v>125</v>
      </c>
      <c r="N306">
        <v>7</v>
      </c>
      <c r="O306" s="2">
        <v>5</v>
      </c>
      <c r="P306" s="2">
        <v>1.25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v>200</v>
      </c>
      <c r="AA306">
        <v>200</v>
      </c>
      <c r="AB306">
        <v>0</v>
      </c>
      <c r="AC306">
        <v>0</v>
      </c>
      <c r="AD306">
        <v>0</v>
      </c>
      <c r="AE306">
        <v>20000</v>
      </c>
      <c r="AF306">
        <v>20000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v>1.8749999999999999E-2</v>
      </c>
      <c r="BO306"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0.1</v>
      </c>
      <c r="BW306">
        <f t="shared" si="332"/>
        <v>0.01</v>
      </c>
      <c r="BX306">
        <v>0.25</v>
      </c>
      <c r="BY306">
        <v>0.25</v>
      </c>
      <c r="BZ306">
        <v>0.25</v>
      </c>
      <c r="CA306">
        <v>0.25</v>
      </c>
      <c r="CB306" t="s">
        <v>82</v>
      </c>
      <c r="CC306" s="3" t="s">
        <v>84</v>
      </c>
    </row>
    <row r="307" spans="1:81" x14ac:dyDescent="0.2">
      <c r="A307">
        <v>20</v>
      </c>
      <c r="B307">
        <v>20</v>
      </c>
      <c r="C307" s="3">
        <v>400</v>
      </c>
      <c r="D307" s="3" t="s">
        <v>85</v>
      </c>
      <c r="E307" s="3">
        <v>1</v>
      </c>
      <c r="F307" s="4">
        <v>50</v>
      </c>
      <c r="G307" s="4">
        <v>50</v>
      </c>
      <c r="H307" s="4">
        <v>100</v>
      </c>
      <c r="I307" s="3">
        <v>50</v>
      </c>
      <c r="J307" s="3">
        <v>50</v>
      </c>
      <c r="K307" s="3">
        <v>100</v>
      </c>
      <c r="L307" s="3">
        <v>4</v>
      </c>
      <c r="M307">
        <v>125</v>
      </c>
      <c r="N307">
        <v>7</v>
      </c>
      <c r="O307" s="2">
        <v>5.5</v>
      </c>
      <c r="P307" s="2">
        <v>1.375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v>200</v>
      </c>
      <c r="AA307">
        <v>200</v>
      </c>
      <c r="AB307">
        <v>0</v>
      </c>
      <c r="AC307">
        <v>0</v>
      </c>
      <c r="AD307">
        <v>0</v>
      </c>
      <c r="AE307">
        <v>20000</v>
      </c>
      <c r="AF307">
        <v>20000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v>1.8749999999999999E-2</v>
      </c>
      <c r="BO307"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0.1</v>
      </c>
      <c r="BW307">
        <f t="shared" si="332"/>
        <v>0.01</v>
      </c>
      <c r="BX307">
        <v>0.25</v>
      </c>
      <c r="BY307">
        <v>0.25</v>
      </c>
      <c r="BZ307">
        <v>0.25</v>
      </c>
      <c r="CA307">
        <v>0.25</v>
      </c>
      <c r="CB307" t="s">
        <v>82</v>
      </c>
      <c r="CC307" s="3" t="s">
        <v>84</v>
      </c>
    </row>
    <row r="308" spans="1:81" x14ac:dyDescent="0.2">
      <c r="A308">
        <v>20</v>
      </c>
      <c r="B308">
        <v>20</v>
      </c>
      <c r="C308" s="3">
        <v>400</v>
      </c>
      <c r="D308" s="3" t="s">
        <v>85</v>
      </c>
      <c r="E308" s="3">
        <v>1</v>
      </c>
      <c r="F308" s="4">
        <v>50</v>
      </c>
      <c r="G308" s="4">
        <v>50</v>
      </c>
      <c r="H308" s="4">
        <v>100</v>
      </c>
      <c r="I308" s="3">
        <v>50</v>
      </c>
      <c r="J308" s="3">
        <v>50</v>
      </c>
      <c r="K308" s="3">
        <v>100</v>
      </c>
      <c r="L308" s="3">
        <v>4</v>
      </c>
      <c r="M308">
        <v>125</v>
      </c>
      <c r="N308">
        <v>7</v>
      </c>
      <c r="O308" s="2">
        <v>6</v>
      </c>
      <c r="P308" s="2">
        <v>1.5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v>200</v>
      </c>
      <c r="AA308">
        <v>200</v>
      </c>
      <c r="AB308">
        <v>0</v>
      </c>
      <c r="AC308">
        <v>0</v>
      </c>
      <c r="AD308">
        <v>0</v>
      </c>
      <c r="AE308">
        <v>20000</v>
      </c>
      <c r="AF308">
        <v>20000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v>1.8749999999999999E-2</v>
      </c>
      <c r="BO308"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0.1</v>
      </c>
      <c r="BW308">
        <f t="shared" si="332"/>
        <v>0.01</v>
      </c>
      <c r="BX308">
        <v>0.25</v>
      </c>
      <c r="BY308">
        <v>0.25</v>
      </c>
      <c r="BZ308">
        <v>0.25</v>
      </c>
      <c r="CA308">
        <v>0.25</v>
      </c>
      <c r="CB308" t="s">
        <v>82</v>
      </c>
      <c r="CC308" s="3" t="s">
        <v>84</v>
      </c>
    </row>
    <row r="309" spans="1:81" x14ac:dyDescent="0.2">
      <c r="A309">
        <v>20</v>
      </c>
      <c r="B309">
        <v>20</v>
      </c>
      <c r="C309" s="3">
        <v>400</v>
      </c>
      <c r="D309" s="3" t="s">
        <v>85</v>
      </c>
      <c r="E309" s="3">
        <v>1</v>
      </c>
      <c r="F309" s="4">
        <v>50</v>
      </c>
      <c r="G309" s="4">
        <v>50</v>
      </c>
      <c r="H309" s="4">
        <v>100</v>
      </c>
      <c r="I309" s="3">
        <v>50</v>
      </c>
      <c r="J309" s="3">
        <v>50</v>
      </c>
      <c r="K309" s="3">
        <v>100</v>
      </c>
      <c r="L309" s="3">
        <v>4</v>
      </c>
      <c r="M309">
        <v>125</v>
      </c>
      <c r="N309">
        <v>7</v>
      </c>
      <c r="O309" s="2">
        <v>6.5</v>
      </c>
      <c r="P309" s="2">
        <v>1.625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v>200</v>
      </c>
      <c r="AA309">
        <v>200</v>
      </c>
      <c r="AB309">
        <v>0</v>
      </c>
      <c r="AC309">
        <v>0</v>
      </c>
      <c r="AD309">
        <v>0</v>
      </c>
      <c r="AE309">
        <v>20000</v>
      </c>
      <c r="AF309">
        <v>20000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v>1.8749999999999999E-2</v>
      </c>
      <c r="BO309"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0.1</v>
      </c>
      <c r="BW309">
        <f t="shared" si="332"/>
        <v>0.01</v>
      </c>
      <c r="BX309">
        <v>0.25</v>
      </c>
      <c r="BY309">
        <v>0.25</v>
      </c>
      <c r="BZ309">
        <v>0.25</v>
      </c>
      <c r="CA309">
        <v>0.25</v>
      </c>
      <c r="CB309" t="s">
        <v>82</v>
      </c>
      <c r="CC309" s="3" t="s">
        <v>84</v>
      </c>
    </row>
    <row r="310" spans="1:81" x14ac:dyDescent="0.2">
      <c r="A310">
        <v>20</v>
      </c>
      <c r="B310">
        <v>20</v>
      </c>
      <c r="C310" s="3">
        <v>400</v>
      </c>
      <c r="D310" s="3" t="s">
        <v>85</v>
      </c>
      <c r="E310" s="3">
        <v>1</v>
      </c>
      <c r="F310" s="4">
        <v>50</v>
      </c>
      <c r="G310" s="4">
        <v>50</v>
      </c>
      <c r="H310" s="4">
        <v>100</v>
      </c>
      <c r="I310" s="3">
        <v>50</v>
      </c>
      <c r="J310" s="3">
        <v>50</v>
      </c>
      <c r="K310" s="3">
        <v>100</v>
      </c>
      <c r="L310" s="3">
        <v>4</v>
      </c>
      <c r="M310">
        <v>125</v>
      </c>
      <c r="N310">
        <v>7</v>
      </c>
      <c r="O310" s="2">
        <v>7</v>
      </c>
      <c r="P310" s="2"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v>200</v>
      </c>
      <c r="AA310">
        <v>200</v>
      </c>
      <c r="AB310">
        <v>0</v>
      </c>
      <c r="AC310">
        <v>0</v>
      </c>
      <c r="AD310">
        <v>0</v>
      </c>
      <c r="AE310">
        <v>20000</v>
      </c>
      <c r="AF310">
        <v>20000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v>1.8749999999999999E-2</v>
      </c>
      <c r="BO310"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0.1</v>
      </c>
      <c r="BW310">
        <f t="shared" si="332"/>
        <v>0.01</v>
      </c>
      <c r="BX310">
        <v>0.25</v>
      </c>
      <c r="BY310">
        <v>0.25</v>
      </c>
      <c r="BZ310">
        <v>0.25</v>
      </c>
      <c r="CA310">
        <v>0.25</v>
      </c>
      <c r="CB310" t="s">
        <v>82</v>
      </c>
      <c r="CC310" s="3" t="s">
        <v>84</v>
      </c>
    </row>
    <row r="311" spans="1:81" x14ac:dyDescent="0.2">
      <c r="A311">
        <v>20</v>
      </c>
      <c r="B311">
        <v>20</v>
      </c>
      <c r="C311" s="3">
        <v>400</v>
      </c>
      <c r="D311" s="3" t="s">
        <v>85</v>
      </c>
      <c r="E311" s="3">
        <v>1</v>
      </c>
      <c r="F311" s="4">
        <v>50</v>
      </c>
      <c r="G311" s="4">
        <v>50</v>
      </c>
      <c r="H311" s="4">
        <v>100</v>
      </c>
      <c r="I311" s="3">
        <v>50</v>
      </c>
      <c r="J311" s="3">
        <v>50</v>
      </c>
      <c r="K311" s="3">
        <v>100</v>
      </c>
      <c r="L311" s="3">
        <v>4</v>
      </c>
      <c r="M311">
        <v>125</v>
      </c>
      <c r="N311">
        <v>7</v>
      </c>
      <c r="O311" s="2">
        <v>7.5</v>
      </c>
      <c r="P311" s="2">
        <v>1.875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v>200</v>
      </c>
      <c r="AA311">
        <v>200</v>
      </c>
      <c r="AB311">
        <v>0</v>
      </c>
      <c r="AC311">
        <v>0</v>
      </c>
      <c r="AD311">
        <v>0</v>
      </c>
      <c r="AE311">
        <v>20000</v>
      </c>
      <c r="AF311">
        <v>20000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v>1.8749999999999999E-2</v>
      </c>
      <c r="BO311"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0.1</v>
      </c>
      <c r="BW311">
        <f t="shared" si="332"/>
        <v>0.01</v>
      </c>
      <c r="BX311">
        <v>0.25</v>
      </c>
      <c r="BY311">
        <v>0.25</v>
      </c>
      <c r="BZ311">
        <v>0.25</v>
      </c>
      <c r="CA311">
        <v>0.25</v>
      </c>
      <c r="CB311" t="s">
        <v>82</v>
      </c>
      <c r="CC311" s="3" t="s">
        <v>84</v>
      </c>
    </row>
    <row r="312" spans="1:81" x14ac:dyDescent="0.2">
      <c r="A312">
        <v>20</v>
      </c>
      <c r="B312">
        <v>20</v>
      </c>
      <c r="C312" s="3">
        <v>400</v>
      </c>
      <c r="D312" s="3" t="s">
        <v>85</v>
      </c>
      <c r="E312" s="3">
        <v>1</v>
      </c>
      <c r="F312" s="4">
        <v>50</v>
      </c>
      <c r="G312" s="4">
        <v>50</v>
      </c>
      <c r="H312" s="4">
        <v>100</v>
      </c>
      <c r="I312" s="3">
        <v>50</v>
      </c>
      <c r="J312" s="3">
        <v>50</v>
      </c>
      <c r="K312" s="3">
        <v>100</v>
      </c>
      <c r="L312" s="3">
        <v>4</v>
      </c>
      <c r="M312">
        <v>125</v>
      </c>
      <c r="N312">
        <v>7</v>
      </c>
      <c r="O312" s="2">
        <v>8</v>
      </c>
      <c r="P312" s="2">
        <v>2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v>200</v>
      </c>
      <c r="AA312">
        <v>200</v>
      </c>
      <c r="AB312">
        <v>0</v>
      </c>
      <c r="AC312">
        <v>0</v>
      </c>
      <c r="AD312">
        <v>0</v>
      </c>
      <c r="AE312">
        <v>20000</v>
      </c>
      <c r="AF312">
        <v>20000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v>1.8749999999999999E-2</v>
      </c>
      <c r="BO312"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0.1</v>
      </c>
      <c r="BW312">
        <f t="shared" si="332"/>
        <v>0.01</v>
      </c>
      <c r="BX312">
        <v>0.25</v>
      </c>
      <c r="BY312">
        <v>0.25</v>
      </c>
      <c r="BZ312">
        <v>0.25</v>
      </c>
      <c r="CA312">
        <v>0.25</v>
      </c>
      <c r="CB312" t="s">
        <v>82</v>
      </c>
      <c r="CC312" s="3" t="s">
        <v>84</v>
      </c>
    </row>
    <row r="313" spans="1:81" x14ac:dyDescent="0.2">
      <c r="A313">
        <v>20</v>
      </c>
      <c r="B313">
        <v>20</v>
      </c>
      <c r="C313" s="3">
        <v>400</v>
      </c>
      <c r="D313" s="3" t="s">
        <v>85</v>
      </c>
      <c r="E313" s="3">
        <v>1</v>
      </c>
      <c r="F313" s="4">
        <v>50</v>
      </c>
      <c r="G313" s="4">
        <v>50</v>
      </c>
      <c r="H313" s="4">
        <v>100</v>
      </c>
      <c r="I313" s="3">
        <v>50</v>
      </c>
      <c r="J313" s="3">
        <v>50</v>
      </c>
      <c r="K313" s="3">
        <v>100</v>
      </c>
      <c r="L313" s="3">
        <v>4</v>
      </c>
      <c r="M313">
        <v>125</v>
      </c>
      <c r="N313">
        <v>7</v>
      </c>
      <c r="O313" s="2">
        <v>8.5</v>
      </c>
      <c r="P313" s="2">
        <v>2.125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v>200</v>
      </c>
      <c r="AA313">
        <v>200</v>
      </c>
      <c r="AB313">
        <v>0</v>
      </c>
      <c r="AC313">
        <v>0</v>
      </c>
      <c r="AD313">
        <v>0</v>
      </c>
      <c r="AE313">
        <v>20000</v>
      </c>
      <c r="AF313">
        <v>20000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v>1.8749999999999999E-2</v>
      </c>
      <c r="BO313"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0.1</v>
      </c>
      <c r="BW313">
        <f t="shared" si="332"/>
        <v>0.01</v>
      </c>
      <c r="BX313">
        <v>0.25</v>
      </c>
      <c r="BY313">
        <v>0.25</v>
      </c>
      <c r="BZ313">
        <v>0.25</v>
      </c>
      <c r="CA313">
        <v>0.25</v>
      </c>
      <c r="CB313" t="s">
        <v>82</v>
      </c>
      <c r="CC313" s="3" t="s">
        <v>84</v>
      </c>
    </row>
    <row r="314" spans="1:81" x14ac:dyDescent="0.2">
      <c r="A314">
        <v>20</v>
      </c>
      <c r="B314">
        <v>20</v>
      </c>
      <c r="C314" s="3">
        <v>400</v>
      </c>
      <c r="D314" s="3" t="s">
        <v>85</v>
      </c>
      <c r="E314" s="3">
        <v>1</v>
      </c>
      <c r="F314" s="4">
        <v>50</v>
      </c>
      <c r="G314" s="4">
        <v>50</v>
      </c>
      <c r="H314" s="4">
        <v>100</v>
      </c>
      <c r="I314" s="3">
        <v>50</v>
      </c>
      <c r="J314" s="3">
        <v>50</v>
      </c>
      <c r="K314" s="3">
        <v>100</v>
      </c>
      <c r="L314" s="3">
        <v>4</v>
      </c>
      <c r="M314">
        <v>125</v>
      </c>
      <c r="N314">
        <v>7</v>
      </c>
      <c r="O314" s="2">
        <v>9</v>
      </c>
      <c r="P314" s="2">
        <v>2.25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v>200</v>
      </c>
      <c r="AA314">
        <v>200</v>
      </c>
      <c r="AB314">
        <v>0</v>
      </c>
      <c r="AC314">
        <v>0</v>
      </c>
      <c r="AD314">
        <v>0</v>
      </c>
      <c r="AE314">
        <v>20000</v>
      </c>
      <c r="AF314">
        <v>20000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v>1.8749999999999999E-2</v>
      </c>
      <c r="BO314"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0.1</v>
      </c>
      <c r="BW314">
        <f t="shared" si="332"/>
        <v>0.01</v>
      </c>
      <c r="BX314">
        <v>0.25</v>
      </c>
      <c r="BY314">
        <v>0.25</v>
      </c>
      <c r="BZ314">
        <v>0.25</v>
      </c>
      <c r="CA314">
        <v>0.25</v>
      </c>
      <c r="CB314" t="s">
        <v>82</v>
      </c>
      <c r="CC314" s="3" t="s">
        <v>84</v>
      </c>
    </row>
    <row r="315" spans="1:81" x14ac:dyDescent="0.2">
      <c r="A315">
        <v>20</v>
      </c>
      <c r="B315">
        <v>20</v>
      </c>
      <c r="C315" s="3">
        <v>400</v>
      </c>
      <c r="D315" s="3" t="s">
        <v>85</v>
      </c>
      <c r="E315" s="3">
        <v>1</v>
      </c>
      <c r="F315" s="4">
        <v>50</v>
      </c>
      <c r="G315" s="4">
        <v>50</v>
      </c>
      <c r="H315" s="4">
        <v>100</v>
      </c>
      <c r="I315" s="3">
        <v>50</v>
      </c>
      <c r="J315" s="3">
        <v>50</v>
      </c>
      <c r="K315" s="3">
        <v>100</v>
      </c>
      <c r="L315" s="3">
        <v>4</v>
      </c>
      <c r="M315">
        <v>125</v>
      </c>
      <c r="N315">
        <v>7</v>
      </c>
      <c r="O315" s="2">
        <v>9.5</v>
      </c>
      <c r="P315" s="2">
        <v>2.375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v>200</v>
      </c>
      <c r="AA315">
        <v>200</v>
      </c>
      <c r="AB315">
        <v>0</v>
      </c>
      <c r="AC315">
        <v>0</v>
      </c>
      <c r="AD315">
        <v>0</v>
      </c>
      <c r="AE315">
        <v>20000</v>
      </c>
      <c r="AF315">
        <v>20000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v>1.8749999999999999E-2</v>
      </c>
      <c r="BO315"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0.1</v>
      </c>
      <c r="BW315">
        <f t="shared" si="332"/>
        <v>0.01</v>
      </c>
      <c r="BX315">
        <v>0.25</v>
      </c>
      <c r="BY315">
        <v>0.25</v>
      </c>
      <c r="BZ315">
        <v>0.25</v>
      </c>
      <c r="CA315">
        <v>0.25</v>
      </c>
      <c r="CB315" t="s">
        <v>82</v>
      </c>
      <c r="CC315" s="3" t="s">
        <v>84</v>
      </c>
    </row>
    <row r="316" spans="1:81" x14ac:dyDescent="0.2">
      <c r="A316">
        <v>20</v>
      </c>
      <c r="B316">
        <v>20</v>
      </c>
      <c r="C316" s="3">
        <v>400</v>
      </c>
      <c r="D316" s="3" t="s">
        <v>85</v>
      </c>
      <c r="E316" s="3">
        <v>1</v>
      </c>
      <c r="F316" s="4">
        <v>50</v>
      </c>
      <c r="G316" s="4">
        <v>50</v>
      </c>
      <c r="H316" s="4">
        <v>100</v>
      </c>
      <c r="I316" s="3">
        <v>50</v>
      </c>
      <c r="J316" s="3">
        <v>50</v>
      </c>
      <c r="K316" s="3">
        <v>100</v>
      </c>
      <c r="L316" s="3">
        <v>4</v>
      </c>
      <c r="M316">
        <v>125</v>
      </c>
      <c r="N316">
        <v>7</v>
      </c>
      <c r="O316" s="2">
        <v>10</v>
      </c>
      <c r="P316" s="2">
        <v>2.5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v>200</v>
      </c>
      <c r="AA316">
        <v>200</v>
      </c>
      <c r="AB316">
        <v>0</v>
      </c>
      <c r="AC316">
        <v>0</v>
      </c>
      <c r="AD316">
        <v>0</v>
      </c>
      <c r="AE316">
        <v>20000</v>
      </c>
      <c r="AF316">
        <v>20000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v>1.8749999999999999E-2</v>
      </c>
      <c r="BO316"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0.1</v>
      </c>
      <c r="BW316">
        <f t="shared" si="332"/>
        <v>0.01</v>
      </c>
      <c r="BX316">
        <v>0.25</v>
      </c>
      <c r="BY316">
        <v>0.25</v>
      </c>
      <c r="BZ316">
        <v>0.25</v>
      </c>
      <c r="CA316">
        <v>0.25</v>
      </c>
      <c r="CB316" t="s">
        <v>82</v>
      </c>
      <c r="CC316" s="3" t="s">
        <v>84</v>
      </c>
    </row>
    <row r="317" spans="1:81" x14ac:dyDescent="0.2">
      <c r="A317">
        <v>20</v>
      </c>
      <c r="B317">
        <v>20</v>
      </c>
      <c r="C317" s="3">
        <v>400</v>
      </c>
      <c r="D317" s="3" t="s">
        <v>85</v>
      </c>
      <c r="E317" s="3">
        <v>1</v>
      </c>
      <c r="F317" s="4">
        <v>20</v>
      </c>
      <c r="G317" s="4">
        <v>20</v>
      </c>
      <c r="H317" s="4">
        <v>100</v>
      </c>
      <c r="I317" s="3">
        <v>80</v>
      </c>
      <c r="J317" s="3">
        <v>80</v>
      </c>
      <c r="K317" s="3">
        <v>100</v>
      </c>
      <c r="L317" s="3">
        <v>4</v>
      </c>
      <c r="M317">
        <v>125</v>
      </c>
      <c r="N317">
        <v>7</v>
      </c>
      <c r="O317" s="2">
        <v>0.1</v>
      </c>
      <c r="P317" s="2">
        <v>2.5000000000000001E-2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v>80</v>
      </c>
      <c r="AA317">
        <v>320</v>
      </c>
      <c r="AB317">
        <v>0</v>
      </c>
      <c r="AC317">
        <v>0</v>
      </c>
      <c r="AD317">
        <v>0</v>
      </c>
      <c r="AE317">
        <v>8000</v>
      </c>
      <c r="AF317">
        <v>32000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v>1.8749999999999999E-2</v>
      </c>
      <c r="BO317"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0.1</v>
      </c>
      <c r="BW317">
        <f t="shared" si="332"/>
        <v>0.01</v>
      </c>
      <c r="BX317">
        <v>0.25</v>
      </c>
      <c r="BY317">
        <v>0.25</v>
      </c>
      <c r="BZ317">
        <v>0.25</v>
      </c>
      <c r="CA317">
        <v>0.25</v>
      </c>
      <c r="CB317" t="s">
        <v>82</v>
      </c>
      <c r="CC317" s="3" t="s">
        <v>84</v>
      </c>
    </row>
    <row r="318" spans="1:81" x14ac:dyDescent="0.2">
      <c r="A318">
        <v>20</v>
      </c>
      <c r="B318">
        <v>20</v>
      </c>
      <c r="C318" s="3">
        <v>400</v>
      </c>
      <c r="D318" s="3" t="s">
        <v>85</v>
      </c>
      <c r="E318" s="3">
        <v>1</v>
      </c>
      <c r="F318" s="4">
        <v>20</v>
      </c>
      <c r="G318" s="4">
        <v>20</v>
      </c>
      <c r="H318" s="4">
        <v>100</v>
      </c>
      <c r="I318" s="3">
        <v>80</v>
      </c>
      <c r="J318" s="3">
        <v>80</v>
      </c>
      <c r="K318" s="3">
        <v>100</v>
      </c>
      <c r="L318" s="3">
        <v>4</v>
      </c>
      <c r="M318">
        <v>125</v>
      </c>
      <c r="N318">
        <v>7</v>
      </c>
      <c r="O318" s="2">
        <v>0.5</v>
      </c>
      <c r="P318" s="2">
        <v>0.125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v>80</v>
      </c>
      <c r="AA318">
        <v>320</v>
      </c>
      <c r="AB318">
        <v>0</v>
      </c>
      <c r="AC318">
        <v>0</v>
      </c>
      <c r="AD318">
        <v>0</v>
      </c>
      <c r="AE318">
        <v>8000</v>
      </c>
      <c r="AF318">
        <v>32000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v>1.8749999999999999E-2</v>
      </c>
      <c r="BO318"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0.1</v>
      </c>
      <c r="BW318">
        <f t="shared" si="332"/>
        <v>0.01</v>
      </c>
      <c r="BX318">
        <v>0.25</v>
      </c>
      <c r="BY318">
        <v>0.25</v>
      </c>
      <c r="BZ318">
        <v>0.25</v>
      </c>
      <c r="CA318">
        <v>0.25</v>
      </c>
      <c r="CB318" t="s">
        <v>82</v>
      </c>
      <c r="CC318" s="3" t="s">
        <v>84</v>
      </c>
    </row>
    <row r="319" spans="1:81" x14ac:dyDescent="0.2">
      <c r="A319">
        <v>20</v>
      </c>
      <c r="B319">
        <v>20</v>
      </c>
      <c r="C319" s="3">
        <v>400</v>
      </c>
      <c r="D319" s="3" t="s">
        <v>85</v>
      </c>
      <c r="E319" s="3">
        <v>1</v>
      </c>
      <c r="F319" s="4">
        <v>20</v>
      </c>
      <c r="G319" s="4">
        <v>20</v>
      </c>
      <c r="H319" s="4">
        <v>100</v>
      </c>
      <c r="I319" s="3">
        <v>80</v>
      </c>
      <c r="J319" s="3">
        <v>80</v>
      </c>
      <c r="K319" s="3">
        <v>100</v>
      </c>
      <c r="L319" s="3">
        <v>4</v>
      </c>
      <c r="M319">
        <v>125</v>
      </c>
      <c r="N319">
        <v>7</v>
      </c>
      <c r="O319" s="2">
        <v>1</v>
      </c>
      <c r="P319" s="2">
        <v>0.25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v>80</v>
      </c>
      <c r="AA319">
        <v>320</v>
      </c>
      <c r="AB319">
        <v>0</v>
      </c>
      <c r="AC319">
        <v>0</v>
      </c>
      <c r="AD319">
        <v>0</v>
      </c>
      <c r="AE319">
        <v>8000</v>
      </c>
      <c r="AF319">
        <v>32000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v>1.8749999999999999E-2</v>
      </c>
      <c r="BO319"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0.1</v>
      </c>
      <c r="BW319">
        <f t="shared" si="332"/>
        <v>0.01</v>
      </c>
      <c r="BX319">
        <v>0.25</v>
      </c>
      <c r="BY319">
        <v>0.25</v>
      </c>
      <c r="BZ319">
        <v>0.25</v>
      </c>
      <c r="CA319">
        <v>0.25</v>
      </c>
      <c r="CB319" t="s">
        <v>82</v>
      </c>
      <c r="CC319" s="3" t="s">
        <v>84</v>
      </c>
    </row>
    <row r="320" spans="1:81" x14ac:dyDescent="0.2">
      <c r="A320">
        <v>20</v>
      </c>
      <c r="B320">
        <v>20</v>
      </c>
      <c r="C320" s="3">
        <v>400</v>
      </c>
      <c r="D320" s="3" t="s">
        <v>85</v>
      </c>
      <c r="E320" s="3">
        <v>1</v>
      </c>
      <c r="F320" s="4">
        <v>20</v>
      </c>
      <c r="G320" s="4">
        <v>20</v>
      </c>
      <c r="H320" s="4">
        <v>100</v>
      </c>
      <c r="I320" s="3">
        <v>80</v>
      </c>
      <c r="J320" s="3">
        <v>80</v>
      </c>
      <c r="K320" s="3">
        <v>100</v>
      </c>
      <c r="L320" s="3">
        <v>4</v>
      </c>
      <c r="M320">
        <v>125</v>
      </c>
      <c r="N320">
        <v>7</v>
      </c>
      <c r="O320" s="2">
        <v>1.5</v>
      </c>
      <c r="P320" s="2">
        <v>0.375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v>80</v>
      </c>
      <c r="AA320">
        <v>320</v>
      </c>
      <c r="AB320">
        <v>0</v>
      </c>
      <c r="AC320">
        <v>0</v>
      </c>
      <c r="AD320">
        <v>0</v>
      </c>
      <c r="AE320">
        <v>8000</v>
      </c>
      <c r="AF320">
        <v>32000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v>1.8749999999999999E-2</v>
      </c>
      <c r="BO320"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0.1</v>
      </c>
      <c r="BW320">
        <f t="shared" ref="BW320:BW379" si="333">BV320/10</f>
        <v>0.01</v>
      </c>
      <c r="BX320">
        <v>0.25</v>
      </c>
      <c r="BY320">
        <v>0.25</v>
      </c>
      <c r="BZ320">
        <v>0.25</v>
      </c>
      <c r="CA320">
        <v>0.25</v>
      </c>
      <c r="CB320" t="s">
        <v>82</v>
      </c>
      <c r="CC320" s="3" t="s">
        <v>84</v>
      </c>
    </row>
    <row r="321" spans="1:81" x14ac:dyDescent="0.2">
      <c r="A321">
        <v>20</v>
      </c>
      <c r="B321">
        <v>20</v>
      </c>
      <c r="C321" s="3">
        <v>400</v>
      </c>
      <c r="D321" s="3" t="s">
        <v>85</v>
      </c>
      <c r="E321" s="3">
        <v>1</v>
      </c>
      <c r="F321" s="4">
        <v>20</v>
      </c>
      <c r="G321" s="4">
        <v>20</v>
      </c>
      <c r="H321" s="4">
        <v>100</v>
      </c>
      <c r="I321" s="3">
        <v>80</v>
      </c>
      <c r="J321" s="3">
        <v>80</v>
      </c>
      <c r="K321" s="3">
        <v>100</v>
      </c>
      <c r="L321" s="3">
        <v>4</v>
      </c>
      <c r="M321">
        <v>125</v>
      </c>
      <c r="N321">
        <v>7</v>
      </c>
      <c r="O321" s="2">
        <v>2</v>
      </c>
      <c r="P321" s="2">
        <v>0.5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v>80</v>
      </c>
      <c r="AA321">
        <v>320</v>
      </c>
      <c r="AB321">
        <v>0</v>
      </c>
      <c r="AC321">
        <v>0</v>
      </c>
      <c r="AD321">
        <v>0</v>
      </c>
      <c r="AE321">
        <v>8000</v>
      </c>
      <c r="AF321">
        <v>32000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v>1.8749999999999999E-2</v>
      </c>
      <c r="BO321"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0.1</v>
      </c>
      <c r="BW321">
        <f t="shared" si="333"/>
        <v>0.01</v>
      </c>
      <c r="BX321">
        <v>0.25</v>
      </c>
      <c r="BY321">
        <v>0.25</v>
      </c>
      <c r="BZ321">
        <v>0.25</v>
      </c>
      <c r="CA321">
        <v>0.25</v>
      </c>
      <c r="CB321" t="s">
        <v>82</v>
      </c>
      <c r="CC321" s="3" t="s">
        <v>84</v>
      </c>
    </row>
    <row r="322" spans="1:81" x14ac:dyDescent="0.2">
      <c r="A322">
        <v>20</v>
      </c>
      <c r="B322">
        <v>20</v>
      </c>
      <c r="C322" s="3">
        <v>400</v>
      </c>
      <c r="D322" s="3" t="s">
        <v>85</v>
      </c>
      <c r="E322" s="3">
        <v>1</v>
      </c>
      <c r="F322" s="4">
        <v>20</v>
      </c>
      <c r="G322" s="4">
        <v>20</v>
      </c>
      <c r="H322" s="4">
        <v>100</v>
      </c>
      <c r="I322" s="3">
        <v>80</v>
      </c>
      <c r="J322" s="3">
        <v>80</v>
      </c>
      <c r="K322" s="3">
        <v>100</v>
      </c>
      <c r="L322" s="3">
        <v>4</v>
      </c>
      <c r="M322">
        <v>125</v>
      </c>
      <c r="N322">
        <v>7</v>
      </c>
      <c r="O322" s="2">
        <v>2.5</v>
      </c>
      <c r="P322" s="2">
        <v>0.625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v>80</v>
      </c>
      <c r="AA322">
        <v>320</v>
      </c>
      <c r="AB322">
        <v>0</v>
      </c>
      <c r="AC322">
        <v>0</v>
      </c>
      <c r="AD322">
        <v>0</v>
      </c>
      <c r="AE322">
        <v>8000</v>
      </c>
      <c r="AF322">
        <v>32000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v>1.8749999999999999E-2</v>
      </c>
      <c r="BO322"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0.1</v>
      </c>
      <c r="BW322">
        <f t="shared" si="333"/>
        <v>0.01</v>
      </c>
      <c r="BX322">
        <v>0.25</v>
      </c>
      <c r="BY322">
        <v>0.25</v>
      </c>
      <c r="BZ322">
        <v>0.25</v>
      </c>
      <c r="CA322">
        <v>0.25</v>
      </c>
      <c r="CB322" t="s">
        <v>82</v>
      </c>
      <c r="CC322" s="3" t="s">
        <v>84</v>
      </c>
    </row>
    <row r="323" spans="1:81" x14ac:dyDescent="0.2">
      <c r="A323">
        <v>20</v>
      </c>
      <c r="B323">
        <v>20</v>
      </c>
      <c r="C323" s="3">
        <v>400</v>
      </c>
      <c r="D323" s="3" t="s">
        <v>85</v>
      </c>
      <c r="E323" s="3">
        <v>1</v>
      </c>
      <c r="F323" s="4">
        <v>20</v>
      </c>
      <c r="G323" s="4">
        <v>20</v>
      </c>
      <c r="H323" s="4">
        <v>100</v>
      </c>
      <c r="I323" s="3">
        <v>80</v>
      </c>
      <c r="J323" s="3">
        <v>80</v>
      </c>
      <c r="K323" s="3">
        <v>100</v>
      </c>
      <c r="L323" s="3">
        <v>4</v>
      </c>
      <c r="M323">
        <v>125</v>
      </c>
      <c r="N323">
        <v>7</v>
      </c>
      <c r="O323" s="2">
        <v>3</v>
      </c>
      <c r="P323" s="2">
        <v>0.75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v>80</v>
      </c>
      <c r="AA323">
        <v>320</v>
      </c>
      <c r="AB323">
        <v>0</v>
      </c>
      <c r="AC323">
        <v>0</v>
      </c>
      <c r="AD323">
        <v>0</v>
      </c>
      <c r="AE323">
        <v>8000</v>
      </c>
      <c r="AF323">
        <v>32000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v>1.8749999999999999E-2</v>
      </c>
      <c r="BO323"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0.1</v>
      </c>
      <c r="BW323">
        <f t="shared" si="333"/>
        <v>0.01</v>
      </c>
      <c r="BX323">
        <v>0.25</v>
      </c>
      <c r="BY323">
        <v>0.25</v>
      </c>
      <c r="BZ323">
        <v>0.25</v>
      </c>
      <c r="CA323">
        <v>0.25</v>
      </c>
      <c r="CB323" t="s">
        <v>82</v>
      </c>
      <c r="CC323" s="3" t="s">
        <v>84</v>
      </c>
    </row>
    <row r="324" spans="1:81" x14ac:dyDescent="0.2">
      <c r="A324">
        <v>20</v>
      </c>
      <c r="B324">
        <v>20</v>
      </c>
      <c r="C324" s="3">
        <v>400</v>
      </c>
      <c r="D324" s="3" t="s">
        <v>85</v>
      </c>
      <c r="E324" s="3">
        <v>1</v>
      </c>
      <c r="F324" s="4">
        <v>20</v>
      </c>
      <c r="G324" s="4">
        <v>20</v>
      </c>
      <c r="H324" s="4">
        <v>100</v>
      </c>
      <c r="I324" s="3">
        <v>80</v>
      </c>
      <c r="J324" s="3">
        <v>80</v>
      </c>
      <c r="K324" s="3">
        <v>100</v>
      </c>
      <c r="L324" s="3">
        <v>4</v>
      </c>
      <c r="M324">
        <v>125</v>
      </c>
      <c r="N324">
        <v>7</v>
      </c>
      <c r="O324" s="2">
        <v>3.5</v>
      </c>
      <c r="P324" s="2">
        <v>0.875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v>80</v>
      </c>
      <c r="AA324">
        <v>320</v>
      </c>
      <c r="AB324">
        <v>0</v>
      </c>
      <c r="AC324">
        <v>0</v>
      </c>
      <c r="AD324">
        <v>0</v>
      </c>
      <c r="AE324">
        <v>8000</v>
      </c>
      <c r="AF324">
        <v>32000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v>1.8749999999999999E-2</v>
      </c>
      <c r="BO324"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0.1</v>
      </c>
      <c r="BW324">
        <f t="shared" si="333"/>
        <v>0.01</v>
      </c>
      <c r="BX324">
        <v>0.25</v>
      </c>
      <c r="BY324">
        <v>0.25</v>
      </c>
      <c r="BZ324">
        <v>0.25</v>
      </c>
      <c r="CA324">
        <v>0.25</v>
      </c>
      <c r="CB324" t="s">
        <v>82</v>
      </c>
      <c r="CC324" s="3" t="s">
        <v>84</v>
      </c>
    </row>
    <row r="325" spans="1:81" x14ac:dyDescent="0.2">
      <c r="A325">
        <v>20</v>
      </c>
      <c r="B325">
        <v>20</v>
      </c>
      <c r="C325" s="3">
        <v>400</v>
      </c>
      <c r="D325" s="3" t="s">
        <v>85</v>
      </c>
      <c r="E325" s="3">
        <v>1</v>
      </c>
      <c r="F325" s="4">
        <v>20</v>
      </c>
      <c r="G325" s="4">
        <v>20</v>
      </c>
      <c r="H325" s="4">
        <v>100</v>
      </c>
      <c r="I325" s="3">
        <v>80</v>
      </c>
      <c r="J325" s="3">
        <v>80</v>
      </c>
      <c r="K325" s="3">
        <v>100</v>
      </c>
      <c r="L325" s="3">
        <v>4</v>
      </c>
      <c r="M325">
        <v>125</v>
      </c>
      <c r="N325">
        <v>7</v>
      </c>
      <c r="O325" s="2">
        <v>4</v>
      </c>
      <c r="P325" s="2">
        <v>1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v>80</v>
      </c>
      <c r="AA325">
        <v>320</v>
      </c>
      <c r="AB325">
        <v>0</v>
      </c>
      <c r="AC325">
        <v>0</v>
      </c>
      <c r="AD325">
        <v>0</v>
      </c>
      <c r="AE325">
        <v>8000</v>
      </c>
      <c r="AF325">
        <v>32000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v>1.8749999999999999E-2</v>
      </c>
      <c r="BO325"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0.1</v>
      </c>
      <c r="BW325">
        <f t="shared" si="333"/>
        <v>0.01</v>
      </c>
      <c r="BX325">
        <v>0.25</v>
      </c>
      <c r="BY325">
        <v>0.25</v>
      </c>
      <c r="BZ325">
        <v>0.25</v>
      </c>
      <c r="CA325">
        <v>0.25</v>
      </c>
      <c r="CB325" t="s">
        <v>82</v>
      </c>
      <c r="CC325" s="3" t="s">
        <v>84</v>
      </c>
    </row>
    <row r="326" spans="1:81" x14ac:dyDescent="0.2">
      <c r="A326">
        <v>20</v>
      </c>
      <c r="B326">
        <v>20</v>
      </c>
      <c r="C326" s="3">
        <v>400</v>
      </c>
      <c r="D326" s="3" t="s">
        <v>85</v>
      </c>
      <c r="E326" s="3">
        <v>1</v>
      </c>
      <c r="F326" s="4">
        <v>20</v>
      </c>
      <c r="G326" s="4">
        <v>20</v>
      </c>
      <c r="H326" s="4">
        <v>100</v>
      </c>
      <c r="I326" s="3">
        <v>80</v>
      </c>
      <c r="J326" s="3">
        <v>80</v>
      </c>
      <c r="K326" s="3">
        <v>100</v>
      </c>
      <c r="L326" s="3">
        <v>4</v>
      </c>
      <c r="M326">
        <v>125</v>
      </c>
      <c r="N326">
        <v>7</v>
      </c>
      <c r="O326" s="2">
        <v>4.5</v>
      </c>
      <c r="P326" s="2">
        <v>1.125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v>80</v>
      </c>
      <c r="AA326">
        <v>320</v>
      </c>
      <c r="AB326">
        <v>0</v>
      </c>
      <c r="AC326">
        <v>0</v>
      </c>
      <c r="AD326">
        <v>0</v>
      </c>
      <c r="AE326">
        <v>8000</v>
      </c>
      <c r="AF326">
        <v>32000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v>1.8749999999999999E-2</v>
      </c>
      <c r="BO326"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0.1</v>
      </c>
      <c r="BW326">
        <f t="shared" si="333"/>
        <v>0.01</v>
      </c>
      <c r="BX326">
        <v>0.25</v>
      </c>
      <c r="BY326">
        <v>0.25</v>
      </c>
      <c r="BZ326">
        <v>0.25</v>
      </c>
      <c r="CA326">
        <v>0.25</v>
      </c>
      <c r="CB326" t="s">
        <v>82</v>
      </c>
      <c r="CC326" s="3" t="s">
        <v>84</v>
      </c>
    </row>
    <row r="327" spans="1:81" x14ac:dyDescent="0.2">
      <c r="A327">
        <v>20</v>
      </c>
      <c r="B327">
        <v>20</v>
      </c>
      <c r="C327" s="3">
        <v>400</v>
      </c>
      <c r="D327" s="3" t="s">
        <v>85</v>
      </c>
      <c r="E327" s="3">
        <v>1</v>
      </c>
      <c r="F327" s="4">
        <v>20</v>
      </c>
      <c r="G327" s="4">
        <v>20</v>
      </c>
      <c r="H327" s="4">
        <v>100</v>
      </c>
      <c r="I327" s="3">
        <v>80</v>
      </c>
      <c r="J327" s="3">
        <v>80</v>
      </c>
      <c r="K327" s="3">
        <v>100</v>
      </c>
      <c r="L327" s="3">
        <v>4</v>
      </c>
      <c r="M327">
        <v>125</v>
      </c>
      <c r="N327">
        <v>7</v>
      </c>
      <c r="O327" s="2">
        <v>5</v>
      </c>
      <c r="P327" s="2">
        <v>1.25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v>80</v>
      </c>
      <c r="AA327">
        <v>320</v>
      </c>
      <c r="AB327">
        <v>0</v>
      </c>
      <c r="AC327">
        <v>0</v>
      </c>
      <c r="AD327">
        <v>0</v>
      </c>
      <c r="AE327">
        <v>8000</v>
      </c>
      <c r="AF327">
        <v>32000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v>1.8749999999999999E-2</v>
      </c>
      <c r="BO327"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0.1</v>
      </c>
      <c r="BW327">
        <f t="shared" si="333"/>
        <v>0.01</v>
      </c>
      <c r="BX327">
        <v>0.25</v>
      </c>
      <c r="BY327">
        <v>0.25</v>
      </c>
      <c r="BZ327">
        <v>0.25</v>
      </c>
      <c r="CA327">
        <v>0.25</v>
      </c>
      <c r="CB327" t="s">
        <v>82</v>
      </c>
      <c r="CC327" s="3" t="s">
        <v>84</v>
      </c>
    </row>
    <row r="328" spans="1:81" x14ac:dyDescent="0.2">
      <c r="A328">
        <v>20</v>
      </c>
      <c r="B328">
        <v>20</v>
      </c>
      <c r="C328" s="3">
        <v>400</v>
      </c>
      <c r="D328" s="3" t="s">
        <v>85</v>
      </c>
      <c r="E328" s="3">
        <v>1</v>
      </c>
      <c r="F328" s="4">
        <v>20</v>
      </c>
      <c r="G328" s="4">
        <v>20</v>
      </c>
      <c r="H328" s="4">
        <v>100</v>
      </c>
      <c r="I328" s="3">
        <v>80</v>
      </c>
      <c r="J328" s="3">
        <v>80</v>
      </c>
      <c r="K328" s="3">
        <v>100</v>
      </c>
      <c r="L328" s="3">
        <v>4</v>
      </c>
      <c r="M328">
        <v>125</v>
      </c>
      <c r="N328">
        <v>7</v>
      </c>
      <c r="O328" s="2">
        <v>5.5</v>
      </c>
      <c r="P328" s="2">
        <v>1.375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v>80</v>
      </c>
      <c r="AA328">
        <v>320</v>
      </c>
      <c r="AB328">
        <v>0</v>
      </c>
      <c r="AC328">
        <v>0</v>
      </c>
      <c r="AD328">
        <v>0</v>
      </c>
      <c r="AE328">
        <v>8000</v>
      </c>
      <c r="AF328">
        <v>32000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v>1.8749999999999999E-2</v>
      </c>
      <c r="BO328"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0.1</v>
      </c>
      <c r="BW328">
        <f t="shared" si="333"/>
        <v>0.01</v>
      </c>
      <c r="BX328">
        <v>0.25</v>
      </c>
      <c r="BY328">
        <v>0.25</v>
      </c>
      <c r="BZ328">
        <v>0.25</v>
      </c>
      <c r="CA328">
        <v>0.25</v>
      </c>
      <c r="CB328" t="s">
        <v>82</v>
      </c>
      <c r="CC328" s="3" t="s">
        <v>84</v>
      </c>
    </row>
    <row r="329" spans="1:81" x14ac:dyDescent="0.2">
      <c r="A329">
        <v>20</v>
      </c>
      <c r="B329">
        <v>20</v>
      </c>
      <c r="C329" s="3">
        <v>400</v>
      </c>
      <c r="D329" s="3" t="s">
        <v>85</v>
      </c>
      <c r="E329" s="3">
        <v>1</v>
      </c>
      <c r="F329" s="4">
        <v>20</v>
      </c>
      <c r="G329" s="4">
        <v>20</v>
      </c>
      <c r="H329" s="4">
        <v>100</v>
      </c>
      <c r="I329" s="3">
        <v>80</v>
      </c>
      <c r="J329" s="3">
        <v>80</v>
      </c>
      <c r="K329" s="3">
        <v>100</v>
      </c>
      <c r="L329" s="3">
        <v>4</v>
      </c>
      <c r="M329">
        <v>125</v>
      </c>
      <c r="N329">
        <v>7</v>
      </c>
      <c r="O329" s="2">
        <v>6</v>
      </c>
      <c r="P329" s="2">
        <v>1.5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v>80</v>
      </c>
      <c r="AA329">
        <v>320</v>
      </c>
      <c r="AB329">
        <v>0</v>
      </c>
      <c r="AC329">
        <v>0</v>
      </c>
      <c r="AD329">
        <v>0</v>
      </c>
      <c r="AE329">
        <v>8000</v>
      </c>
      <c r="AF329">
        <v>32000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v>1.8749999999999999E-2</v>
      </c>
      <c r="BO329"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0.1</v>
      </c>
      <c r="BW329">
        <f t="shared" si="333"/>
        <v>0.01</v>
      </c>
      <c r="BX329">
        <v>0.25</v>
      </c>
      <c r="BY329">
        <v>0.25</v>
      </c>
      <c r="BZ329">
        <v>0.25</v>
      </c>
      <c r="CA329">
        <v>0.25</v>
      </c>
      <c r="CB329" t="s">
        <v>82</v>
      </c>
      <c r="CC329" s="3" t="s">
        <v>84</v>
      </c>
    </row>
    <row r="330" spans="1:81" x14ac:dyDescent="0.2">
      <c r="A330">
        <v>20</v>
      </c>
      <c r="B330">
        <v>20</v>
      </c>
      <c r="C330" s="3">
        <v>400</v>
      </c>
      <c r="D330" s="3" t="s">
        <v>85</v>
      </c>
      <c r="E330" s="3">
        <v>1</v>
      </c>
      <c r="F330" s="4">
        <v>20</v>
      </c>
      <c r="G330" s="4">
        <v>20</v>
      </c>
      <c r="H330" s="4">
        <v>100</v>
      </c>
      <c r="I330" s="3">
        <v>80</v>
      </c>
      <c r="J330" s="3">
        <v>80</v>
      </c>
      <c r="K330" s="3">
        <v>100</v>
      </c>
      <c r="L330" s="3">
        <v>4</v>
      </c>
      <c r="M330">
        <v>125</v>
      </c>
      <c r="N330">
        <v>7</v>
      </c>
      <c r="O330" s="2">
        <v>6.5</v>
      </c>
      <c r="P330" s="2">
        <v>1.625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v>80</v>
      </c>
      <c r="AA330">
        <v>320</v>
      </c>
      <c r="AB330">
        <v>0</v>
      </c>
      <c r="AC330">
        <v>0</v>
      </c>
      <c r="AD330">
        <v>0</v>
      </c>
      <c r="AE330">
        <v>8000</v>
      </c>
      <c r="AF330">
        <v>32000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v>1.8749999999999999E-2</v>
      </c>
      <c r="BO330"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0.1</v>
      </c>
      <c r="BW330">
        <f t="shared" si="333"/>
        <v>0.01</v>
      </c>
      <c r="BX330">
        <v>0.25</v>
      </c>
      <c r="BY330">
        <v>0.25</v>
      </c>
      <c r="BZ330">
        <v>0.25</v>
      </c>
      <c r="CA330">
        <v>0.25</v>
      </c>
      <c r="CB330" t="s">
        <v>82</v>
      </c>
      <c r="CC330" s="3" t="s">
        <v>84</v>
      </c>
    </row>
    <row r="331" spans="1:81" x14ac:dyDescent="0.2">
      <c r="A331">
        <v>20</v>
      </c>
      <c r="B331">
        <v>20</v>
      </c>
      <c r="C331" s="3">
        <v>400</v>
      </c>
      <c r="D331" s="3" t="s">
        <v>85</v>
      </c>
      <c r="E331" s="3">
        <v>1</v>
      </c>
      <c r="F331" s="4">
        <v>20</v>
      </c>
      <c r="G331" s="4">
        <v>20</v>
      </c>
      <c r="H331" s="4">
        <v>100</v>
      </c>
      <c r="I331" s="3">
        <v>80</v>
      </c>
      <c r="J331" s="3">
        <v>80</v>
      </c>
      <c r="K331" s="3">
        <v>100</v>
      </c>
      <c r="L331" s="3">
        <v>4</v>
      </c>
      <c r="M331">
        <v>125</v>
      </c>
      <c r="N331">
        <v>7</v>
      </c>
      <c r="O331" s="2">
        <v>7</v>
      </c>
      <c r="P331" s="2">
        <v>1.75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v>80</v>
      </c>
      <c r="AA331">
        <v>320</v>
      </c>
      <c r="AB331">
        <v>0</v>
      </c>
      <c r="AC331">
        <v>0</v>
      </c>
      <c r="AD331">
        <v>0</v>
      </c>
      <c r="AE331">
        <v>8000</v>
      </c>
      <c r="AF331">
        <v>32000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v>1.8749999999999999E-2</v>
      </c>
      <c r="BO331"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0.1</v>
      </c>
      <c r="BW331">
        <f t="shared" si="333"/>
        <v>0.01</v>
      </c>
      <c r="BX331">
        <v>0.25</v>
      </c>
      <c r="BY331">
        <v>0.25</v>
      </c>
      <c r="BZ331">
        <v>0.25</v>
      </c>
      <c r="CA331">
        <v>0.25</v>
      </c>
      <c r="CB331" t="s">
        <v>82</v>
      </c>
      <c r="CC331" s="3" t="s">
        <v>84</v>
      </c>
    </row>
    <row r="332" spans="1:81" x14ac:dyDescent="0.2">
      <c r="A332">
        <v>20</v>
      </c>
      <c r="B332">
        <v>20</v>
      </c>
      <c r="C332" s="3">
        <v>400</v>
      </c>
      <c r="D332" s="3" t="s">
        <v>85</v>
      </c>
      <c r="E332" s="3">
        <v>1</v>
      </c>
      <c r="F332" s="4">
        <v>20</v>
      </c>
      <c r="G332" s="4">
        <v>20</v>
      </c>
      <c r="H332" s="4">
        <v>100</v>
      </c>
      <c r="I332" s="3">
        <v>80</v>
      </c>
      <c r="J332" s="3">
        <v>80</v>
      </c>
      <c r="K332" s="3">
        <v>100</v>
      </c>
      <c r="L332" s="3">
        <v>4</v>
      </c>
      <c r="M332">
        <v>125</v>
      </c>
      <c r="N332">
        <v>7</v>
      </c>
      <c r="O332" s="2">
        <v>7.5</v>
      </c>
      <c r="P332" s="2">
        <v>1.875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v>80</v>
      </c>
      <c r="AA332">
        <v>320</v>
      </c>
      <c r="AB332">
        <v>0</v>
      </c>
      <c r="AC332">
        <v>0</v>
      </c>
      <c r="AD332">
        <v>0</v>
      </c>
      <c r="AE332">
        <v>8000</v>
      </c>
      <c r="AF332">
        <v>32000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v>1.8749999999999999E-2</v>
      </c>
      <c r="BO332"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0.1</v>
      </c>
      <c r="BW332">
        <f t="shared" si="333"/>
        <v>0.01</v>
      </c>
      <c r="BX332">
        <v>0.25</v>
      </c>
      <c r="BY332">
        <v>0.25</v>
      </c>
      <c r="BZ332">
        <v>0.25</v>
      </c>
      <c r="CA332">
        <v>0.25</v>
      </c>
      <c r="CB332" t="s">
        <v>82</v>
      </c>
      <c r="CC332" s="3" t="s">
        <v>84</v>
      </c>
    </row>
    <row r="333" spans="1:81" x14ac:dyDescent="0.2">
      <c r="A333">
        <v>20</v>
      </c>
      <c r="B333">
        <v>20</v>
      </c>
      <c r="C333" s="3">
        <v>400</v>
      </c>
      <c r="D333" s="3" t="s">
        <v>85</v>
      </c>
      <c r="E333" s="3">
        <v>1</v>
      </c>
      <c r="F333" s="4">
        <v>20</v>
      </c>
      <c r="G333" s="4">
        <v>20</v>
      </c>
      <c r="H333" s="4">
        <v>100</v>
      </c>
      <c r="I333" s="3">
        <v>80</v>
      </c>
      <c r="J333" s="3">
        <v>80</v>
      </c>
      <c r="K333" s="3">
        <v>100</v>
      </c>
      <c r="L333" s="3">
        <v>4</v>
      </c>
      <c r="M333">
        <v>125</v>
      </c>
      <c r="N333">
        <v>7</v>
      </c>
      <c r="O333" s="2">
        <v>8</v>
      </c>
      <c r="P333" s="2">
        <v>2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v>80</v>
      </c>
      <c r="AA333">
        <v>320</v>
      </c>
      <c r="AB333">
        <v>0</v>
      </c>
      <c r="AC333">
        <v>0</v>
      </c>
      <c r="AD333">
        <v>0</v>
      </c>
      <c r="AE333">
        <v>8000</v>
      </c>
      <c r="AF333">
        <v>32000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v>1.8749999999999999E-2</v>
      </c>
      <c r="BO333"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0.1</v>
      </c>
      <c r="BW333">
        <f t="shared" si="333"/>
        <v>0.01</v>
      </c>
      <c r="BX333">
        <v>0.25</v>
      </c>
      <c r="BY333">
        <v>0.25</v>
      </c>
      <c r="BZ333">
        <v>0.25</v>
      </c>
      <c r="CA333">
        <v>0.25</v>
      </c>
      <c r="CB333" t="s">
        <v>82</v>
      </c>
      <c r="CC333" s="3" t="s">
        <v>84</v>
      </c>
    </row>
    <row r="334" spans="1:81" x14ac:dyDescent="0.2">
      <c r="A334">
        <v>20</v>
      </c>
      <c r="B334">
        <v>20</v>
      </c>
      <c r="C334" s="3">
        <v>400</v>
      </c>
      <c r="D334" s="3" t="s">
        <v>85</v>
      </c>
      <c r="E334" s="3">
        <v>1</v>
      </c>
      <c r="F334" s="4">
        <v>20</v>
      </c>
      <c r="G334" s="4">
        <v>20</v>
      </c>
      <c r="H334" s="4">
        <v>100</v>
      </c>
      <c r="I334" s="3">
        <v>80</v>
      </c>
      <c r="J334" s="3">
        <v>80</v>
      </c>
      <c r="K334" s="3">
        <v>100</v>
      </c>
      <c r="L334" s="3">
        <v>4</v>
      </c>
      <c r="M334">
        <v>125</v>
      </c>
      <c r="N334">
        <v>7</v>
      </c>
      <c r="O334" s="2">
        <v>8.5</v>
      </c>
      <c r="P334" s="2">
        <v>2.125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v>80</v>
      </c>
      <c r="AA334">
        <v>320</v>
      </c>
      <c r="AB334">
        <v>0</v>
      </c>
      <c r="AC334">
        <v>0</v>
      </c>
      <c r="AD334">
        <v>0</v>
      </c>
      <c r="AE334">
        <v>8000</v>
      </c>
      <c r="AF334">
        <v>32000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v>1.8749999999999999E-2</v>
      </c>
      <c r="BO334"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0.1</v>
      </c>
      <c r="BW334">
        <f t="shared" si="333"/>
        <v>0.01</v>
      </c>
      <c r="BX334">
        <v>0.25</v>
      </c>
      <c r="BY334">
        <v>0.25</v>
      </c>
      <c r="BZ334">
        <v>0.25</v>
      </c>
      <c r="CA334">
        <v>0.25</v>
      </c>
      <c r="CB334" t="s">
        <v>82</v>
      </c>
      <c r="CC334" s="3" t="s">
        <v>84</v>
      </c>
    </row>
    <row r="335" spans="1:81" x14ac:dyDescent="0.2">
      <c r="A335">
        <v>20</v>
      </c>
      <c r="B335">
        <v>20</v>
      </c>
      <c r="C335" s="3">
        <v>400</v>
      </c>
      <c r="D335" s="3" t="s">
        <v>85</v>
      </c>
      <c r="E335" s="3">
        <v>1</v>
      </c>
      <c r="F335" s="4">
        <v>20</v>
      </c>
      <c r="G335" s="4">
        <v>20</v>
      </c>
      <c r="H335" s="4">
        <v>100</v>
      </c>
      <c r="I335" s="3">
        <v>80</v>
      </c>
      <c r="J335" s="3">
        <v>80</v>
      </c>
      <c r="K335" s="3">
        <v>100</v>
      </c>
      <c r="L335" s="3">
        <v>4</v>
      </c>
      <c r="M335">
        <v>125</v>
      </c>
      <c r="N335">
        <v>7</v>
      </c>
      <c r="O335" s="2">
        <v>9</v>
      </c>
      <c r="P335" s="2">
        <v>2.25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v>80</v>
      </c>
      <c r="AA335">
        <v>320</v>
      </c>
      <c r="AB335">
        <v>0</v>
      </c>
      <c r="AC335">
        <v>0</v>
      </c>
      <c r="AD335">
        <v>0</v>
      </c>
      <c r="AE335">
        <v>8000</v>
      </c>
      <c r="AF335">
        <v>32000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v>1.8749999999999999E-2</v>
      </c>
      <c r="BO335"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0.1</v>
      </c>
      <c r="BW335">
        <f t="shared" si="333"/>
        <v>0.01</v>
      </c>
      <c r="BX335">
        <v>0.25</v>
      </c>
      <c r="BY335">
        <v>0.25</v>
      </c>
      <c r="BZ335">
        <v>0.25</v>
      </c>
      <c r="CA335">
        <v>0.25</v>
      </c>
      <c r="CB335" t="s">
        <v>82</v>
      </c>
      <c r="CC335" s="3" t="s">
        <v>84</v>
      </c>
    </row>
    <row r="336" spans="1:81" x14ac:dyDescent="0.2">
      <c r="A336">
        <v>20</v>
      </c>
      <c r="B336">
        <v>20</v>
      </c>
      <c r="C336" s="3">
        <v>400</v>
      </c>
      <c r="D336" s="3" t="s">
        <v>85</v>
      </c>
      <c r="E336" s="3">
        <v>1</v>
      </c>
      <c r="F336" s="4">
        <v>20</v>
      </c>
      <c r="G336" s="4">
        <v>20</v>
      </c>
      <c r="H336" s="4">
        <v>100</v>
      </c>
      <c r="I336" s="3">
        <v>80</v>
      </c>
      <c r="J336" s="3">
        <v>80</v>
      </c>
      <c r="K336" s="3">
        <v>100</v>
      </c>
      <c r="L336" s="3">
        <v>4</v>
      </c>
      <c r="M336">
        <v>125</v>
      </c>
      <c r="N336">
        <v>7</v>
      </c>
      <c r="O336" s="2">
        <v>9.5</v>
      </c>
      <c r="P336" s="2">
        <v>2.375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v>80</v>
      </c>
      <c r="AA336">
        <v>320</v>
      </c>
      <c r="AB336">
        <v>0</v>
      </c>
      <c r="AC336">
        <v>0</v>
      </c>
      <c r="AD336">
        <v>0</v>
      </c>
      <c r="AE336">
        <v>8000</v>
      </c>
      <c r="AF336">
        <v>32000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v>1.8749999999999999E-2</v>
      </c>
      <c r="BO336"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0.1</v>
      </c>
      <c r="BW336">
        <f t="shared" si="333"/>
        <v>0.01</v>
      </c>
      <c r="BX336">
        <v>0.25</v>
      </c>
      <c r="BY336">
        <v>0.25</v>
      </c>
      <c r="BZ336">
        <v>0.25</v>
      </c>
      <c r="CA336">
        <v>0.25</v>
      </c>
      <c r="CB336" t="s">
        <v>82</v>
      </c>
      <c r="CC336" s="3" t="s">
        <v>84</v>
      </c>
    </row>
    <row r="337" spans="1:81" x14ac:dyDescent="0.2">
      <c r="A337">
        <v>20</v>
      </c>
      <c r="B337">
        <v>20</v>
      </c>
      <c r="C337" s="3">
        <v>400</v>
      </c>
      <c r="D337" s="3" t="s">
        <v>85</v>
      </c>
      <c r="E337" s="3">
        <v>1</v>
      </c>
      <c r="F337" s="4">
        <v>20</v>
      </c>
      <c r="G337" s="4">
        <v>20</v>
      </c>
      <c r="H337" s="4">
        <v>100</v>
      </c>
      <c r="I337" s="3">
        <v>80</v>
      </c>
      <c r="J337" s="3">
        <v>80</v>
      </c>
      <c r="K337" s="3">
        <v>100</v>
      </c>
      <c r="L337" s="3">
        <v>4</v>
      </c>
      <c r="M337">
        <v>125</v>
      </c>
      <c r="N337">
        <v>7</v>
      </c>
      <c r="O337" s="2">
        <v>10</v>
      </c>
      <c r="P337" s="2"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v>80</v>
      </c>
      <c r="AA337">
        <v>320</v>
      </c>
      <c r="AB337">
        <v>0</v>
      </c>
      <c r="AC337">
        <v>0</v>
      </c>
      <c r="AD337">
        <v>0</v>
      </c>
      <c r="AE337">
        <v>8000</v>
      </c>
      <c r="AF337">
        <v>32000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v>1.8749999999999999E-2</v>
      </c>
      <c r="BO337"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0.1</v>
      </c>
      <c r="BW337">
        <f t="shared" si="333"/>
        <v>0.01</v>
      </c>
      <c r="BX337">
        <v>0.25</v>
      </c>
      <c r="BY337">
        <v>0.25</v>
      </c>
      <c r="BZ337">
        <v>0.25</v>
      </c>
      <c r="CA337">
        <v>0.25</v>
      </c>
      <c r="CB337" t="s">
        <v>82</v>
      </c>
      <c r="CC337" s="3" t="s">
        <v>84</v>
      </c>
    </row>
    <row r="338" spans="1:81" x14ac:dyDescent="0.2">
      <c r="A338">
        <v>20</v>
      </c>
      <c r="B338">
        <v>20</v>
      </c>
      <c r="C338" s="3">
        <v>400</v>
      </c>
      <c r="D338" s="3" t="s">
        <v>85</v>
      </c>
      <c r="E338" s="3">
        <v>1</v>
      </c>
      <c r="F338" s="4">
        <v>1</v>
      </c>
      <c r="G338" s="4">
        <v>1</v>
      </c>
      <c r="H338" s="4">
        <v>100</v>
      </c>
      <c r="I338" s="3">
        <v>99</v>
      </c>
      <c r="J338" s="3">
        <v>99</v>
      </c>
      <c r="K338" s="3">
        <v>100</v>
      </c>
      <c r="L338" s="3">
        <v>4</v>
      </c>
      <c r="M338">
        <v>125</v>
      </c>
      <c r="N338">
        <v>7</v>
      </c>
      <c r="O338" s="2">
        <v>0.1</v>
      </c>
      <c r="P338" s="2"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v>4</v>
      </c>
      <c r="AA338">
        <v>396</v>
      </c>
      <c r="AB338">
        <v>0</v>
      </c>
      <c r="AC338">
        <v>0</v>
      </c>
      <c r="AD338">
        <v>0</v>
      </c>
      <c r="AE338">
        <v>400</v>
      </c>
      <c r="AF338">
        <v>39600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v>1.8749999999999999E-2</v>
      </c>
      <c r="BO338"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0.1</v>
      </c>
      <c r="BW338">
        <f t="shared" si="333"/>
        <v>0.01</v>
      </c>
      <c r="BX338">
        <v>0.25</v>
      </c>
      <c r="BY338">
        <v>0.25</v>
      </c>
      <c r="BZ338">
        <v>0.25</v>
      </c>
      <c r="CA338">
        <v>0.25</v>
      </c>
      <c r="CB338" t="s">
        <v>82</v>
      </c>
      <c r="CC338" s="3" t="s">
        <v>84</v>
      </c>
    </row>
    <row r="339" spans="1:81" x14ac:dyDescent="0.2">
      <c r="A339">
        <v>20</v>
      </c>
      <c r="B339">
        <v>20</v>
      </c>
      <c r="C339" s="3">
        <v>400</v>
      </c>
      <c r="D339" s="3" t="s">
        <v>85</v>
      </c>
      <c r="E339" s="3">
        <v>1</v>
      </c>
      <c r="F339" s="4">
        <v>1</v>
      </c>
      <c r="G339" s="4">
        <v>1</v>
      </c>
      <c r="H339" s="4">
        <v>100</v>
      </c>
      <c r="I339" s="3">
        <v>99</v>
      </c>
      <c r="J339" s="3">
        <v>99</v>
      </c>
      <c r="K339" s="3">
        <v>100</v>
      </c>
      <c r="L339" s="3">
        <v>4</v>
      </c>
      <c r="M339">
        <v>125</v>
      </c>
      <c r="N339">
        <v>7</v>
      </c>
      <c r="O339" s="2">
        <v>0.5</v>
      </c>
      <c r="P339" s="2"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v>4</v>
      </c>
      <c r="AA339">
        <v>396</v>
      </c>
      <c r="AB339">
        <v>0</v>
      </c>
      <c r="AC339">
        <v>0</v>
      </c>
      <c r="AD339">
        <v>0</v>
      </c>
      <c r="AE339">
        <v>400</v>
      </c>
      <c r="AF339">
        <v>39600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v>1.8749999999999999E-2</v>
      </c>
      <c r="BO339"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0.1</v>
      </c>
      <c r="BW339">
        <f t="shared" si="333"/>
        <v>0.01</v>
      </c>
      <c r="BX339">
        <v>0.25</v>
      </c>
      <c r="BY339">
        <v>0.25</v>
      </c>
      <c r="BZ339">
        <v>0.25</v>
      </c>
      <c r="CA339">
        <v>0.25</v>
      </c>
      <c r="CB339" t="s">
        <v>82</v>
      </c>
      <c r="CC339" s="3" t="s">
        <v>84</v>
      </c>
    </row>
    <row r="340" spans="1:81" x14ac:dyDescent="0.2">
      <c r="A340">
        <v>20</v>
      </c>
      <c r="B340">
        <v>20</v>
      </c>
      <c r="C340" s="3">
        <v>400</v>
      </c>
      <c r="D340" s="3" t="s">
        <v>85</v>
      </c>
      <c r="E340" s="3">
        <v>1</v>
      </c>
      <c r="F340" s="4">
        <v>1</v>
      </c>
      <c r="G340" s="4">
        <v>1</v>
      </c>
      <c r="H340" s="4">
        <v>100</v>
      </c>
      <c r="I340" s="3">
        <v>99</v>
      </c>
      <c r="J340" s="3">
        <v>99</v>
      </c>
      <c r="K340" s="3">
        <v>100</v>
      </c>
      <c r="L340" s="3">
        <v>4</v>
      </c>
      <c r="M340">
        <v>125</v>
      </c>
      <c r="N340">
        <v>7</v>
      </c>
      <c r="O340" s="2">
        <v>1</v>
      </c>
      <c r="P340" s="2"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v>4</v>
      </c>
      <c r="AA340">
        <v>396</v>
      </c>
      <c r="AB340">
        <v>0</v>
      </c>
      <c r="AC340">
        <v>0</v>
      </c>
      <c r="AD340">
        <v>0</v>
      </c>
      <c r="AE340">
        <v>400</v>
      </c>
      <c r="AF340">
        <v>39600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v>1.8749999999999999E-2</v>
      </c>
      <c r="BO340"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0.1</v>
      </c>
      <c r="BW340">
        <f t="shared" si="333"/>
        <v>0.01</v>
      </c>
      <c r="BX340">
        <v>0.25</v>
      </c>
      <c r="BY340">
        <v>0.25</v>
      </c>
      <c r="BZ340">
        <v>0.25</v>
      </c>
      <c r="CA340">
        <v>0.25</v>
      </c>
      <c r="CB340" t="s">
        <v>82</v>
      </c>
      <c r="CC340" s="3" t="s">
        <v>84</v>
      </c>
    </row>
    <row r="341" spans="1:81" x14ac:dyDescent="0.2">
      <c r="A341">
        <v>20</v>
      </c>
      <c r="B341">
        <v>20</v>
      </c>
      <c r="C341" s="3">
        <v>400</v>
      </c>
      <c r="D341" s="3" t="s">
        <v>85</v>
      </c>
      <c r="E341" s="3">
        <v>1</v>
      </c>
      <c r="F341" s="4">
        <v>1</v>
      </c>
      <c r="G341" s="4">
        <v>1</v>
      </c>
      <c r="H341" s="4">
        <v>100</v>
      </c>
      <c r="I341" s="3">
        <v>99</v>
      </c>
      <c r="J341" s="3">
        <v>99</v>
      </c>
      <c r="K341" s="3">
        <v>100</v>
      </c>
      <c r="L341" s="3">
        <v>4</v>
      </c>
      <c r="M341">
        <v>125</v>
      </c>
      <c r="N341">
        <v>7</v>
      </c>
      <c r="O341" s="2">
        <v>1.5</v>
      </c>
      <c r="P341" s="2">
        <v>0.375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v>4</v>
      </c>
      <c r="AA341">
        <v>396</v>
      </c>
      <c r="AB341">
        <v>0</v>
      </c>
      <c r="AC341">
        <v>0</v>
      </c>
      <c r="AD341">
        <v>0</v>
      </c>
      <c r="AE341">
        <v>400</v>
      </c>
      <c r="AF341">
        <v>39600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v>1.8749999999999999E-2</v>
      </c>
      <c r="BO341"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0.1</v>
      </c>
      <c r="BW341">
        <f t="shared" si="333"/>
        <v>0.01</v>
      </c>
      <c r="BX341">
        <v>0.25</v>
      </c>
      <c r="BY341">
        <v>0.25</v>
      </c>
      <c r="BZ341">
        <v>0.25</v>
      </c>
      <c r="CA341">
        <v>0.25</v>
      </c>
      <c r="CB341" t="s">
        <v>82</v>
      </c>
      <c r="CC341" s="3" t="s">
        <v>84</v>
      </c>
    </row>
    <row r="342" spans="1:81" x14ac:dyDescent="0.2">
      <c r="A342">
        <v>20</v>
      </c>
      <c r="B342">
        <v>20</v>
      </c>
      <c r="C342" s="3">
        <v>400</v>
      </c>
      <c r="D342" s="3" t="s">
        <v>85</v>
      </c>
      <c r="E342" s="3">
        <v>1</v>
      </c>
      <c r="F342" s="4">
        <v>1</v>
      </c>
      <c r="G342" s="4">
        <v>1</v>
      </c>
      <c r="H342" s="4">
        <v>100</v>
      </c>
      <c r="I342" s="3">
        <v>99</v>
      </c>
      <c r="J342" s="3">
        <v>99</v>
      </c>
      <c r="K342" s="3">
        <v>100</v>
      </c>
      <c r="L342" s="3">
        <v>4</v>
      </c>
      <c r="M342">
        <v>125</v>
      </c>
      <c r="N342">
        <v>7</v>
      </c>
      <c r="O342" s="2">
        <v>2</v>
      </c>
      <c r="P342" s="2">
        <v>0.5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v>4</v>
      </c>
      <c r="AA342">
        <v>396</v>
      </c>
      <c r="AB342">
        <v>0</v>
      </c>
      <c r="AC342">
        <v>0</v>
      </c>
      <c r="AD342">
        <v>0</v>
      </c>
      <c r="AE342">
        <v>400</v>
      </c>
      <c r="AF342">
        <v>39600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v>1.8749999999999999E-2</v>
      </c>
      <c r="BO342"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0.1</v>
      </c>
      <c r="BW342">
        <f t="shared" si="333"/>
        <v>0.01</v>
      </c>
      <c r="BX342">
        <v>0.25</v>
      </c>
      <c r="BY342">
        <v>0.25</v>
      </c>
      <c r="BZ342">
        <v>0.25</v>
      </c>
      <c r="CA342">
        <v>0.25</v>
      </c>
      <c r="CB342" t="s">
        <v>82</v>
      </c>
      <c r="CC342" s="3" t="s">
        <v>84</v>
      </c>
    </row>
    <row r="343" spans="1:81" x14ac:dyDescent="0.2">
      <c r="A343">
        <v>20</v>
      </c>
      <c r="B343">
        <v>20</v>
      </c>
      <c r="C343" s="3">
        <v>400</v>
      </c>
      <c r="D343" s="3" t="s">
        <v>85</v>
      </c>
      <c r="E343" s="3">
        <v>1</v>
      </c>
      <c r="F343" s="4">
        <v>1</v>
      </c>
      <c r="G343" s="4">
        <v>1</v>
      </c>
      <c r="H343" s="4">
        <v>100</v>
      </c>
      <c r="I343" s="3">
        <v>99</v>
      </c>
      <c r="J343" s="3">
        <v>99</v>
      </c>
      <c r="K343" s="3">
        <v>100</v>
      </c>
      <c r="L343" s="3">
        <v>4</v>
      </c>
      <c r="M343">
        <v>125</v>
      </c>
      <c r="N343">
        <v>7</v>
      </c>
      <c r="O343" s="2">
        <v>2.5</v>
      </c>
      <c r="P343" s="2">
        <v>0.625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v>4</v>
      </c>
      <c r="AA343">
        <v>396</v>
      </c>
      <c r="AB343">
        <v>0</v>
      </c>
      <c r="AC343">
        <v>0</v>
      </c>
      <c r="AD343">
        <v>0</v>
      </c>
      <c r="AE343">
        <v>400</v>
      </c>
      <c r="AF343">
        <v>39600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v>1.8749999999999999E-2</v>
      </c>
      <c r="BO343"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0.1</v>
      </c>
      <c r="BW343">
        <f t="shared" si="333"/>
        <v>0.01</v>
      </c>
      <c r="BX343">
        <v>0.25</v>
      </c>
      <c r="BY343">
        <v>0.25</v>
      </c>
      <c r="BZ343">
        <v>0.25</v>
      </c>
      <c r="CA343">
        <v>0.25</v>
      </c>
      <c r="CB343" t="s">
        <v>82</v>
      </c>
      <c r="CC343" s="3" t="s">
        <v>84</v>
      </c>
    </row>
    <row r="344" spans="1:81" x14ac:dyDescent="0.2">
      <c r="A344">
        <v>20</v>
      </c>
      <c r="B344">
        <v>20</v>
      </c>
      <c r="C344" s="3">
        <v>400</v>
      </c>
      <c r="D344" s="3" t="s">
        <v>85</v>
      </c>
      <c r="E344" s="3">
        <v>1</v>
      </c>
      <c r="F344" s="4">
        <v>1</v>
      </c>
      <c r="G344" s="4">
        <v>1</v>
      </c>
      <c r="H344" s="4">
        <v>100</v>
      </c>
      <c r="I344" s="3">
        <v>99</v>
      </c>
      <c r="J344" s="3">
        <v>99</v>
      </c>
      <c r="K344" s="3">
        <v>100</v>
      </c>
      <c r="L344" s="3">
        <v>4</v>
      </c>
      <c r="M344">
        <v>125</v>
      </c>
      <c r="N344">
        <v>7</v>
      </c>
      <c r="O344" s="2">
        <v>3</v>
      </c>
      <c r="P344" s="2">
        <v>0.75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v>4</v>
      </c>
      <c r="AA344">
        <v>396</v>
      </c>
      <c r="AB344">
        <v>0</v>
      </c>
      <c r="AC344">
        <v>0</v>
      </c>
      <c r="AD344">
        <v>0</v>
      </c>
      <c r="AE344">
        <v>400</v>
      </c>
      <c r="AF344">
        <v>39600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v>1.8749999999999999E-2</v>
      </c>
      <c r="BO344"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0.1</v>
      </c>
      <c r="BW344">
        <f t="shared" si="333"/>
        <v>0.01</v>
      </c>
      <c r="BX344">
        <v>0.25</v>
      </c>
      <c r="BY344">
        <v>0.25</v>
      </c>
      <c r="BZ344">
        <v>0.25</v>
      </c>
      <c r="CA344">
        <v>0.25</v>
      </c>
      <c r="CB344" t="s">
        <v>82</v>
      </c>
      <c r="CC344" s="3" t="s">
        <v>84</v>
      </c>
    </row>
    <row r="345" spans="1:81" x14ac:dyDescent="0.2">
      <c r="A345">
        <v>20</v>
      </c>
      <c r="B345">
        <v>20</v>
      </c>
      <c r="C345" s="3">
        <v>400</v>
      </c>
      <c r="D345" s="3" t="s">
        <v>85</v>
      </c>
      <c r="E345" s="3">
        <v>1</v>
      </c>
      <c r="F345" s="4">
        <v>1</v>
      </c>
      <c r="G345" s="4">
        <v>1</v>
      </c>
      <c r="H345" s="4">
        <v>100</v>
      </c>
      <c r="I345" s="3">
        <v>99</v>
      </c>
      <c r="J345" s="3">
        <v>99</v>
      </c>
      <c r="K345" s="3">
        <v>100</v>
      </c>
      <c r="L345" s="3">
        <v>4</v>
      </c>
      <c r="M345">
        <v>125</v>
      </c>
      <c r="N345">
        <v>7</v>
      </c>
      <c r="O345" s="2">
        <v>3.5</v>
      </c>
      <c r="P345" s="2">
        <v>0.875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v>4</v>
      </c>
      <c r="AA345">
        <v>396</v>
      </c>
      <c r="AB345">
        <v>0</v>
      </c>
      <c r="AC345">
        <v>0</v>
      </c>
      <c r="AD345">
        <v>0</v>
      </c>
      <c r="AE345">
        <v>400</v>
      </c>
      <c r="AF345">
        <v>39600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v>1.8749999999999999E-2</v>
      </c>
      <c r="BO345"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0.1</v>
      </c>
      <c r="BW345">
        <f t="shared" si="333"/>
        <v>0.01</v>
      </c>
      <c r="BX345">
        <v>0.25</v>
      </c>
      <c r="BY345">
        <v>0.25</v>
      </c>
      <c r="BZ345">
        <v>0.25</v>
      </c>
      <c r="CA345">
        <v>0.25</v>
      </c>
      <c r="CB345" t="s">
        <v>82</v>
      </c>
      <c r="CC345" s="3" t="s">
        <v>84</v>
      </c>
    </row>
    <row r="346" spans="1:81" x14ac:dyDescent="0.2">
      <c r="A346">
        <v>20</v>
      </c>
      <c r="B346">
        <v>20</v>
      </c>
      <c r="C346" s="3">
        <v>400</v>
      </c>
      <c r="D346" s="3" t="s">
        <v>85</v>
      </c>
      <c r="E346" s="3">
        <v>1</v>
      </c>
      <c r="F346" s="4">
        <v>1</v>
      </c>
      <c r="G346" s="4">
        <v>1</v>
      </c>
      <c r="H346" s="4">
        <v>100</v>
      </c>
      <c r="I346" s="3">
        <v>99</v>
      </c>
      <c r="J346" s="3">
        <v>99</v>
      </c>
      <c r="K346" s="3">
        <v>100</v>
      </c>
      <c r="L346" s="3">
        <v>4</v>
      </c>
      <c r="M346">
        <v>125</v>
      </c>
      <c r="N346">
        <v>7</v>
      </c>
      <c r="O346" s="2">
        <v>4</v>
      </c>
      <c r="P346" s="2">
        <v>1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v>4</v>
      </c>
      <c r="AA346">
        <v>396</v>
      </c>
      <c r="AB346">
        <v>0</v>
      </c>
      <c r="AC346">
        <v>0</v>
      </c>
      <c r="AD346">
        <v>0</v>
      </c>
      <c r="AE346">
        <v>400</v>
      </c>
      <c r="AF346">
        <v>39600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v>1.8749999999999999E-2</v>
      </c>
      <c r="BO346"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0.1</v>
      </c>
      <c r="BW346">
        <f t="shared" si="333"/>
        <v>0.01</v>
      </c>
      <c r="BX346">
        <v>0.25</v>
      </c>
      <c r="BY346">
        <v>0.25</v>
      </c>
      <c r="BZ346">
        <v>0.25</v>
      </c>
      <c r="CA346">
        <v>0.25</v>
      </c>
      <c r="CB346" t="s">
        <v>82</v>
      </c>
      <c r="CC346" s="3" t="s">
        <v>84</v>
      </c>
    </row>
    <row r="347" spans="1:81" x14ac:dyDescent="0.2">
      <c r="A347">
        <v>20</v>
      </c>
      <c r="B347">
        <v>20</v>
      </c>
      <c r="C347" s="3">
        <v>400</v>
      </c>
      <c r="D347" s="3" t="s">
        <v>85</v>
      </c>
      <c r="E347" s="3">
        <v>1</v>
      </c>
      <c r="F347" s="4">
        <v>1</v>
      </c>
      <c r="G347" s="4">
        <v>1</v>
      </c>
      <c r="H347" s="4">
        <v>100</v>
      </c>
      <c r="I347" s="3">
        <v>99</v>
      </c>
      <c r="J347" s="3">
        <v>99</v>
      </c>
      <c r="K347" s="3">
        <v>100</v>
      </c>
      <c r="L347" s="3">
        <v>4</v>
      </c>
      <c r="M347">
        <v>125</v>
      </c>
      <c r="N347">
        <v>7</v>
      </c>
      <c r="O347" s="2">
        <v>4.5</v>
      </c>
      <c r="P347" s="2">
        <v>1.125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v>4</v>
      </c>
      <c r="AA347">
        <v>396</v>
      </c>
      <c r="AB347">
        <v>0</v>
      </c>
      <c r="AC347">
        <v>0</v>
      </c>
      <c r="AD347">
        <v>0</v>
      </c>
      <c r="AE347">
        <v>400</v>
      </c>
      <c r="AF347">
        <v>39600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v>1.8749999999999999E-2</v>
      </c>
      <c r="BO347"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0.1</v>
      </c>
      <c r="BW347">
        <f t="shared" si="333"/>
        <v>0.01</v>
      </c>
      <c r="BX347">
        <v>0.25</v>
      </c>
      <c r="BY347">
        <v>0.25</v>
      </c>
      <c r="BZ347">
        <v>0.25</v>
      </c>
      <c r="CA347">
        <v>0.25</v>
      </c>
      <c r="CB347" t="s">
        <v>82</v>
      </c>
      <c r="CC347" s="3" t="s">
        <v>84</v>
      </c>
    </row>
    <row r="348" spans="1:81" x14ac:dyDescent="0.2">
      <c r="A348">
        <v>20</v>
      </c>
      <c r="B348">
        <v>20</v>
      </c>
      <c r="C348" s="3">
        <v>400</v>
      </c>
      <c r="D348" s="3" t="s">
        <v>85</v>
      </c>
      <c r="E348" s="3">
        <v>1</v>
      </c>
      <c r="F348" s="4">
        <v>1</v>
      </c>
      <c r="G348" s="4">
        <v>1</v>
      </c>
      <c r="H348" s="4">
        <v>100</v>
      </c>
      <c r="I348" s="3">
        <v>99</v>
      </c>
      <c r="J348" s="3">
        <v>99</v>
      </c>
      <c r="K348" s="3">
        <v>100</v>
      </c>
      <c r="L348" s="3">
        <v>4</v>
      </c>
      <c r="M348">
        <v>125</v>
      </c>
      <c r="N348">
        <v>7</v>
      </c>
      <c r="O348" s="2">
        <v>5</v>
      </c>
      <c r="P348" s="2">
        <v>1.25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v>4</v>
      </c>
      <c r="AA348">
        <v>396</v>
      </c>
      <c r="AB348">
        <v>0</v>
      </c>
      <c r="AC348">
        <v>0</v>
      </c>
      <c r="AD348">
        <v>0</v>
      </c>
      <c r="AE348">
        <v>400</v>
      </c>
      <c r="AF348">
        <v>39600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v>1.8749999999999999E-2</v>
      </c>
      <c r="BO348"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0.1</v>
      </c>
      <c r="BW348">
        <f t="shared" si="333"/>
        <v>0.01</v>
      </c>
      <c r="BX348">
        <v>0.25</v>
      </c>
      <c r="BY348">
        <v>0.25</v>
      </c>
      <c r="BZ348">
        <v>0.25</v>
      </c>
      <c r="CA348">
        <v>0.25</v>
      </c>
      <c r="CB348" t="s">
        <v>82</v>
      </c>
      <c r="CC348" s="3" t="s">
        <v>84</v>
      </c>
    </row>
    <row r="349" spans="1:81" x14ac:dyDescent="0.2">
      <c r="A349">
        <v>20</v>
      </c>
      <c r="B349">
        <v>20</v>
      </c>
      <c r="C349" s="3">
        <v>400</v>
      </c>
      <c r="D349" s="3" t="s">
        <v>85</v>
      </c>
      <c r="E349" s="3">
        <v>1</v>
      </c>
      <c r="F349" s="4">
        <v>1</v>
      </c>
      <c r="G349" s="4">
        <v>1</v>
      </c>
      <c r="H349" s="4">
        <v>100</v>
      </c>
      <c r="I349" s="3">
        <v>99</v>
      </c>
      <c r="J349" s="3">
        <v>99</v>
      </c>
      <c r="K349" s="3">
        <v>100</v>
      </c>
      <c r="L349" s="3">
        <v>4</v>
      </c>
      <c r="M349">
        <v>125</v>
      </c>
      <c r="N349">
        <v>7</v>
      </c>
      <c r="O349" s="2">
        <v>5.5</v>
      </c>
      <c r="P349" s="2">
        <v>1.375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v>4</v>
      </c>
      <c r="AA349">
        <v>396</v>
      </c>
      <c r="AB349">
        <v>0</v>
      </c>
      <c r="AC349">
        <v>0</v>
      </c>
      <c r="AD349">
        <v>0</v>
      </c>
      <c r="AE349">
        <v>400</v>
      </c>
      <c r="AF349">
        <v>39600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v>1.8749999999999999E-2</v>
      </c>
      <c r="BO349"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0.1</v>
      </c>
      <c r="BW349">
        <f t="shared" si="333"/>
        <v>0.01</v>
      </c>
      <c r="BX349">
        <v>0.25</v>
      </c>
      <c r="BY349">
        <v>0.25</v>
      </c>
      <c r="BZ349">
        <v>0.25</v>
      </c>
      <c r="CA349">
        <v>0.25</v>
      </c>
      <c r="CB349" t="s">
        <v>82</v>
      </c>
      <c r="CC349" s="3" t="s">
        <v>84</v>
      </c>
    </row>
    <row r="350" spans="1:81" x14ac:dyDescent="0.2">
      <c r="A350">
        <v>20</v>
      </c>
      <c r="B350">
        <v>20</v>
      </c>
      <c r="C350" s="3">
        <v>400</v>
      </c>
      <c r="D350" s="3" t="s">
        <v>85</v>
      </c>
      <c r="E350" s="3">
        <v>1</v>
      </c>
      <c r="F350" s="4">
        <v>1</v>
      </c>
      <c r="G350" s="4">
        <v>1</v>
      </c>
      <c r="H350" s="4">
        <v>100</v>
      </c>
      <c r="I350" s="3">
        <v>99</v>
      </c>
      <c r="J350" s="3">
        <v>99</v>
      </c>
      <c r="K350" s="3">
        <v>100</v>
      </c>
      <c r="L350" s="3">
        <v>4</v>
      </c>
      <c r="M350">
        <v>125</v>
      </c>
      <c r="N350">
        <v>7</v>
      </c>
      <c r="O350" s="2">
        <v>6</v>
      </c>
      <c r="P350" s="2">
        <v>1.5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v>4</v>
      </c>
      <c r="AA350">
        <v>396</v>
      </c>
      <c r="AB350">
        <v>0</v>
      </c>
      <c r="AC350">
        <v>0</v>
      </c>
      <c r="AD350">
        <v>0</v>
      </c>
      <c r="AE350">
        <v>400</v>
      </c>
      <c r="AF350"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v>1.8749999999999999E-2</v>
      </c>
      <c r="BO350"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0.1</v>
      </c>
      <c r="BW350">
        <f t="shared" si="333"/>
        <v>0.01</v>
      </c>
      <c r="BX350">
        <v>0.25</v>
      </c>
      <c r="BY350">
        <v>0.25</v>
      </c>
      <c r="BZ350">
        <v>0.25</v>
      </c>
      <c r="CA350">
        <v>0.25</v>
      </c>
      <c r="CB350" t="s">
        <v>82</v>
      </c>
      <c r="CC350" s="3" t="s">
        <v>84</v>
      </c>
    </row>
    <row r="351" spans="1:81" x14ac:dyDescent="0.2">
      <c r="A351">
        <v>20</v>
      </c>
      <c r="B351">
        <v>20</v>
      </c>
      <c r="C351" s="3">
        <v>400</v>
      </c>
      <c r="D351" s="3" t="s">
        <v>85</v>
      </c>
      <c r="E351" s="3">
        <v>1</v>
      </c>
      <c r="F351" s="4">
        <v>1</v>
      </c>
      <c r="G351" s="4">
        <v>1</v>
      </c>
      <c r="H351" s="4">
        <v>100</v>
      </c>
      <c r="I351" s="3">
        <v>99</v>
      </c>
      <c r="J351" s="3">
        <v>99</v>
      </c>
      <c r="K351" s="3">
        <v>100</v>
      </c>
      <c r="L351" s="3">
        <v>4</v>
      </c>
      <c r="M351">
        <v>125</v>
      </c>
      <c r="N351">
        <v>7</v>
      </c>
      <c r="O351" s="2">
        <v>6.5</v>
      </c>
      <c r="P351" s="2">
        <v>1.625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v>4</v>
      </c>
      <c r="AA351">
        <v>396</v>
      </c>
      <c r="AB351">
        <v>0</v>
      </c>
      <c r="AC351">
        <v>0</v>
      </c>
      <c r="AD351">
        <v>0</v>
      </c>
      <c r="AE351">
        <v>400</v>
      </c>
      <c r="AF351"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v>1.8749999999999999E-2</v>
      </c>
      <c r="BO351"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0.1</v>
      </c>
      <c r="BW351">
        <f t="shared" si="333"/>
        <v>0.01</v>
      </c>
      <c r="BX351">
        <v>0.25</v>
      </c>
      <c r="BY351">
        <v>0.25</v>
      </c>
      <c r="BZ351">
        <v>0.25</v>
      </c>
      <c r="CA351">
        <v>0.25</v>
      </c>
      <c r="CB351" t="s">
        <v>82</v>
      </c>
      <c r="CC351" s="3" t="s">
        <v>84</v>
      </c>
    </row>
    <row r="352" spans="1:81" x14ac:dyDescent="0.2">
      <c r="A352">
        <v>20</v>
      </c>
      <c r="B352">
        <v>20</v>
      </c>
      <c r="C352" s="3">
        <v>400</v>
      </c>
      <c r="D352" s="3" t="s">
        <v>85</v>
      </c>
      <c r="E352" s="3">
        <v>1</v>
      </c>
      <c r="F352" s="4">
        <v>1</v>
      </c>
      <c r="G352" s="4">
        <v>1</v>
      </c>
      <c r="H352" s="4">
        <v>100</v>
      </c>
      <c r="I352" s="3">
        <v>99</v>
      </c>
      <c r="J352" s="3">
        <v>99</v>
      </c>
      <c r="K352" s="3">
        <v>100</v>
      </c>
      <c r="L352" s="3">
        <v>4</v>
      </c>
      <c r="M352">
        <v>125</v>
      </c>
      <c r="N352">
        <v>7</v>
      </c>
      <c r="O352" s="2">
        <v>7</v>
      </c>
      <c r="P352" s="2">
        <v>1.75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v>4</v>
      </c>
      <c r="AA352">
        <v>396</v>
      </c>
      <c r="AB352">
        <v>0</v>
      </c>
      <c r="AC352">
        <v>0</v>
      </c>
      <c r="AD352">
        <v>0</v>
      </c>
      <c r="AE352">
        <v>400</v>
      </c>
      <c r="AF352"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v>1.8749999999999999E-2</v>
      </c>
      <c r="BO352"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0.1</v>
      </c>
      <c r="BW352">
        <f t="shared" si="333"/>
        <v>0.01</v>
      </c>
      <c r="BX352">
        <v>0.25</v>
      </c>
      <c r="BY352">
        <v>0.25</v>
      </c>
      <c r="BZ352">
        <v>0.25</v>
      </c>
      <c r="CA352">
        <v>0.25</v>
      </c>
      <c r="CB352" t="s">
        <v>82</v>
      </c>
      <c r="CC352" s="3" t="s">
        <v>84</v>
      </c>
    </row>
    <row r="353" spans="1:81" x14ac:dyDescent="0.2">
      <c r="A353">
        <v>20</v>
      </c>
      <c r="B353">
        <v>20</v>
      </c>
      <c r="C353" s="3">
        <v>400</v>
      </c>
      <c r="D353" s="3" t="s">
        <v>85</v>
      </c>
      <c r="E353" s="3">
        <v>1</v>
      </c>
      <c r="F353" s="4">
        <v>1</v>
      </c>
      <c r="G353" s="4">
        <v>1</v>
      </c>
      <c r="H353" s="4">
        <v>100</v>
      </c>
      <c r="I353" s="3">
        <v>99</v>
      </c>
      <c r="J353" s="3">
        <v>99</v>
      </c>
      <c r="K353" s="3">
        <v>100</v>
      </c>
      <c r="L353" s="3">
        <v>4</v>
      </c>
      <c r="M353">
        <v>125</v>
      </c>
      <c r="N353">
        <v>7</v>
      </c>
      <c r="O353" s="2">
        <v>7.5</v>
      </c>
      <c r="P353" s="2">
        <v>1.875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v>4</v>
      </c>
      <c r="AA353">
        <v>396</v>
      </c>
      <c r="AB353">
        <v>0</v>
      </c>
      <c r="AC353">
        <v>0</v>
      </c>
      <c r="AD353">
        <v>0</v>
      </c>
      <c r="AE353">
        <v>400</v>
      </c>
      <c r="AF353"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v>1.8749999999999999E-2</v>
      </c>
      <c r="BO353"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0.1</v>
      </c>
      <c r="BW353">
        <f t="shared" si="333"/>
        <v>0.01</v>
      </c>
      <c r="BX353">
        <v>0.25</v>
      </c>
      <c r="BY353">
        <v>0.25</v>
      </c>
      <c r="BZ353">
        <v>0.25</v>
      </c>
      <c r="CA353">
        <v>0.25</v>
      </c>
      <c r="CB353" t="s">
        <v>82</v>
      </c>
      <c r="CC353" s="3" t="s">
        <v>84</v>
      </c>
    </row>
    <row r="354" spans="1:81" x14ac:dyDescent="0.2">
      <c r="A354">
        <v>20</v>
      </c>
      <c r="B354">
        <v>20</v>
      </c>
      <c r="C354" s="3">
        <v>400</v>
      </c>
      <c r="D354" s="3" t="s">
        <v>85</v>
      </c>
      <c r="E354" s="3">
        <v>1</v>
      </c>
      <c r="F354" s="4">
        <v>1</v>
      </c>
      <c r="G354" s="4">
        <v>1</v>
      </c>
      <c r="H354" s="4">
        <v>100</v>
      </c>
      <c r="I354" s="3">
        <v>99</v>
      </c>
      <c r="J354" s="3">
        <v>99</v>
      </c>
      <c r="K354" s="3">
        <v>100</v>
      </c>
      <c r="L354" s="3">
        <v>4</v>
      </c>
      <c r="M354">
        <v>125</v>
      </c>
      <c r="N354">
        <v>7</v>
      </c>
      <c r="O354" s="2">
        <v>8</v>
      </c>
      <c r="P354" s="2">
        <v>2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v>4</v>
      </c>
      <c r="AA354">
        <v>396</v>
      </c>
      <c r="AB354">
        <v>0</v>
      </c>
      <c r="AC354">
        <v>0</v>
      </c>
      <c r="AD354">
        <v>0</v>
      </c>
      <c r="AE354">
        <v>400</v>
      </c>
      <c r="AF354"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v>1.8749999999999999E-2</v>
      </c>
      <c r="BO354"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0.1</v>
      </c>
      <c r="BW354">
        <f t="shared" si="333"/>
        <v>0.01</v>
      </c>
      <c r="BX354">
        <v>0.25</v>
      </c>
      <c r="BY354">
        <v>0.25</v>
      </c>
      <c r="BZ354">
        <v>0.25</v>
      </c>
      <c r="CA354">
        <v>0.25</v>
      </c>
      <c r="CB354" t="s">
        <v>82</v>
      </c>
      <c r="CC354" s="3" t="s">
        <v>84</v>
      </c>
    </row>
    <row r="355" spans="1:81" x14ac:dyDescent="0.2">
      <c r="A355">
        <v>20</v>
      </c>
      <c r="B355">
        <v>20</v>
      </c>
      <c r="C355" s="3">
        <v>400</v>
      </c>
      <c r="D355" s="3" t="s">
        <v>85</v>
      </c>
      <c r="E355" s="3">
        <v>1</v>
      </c>
      <c r="F355" s="4">
        <v>1</v>
      </c>
      <c r="G355" s="4">
        <v>1</v>
      </c>
      <c r="H355" s="4">
        <v>100</v>
      </c>
      <c r="I355" s="3">
        <v>99</v>
      </c>
      <c r="J355" s="3">
        <v>99</v>
      </c>
      <c r="K355" s="3">
        <v>100</v>
      </c>
      <c r="L355" s="3">
        <v>4</v>
      </c>
      <c r="M355">
        <v>125</v>
      </c>
      <c r="N355">
        <v>7</v>
      </c>
      <c r="O355" s="2">
        <v>8.5</v>
      </c>
      <c r="P355" s="2">
        <v>2.125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v>4</v>
      </c>
      <c r="AA355">
        <v>396</v>
      </c>
      <c r="AB355">
        <v>0</v>
      </c>
      <c r="AC355">
        <v>0</v>
      </c>
      <c r="AD355">
        <v>0</v>
      </c>
      <c r="AE355">
        <v>400</v>
      </c>
      <c r="AF355"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v>1.8749999999999999E-2</v>
      </c>
      <c r="BO355"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0.1</v>
      </c>
      <c r="BW355">
        <f t="shared" si="333"/>
        <v>0.01</v>
      </c>
      <c r="BX355">
        <v>0.25</v>
      </c>
      <c r="BY355">
        <v>0.25</v>
      </c>
      <c r="BZ355">
        <v>0.25</v>
      </c>
      <c r="CA355">
        <v>0.25</v>
      </c>
      <c r="CB355" t="s">
        <v>82</v>
      </c>
      <c r="CC355" s="3" t="s">
        <v>84</v>
      </c>
    </row>
    <row r="356" spans="1:81" x14ac:dyDescent="0.2">
      <c r="A356">
        <v>20</v>
      </c>
      <c r="B356">
        <v>20</v>
      </c>
      <c r="C356" s="3">
        <v>400</v>
      </c>
      <c r="D356" s="3" t="s">
        <v>85</v>
      </c>
      <c r="E356" s="3">
        <v>1</v>
      </c>
      <c r="F356" s="4">
        <v>1</v>
      </c>
      <c r="G356" s="4">
        <v>1</v>
      </c>
      <c r="H356" s="4">
        <v>100</v>
      </c>
      <c r="I356" s="3">
        <v>99</v>
      </c>
      <c r="J356" s="3">
        <v>99</v>
      </c>
      <c r="K356" s="3">
        <v>100</v>
      </c>
      <c r="L356" s="3">
        <v>4</v>
      </c>
      <c r="M356">
        <v>125</v>
      </c>
      <c r="N356">
        <v>7</v>
      </c>
      <c r="O356" s="2">
        <v>9</v>
      </c>
      <c r="P356" s="2">
        <v>2.25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v>4</v>
      </c>
      <c r="AA356">
        <v>396</v>
      </c>
      <c r="AB356">
        <v>0</v>
      </c>
      <c r="AC356">
        <v>0</v>
      </c>
      <c r="AD356">
        <v>0</v>
      </c>
      <c r="AE356">
        <v>400</v>
      </c>
      <c r="AF356"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v>1.8749999999999999E-2</v>
      </c>
      <c r="BO356"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0.1</v>
      </c>
      <c r="BW356">
        <f t="shared" si="333"/>
        <v>0.01</v>
      </c>
      <c r="BX356">
        <v>0.25</v>
      </c>
      <c r="BY356">
        <v>0.25</v>
      </c>
      <c r="BZ356">
        <v>0.25</v>
      </c>
      <c r="CA356">
        <v>0.25</v>
      </c>
      <c r="CB356" t="s">
        <v>82</v>
      </c>
      <c r="CC356" s="3" t="s">
        <v>84</v>
      </c>
    </row>
    <row r="357" spans="1:81" x14ac:dyDescent="0.2">
      <c r="A357">
        <v>20</v>
      </c>
      <c r="B357">
        <v>20</v>
      </c>
      <c r="C357" s="3">
        <v>400</v>
      </c>
      <c r="D357" s="3" t="s">
        <v>85</v>
      </c>
      <c r="E357" s="3">
        <v>1</v>
      </c>
      <c r="F357" s="4">
        <v>1</v>
      </c>
      <c r="G357" s="4">
        <v>1</v>
      </c>
      <c r="H357" s="4">
        <v>100</v>
      </c>
      <c r="I357" s="3">
        <v>99</v>
      </c>
      <c r="J357" s="3">
        <v>99</v>
      </c>
      <c r="K357" s="3">
        <v>100</v>
      </c>
      <c r="L357" s="3">
        <v>4</v>
      </c>
      <c r="M357">
        <v>125</v>
      </c>
      <c r="N357">
        <v>7</v>
      </c>
      <c r="O357" s="2">
        <v>9.5</v>
      </c>
      <c r="P357" s="2">
        <v>2.375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v>4</v>
      </c>
      <c r="AA357">
        <v>396</v>
      </c>
      <c r="AB357">
        <v>0</v>
      </c>
      <c r="AC357">
        <v>0</v>
      </c>
      <c r="AD357">
        <v>0</v>
      </c>
      <c r="AE357">
        <v>400</v>
      </c>
      <c r="AF357"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v>1.8749999999999999E-2</v>
      </c>
      <c r="BO357"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0.1</v>
      </c>
      <c r="BW357">
        <f t="shared" si="333"/>
        <v>0.01</v>
      </c>
      <c r="BX357">
        <v>0.25</v>
      </c>
      <c r="BY357">
        <v>0.25</v>
      </c>
      <c r="BZ357">
        <v>0.25</v>
      </c>
      <c r="CA357">
        <v>0.25</v>
      </c>
      <c r="CB357" t="s">
        <v>82</v>
      </c>
      <c r="CC357" s="3" t="s">
        <v>84</v>
      </c>
    </row>
    <row r="358" spans="1:81" x14ac:dyDescent="0.2">
      <c r="A358">
        <v>20</v>
      </c>
      <c r="B358">
        <v>20</v>
      </c>
      <c r="C358" s="3">
        <v>400</v>
      </c>
      <c r="D358" s="3" t="s">
        <v>85</v>
      </c>
      <c r="E358" s="3">
        <v>1</v>
      </c>
      <c r="F358" s="4">
        <v>1</v>
      </c>
      <c r="G358" s="4">
        <v>1</v>
      </c>
      <c r="H358" s="4">
        <v>100</v>
      </c>
      <c r="I358" s="3">
        <v>99</v>
      </c>
      <c r="J358" s="3">
        <v>99</v>
      </c>
      <c r="K358" s="3">
        <v>100</v>
      </c>
      <c r="L358" s="3">
        <v>4</v>
      </c>
      <c r="M358">
        <v>125</v>
      </c>
      <c r="N358">
        <v>7</v>
      </c>
      <c r="O358" s="2">
        <v>10</v>
      </c>
      <c r="P358" s="2">
        <v>2.5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v>4</v>
      </c>
      <c r="AA358">
        <v>396</v>
      </c>
      <c r="AB358">
        <v>0</v>
      </c>
      <c r="AC358">
        <v>0</v>
      </c>
      <c r="AD358">
        <v>0</v>
      </c>
      <c r="AE358">
        <v>400</v>
      </c>
      <c r="AF358"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v>1.8749999999999999E-2</v>
      </c>
      <c r="BO358"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0.1</v>
      </c>
      <c r="BW358">
        <f t="shared" si="333"/>
        <v>0.01</v>
      </c>
      <c r="BX358">
        <v>0.25</v>
      </c>
      <c r="BY358">
        <v>0.25</v>
      </c>
      <c r="BZ358">
        <v>0.25</v>
      </c>
      <c r="CA358">
        <v>0.25</v>
      </c>
      <c r="CB358" t="s">
        <v>82</v>
      </c>
      <c r="CC358" s="3" t="s">
        <v>84</v>
      </c>
    </row>
    <row r="359" spans="1:81" x14ac:dyDescent="0.2">
      <c r="A359">
        <v>20</v>
      </c>
      <c r="B359">
        <v>20</v>
      </c>
      <c r="C359" s="3">
        <v>400</v>
      </c>
      <c r="D359" s="3" t="s">
        <v>85</v>
      </c>
      <c r="E359" s="3">
        <v>1</v>
      </c>
      <c r="F359" s="4">
        <v>99</v>
      </c>
      <c r="G359" s="4">
        <v>99</v>
      </c>
      <c r="H359" s="4">
        <v>100</v>
      </c>
      <c r="I359" s="3">
        <v>99</v>
      </c>
      <c r="J359" s="3">
        <v>99</v>
      </c>
      <c r="K359" s="3">
        <v>100</v>
      </c>
      <c r="L359" s="3">
        <v>4</v>
      </c>
      <c r="M359">
        <v>125</v>
      </c>
      <c r="N359">
        <v>7</v>
      </c>
      <c r="O359" s="2">
        <v>0.1</v>
      </c>
      <c r="P359" s="2">
        <v>2.5000000000000001E-2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v>396</v>
      </c>
      <c r="AA359">
        <v>396</v>
      </c>
      <c r="AB359">
        <v>0</v>
      </c>
      <c r="AC359">
        <v>0</v>
      </c>
      <c r="AD359">
        <v>0</v>
      </c>
      <c r="AE359">
        <v>39600</v>
      </c>
      <c r="AF359"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v>1.8749999999999999E-2</v>
      </c>
      <c r="BO359"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0.1</v>
      </c>
      <c r="BW359">
        <f t="shared" si="333"/>
        <v>0.01</v>
      </c>
      <c r="BX359">
        <v>0.25</v>
      </c>
      <c r="BY359">
        <v>0.25</v>
      </c>
      <c r="BZ359">
        <v>0.25</v>
      </c>
      <c r="CA359">
        <v>0.25</v>
      </c>
      <c r="CB359" t="s">
        <v>82</v>
      </c>
      <c r="CC359" s="3" t="s">
        <v>84</v>
      </c>
    </row>
    <row r="360" spans="1:81" x14ac:dyDescent="0.2">
      <c r="A360">
        <v>20</v>
      </c>
      <c r="B360">
        <v>20</v>
      </c>
      <c r="C360" s="3">
        <v>400</v>
      </c>
      <c r="D360" s="3" t="s">
        <v>85</v>
      </c>
      <c r="E360" s="3">
        <v>1</v>
      </c>
      <c r="F360" s="4">
        <v>99</v>
      </c>
      <c r="G360" s="4">
        <v>99</v>
      </c>
      <c r="H360" s="4">
        <v>100</v>
      </c>
      <c r="I360" s="3">
        <v>99</v>
      </c>
      <c r="J360" s="3">
        <v>99</v>
      </c>
      <c r="K360" s="3">
        <v>100</v>
      </c>
      <c r="L360" s="3">
        <v>4</v>
      </c>
      <c r="M360">
        <v>125</v>
      </c>
      <c r="N360">
        <v>7</v>
      </c>
      <c r="O360" s="2">
        <v>0.5</v>
      </c>
      <c r="P360" s="2">
        <v>0.125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v>396</v>
      </c>
      <c r="AA360">
        <v>396</v>
      </c>
      <c r="AB360">
        <v>0</v>
      </c>
      <c r="AC360">
        <v>0</v>
      </c>
      <c r="AD360">
        <v>0</v>
      </c>
      <c r="AE360">
        <v>39600</v>
      </c>
      <c r="AF360"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v>1.8749999999999999E-2</v>
      </c>
      <c r="BO360"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0.1</v>
      </c>
      <c r="BW360">
        <f t="shared" si="333"/>
        <v>0.01</v>
      </c>
      <c r="BX360">
        <v>0.25</v>
      </c>
      <c r="BY360">
        <v>0.25</v>
      </c>
      <c r="BZ360">
        <v>0.25</v>
      </c>
      <c r="CA360">
        <v>0.25</v>
      </c>
      <c r="CB360" t="s">
        <v>82</v>
      </c>
      <c r="CC360" s="3" t="s">
        <v>84</v>
      </c>
    </row>
    <row r="361" spans="1:81" x14ac:dyDescent="0.2">
      <c r="A361">
        <v>20</v>
      </c>
      <c r="B361">
        <v>20</v>
      </c>
      <c r="C361" s="3">
        <v>400</v>
      </c>
      <c r="D361" s="3" t="s">
        <v>85</v>
      </c>
      <c r="E361" s="3">
        <v>1</v>
      </c>
      <c r="F361" s="4">
        <v>99</v>
      </c>
      <c r="G361" s="4">
        <v>99</v>
      </c>
      <c r="H361" s="4">
        <v>100</v>
      </c>
      <c r="I361" s="3">
        <v>99</v>
      </c>
      <c r="J361" s="3">
        <v>99</v>
      </c>
      <c r="K361" s="3">
        <v>100</v>
      </c>
      <c r="L361" s="3">
        <v>4</v>
      </c>
      <c r="M361">
        <v>125</v>
      </c>
      <c r="N361">
        <v>7</v>
      </c>
      <c r="O361" s="2">
        <v>1</v>
      </c>
      <c r="P361" s="2">
        <v>0.25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v>396</v>
      </c>
      <c r="AA361">
        <v>396</v>
      </c>
      <c r="AB361">
        <v>0</v>
      </c>
      <c r="AC361">
        <v>0</v>
      </c>
      <c r="AD361">
        <v>0</v>
      </c>
      <c r="AE361">
        <v>39600</v>
      </c>
      <c r="AF361"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v>1.8749999999999999E-2</v>
      </c>
      <c r="BO361"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0.1</v>
      </c>
      <c r="BW361">
        <f t="shared" si="333"/>
        <v>0.01</v>
      </c>
      <c r="BX361">
        <v>0.25</v>
      </c>
      <c r="BY361">
        <v>0.25</v>
      </c>
      <c r="BZ361">
        <v>0.25</v>
      </c>
      <c r="CA361">
        <v>0.25</v>
      </c>
      <c r="CB361" t="s">
        <v>82</v>
      </c>
      <c r="CC361" s="3" t="s">
        <v>84</v>
      </c>
    </row>
    <row r="362" spans="1:81" x14ac:dyDescent="0.2">
      <c r="A362">
        <v>20</v>
      </c>
      <c r="B362">
        <v>20</v>
      </c>
      <c r="C362" s="3">
        <v>400</v>
      </c>
      <c r="D362" s="3" t="s">
        <v>85</v>
      </c>
      <c r="E362" s="3">
        <v>1</v>
      </c>
      <c r="F362" s="4">
        <v>99</v>
      </c>
      <c r="G362" s="4">
        <v>99</v>
      </c>
      <c r="H362" s="4">
        <v>100</v>
      </c>
      <c r="I362" s="3">
        <v>99</v>
      </c>
      <c r="J362" s="3">
        <v>99</v>
      </c>
      <c r="K362" s="3">
        <v>100</v>
      </c>
      <c r="L362" s="3">
        <v>4</v>
      </c>
      <c r="M362">
        <v>125</v>
      </c>
      <c r="N362">
        <v>7</v>
      </c>
      <c r="O362" s="2">
        <v>1.5</v>
      </c>
      <c r="P362" s="2">
        <v>0.375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v>396</v>
      </c>
      <c r="AA362">
        <v>396</v>
      </c>
      <c r="AB362">
        <v>0</v>
      </c>
      <c r="AC362">
        <v>0</v>
      </c>
      <c r="AD362">
        <v>0</v>
      </c>
      <c r="AE362">
        <v>39600</v>
      </c>
      <c r="AF362">
        <v>39600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v>1.8749999999999999E-2</v>
      </c>
      <c r="BO362"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0.1</v>
      </c>
      <c r="BW362">
        <f t="shared" si="333"/>
        <v>0.01</v>
      </c>
      <c r="BX362">
        <v>0.25</v>
      </c>
      <c r="BY362">
        <v>0.25</v>
      </c>
      <c r="BZ362">
        <v>0.25</v>
      </c>
      <c r="CA362">
        <v>0.25</v>
      </c>
      <c r="CB362" t="s">
        <v>82</v>
      </c>
      <c r="CC362" s="3" t="s">
        <v>84</v>
      </c>
    </row>
    <row r="363" spans="1:81" x14ac:dyDescent="0.2">
      <c r="A363">
        <v>20</v>
      </c>
      <c r="B363">
        <v>20</v>
      </c>
      <c r="C363" s="3">
        <v>400</v>
      </c>
      <c r="D363" s="3" t="s">
        <v>85</v>
      </c>
      <c r="E363" s="3">
        <v>1</v>
      </c>
      <c r="F363" s="4">
        <v>99</v>
      </c>
      <c r="G363" s="4">
        <v>99</v>
      </c>
      <c r="H363" s="4">
        <v>100</v>
      </c>
      <c r="I363" s="3">
        <v>99</v>
      </c>
      <c r="J363" s="3">
        <v>99</v>
      </c>
      <c r="K363" s="3">
        <v>100</v>
      </c>
      <c r="L363" s="3">
        <v>4</v>
      </c>
      <c r="M363">
        <v>125</v>
      </c>
      <c r="N363">
        <v>7</v>
      </c>
      <c r="O363" s="2">
        <v>2</v>
      </c>
      <c r="P363" s="2">
        <v>0.5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v>396</v>
      </c>
      <c r="AA363">
        <v>396</v>
      </c>
      <c r="AB363">
        <v>0</v>
      </c>
      <c r="AC363">
        <v>0</v>
      </c>
      <c r="AD363">
        <v>0</v>
      </c>
      <c r="AE363">
        <v>39600</v>
      </c>
      <c r="AF363">
        <v>39600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v>1.8749999999999999E-2</v>
      </c>
      <c r="BO363"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0.1</v>
      </c>
      <c r="BW363">
        <f t="shared" si="333"/>
        <v>0.01</v>
      </c>
      <c r="BX363">
        <v>0.25</v>
      </c>
      <c r="BY363">
        <v>0.25</v>
      </c>
      <c r="BZ363">
        <v>0.25</v>
      </c>
      <c r="CA363">
        <v>0.25</v>
      </c>
      <c r="CB363" t="s">
        <v>82</v>
      </c>
      <c r="CC363" s="3" t="s">
        <v>84</v>
      </c>
    </row>
    <row r="364" spans="1:81" x14ac:dyDescent="0.2">
      <c r="A364">
        <v>20</v>
      </c>
      <c r="B364">
        <v>20</v>
      </c>
      <c r="C364" s="3">
        <v>400</v>
      </c>
      <c r="D364" s="3" t="s">
        <v>85</v>
      </c>
      <c r="E364" s="3">
        <v>1</v>
      </c>
      <c r="F364" s="4">
        <v>99</v>
      </c>
      <c r="G364" s="4">
        <v>99</v>
      </c>
      <c r="H364" s="4">
        <v>100</v>
      </c>
      <c r="I364" s="3">
        <v>99</v>
      </c>
      <c r="J364" s="3">
        <v>99</v>
      </c>
      <c r="K364" s="3">
        <v>100</v>
      </c>
      <c r="L364" s="3">
        <v>4</v>
      </c>
      <c r="M364">
        <v>125</v>
      </c>
      <c r="N364">
        <v>7</v>
      </c>
      <c r="O364" s="2">
        <v>2.5</v>
      </c>
      <c r="P364" s="2">
        <v>0.625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v>396</v>
      </c>
      <c r="AA364">
        <v>396</v>
      </c>
      <c r="AB364">
        <v>0</v>
      </c>
      <c r="AC364">
        <v>0</v>
      </c>
      <c r="AD364">
        <v>0</v>
      </c>
      <c r="AE364">
        <v>39600</v>
      </c>
      <c r="AF364">
        <v>39600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v>1.8749999999999999E-2</v>
      </c>
      <c r="BO364"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0.1</v>
      </c>
      <c r="BW364">
        <f t="shared" si="333"/>
        <v>0.01</v>
      </c>
      <c r="BX364">
        <v>0.25</v>
      </c>
      <c r="BY364">
        <v>0.25</v>
      </c>
      <c r="BZ364">
        <v>0.25</v>
      </c>
      <c r="CA364">
        <v>0.25</v>
      </c>
      <c r="CB364" t="s">
        <v>82</v>
      </c>
      <c r="CC364" s="3" t="s">
        <v>84</v>
      </c>
    </row>
    <row r="365" spans="1:81" x14ac:dyDescent="0.2">
      <c r="A365">
        <v>20</v>
      </c>
      <c r="B365">
        <v>20</v>
      </c>
      <c r="C365" s="3">
        <v>400</v>
      </c>
      <c r="D365" s="3" t="s">
        <v>85</v>
      </c>
      <c r="E365" s="3">
        <v>1</v>
      </c>
      <c r="F365" s="4">
        <v>99</v>
      </c>
      <c r="G365" s="4">
        <v>99</v>
      </c>
      <c r="H365" s="4">
        <v>100</v>
      </c>
      <c r="I365" s="3">
        <v>99</v>
      </c>
      <c r="J365" s="3">
        <v>99</v>
      </c>
      <c r="K365" s="3">
        <v>100</v>
      </c>
      <c r="L365" s="3">
        <v>4</v>
      </c>
      <c r="M365">
        <v>125</v>
      </c>
      <c r="N365">
        <v>7</v>
      </c>
      <c r="O365" s="2">
        <v>3</v>
      </c>
      <c r="P365" s="2">
        <v>0.75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v>396</v>
      </c>
      <c r="AA365">
        <v>396</v>
      </c>
      <c r="AB365">
        <v>0</v>
      </c>
      <c r="AC365">
        <v>0</v>
      </c>
      <c r="AD365">
        <v>0</v>
      </c>
      <c r="AE365">
        <v>39600</v>
      </c>
      <c r="AF365">
        <v>39600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v>1.8749999999999999E-2</v>
      </c>
      <c r="BO365"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0.1</v>
      </c>
      <c r="BW365">
        <f t="shared" si="333"/>
        <v>0.01</v>
      </c>
      <c r="BX365">
        <v>0.25</v>
      </c>
      <c r="BY365">
        <v>0.25</v>
      </c>
      <c r="BZ365">
        <v>0.25</v>
      </c>
      <c r="CA365">
        <v>0.25</v>
      </c>
      <c r="CB365" t="s">
        <v>82</v>
      </c>
      <c r="CC365" s="3" t="s">
        <v>84</v>
      </c>
    </row>
    <row r="366" spans="1:81" x14ac:dyDescent="0.2">
      <c r="A366">
        <v>20</v>
      </c>
      <c r="B366">
        <v>20</v>
      </c>
      <c r="C366" s="3">
        <v>400</v>
      </c>
      <c r="D366" s="3" t="s">
        <v>85</v>
      </c>
      <c r="E366" s="3">
        <v>1</v>
      </c>
      <c r="F366" s="4">
        <v>99</v>
      </c>
      <c r="G366" s="4">
        <v>99</v>
      </c>
      <c r="H366" s="4">
        <v>100</v>
      </c>
      <c r="I366" s="3">
        <v>99</v>
      </c>
      <c r="J366" s="3">
        <v>99</v>
      </c>
      <c r="K366" s="3">
        <v>100</v>
      </c>
      <c r="L366" s="3">
        <v>4</v>
      </c>
      <c r="M366">
        <v>125</v>
      </c>
      <c r="N366">
        <v>7</v>
      </c>
      <c r="O366" s="2">
        <v>3.5</v>
      </c>
      <c r="P366" s="2">
        <v>0.875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v>396</v>
      </c>
      <c r="AA366">
        <v>396</v>
      </c>
      <c r="AB366">
        <v>0</v>
      </c>
      <c r="AC366">
        <v>0</v>
      </c>
      <c r="AD366">
        <v>0</v>
      </c>
      <c r="AE366">
        <v>39600</v>
      </c>
      <c r="AF366">
        <v>39600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v>1.8749999999999999E-2</v>
      </c>
      <c r="BO366"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0.1</v>
      </c>
      <c r="BW366">
        <f t="shared" si="333"/>
        <v>0.01</v>
      </c>
      <c r="BX366">
        <v>0.25</v>
      </c>
      <c r="BY366">
        <v>0.25</v>
      </c>
      <c r="BZ366">
        <v>0.25</v>
      </c>
      <c r="CA366">
        <v>0.25</v>
      </c>
      <c r="CB366" t="s">
        <v>82</v>
      </c>
      <c r="CC366" s="3" t="s">
        <v>84</v>
      </c>
    </row>
    <row r="367" spans="1:81" x14ac:dyDescent="0.2">
      <c r="A367">
        <v>20</v>
      </c>
      <c r="B367">
        <v>20</v>
      </c>
      <c r="C367" s="3">
        <v>400</v>
      </c>
      <c r="D367" s="3" t="s">
        <v>85</v>
      </c>
      <c r="E367" s="3">
        <v>1</v>
      </c>
      <c r="F367" s="4">
        <v>99</v>
      </c>
      <c r="G367" s="4">
        <v>99</v>
      </c>
      <c r="H367" s="4">
        <v>100</v>
      </c>
      <c r="I367" s="3">
        <v>99</v>
      </c>
      <c r="J367" s="3">
        <v>99</v>
      </c>
      <c r="K367" s="3">
        <v>100</v>
      </c>
      <c r="L367" s="3">
        <v>4</v>
      </c>
      <c r="M367">
        <v>125</v>
      </c>
      <c r="N367">
        <v>7</v>
      </c>
      <c r="O367" s="2">
        <v>4</v>
      </c>
      <c r="P367" s="2"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v>396</v>
      </c>
      <c r="AA367">
        <v>396</v>
      </c>
      <c r="AB367">
        <v>0</v>
      </c>
      <c r="AC367">
        <v>0</v>
      </c>
      <c r="AD367">
        <v>0</v>
      </c>
      <c r="AE367">
        <v>39600</v>
      </c>
      <c r="AF367">
        <v>39600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v>1.8749999999999999E-2</v>
      </c>
      <c r="BO367"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0.1</v>
      </c>
      <c r="BW367">
        <f t="shared" si="333"/>
        <v>0.01</v>
      </c>
      <c r="BX367">
        <v>0.25</v>
      </c>
      <c r="BY367">
        <v>0.25</v>
      </c>
      <c r="BZ367">
        <v>0.25</v>
      </c>
      <c r="CA367">
        <v>0.25</v>
      </c>
      <c r="CB367" t="s">
        <v>82</v>
      </c>
      <c r="CC367" s="3" t="s">
        <v>84</v>
      </c>
    </row>
    <row r="368" spans="1:81" x14ac:dyDescent="0.2">
      <c r="A368">
        <v>20</v>
      </c>
      <c r="B368">
        <v>20</v>
      </c>
      <c r="C368" s="3">
        <v>400</v>
      </c>
      <c r="D368" s="3" t="s">
        <v>85</v>
      </c>
      <c r="E368" s="3">
        <v>1</v>
      </c>
      <c r="F368" s="4">
        <v>99</v>
      </c>
      <c r="G368" s="4">
        <v>99</v>
      </c>
      <c r="H368" s="4">
        <v>100</v>
      </c>
      <c r="I368" s="3">
        <v>99</v>
      </c>
      <c r="J368" s="3">
        <v>99</v>
      </c>
      <c r="K368" s="3">
        <v>100</v>
      </c>
      <c r="L368" s="3">
        <v>4</v>
      </c>
      <c r="M368">
        <v>125</v>
      </c>
      <c r="N368">
        <v>7</v>
      </c>
      <c r="O368" s="2">
        <v>4.5</v>
      </c>
      <c r="P368" s="2">
        <v>1.125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v>396</v>
      </c>
      <c r="AA368">
        <v>396</v>
      </c>
      <c r="AB368">
        <v>0</v>
      </c>
      <c r="AC368">
        <v>0</v>
      </c>
      <c r="AD368">
        <v>0</v>
      </c>
      <c r="AE368">
        <v>39600</v>
      </c>
      <c r="AF368">
        <v>39600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v>1.8749999999999999E-2</v>
      </c>
      <c r="BO368"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0.1</v>
      </c>
      <c r="BW368">
        <f t="shared" si="333"/>
        <v>0.01</v>
      </c>
      <c r="BX368">
        <v>0.25</v>
      </c>
      <c r="BY368">
        <v>0.25</v>
      </c>
      <c r="BZ368">
        <v>0.25</v>
      </c>
      <c r="CA368">
        <v>0.25</v>
      </c>
      <c r="CB368" t="s">
        <v>82</v>
      </c>
      <c r="CC368" s="3" t="s">
        <v>84</v>
      </c>
    </row>
    <row r="369" spans="1:81" x14ac:dyDescent="0.2">
      <c r="A369">
        <v>20</v>
      </c>
      <c r="B369">
        <v>20</v>
      </c>
      <c r="C369" s="3">
        <v>400</v>
      </c>
      <c r="D369" s="3" t="s">
        <v>85</v>
      </c>
      <c r="E369" s="3">
        <v>1</v>
      </c>
      <c r="F369" s="4">
        <v>99</v>
      </c>
      <c r="G369" s="4">
        <v>99</v>
      </c>
      <c r="H369" s="4">
        <v>100</v>
      </c>
      <c r="I369" s="3">
        <v>99</v>
      </c>
      <c r="J369" s="3">
        <v>99</v>
      </c>
      <c r="K369" s="3">
        <v>100</v>
      </c>
      <c r="L369" s="3">
        <v>4</v>
      </c>
      <c r="M369">
        <v>125</v>
      </c>
      <c r="N369">
        <v>7</v>
      </c>
      <c r="O369" s="2">
        <v>5</v>
      </c>
      <c r="P369" s="2">
        <v>1.25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v>396</v>
      </c>
      <c r="AA369">
        <v>396</v>
      </c>
      <c r="AB369">
        <v>0</v>
      </c>
      <c r="AC369">
        <v>0</v>
      </c>
      <c r="AD369">
        <v>0</v>
      </c>
      <c r="AE369">
        <v>39600</v>
      </c>
      <c r="AF369">
        <v>39600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v>1.8749999999999999E-2</v>
      </c>
      <c r="BO369"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0.1</v>
      </c>
      <c r="BW369">
        <f t="shared" si="333"/>
        <v>0.01</v>
      </c>
      <c r="BX369">
        <v>0.25</v>
      </c>
      <c r="BY369">
        <v>0.25</v>
      </c>
      <c r="BZ369">
        <v>0.25</v>
      </c>
      <c r="CA369">
        <v>0.25</v>
      </c>
      <c r="CB369" t="s">
        <v>82</v>
      </c>
      <c r="CC369" s="3" t="s">
        <v>84</v>
      </c>
    </row>
    <row r="370" spans="1:81" x14ac:dyDescent="0.2">
      <c r="A370">
        <v>20</v>
      </c>
      <c r="B370">
        <v>20</v>
      </c>
      <c r="C370" s="3">
        <v>400</v>
      </c>
      <c r="D370" s="3" t="s">
        <v>85</v>
      </c>
      <c r="E370" s="3">
        <v>1</v>
      </c>
      <c r="F370" s="4">
        <v>99</v>
      </c>
      <c r="G370" s="4">
        <v>99</v>
      </c>
      <c r="H370" s="4">
        <v>100</v>
      </c>
      <c r="I370" s="3">
        <v>99</v>
      </c>
      <c r="J370" s="3">
        <v>99</v>
      </c>
      <c r="K370" s="3">
        <v>100</v>
      </c>
      <c r="L370" s="3">
        <v>4</v>
      </c>
      <c r="M370">
        <v>125</v>
      </c>
      <c r="N370">
        <v>7</v>
      </c>
      <c r="O370" s="2">
        <v>5.5</v>
      </c>
      <c r="P370" s="2">
        <v>1.375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v>396</v>
      </c>
      <c r="AA370">
        <v>396</v>
      </c>
      <c r="AB370">
        <v>0</v>
      </c>
      <c r="AC370">
        <v>0</v>
      </c>
      <c r="AD370">
        <v>0</v>
      </c>
      <c r="AE370">
        <v>39600</v>
      </c>
      <c r="AF370">
        <v>39600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v>1.8749999999999999E-2</v>
      </c>
      <c r="BO370"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0.1</v>
      </c>
      <c r="BW370">
        <f t="shared" si="333"/>
        <v>0.01</v>
      </c>
      <c r="BX370">
        <v>0.25</v>
      </c>
      <c r="BY370">
        <v>0.25</v>
      </c>
      <c r="BZ370">
        <v>0.25</v>
      </c>
      <c r="CA370">
        <v>0.25</v>
      </c>
      <c r="CB370" t="s">
        <v>82</v>
      </c>
      <c r="CC370" s="3" t="s">
        <v>84</v>
      </c>
    </row>
    <row r="371" spans="1:81" x14ac:dyDescent="0.2">
      <c r="A371">
        <v>20</v>
      </c>
      <c r="B371">
        <v>20</v>
      </c>
      <c r="C371" s="3">
        <v>400</v>
      </c>
      <c r="D371" s="3" t="s">
        <v>85</v>
      </c>
      <c r="E371" s="3">
        <v>1</v>
      </c>
      <c r="F371" s="4">
        <v>99</v>
      </c>
      <c r="G371" s="4">
        <v>99</v>
      </c>
      <c r="H371" s="4">
        <v>100</v>
      </c>
      <c r="I371" s="3">
        <v>99</v>
      </c>
      <c r="J371" s="3">
        <v>99</v>
      </c>
      <c r="K371" s="3">
        <v>100</v>
      </c>
      <c r="L371" s="3">
        <v>4</v>
      </c>
      <c r="M371">
        <v>125</v>
      </c>
      <c r="N371">
        <v>7</v>
      </c>
      <c r="O371" s="2">
        <v>6</v>
      </c>
      <c r="P371" s="2">
        <v>1.5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v>396</v>
      </c>
      <c r="AA371">
        <v>396</v>
      </c>
      <c r="AB371">
        <v>0</v>
      </c>
      <c r="AC371">
        <v>0</v>
      </c>
      <c r="AD371">
        <v>0</v>
      </c>
      <c r="AE371">
        <v>39600</v>
      </c>
      <c r="AF371">
        <v>39600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v>1.8749999999999999E-2</v>
      </c>
      <c r="BO371"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0.1</v>
      </c>
      <c r="BW371">
        <f t="shared" si="333"/>
        <v>0.01</v>
      </c>
      <c r="BX371">
        <v>0.25</v>
      </c>
      <c r="BY371">
        <v>0.25</v>
      </c>
      <c r="BZ371">
        <v>0.25</v>
      </c>
      <c r="CA371">
        <v>0.25</v>
      </c>
      <c r="CB371" t="s">
        <v>82</v>
      </c>
      <c r="CC371" s="3" t="s">
        <v>84</v>
      </c>
    </row>
    <row r="372" spans="1:81" x14ac:dyDescent="0.2">
      <c r="A372">
        <v>20</v>
      </c>
      <c r="B372">
        <v>20</v>
      </c>
      <c r="C372" s="3">
        <v>400</v>
      </c>
      <c r="D372" s="3" t="s">
        <v>85</v>
      </c>
      <c r="E372" s="3">
        <v>1</v>
      </c>
      <c r="F372" s="4">
        <v>99</v>
      </c>
      <c r="G372" s="4">
        <v>99</v>
      </c>
      <c r="H372" s="4">
        <v>100</v>
      </c>
      <c r="I372" s="3">
        <v>99</v>
      </c>
      <c r="J372" s="3">
        <v>99</v>
      </c>
      <c r="K372" s="3">
        <v>100</v>
      </c>
      <c r="L372" s="3">
        <v>4</v>
      </c>
      <c r="M372">
        <v>125</v>
      </c>
      <c r="N372">
        <v>7</v>
      </c>
      <c r="O372" s="2">
        <v>6.5</v>
      </c>
      <c r="P372" s="2">
        <v>1.625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v>396</v>
      </c>
      <c r="AA372">
        <v>396</v>
      </c>
      <c r="AB372">
        <v>0</v>
      </c>
      <c r="AC372">
        <v>0</v>
      </c>
      <c r="AD372">
        <v>0</v>
      </c>
      <c r="AE372">
        <v>39600</v>
      </c>
      <c r="AF372">
        <v>39600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v>1.8749999999999999E-2</v>
      </c>
      <c r="BO372"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0.1</v>
      </c>
      <c r="BW372">
        <f t="shared" si="333"/>
        <v>0.01</v>
      </c>
      <c r="BX372">
        <v>0.25</v>
      </c>
      <c r="BY372">
        <v>0.25</v>
      </c>
      <c r="BZ372">
        <v>0.25</v>
      </c>
      <c r="CA372">
        <v>0.25</v>
      </c>
      <c r="CB372" t="s">
        <v>82</v>
      </c>
      <c r="CC372" s="3" t="s">
        <v>84</v>
      </c>
    </row>
    <row r="373" spans="1:81" x14ac:dyDescent="0.2">
      <c r="A373">
        <v>20</v>
      </c>
      <c r="B373">
        <v>20</v>
      </c>
      <c r="C373" s="3">
        <v>400</v>
      </c>
      <c r="D373" s="3" t="s">
        <v>85</v>
      </c>
      <c r="E373" s="3">
        <v>1</v>
      </c>
      <c r="F373" s="4">
        <v>99</v>
      </c>
      <c r="G373" s="4">
        <v>99</v>
      </c>
      <c r="H373" s="4">
        <v>100</v>
      </c>
      <c r="I373" s="3">
        <v>99</v>
      </c>
      <c r="J373" s="3">
        <v>99</v>
      </c>
      <c r="K373" s="3">
        <v>100</v>
      </c>
      <c r="L373" s="3">
        <v>4</v>
      </c>
      <c r="M373">
        <v>125</v>
      </c>
      <c r="N373">
        <v>7</v>
      </c>
      <c r="O373" s="2">
        <v>7</v>
      </c>
      <c r="P373" s="2">
        <v>1.75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v>396</v>
      </c>
      <c r="AA373">
        <v>396</v>
      </c>
      <c r="AB373">
        <v>0</v>
      </c>
      <c r="AC373">
        <v>0</v>
      </c>
      <c r="AD373">
        <v>0</v>
      </c>
      <c r="AE373">
        <v>39600</v>
      </c>
      <c r="AF373">
        <v>39600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v>1.8749999999999999E-2</v>
      </c>
      <c r="BO373"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0.1</v>
      </c>
      <c r="BW373">
        <f t="shared" si="333"/>
        <v>0.01</v>
      </c>
      <c r="BX373">
        <v>0.25</v>
      </c>
      <c r="BY373">
        <v>0.25</v>
      </c>
      <c r="BZ373">
        <v>0.25</v>
      </c>
      <c r="CA373">
        <v>0.25</v>
      </c>
      <c r="CB373" t="s">
        <v>82</v>
      </c>
      <c r="CC373" s="3" t="s">
        <v>84</v>
      </c>
    </row>
    <row r="374" spans="1:81" x14ac:dyDescent="0.2">
      <c r="A374">
        <v>20</v>
      </c>
      <c r="B374">
        <v>20</v>
      </c>
      <c r="C374" s="3">
        <v>400</v>
      </c>
      <c r="D374" s="3" t="s">
        <v>85</v>
      </c>
      <c r="E374" s="3">
        <v>1</v>
      </c>
      <c r="F374" s="4">
        <v>99</v>
      </c>
      <c r="G374" s="4">
        <v>99</v>
      </c>
      <c r="H374" s="4">
        <v>100</v>
      </c>
      <c r="I374" s="3">
        <v>99</v>
      </c>
      <c r="J374" s="3">
        <v>99</v>
      </c>
      <c r="K374" s="3">
        <v>100</v>
      </c>
      <c r="L374" s="3">
        <v>4</v>
      </c>
      <c r="M374">
        <v>125</v>
      </c>
      <c r="N374">
        <v>7</v>
      </c>
      <c r="O374" s="2">
        <v>7.5</v>
      </c>
      <c r="P374" s="2">
        <v>1.875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v>396</v>
      </c>
      <c r="AA374">
        <v>396</v>
      </c>
      <c r="AB374">
        <v>0</v>
      </c>
      <c r="AC374">
        <v>0</v>
      </c>
      <c r="AD374">
        <v>0</v>
      </c>
      <c r="AE374">
        <v>39600</v>
      </c>
      <c r="AF374">
        <v>39600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v>1.8749999999999999E-2</v>
      </c>
      <c r="BO374"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0.1</v>
      </c>
      <c r="BW374">
        <f t="shared" si="333"/>
        <v>0.01</v>
      </c>
      <c r="BX374">
        <v>0.25</v>
      </c>
      <c r="BY374">
        <v>0.25</v>
      </c>
      <c r="BZ374">
        <v>0.25</v>
      </c>
      <c r="CA374">
        <v>0.25</v>
      </c>
      <c r="CB374" t="s">
        <v>82</v>
      </c>
      <c r="CC374" s="3" t="s">
        <v>84</v>
      </c>
    </row>
    <row r="375" spans="1:81" x14ac:dyDescent="0.2">
      <c r="A375">
        <v>20</v>
      </c>
      <c r="B375">
        <v>20</v>
      </c>
      <c r="C375" s="3">
        <v>400</v>
      </c>
      <c r="D375" s="3" t="s">
        <v>85</v>
      </c>
      <c r="E375" s="3">
        <v>1</v>
      </c>
      <c r="F375" s="4">
        <v>99</v>
      </c>
      <c r="G375" s="4">
        <v>99</v>
      </c>
      <c r="H375" s="4">
        <v>100</v>
      </c>
      <c r="I375" s="3">
        <v>99</v>
      </c>
      <c r="J375" s="3">
        <v>99</v>
      </c>
      <c r="K375" s="3">
        <v>100</v>
      </c>
      <c r="L375" s="3">
        <v>4</v>
      </c>
      <c r="M375">
        <v>125</v>
      </c>
      <c r="N375">
        <v>7</v>
      </c>
      <c r="O375" s="2">
        <v>8</v>
      </c>
      <c r="P375" s="2">
        <v>2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v>396</v>
      </c>
      <c r="AA375">
        <v>396</v>
      </c>
      <c r="AB375">
        <v>0</v>
      </c>
      <c r="AC375">
        <v>0</v>
      </c>
      <c r="AD375">
        <v>0</v>
      </c>
      <c r="AE375">
        <v>39600</v>
      </c>
      <c r="AF375">
        <v>39600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v>1.8749999999999999E-2</v>
      </c>
      <c r="BO375"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0.1</v>
      </c>
      <c r="BW375">
        <f t="shared" si="333"/>
        <v>0.01</v>
      </c>
      <c r="BX375">
        <v>0.25</v>
      </c>
      <c r="BY375">
        <v>0.25</v>
      </c>
      <c r="BZ375">
        <v>0.25</v>
      </c>
      <c r="CA375">
        <v>0.25</v>
      </c>
      <c r="CB375" t="s">
        <v>82</v>
      </c>
      <c r="CC375" s="3" t="s">
        <v>84</v>
      </c>
    </row>
    <row r="376" spans="1:81" x14ac:dyDescent="0.2">
      <c r="A376">
        <v>20</v>
      </c>
      <c r="B376">
        <v>20</v>
      </c>
      <c r="C376" s="3">
        <v>400</v>
      </c>
      <c r="D376" s="3" t="s">
        <v>85</v>
      </c>
      <c r="E376" s="3">
        <v>1</v>
      </c>
      <c r="F376" s="4">
        <v>99</v>
      </c>
      <c r="G376" s="4">
        <v>99</v>
      </c>
      <c r="H376" s="4">
        <v>100</v>
      </c>
      <c r="I376" s="3">
        <v>99</v>
      </c>
      <c r="J376" s="3">
        <v>99</v>
      </c>
      <c r="K376" s="3">
        <v>100</v>
      </c>
      <c r="L376" s="3">
        <v>4</v>
      </c>
      <c r="M376">
        <v>125</v>
      </c>
      <c r="N376">
        <v>7</v>
      </c>
      <c r="O376" s="2">
        <v>8.5</v>
      </c>
      <c r="P376" s="2">
        <v>2.125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v>396</v>
      </c>
      <c r="AA376">
        <v>396</v>
      </c>
      <c r="AB376">
        <v>0</v>
      </c>
      <c r="AC376">
        <v>0</v>
      </c>
      <c r="AD376">
        <v>0</v>
      </c>
      <c r="AE376">
        <v>39600</v>
      </c>
      <c r="AF376">
        <v>39600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v>1.8749999999999999E-2</v>
      </c>
      <c r="BO376"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0.1</v>
      </c>
      <c r="BW376">
        <f t="shared" si="333"/>
        <v>0.01</v>
      </c>
      <c r="BX376">
        <v>0.25</v>
      </c>
      <c r="BY376">
        <v>0.25</v>
      </c>
      <c r="BZ376">
        <v>0.25</v>
      </c>
      <c r="CA376">
        <v>0.25</v>
      </c>
      <c r="CB376" t="s">
        <v>82</v>
      </c>
      <c r="CC376" s="3" t="s">
        <v>84</v>
      </c>
    </row>
    <row r="377" spans="1:81" x14ac:dyDescent="0.2">
      <c r="A377">
        <v>20</v>
      </c>
      <c r="B377">
        <v>20</v>
      </c>
      <c r="C377" s="3">
        <v>400</v>
      </c>
      <c r="D377" s="3" t="s">
        <v>85</v>
      </c>
      <c r="E377" s="3">
        <v>1</v>
      </c>
      <c r="F377" s="4">
        <v>99</v>
      </c>
      <c r="G377" s="4">
        <v>99</v>
      </c>
      <c r="H377" s="4">
        <v>100</v>
      </c>
      <c r="I377" s="3">
        <v>99</v>
      </c>
      <c r="J377" s="3">
        <v>99</v>
      </c>
      <c r="K377" s="3">
        <v>100</v>
      </c>
      <c r="L377" s="3">
        <v>4</v>
      </c>
      <c r="M377">
        <v>125</v>
      </c>
      <c r="N377">
        <v>7</v>
      </c>
      <c r="O377" s="2">
        <v>9</v>
      </c>
      <c r="P377" s="2">
        <v>2.25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v>396</v>
      </c>
      <c r="AA377">
        <v>396</v>
      </c>
      <c r="AB377">
        <v>0</v>
      </c>
      <c r="AC377">
        <v>0</v>
      </c>
      <c r="AD377">
        <v>0</v>
      </c>
      <c r="AE377">
        <v>39600</v>
      </c>
      <c r="AF377">
        <v>39600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v>1.8749999999999999E-2</v>
      </c>
      <c r="BO377"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0.1</v>
      </c>
      <c r="BW377">
        <f t="shared" si="333"/>
        <v>0.01</v>
      </c>
      <c r="BX377">
        <v>0.25</v>
      </c>
      <c r="BY377">
        <v>0.25</v>
      </c>
      <c r="BZ377">
        <v>0.25</v>
      </c>
      <c r="CA377">
        <v>0.25</v>
      </c>
      <c r="CB377" t="s">
        <v>82</v>
      </c>
      <c r="CC377" s="3" t="s">
        <v>84</v>
      </c>
    </row>
    <row r="378" spans="1:81" x14ac:dyDescent="0.2">
      <c r="A378">
        <v>20</v>
      </c>
      <c r="B378">
        <v>20</v>
      </c>
      <c r="C378" s="3">
        <v>400</v>
      </c>
      <c r="D378" s="3" t="s">
        <v>85</v>
      </c>
      <c r="E378" s="3">
        <v>1</v>
      </c>
      <c r="F378" s="4">
        <v>99</v>
      </c>
      <c r="G378" s="4">
        <v>99</v>
      </c>
      <c r="H378" s="4">
        <v>100</v>
      </c>
      <c r="I378" s="3">
        <v>99</v>
      </c>
      <c r="J378" s="3">
        <v>99</v>
      </c>
      <c r="K378" s="3">
        <v>100</v>
      </c>
      <c r="L378" s="3">
        <v>4</v>
      </c>
      <c r="M378">
        <v>125</v>
      </c>
      <c r="N378">
        <v>7</v>
      </c>
      <c r="O378" s="2">
        <v>9.5</v>
      </c>
      <c r="P378" s="2">
        <v>2.375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v>396</v>
      </c>
      <c r="AA378">
        <v>396</v>
      </c>
      <c r="AB378">
        <v>0</v>
      </c>
      <c r="AC378">
        <v>0</v>
      </c>
      <c r="AD378">
        <v>0</v>
      </c>
      <c r="AE378">
        <v>39600</v>
      </c>
      <c r="AF378">
        <v>39600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v>1.8749999999999999E-2</v>
      </c>
      <c r="BO378"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0.1</v>
      </c>
      <c r="BW378">
        <f t="shared" si="333"/>
        <v>0.01</v>
      </c>
      <c r="BX378">
        <v>0.25</v>
      </c>
      <c r="BY378">
        <v>0.25</v>
      </c>
      <c r="BZ378">
        <v>0.25</v>
      </c>
      <c r="CA378">
        <v>0.25</v>
      </c>
      <c r="CB378" t="s">
        <v>82</v>
      </c>
      <c r="CC378" s="3" t="s">
        <v>84</v>
      </c>
    </row>
    <row r="379" spans="1:81" x14ac:dyDescent="0.2">
      <c r="A379">
        <v>20</v>
      </c>
      <c r="B379">
        <v>20</v>
      </c>
      <c r="C379" s="3">
        <v>400</v>
      </c>
      <c r="D379" s="3" t="s">
        <v>85</v>
      </c>
      <c r="E379" s="3">
        <v>1</v>
      </c>
      <c r="F379" s="4">
        <v>99</v>
      </c>
      <c r="G379" s="4">
        <v>99</v>
      </c>
      <c r="H379" s="4">
        <v>100</v>
      </c>
      <c r="I379" s="3">
        <v>99</v>
      </c>
      <c r="J379" s="3">
        <v>99</v>
      </c>
      <c r="K379" s="3">
        <v>100</v>
      </c>
      <c r="L379" s="3">
        <v>4</v>
      </c>
      <c r="M379">
        <v>125</v>
      </c>
      <c r="N379">
        <v>7</v>
      </c>
      <c r="O379" s="2">
        <v>10</v>
      </c>
      <c r="P379" s="2">
        <v>2.5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v>396</v>
      </c>
      <c r="AA379">
        <v>396</v>
      </c>
      <c r="AB379">
        <v>0</v>
      </c>
      <c r="AC379">
        <v>0</v>
      </c>
      <c r="AD379">
        <v>0</v>
      </c>
      <c r="AE379">
        <v>39600</v>
      </c>
      <c r="AF379">
        <v>39600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v>1.8749999999999999E-2</v>
      </c>
      <c r="BO379"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0.1</v>
      </c>
      <c r="BW379">
        <f t="shared" si="333"/>
        <v>0.01</v>
      </c>
      <c r="BX379">
        <v>0.25</v>
      </c>
      <c r="BY379">
        <v>0.25</v>
      </c>
      <c r="BZ379">
        <v>0.25</v>
      </c>
      <c r="CA379">
        <v>0.25</v>
      </c>
      <c r="CB379" t="s">
        <v>82</v>
      </c>
      <c r="CC379" s="3" t="s">
        <v>84</v>
      </c>
    </row>
    <row r="380" spans="1:81" x14ac:dyDescent="0.2">
      <c r="A380">
        <v>20</v>
      </c>
      <c r="B380">
        <v>20</v>
      </c>
      <c r="C380" s="3">
        <v>400</v>
      </c>
      <c r="D380" s="3" t="s">
        <v>85</v>
      </c>
      <c r="E380" s="3">
        <v>1</v>
      </c>
      <c r="F380" s="4">
        <v>99</v>
      </c>
      <c r="G380" s="4">
        <v>99</v>
      </c>
      <c r="H380" s="4">
        <v>100</v>
      </c>
      <c r="I380" s="3">
        <v>1</v>
      </c>
      <c r="J380" s="3">
        <v>1</v>
      </c>
      <c r="K380" s="3">
        <v>100</v>
      </c>
      <c r="L380" s="3">
        <v>4</v>
      </c>
      <c r="M380">
        <v>125</v>
      </c>
      <c r="N380">
        <v>7</v>
      </c>
      <c r="O380" s="2">
        <v>0.1</v>
      </c>
      <c r="P380" s="2">
        <v>2.5000000000000001E-2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v>396</v>
      </c>
      <c r="AA380">
        <v>4</v>
      </c>
      <c r="AB380">
        <v>0</v>
      </c>
      <c r="AC380">
        <v>0</v>
      </c>
      <c r="AD380">
        <v>0</v>
      </c>
      <c r="AE380">
        <v>39600</v>
      </c>
      <c r="AF380">
        <v>400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v>1.8749999999999999E-2</v>
      </c>
      <c r="BO380"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0.2</v>
      </c>
      <c r="BW380">
        <v>0.02</v>
      </c>
      <c r="BX380">
        <v>0.25</v>
      </c>
      <c r="BY380">
        <v>0.25</v>
      </c>
      <c r="BZ380">
        <v>0.25</v>
      </c>
      <c r="CA380">
        <v>0.25</v>
      </c>
      <c r="CB380" t="s">
        <v>82</v>
      </c>
      <c r="CC380" s="3" t="s">
        <v>84</v>
      </c>
    </row>
    <row r="381" spans="1:81" x14ac:dyDescent="0.2">
      <c r="A381">
        <v>20</v>
      </c>
      <c r="B381">
        <v>20</v>
      </c>
      <c r="C381" s="3">
        <v>400</v>
      </c>
      <c r="D381" s="3" t="s">
        <v>85</v>
      </c>
      <c r="E381" s="3">
        <v>1</v>
      </c>
      <c r="F381" s="4">
        <v>99</v>
      </c>
      <c r="G381" s="4">
        <v>99</v>
      </c>
      <c r="H381" s="4">
        <v>100</v>
      </c>
      <c r="I381" s="3">
        <v>1</v>
      </c>
      <c r="J381" s="3">
        <v>1</v>
      </c>
      <c r="K381" s="3">
        <v>100</v>
      </c>
      <c r="L381" s="3">
        <v>4</v>
      </c>
      <c r="M381">
        <v>125</v>
      </c>
      <c r="N381">
        <v>7</v>
      </c>
      <c r="O381" s="2">
        <v>0.5</v>
      </c>
      <c r="P381" s="2">
        <v>0.125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v>396</v>
      </c>
      <c r="AA381">
        <v>4</v>
      </c>
      <c r="AB381">
        <v>0</v>
      </c>
      <c r="AC381">
        <v>0</v>
      </c>
      <c r="AD381">
        <v>0</v>
      </c>
      <c r="AE381">
        <v>39600</v>
      </c>
      <c r="AF381">
        <v>400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v>1.8749999999999999E-2</v>
      </c>
      <c r="BO381"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0.2</v>
      </c>
      <c r="BW381">
        <v>0.02</v>
      </c>
      <c r="BX381">
        <v>0.25</v>
      </c>
      <c r="BY381">
        <v>0.25</v>
      </c>
      <c r="BZ381">
        <v>0.25</v>
      </c>
      <c r="CA381">
        <v>0.25</v>
      </c>
      <c r="CB381" t="s">
        <v>82</v>
      </c>
      <c r="CC381" s="3" t="s">
        <v>84</v>
      </c>
    </row>
    <row r="382" spans="1:81" x14ac:dyDescent="0.2">
      <c r="A382">
        <v>20</v>
      </c>
      <c r="B382">
        <v>20</v>
      </c>
      <c r="C382" s="3">
        <v>400</v>
      </c>
      <c r="D382" s="3" t="s">
        <v>85</v>
      </c>
      <c r="E382" s="3">
        <v>1</v>
      </c>
      <c r="F382" s="4">
        <v>99</v>
      </c>
      <c r="G382" s="4">
        <v>99</v>
      </c>
      <c r="H382" s="4">
        <v>100</v>
      </c>
      <c r="I382" s="3">
        <v>1</v>
      </c>
      <c r="J382" s="3">
        <v>1</v>
      </c>
      <c r="K382" s="3">
        <v>100</v>
      </c>
      <c r="L382" s="3">
        <v>4</v>
      </c>
      <c r="M382">
        <v>125</v>
      </c>
      <c r="N382">
        <v>7</v>
      </c>
      <c r="O382" s="2">
        <v>1</v>
      </c>
      <c r="P382" s="2">
        <v>0.25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v>396</v>
      </c>
      <c r="AA382">
        <v>4</v>
      </c>
      <c r="AB382">
        <v>0</v>
      </c>
      <c r="AC382">
        <v>0</v>
      </c>
      <c r="AD382">
        <v>0</v>
      </c>
      <c r="AE382">
        <v>39600</v>
      </c>
      <c r="AF382">
        <v>400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v>1.8749999999999999E-2</v>
      </c>
      <c r="BO382"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0.2</v>
      </c>
      <c r="BW382">
        <v>0.02</v>
      </c>
      <c r="BX382">
        <v>0.25</v>
      </c>
      <c r="BY382">
        <v>0.25</v>
      </c>
      <c r="BZ382">
        <v>0.25</v>
      </c>
      <c r="CA382">
        <v>0.25</v>
      </c>
      <c r="CB382" t="s">
        <v>82</v>
      </c>
      <c r="CC382" s="3" t="s">
        <v>84</v>
      </c>
    </row>
    <row r="383" spans="1:81" x14ac:dyDescent="0.2">
      <c r="A383">
        <v>20</v>
      </c>
      <c r="B383">
        <v>20</v>
      </c>
      <c r="C383" s="3">
        <v>400</v>
      </c>
      <c r="D383" s="3" t="s">
        <v>85</v>
      </c>
      <c r="E383" s="3">
        <v>1</v>
      </c>
      <c r="F383" s="4">
        <v>99</v>
      </c>
      <c r="G383" s="4">
        <v>99</v>
      </c>
      <c r="H383" s="4">
        <v>100</v>
      </c>
      <c r="I383" s="3">
        <v>1</v>
      </c>
      <c r="J383" s="3">
        <v>1</v>
      </c>
      <c r="K383" s="3">
        <v>100</v>
      </c>
      <c r="L383" s="3">
        <v>4</v>
      </c>
      <c r="M383">
        <v>125</v>
      </c>
      <c r="N383">
        <v>7</v>
      </c>
      <c r="O383" s="2">
        <v>1.5</v>
      </c>
      <c r="P383" s="2">
        <v>0.375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v>396</v>
      </c>
      <c r="AA383">
        <v>4</v>
      </c>
      <c r="AB383">
        <v>0</v>
      </c>
      <c r="AC383">
        <v>0</v>
      </c>
      <c r="AD383">
        <v>0</v>
      </c>
      <c r="AE383">
        <v>39600</v>
      </c>
      <c r="AF383">
        <v>400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v>1.8749999999999999E-2</v>
      </c>
      <c r="BO383"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0.2</v>
      </c>
      <c r="BW383">
        <v>0.02</v>
      </c>
      <c r="BX383">
        <v>0.25</v>
      </c>
      <c r="BY383">
        <v>0.25</v>
      </c>
      <c r="BZ383">
        <v>0.25</v>
      </c>
      <c r="CA383">
        <v>0.25</v>
      </c>
      <c r="CB383" t="s">
        <v>82</v>
      </c>
      <c r="CC383" s="3" t="s">
        <v>84</v>
      </c>
    </row>
    <row r="384" spans="1:81" x14ac:dyDescent="0.2">
      <c r="A384">
        <v>20</v>
      </c>
      <c r="B384">
        <v>20</v>
      </c>
      <c r="C384" s="3">
        <v>400</v>
      </c>
      <c r="D384" s="3" t="s">
        <v>85</v>
      </c>
      <c r="E384" s="3">
        <v>1</v>
      </c>
      <c r="F384" s="4">
        <v>99</v>
      </c>
      <c r="G384" s="4">
        <v>99</v>
      </c>
      <c r="H384" s="4">
        <v>100</v>
      </c>
      <c r="I384" s="3">
        <v>1</v>
      </c>
      <c r="J384" s="3">
        <v>1</v>
      </c>
      <c r="K384" s="3">
        <v>100</v>
      </c>
      <c r="L384" s="3">
        <v>4</v>
      </c>
      <c r="M384">
        <v>125</v>
      </c>
      <c r="N384">
        <v>7</v>
      </c>
      <c r="O384" s="2">
        <v>2</v>
      </c>
      <c r="P384" s="2">
        <v>0.5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v>396</v>
      </c>
      <c r="AA384">
        <v>4</v>
      </c>
      <c r="AB384">
        <v>0</v>
      </c>
      <c r="AC384">
        <v>0</v>
      </c>
      <c r="AD384">
        <v>0</v>
      </c>
      <c r="AE384">
        <v>39600</v>
      </c>
      <c r="AF384">
        <v>400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v>1.8749999999999999E-2</v>
      </c>
      <c r="BO384"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0.2</v>
      </c>
      <c r="BW384">
        <v>0.02</v>
      </c>
      <c r="BX384">
        <v>0.25</v>
      </c>
      <c r="BY384">
        <v>0.25</v>
      </c>
      <c r="BZ384">
        <v>0.25</v>
      </c>
      <c r="CA384">
        <v>0.25</v>
      </c>
      <c r="CB384" t="s">
        <v>82</v>
      </c>
      <c r="CC384" s="3" t="s">
        <v>84</v>
      </c>
    </row>
    <row r="385" spans="1:81" x14ac:dyDescent="0.2">
      <c r="A385">
        <v>20</v>
      </c>
      <c r="B385">
        <v>20</v>
      </c>
      <c r="C385" s="3">
        <v>400</v>
      </c>
      <c r="D385" s="3" t="s">
        <v>85</v>
      </c>
      <c r="E385" s="3">
        <v>1</v>
      </c>
      <c r="F385" s="4">
        <v>99</v>
      </c>
      <c r="G385" s="4">
        <v>99</v>
      </c>
      <c r="H385" s="4">
        <v>100</v>
      </c>
      <c r="I385" s="3">
        <v>1</v>
      </c>
      <c r="J385" s="3">
        <v>1</v>
      </c>
      <c r="K385" s="3">
        <v>100</v>
      </c>
      <c r="L385" s="3">
        <v>4</v>
      </c>
      <c r="M385">
        <v>125</v>
      </c>
      <c r="N385">
        <v>7</v>
      </c>
      <c r="O385" s="2">
        <v>2.5</v>
      </c>
      <c r="P385" s="2">
        <v>0.625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v>396</v>
      </c>
      <c r="AA385">
        <v>4</v>
      </c>
      <c r="AB385">
        <v>0</v>
      </c>
      <c r="AC385">
        <v>0</v>
      </c>
      <c r="AD385">
        <v>0</v>
      </c>
      <c r="AE385">
        <v>39600</v>
      </c>
      <c r="AF385">
        <v>400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v>1.8749999999999999E-2</v>
      </c>
      <c r="BO385"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0.2</v>
      </c>
      <c r="BW385">
        <v>0.02</v>
      </c>
      <c r="BX385">
        <v>0.25</v>
      </c>
      <c r="BY385">
        <v>0.25</v>
      </c>
      <c r="BZ385">
        <v>0.25</v>
      </c>
      <c r="CA385">
        <v>0.25</v>
      </c>
      <c r="CB385" t="s">
        <v>82</v>
      </c>
      <c r="CC385" s="3" t="s">
        <v>84</v>
      </c>
    </row>
    <row r="386" spans="1:81" x14ac:dyDescent="0.2">
      <c r="A386">
        <v>20</v>
      </c>
      <c r="B386">
        <v>20</v>
      </c>
      <c r="C386" s="3">
        <v>400</v>
      </c>
      <c r="D386" s="3" t="s">
        <v>85</v>
      </c>
      <c r="E386" s="3">
        <v>1</v>
      </c>
      <c r="F386" s="4">
        <v>99</v>
      </c>
      <c r="G386" s="4">
        <v>99</v>
      </c>
      <c r="H386" s="4">
        <v>100</v>
      </c>
      <c r="I386" s="3">
        <v>1</v>
      </c>
      <c r="J386" s="3">
        <v>1</v>
      </c>
      <c r="K386" s="3">
        <v>100</v>
      </c>
      <c r="L386" s="3">
        <v>4</v>
      </c>
      <c r="M386">
        <v>125</v>
      </c>
      <c r="N386">
        <v>7</v>
      </c>
      <c r="O386" s="2">
        <v>3</v>
      </c>
      <c r="P386" s="2">
        <v>0.75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v>396</v>
      </c>
      <c r="AA386">
        <v>4</v>
      </c>
      <c r="AB386">
        <v>0</v>
      </c>
      <c r="AC386">
        <v>0</v>
      </c>
      <c r="AD386">
        <v>0</v>
      </c>
      <c r="AE386">
        <v>39600</v>
      </c>
      <c r="AF386">
        <v>400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v>1.8749999999999999E-2</v>
      </c>
      <c r="BO386"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0.2</v>
      </c>
      <c r="BW386">
        <v>0.02</v>
      </c>
      <c r="BX386">
        <v>0.25</v>
      </c>
      <c r="BY386">
        <v>0.25</v>
      </c>
      <c r="BZ386">
        <v>0.25</v>
      </c>
      <c r="CA386">
        <v>0.25</v>
      </c>
      <c r="CB386" t="s">
        <v>82</v>
      </c>
      <c r="CC386" s="3" t="s">
        <v>84</v>
      </c>
    </row>
    <row r="387" spans="1:81" x14ac:dyDescent="0.2">
      <c r="A387">
        <v>20</v>
      </c>
      <c r="B387">
        <v>20</v>
      </c>
      <c r="C387" s="3">
        <v>400</v>
      </c>
      <c r="D387" s="3" t="s">
        <v>85</v>
      </c>
      <c r="E387" s="3">
        <v>1</v>
      </c>
      <c r="F387" s="4">
        <v>99</v>
      </c>
      <c r="G387" s="4">
        <v>99</v>
      </c>
      <c r="H387" s="4">
        <v>100</v>
      </c>
      <c r="I387" s="3">
        <v>1</v>
      </c>
      <c r="J387" s="3">
        <v>1</v>
      </c>
      <c r="K387" s="3">
        <v>100</v>
      </c>
      <c r="L387" s="3">
        <v>4</v>
      </c>
      <c r="M387">
        <v>125</v>
      </c>
      <c r="N387">
        <v>7</v>
      </c>
      <c r="O387" s="2">
        <v>3.5</v>
      </c>
      <c r="P387" s="2">
        <v>0.875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v>396</v>
      </c>
      <c r="AA387">
        <v>4</v>
      </c>
      <c r="AB387">
        <v>0</v>
      </c>
      <c r="AC387">
        <v>0</v>
      </c>
      <c r="AD387">
        <v>0</v>
      </c>
      <c r="AE387">
        <v>39600</v>
      </c>
      <c r="AF387">
        <v>400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v>1.8749999999999999E-2</v>
      </c>
      <c r="BO387"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0.2</v>
      </c>
      <c r="BW387">
        <v>0.02</v>
      </c>
      <c r="BX387">
        <v>0.25</v>
      </c>
      <c r="BY387">
        <v>0.25</v>
      </c>
      <c r="BZ387">
        <v>0.25</v>
      </c>
      <c r="CA387">
        <v>0.25</v>
      </c>
      <c r="CB387" t="s">
        <v>82</v>
      </c>
      <c r="CC387" s="3" t="s">
        <v>84</v>
      </c>
    </row>
    <row r="388" spans="1:81" x14ac:dyDescent="0.2">
      <c r="A388">
        <v>20</v>
      </c>
      <c r="B388">
        <v>20</v>
      </c>
      <c r="C388" s="3">
        <v>400</v>
      </c>
      <c r="D388" s="3" t="s">
        <v>85</v>
      </c>
      <c r="E388" s="3">
        <v>1</v>
      </c>
      <c r="F388" s="4">
        <v>99</v>
      </c>
      <c r="G388" s="4">
        <v>99</v>
      </c>
      <c r="H388" s="4">
        <v>100</v>
      </c>
      <c r="I388" s="3">
        <v>1</v>
      </c>
      <c r="J388" s="3">
        <v>1</v>
      </c>
      <c r="K388" s="3">
        <v>100</v>
      </c>
      <c r="L388" s="3">
        <v>4</v>
      </c>
      <c r="M388">
        <v>125</v>
      </c>
      <c r="N388">
        <v>7</v>
      </c>
      <c r="O388" s="2">
        <v>4</v>
      </c>
      <c r="P388" s="2">
        <v>1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v>396</v>
      </c>
      <c r="AA388">
        <v>4</v>
      </c>
      <c r="AB388">
        <v>0</v>
      </c>
      <c r="AC388">
        <v>0</v>
      </c>
      <c r="AD388">
        <v>0</v>
      </c>
      <c r="AE388">
        <v>39600</v>
      </c>
      <c r="AF388">
        <v>400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v>1.8749999999999999E-2</v>
      </c>
      <c r="BO388"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0.2</v>
      </c>
      <c r="BW388">
        <v>0.02</v>
      </c>
      <c r="BX388">
        <v>0.25</v>
      </c>
      <c r="BY388">
        <v>0.25</v>
      </c>
      <c r="BZ388">
        <v>0.25</v>
      </c>
      <c r="CA388">
        <v>0.25</v>
      </c>
      <c r="CB388" t="s">
        <v>82</v>
      </c>
      <c r="CC388" s="3" t="s">
        <v>84</v>
      </c>
    </row>
    <row r="389" spans="1:81" x14ac:dyDescent="0.2">
      <c r="A389">
        <v>20</v>
      </c>
      <c r="B389">
        <v>20</v>
      </c>
      <c r="C389" s="3">
        <v>400</v>
      </c>
      <c r="D389" s="3" t="s">
        <v>85</v>
      </c>
      <c r="E389" s="3">
        <v>1</v>
      </c>
      <c r="F389" s="4">
        <v>99</v>
      </c>
      <c r="G389" s="4">
        <v>99</v>
      </c>
      <c r="H389" s="4">
        <v>100</v>
      </c>
      <c r="I389" s="3">
        <v>1</v>
      </c>
      <c r="J389" s="3">
        <v>1</v>
      </c>
      <c r="K389" s="3">
        <v>100</v>
      </c>
      <c r="L389" s="3">
        <v>4</v>
      </c>
      <c r="M389">
        <v>125</v>
      </c>
      <c r="N389">
        <v>7</v>
      </c>
      <c r="O389" s="2">
        <v>4.5</v>
      </c>
      <c r="P389" s="2">
        <v>1.125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v>396</v>
      </c>
      <c r="AA389">
        <v>4</v>
      </c>
      <c r="AB389">
        <v>0</v>
      </c>
      <c r="AC389">
        <v>0</v>
      </c>
      <c r="AD389">
        <v>0</v>
      </c>
      <c r="AE389">
        <v>39600</v>
      </c>
      <c r="AF389">
        <v>400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v>1.8749999999999999E-2</v>
      </c>
      <c r="BO389"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0.2</v>
      </c>
      <c r="BW389">
        <v>0.02</v>
      </c>
      <c r="BX389">
        <v>0.25</v>
      </c>
      <c r="BY389">
        <v>0.25</v>
      </c>
      <c r="BZ389">
        <v>0.25</v>
      </c>
      <c r="CA389">
        <v>0.25</v>
      </c>
      <c r="CB389" t="s">
        <v>82</v>
      </c>
      <c r="CC389" s="3" t="s">
        <v>84</v>
      </c>
    </row>
    <row r="390" spans="1:81" x14ac:dyDescent="0.2">
      <c r="A390">
        <v>20</v>
      </c>
      <c r="B390">
        <v>20</v>
      </c>
      <c r="C390" s="3">
        <v>400</v>
      </c>
      <c r="D390" s="3" t="s">
        <v>85</v>
      </c>
      <c r="E390" s="3">
        <v>1</v>
      </c>
      <c r="F390" s="4">
        <v>99</v>
      </c>
      <c r="G390" s="4">
        <v>99</v>
      </c>
      <c r="H390" s="4">
        <v>100</v>
      </c>
      <c r="I390" s="3">
        <v>1</v>
      </c>
      <c r="J390" s="3">
        <v>1</v>
      </c>
      <c r="K390" s="3">
        <v>100</v>
      </c>
      <c r="L390" s="3">
        <v>4</v>
      </c>
      <c r="M390">
        <v>125</v>
      </c>
      <c r="N390">
        <v>7</v>
      </c>
      <c r="O390" s="2">
        <v>5</v>
      </c>
      <c r="P390" s="2">
        <v>1.25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v>396</v>
      </c>
      <c r="AA390">
        <v>4</v>
      </c>
      <c r="AB390">
        <v>0</v>
      </c>
      <c r="AC390">
        <v>0</v>
      </c>
      <c r="AD390">
        <v>0</v>
      </c>
      <c r="AE390">
        <v>39600</v>
      </c>
      <c r="AF390">
        <v>400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v>1.8749999999999999E-2</v>
      </c>
      <c r="BO390"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0.2</v>
      </c>
      <c r="BW390">
        <v>0.02</v>
      </c>
      <c r="BX390">
        <v>0.25</v>
      </c>
      <c r="BY390">
        <v>0.25</v>
      </c>
      <c r="BZ390">
        <v>0.25</v>
      </c>
      <c r="CA390">
        <v>0.25</v>
      </c>
      <c r="CB390" t="s">
        <v>82</v>
      </c>
      <c r="CC390" s="3" t="s">
        <v>84</v>
      </c>
    </row>
    <row r="391" spans="1:81" x14ac:dyDescent="0.2">
      <c r="A391">
        <v>20</v>
      </c>
      <c r="B391">
        <v>20</v>
      </c>
      <c r="C391" s="3">
        <v>400</v>
      </c>
      <c r="D391" s="3" t="s">
        <v>85</v>
      </c>
      <c r="E391" s="3">
        <v>1</v>
      </c>
      <c r="F391" s="4">
        <v>99</v>
      </c>
      <c r="G391" s="4">
        <v>99</v>
      </c>
      <c r="H391" s="4">
        <v>100</v>
      </c>
      <c r="I391" s="3">
        <v>1</v>
      </c>
      <c r="J391" s="3">
        <v>1</v>
      </c>
      <c r="K391" s="3">
        <v>100</v>
      </c>
      <c r="L391" s="3">
        <v>4</v>
      </c>
      <c r="M391">
        <v>125</v>
      </c>
      <c r="N391">
        <v>7</v>
      </c>
      <c r="O391" s="2">
        <v>5.5</v>
      </c>
      <c r="P391" s="2">
        <v>1.375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v>396</v>
      </c>
      <c r="AA391">
        <v>4</v>
      </c>
      <c r="AB391">
        <v>0</v>
      </c>
      <c r="AC391">
        <v>0</v>
      </c>
      <c r="AD391">
        <v>0</v>
      </c>
      <c r="AE391">
        <v>39600</v>
      </c>
      <c r="AF391">
        <v>400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v>1.8749999999999999E-2</v>
      </c>
      <c r="BO391"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0.2</v>
      </c>
      <c r="BW391">
        <v>0.02</v>
      </c>
      <c r="BX391">
        <v>0.25</v>
      </c>
      <c r="BY391">
        <v>0.25</v>
      </c>
      <c r="BZ391">
        <v>0.25</v>
      </c>
      <c r="CA391">
        <v>0.25</v>
      </c>
      <c r="CB391" t="s">
        <v>82</v>
      </c>
      <c r="CC391" s="3" t="s">
        <v>84</v>
      </c>
    </row>
    <row r="392" spans="1:81" x14ac:dyDescent="0.2">
      <c r="A392">
        <v>20</v>
      </c>
      <c r="B392">
        <v>20</v>
      </c>
      <c r="C392" s="3">
        <v>400</v>
      </c>
      <c r="D392" s="3" t="s">
        <v>85</v>
      </c>
      <c r="E392" s="3">
        <v>1</v>
      </c>
      <c r="F392" s="4">
        <v>99</v>
      </c>
      <c r="G392" s="4">
        <v>99</v>
      </c>
      <c r="H392" s="4">
        <v>100</v>
      </c>
      <c r="I392" s="3">
        <v>1</v>
      </c>
      <c r="J392" s="3">
        <v>1</v>
      </c>
      <c r="K392" s="3">
        <v>100</v>
      </c>
      <c r="L392" s="3">
        <v>4</v>
      </c>
      <c r="M392">
        <v>125</v>
      </c>
      <c r="N392">
        <v>7</v>
      </c>
      <c r="O392" s="2">
        <v>6</v>
      </c>
      <c r="P392" s="2">
        <v>1.5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v>396</v>
      </c>
      <c r="AA392">
        <v>4</v>
      </c>
      <c r="AB392">
        <v>0</v>
      </c>
      <c r="AC392">
        <v>0</v>
      </c>
      <c r="AD392">
        <v>0</v>
      </c>
      <c r="AE392">
        <v>39600</v>
      </c>
      <c r="AF392">
        <v>400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v>1.8749999999999999E-2</v>
      </c>
      <c r="BO392"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0.2</v>
      </c>
      <c r="BW392">
        <v>0.02</v>
      </c>
      <c r="BX392">
        <v>0.25</v>
      </c>
      <c r="BY392">
        <v>0.25</v>
      </c>
      <c r="BZ392">
        <v>0.25</v>
      </c>
      <c r="CA392">
        <v>0.25</v>
      </c>
      <c r="CB392" t="s">
        <v>82</v>
      </c>
      <c r="CC392" s="3" t="s">
        <v>84</v>
      </c>
    </row>
    <row r="393" spans="1:81" x14ac:dyDescent="0.2">
      <c r="A393">
        <v>20</v>
      </c>
      <c r="B393">
        <v>20</v>
      </c>
      <c r="C393" s="3">
        <v>400</v>
      </c>
      <c r="D393" s="3" t="s">
        <v>85</v>
      </c>
      <c r="E393" s="3">
        <v>1</v>
      </c>
      <c r="F393" s="4">
        <v>99</v>
      </c>
      <c r="G393" s="4">
        <v>99</v>
      </c>
      <c r="H393" s="4">
        <v>100</v>
      </c>
      <c r="I393" s="3">
        <v>1</v>
      </c>
      <c r="J393" s="3">
        <v>1</v>
      </c>
      <c r="K393" s="3">
        <v>100</v>
      </c>
      <c r="L393" s="3">
        <v>4</v>
      </c>
      <c r="M393">
        <v>125</v>
      </c>
      <c r="N393">
        <v>7</v>
      </c>
      <c r="O393" s="2">
        <v>6.5</v>
      </c>
      <c r="P393" s="2">
        <v>1.625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v>396</v>
      </c>
      <c r="AA393">
        <v>4</v>
      </c>
      <c r="AB393">
        <v>0</v>
      </c>
      <c r="AC393">
        <v>0</v>
      </c>
      <c r="AD393">
        <v>0</v>
      </c>
      <c r="AE393">
        <v>39600</v>
      </c>
      <c r="AF393">
        <v>400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v>1.8749999999999999E-2</v>
      </c>
      <c r="BO393"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0.2</v>
      </c>
      <c r="BW393">
        <v>0.02</v>
      </c>
      <c r="BX393">
        <v>0.25</v>
      </c>
      <c r="BY393">
        <v>0.25</v>
      </c>
      <c r="BZ393">
        <v>0.25</v>
      </c>
      <c r="CA393">
        <v>0.25</v>
      </c>
      <c r="CB393" t="s">
        <v>82</v>
      </c>
      <c r="CC393" s="3" t="s">
        <v>84</v>
      </c>
    </row>
    <row r="394" spans="1:81" x14ac:dyDescent="0.2">
      <c r="A394">
        <v>20</v>
      </c>
      <c r="B394">
        <v>20</v>
      </c>
      <c r="C394" s="3">
        <v>400</v>
      </c>
      <c r="D394" s="3" t="s">
        <v>85</v>
      </c>
      <c r="E394" s="3">
        <v>1</v>
      </c>
      <c r="F394" s="4">
        <v>99</v>
      </c>
      <c r="G394" s="4">
        <v>99</v>
      </c>
      <c r="H394" s="4">
        <v>100</v>
      </c>
      <c r="I394" s="3">
        <v>1</v>
      </c>
      <c r="J394" s="3">
        <v>1</v>
      </c>
      <c r="K394" s="3">
        <v>100</v>
      </c>
      <c r="L394" s="3">
        <v>4</v>
      </c>
      <c r="M394">
        <v>125</v>
      </c>
      <c r="N394">
        <v>7</v>
      </c>
      <c r="O394" s="2">
        <v>7</v>
      </c>
      <c r="P394" s="2"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v>396</v>
      </c>
      <c r="AA394">
        <v>4</v>
      </c>
      <c r="AB394">
        <v>0</v>
      </c>
      <c r="AC394">
        <v>0</v>
      </c>
      <c r="AD394">
        <v>0</v>
      </c>
      <c r="AE394">
        <v>39600</v>
      </c>
      <c r="AF394">
        <v>400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v>1.8749999999999999E-2</v>
      </c>
      <c r="BO394"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0.2</v>
      </c>
      <c r="BW394">
        <v>0.02</v>
      </c>
      <c r="BX394">
        <v>0.25</v>
      </c>
      <c r="BY394">
        <v>0.25</v>
      </c>
      <c r="BZ394">
        <v>0.25</v>
      </c>
      <c r="CA394">
        <v>0.25</v>
      </c>
      <c r="CB394" t="s">
        <v>82</v>
      </c>
      <c r="CC394" s="3" t="s">
        <v>84</v>
      </c>
    </row>
    <row r="395" spans="1:81" x14ac:dyDescent="0.2">
      <c r="A395">
        <v>20</v>
      </c>
      <c r="B395">
        <v>20</v>
      </c>
      <c r="C395" s="3">
        <v>400</v>
      </c>
      <c r="D395" s="3" t="s">
        <v>85</v>
      </c>
      <c r="E395" s="3">
        <v>1</v>
      </c>
      <c r="F395" s="4">
        <v>99</v>
      </c>
      <c r="G395" s="4">
        <v>99</v>
      </c>
      <c r="H395" s="4">
        <v>100</v>
      </c>
      <c r="I395" s="3">
        <v>1</v>
      </c>
      <c r="J395" s="3">
        <v>1</v>
      </c>
      <c r="K395" s="3">
        <v>100</v>
      </c>
      <c r="L395" s="3">
        <v>4</v>
      </c>
      <c r="M395">
        <v>125</v>
      </c>
      <c r="N395">
        <v>7</v>
      </c>
      <c r="O395" s="2">
        <v>7.5</v>
      </c>
      <c r="P395" s="2">
        <v>1.875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v>396</v>
      </c>
      <c r="AA395">
        <v>4</v>
      </c>
      <c r="AB395">
        <v>0</v>
      </c>
      <c r="AC395">
        <v>0</v>
      </c>
      <c r="AD395">
        <v>0</v>
      </c>
      <c r="AE395">
        <v>39600</v>
      </c>
      <c r="AF395">
        <v>400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v>1.8749999999999999E-2</v>
      </c>
      <c r="BO395"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0.2</v>
      </c>
      <c r="BW395">
        <v>0.02</v>
      </c>
      <c r="BX395">
        <v>0.25</v>
      </c>
      <c r="BY395">
        <v>0.25</v>
      </c>
      <c r="BZ395">
        <v>0.25</v>
      </c>
      <c r="CA395">
        <v>0.25</v>
      </c>
      <c r="CB395" t="s">
        <v>82</v>
      </c>
      <c r="CC395" s="3" t="s">
        <v>84</v>
      </c>
    </row>
    <row r="396" spans="1:81" x14ac:dyDescent="0.2">
      <c r="A396">
        <v>20</v>
      </c>
      <c r="B396">
        <v>20</v>
      </c>
      <c r="C396" s="3">
        <v>400</v>
      </c>
      <c r="D396" s="3" t="s">
        <v>85</v>
      </c>
      <c r="E396" s="3">
        <v>1</v>
      </c>
      <c r="F396" s="4">
        <v>99</v>
      </c>
      <c r="G396" s="4">
        <v>99</v>
      </c>
      <c r="H396" s="4">
        <v>100</v>
      </c>
      <c r="I396" s="3">
        <v>1</v>
      </c>
      <c r="J396" s="3">
        <v>1</v>
      </c>
      <c r="K396" s="3">
        <v>100</v>
      </c>
      <c r="L396" s="3">
        <v>4</v>
      </c>
      <c r="M396">
        <v>125</v>
      </c>
      <c r="N396">
        <v>7</v>
      </c>
      <c r="O396" s="2">
        <v>8</v>
      </c>
      <c r="P396" s="2">
        <v>2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v>396</v>
      </c>
      <c r="AA396">
        <v>4</v>
      </c>
      <c r="AB396">
        <v>0</v>
      </c>
      <c r="AC396">
        <v>0</v>
      </c>
      <c r="AD396">
        <v>0</v>
      </c>
      <c r="AE396">
        <v>39600</v>
      </c>
      <c r="AF396">
        <v>400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v>1.8749999999999999E-2</v>
      </c>
      <c r="BO396"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0.2</v>
      </c>
      <c r="BW396">
        <v>0.02</v>
      </c>
      <c r="BX396">
        <v>0.25</v>
      </c>
      <c r="BY396">
        <v>0.25</v>
      </c>
      <c r="BZ396">
        <v>0.25</v>
      </c>
      <c r="CA396">
        <v>0.25</v>
      </c>
      <c r="CB396" t="s">
        <v>82</v>
      </c>
      <c r="CC396" s="3" t="s">
        <v>84</v>
      </c>
    </row>
    <row r="397" spans="1:81" x14ac:dyDescent="0.2">
      <c r="A397">
        <v>20</v>
      </c>
      <c r="B397">
        <v>20</v>
      </c>
      <c r="C397" s="3">
        <v>400</v>
      </c>
      <c r="D397" s="3" t="s">
        <v>85</v>
      </c>
      <c r="E397" s="3">
        <v>1</v>
      </c>
      <c r="F397" s="4">
        <v>99</v>
      </c>
      <c r="G397" s="4">
        <v>99</v>
      </c>
      <c r="H397" s="4">
        <v>100</v>
      </c>
      <c r="I397" s="3">
        <v>1</v>
      </c>
      <c r="J397" s="3">
        <v>1</v>
      </c>
      <c r="K397" s="3">
        <v>100</v>
      </c>
      <c r="L397" s="3">
        <v>4</v>
      </c>
      <c r="M397">
        <v>125</v>
      </c>
      <c r="N397">
        <v>7</v>
      </c>
      <c r="O397" s="2">
        <v>8.5</v>
      </c>
      <c r="P397" s="2">
        <v>2.125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v>396</v>
      </c>
      <c r="AA397">
        <v>4</v>
      </c>
      <c r="AB397">
        <v>0</v>
      </c>
      <c r="AC397">
        <v>0</v>
      </c>
      <c r="AD397">
        <v>0</v>
      </c>
      <c r="AE397">
        <v>39600</v>
      </c>
      <c r="AF397">
        <v>400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v>1.8749999999999999E-2</v>
      </c>
      <c r="BO397"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0.2</v>
      </c>
      <c r="BW397">
        <v>0.02</v>
      </c>
      <c r="BX397">
        <v>0.25</v>
      </c>
      <c r="BY397">
        <v>0.25</v>
      </c>
      <c r="BZ397">
        <v>0.25</v>
      </c>
      <c r="CA397">
        <v>0.25</v>
      </c>
      <c r="CB397" t="s">
        <v>82</v>
      </c>
      <c r="CC397" s="3" t="s">
        <v>84</v>
      </c>
    </row>
    <row r="398" spans="1:81" x14ac:dyDescent="0.2">
      <c r="A398">
        <v>20</v>
      </c>
      <c r="B398">
        <v>20</v>
      </c>
      <c r="C398" s="3">
        <v>400</v>
      </c>
      <c r="D398" s="3" t="s">
        <v>85</v>
      </c>
      <c r="E398" s="3">
        <v>1</v>
      </c>
      <c r="F398" s="4">
        <v>99</v>
      </c>
      <c r="G398" s="4">
        <v>99</v>
      </c>
      <c r="H398" s="4">
        <v>100</v>
      </c>
      <c r="I398" s="3">
        <v>1</v>
      </c>
      <c r="J398" s="3">
        <v>1</v>
      </c>
      <c r="K398" s="3">
        <v>100</v>
      </c>
      <c r="L398" s="3">
        <v>4</v>
      </c>
      <c r="M398">
        <v>125</v>
      </c>
      <c r="N398">
        <v>7</v>
      </c>
      <c r="O398" s="2">
        <v>9</v>
      </c>
      <c r="P398" s="2">
        <v>2.25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v>396</v>
      </c>
      <c r="AA398">
        <v>4</v>
      </c>
      <c r="AB398">
        <v>0</v>
      </c>
      <c r="AC398">
        <v>0</v>
      </c>
      <c r="AD398">
        <v>0</v>
      </c>
      <c r="AE398">
        <v>39600</v>
      </c>
      <c r="AF398">
        <v>400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v>1.8749999999999999E-2</v>
      </c>
      <c r="BO398"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0.2</v>
      </c>
      <c r="BW398">
        <v>0.02</v>
      </c>
      <c r="BX398">
        <v>0.25</v>
      </c>
      <c r="BY398">
        <v>0.25</v>
      </c>
      <c r="BZ398">
        <v>0.25</v>
      </c>
      <c r="CA398">
        <v>0.25</v>
      </c>
      <c r="CB398" t="s">
        <v>82</v>
      </c>
      <c r="CC398" s="3" t="s">
        <v>84</v>
      </c>
    </row>
    <row r="399" spans="1:81" x14ac:dyDescent="0.2">
      <c r="A399">
        <v>20</v>
      </c>
      <c r="B399">
        <v>20</v>
      </c>
      <c r="C399" s="3">
        <v>400</v>
      </c>
      <c r="D399" s="3" t="s">
        <v>85</v>
      </c>
      <c r="E399" s="3">
        <v>1</v>
      </c>
      <c r="F399" s="4">
        <v>99</v>
      </c>
      <c r="G399" s="4">
        <v>99</v>
      </c>
      <c r="H399" s="4">
        <v>100</v>
      </c>
      <c r="I399" s="3">
        <v>1</v>
      </c>
      <c r="J399" s="3">
        <v>1</v>
      </c>
      <c r="K399" s="3">
        <v>100</v>
      </c>
      <c r="L399" s="3">
        <v>4</v>
      </c>
      <c r="M399">
        <v>125</v>
      </c>
      <c r="N399">
        <v>7</v>
      </c>
      <c r="O399" s="2">
        <v>9.5</v>
      </c>
      <c r="P399" s="2">
        <v>2.375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v>396</v>
      </c>
      <c r="AA399">
        <v>4</v>
      </c>
      <c r="AB399">
        <v>0</v>
      </c>
      <c r="AC399">
        <v>0</v>
      </c>
      <c r="AD399">
        <v>0</v>
      </c>
      <c r="AE399">
        <v>39600</v>
      </c>
      <c r="AF399">
        <v>400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v>1.8749999999999999E-2</v>
      </c>
      <c r="BO399"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0.2</v>
      </c>
      <c r="BW399">
        <v>0.02</v>
      </c>
      <c r="BX399">
        <v>0.25</v>
      </c>
      <c r="BY399">
        <v>0.25</v>
      </c>
      <c r="BZ399">
        <v>0.25</v>
      </c>
      <c r="CA399">
        <v>0.25</v>
      </c>
      <c r="CB399" t="s">
        <v>82</v>
      </c>
      <c r="CC399" s="3" t="s">
        <v>84</v>
      </c>
    </row>
    <row r="400" spans="1:81" x14ac:dyDescent="0.2">
      <c r="A400">
        <v>20</v>
      </c>
      <c r="B400">
        <v>20</v>
      </c>
      <c r="C400" s="3">
        <v>400</v>
      </c>
      <c r="D400" s="3" t="s">
        <v>85</v>
      </c>
      <c r="E400" s="3">
        <v>1</v>
      </c>
      <c r="F400" s="4">
        <v>99</v>
      </c>
      <c r="G400" s="4">
        <v>99</v>
      </c>
      <c r="H400" s="4">
        <v>100</v>
      </c>
      <c r="I400" s="3">
        <v>1</v>
      </c>
      <c r="J400" s="3">
        <v>1</v>
      </c>
      <c r="K400" s="3">
        <v>100</v>
      </c>
      <c r="L400" s="3">
        <v>4</v>
      </c>
      <c r="M400">
        <v>125</v>
      </c>
      <c r="N400">
        <v>7</v>
      </c>
      <c r="O400" s="2">
        <v>10</v>
      </c>
      <c r="P400" s="2">
        <v>2.5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v>396</v>
      </c>
      <c r="AA400">
        <v>4</v>
      </c>
      <c r="AB400">
        <v>0</v>
      </c>
      <c r="AC400">
        <v>0</v>
      </c>
      <c r="AD400">
        <v>0</v>
      </c>
      <c r="AE400">
        <v>39600</v>
      </c>
      <c r="AF400">
        <v>400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v>1.8749999999999999E-2</v>
      </c>
      <c r="BO400"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0.2</v>
      </c>
      <c r="BW400">
        <v>0.02</v>
      </c>
      <c r="BX400">
        <v>0.25</v>
      </c>
      <c r="BY400">
        <v>0.25</v>
      </c>
      <c r="BZ400">
        <v>0.25</v>
      </c>
      <c r="CA400">
        <v>0.25</v>
      </c>
      <c r="CB400" t="s">
        <v>82</v>
      </c>
      <c r="CC400" s="3" t="s">
        <v>84</v>
      </c>
    </row>
    <row r="401" spans="1:81" x14ac:dyDescent="0.2">
      <c r="A401">
        <v>20</v>
      </c>
      <c r="B401">
        <v>20</v>
      </c>
      <c r="C401" s="3">
        <v>400</v>
      </c>
      <c r="D401" s="3" t="s">
        <v>85</v>
      </c>
      <c r="E401" s="3">
        <v>1</v>
      </c>
      <c r="F401" s="4">
        <v>80</v>
      </c>
      <c r="G401" s="4">
        <v>80</v>
      </c>
      <c r="H401" s="4">
        <v>100</v>
      </c>
      <c r="I401" s="3">
        <v>20</v>
      </c>
      <c r="J401" s="3">
        <v>20</v>
      </c>
      <c r="K401" s="3">
        <v>100</v>
      </c>
      <c r="L401" s="3">
        <v>4</v>
      </c>
      <c r="M401">
        <v>125</v>
      </c>
      <c r="N401">
        <v>7</v>
      </c>
      <c r="O401" s="2">
        <v>0.1</v>
      </c>
      <c r="P401" s="2">
        <v>2.5000000000000001E-2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v>320</v>
      </c>
      <c r="AA401">
        <v>80</v>
      </c>
      <c r="AB401">
        <v>0</v>
      </c>
      <c r="AC401">
        <v>0</v>
      </c>
      <c r="AD401">
        <v>0</v>
      </c>
      <c r="AE401">
        <v>32000</v>
      </c>
      <c r="AF401">
        <v>8000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v>1.8749999999999999E-2</v>
      </c>
      <c r="BO401"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0.2</v>
      </c>
      <c r="BW401">
        <v>0.02</v>
      </c>
      <c r="BX401">
        <v>0.25</v>
      </c>
      <c r="BY401">
        <v>0.25</v>
      </c>
      <c r="BZ401">
        <v>0.25</v>
      </c>
      <c r="CA401">
        <v>0.25</v>
      </c>
      <c r="CB401" t="s">
        <v>82</v>
      </c>
      <c r="CC401" s="3" t="s">
        <v>84</v>
      </c>
    </row>
    <row r="402" spans="1:81" x14ac:dyDescent="0.2">
      <c r="A402">
        <v>20</v>
      </c>
      <c r="B402">
        <v>20</v>
      </c>
      <c r="C402" s="3">
        <v>400</v>
      </c>
      <c r="D402" s="3" t="s">
        <v>85</v>
      </c>
      <c r="E402" s="3">
        <v>1</v>
      </c>
      <c r="F402" s="4">
        <v>80</v>
      </c>
      <c r="G402" s="4">
        <v>80</v>
      </c>
      <c r="H402" s="4">
        <v>100</v>
      </c>
      <c r="I402" s="3">
        <v>20</v>
      </c>
      <c r="J402" s="3">
        <v>20</v>
      </c>
      <c r="K402" s="3">
        <v>100</v>
      </c>
      <c r="L402" s="3">
        <v>4</v>
      </c>
      <c r="M402">
        <v>125</v>
      </c>
      <c r="N402">
        <v>7</v>
      </c>
      <c r="O402" s="2">
        <v>0.5</v>
      </c>
      <c r="P402" s="2">
        <v>0.125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v>320</v>
      </c>
      <c r="AA402">
        <v>80</v>
      </c>
      <c r="AB402">
        <v>0</v>
      </c>
      <c r="AC402">
        <v>0</v>
      </c>
      <c r="AD402">
        <v>0</v>
      </c>
      <c r="AE402">
        <v>32000</v>
      </c>
      <c r="AF402">
        <v>8000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v>1.8749999999999999E-2</v>
      </c>
      <c r="BO402"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0.2</v>
      </c>
      <c r="BW402">
        <v>0.02</v>
      </c>
      <c r="BX402">
        <v>0.25</v>
      </c>
      <c r="BY402">
        <v>0.25</v>
      </c>
      <c r="BZ402">
        <v>0.25</v>
      </c>
      <c r="CA402">
        <v>0.25</v>
      </c>
      <c r="CB402" t="s">
        <v>82</v>
      </c>
      <c r="CC402" s="3" t="s">
        <v>84</v>
      </c>
    </row>
    <row r="403" spans="1:81" x14ac:dyDescent="0.2">
      <c r="A403">
        <v>20</v>
      </c>
      <c r="B403">
        <v>20</v>
      </c>
      <c r="C403" s="3">
        <v>400</v>
      </c>
      <c r="D403" s="3" t="s">
        <v>85</v>
      </c>
      <c r="E403" s="3">
        <v>1</v>
      </c>
      <c r="F403" s="4">
        <v>80</v>
      </c>
      <c r="G403" s="4">
        <v>80</v>
      </c>
      <c r="H403" s="4">
        <v>100</v>
      </c>
      <c r="I403" s="3">
        <v>20</v>
      </c>
      <c r="J403" s="3">
        <v>20</v>
      </c>
      <c r="K403" s="3">
        <v>100</v>
      </c>
      <c r="L403" s="3">
        <v>4</v>
      </c>
      <c r="M403">
        <v>125</v>
      </c>
      <c r="N403">
        <v>7</v>
      </c>
      <c r="O403" s="2">
        <v>1</v>
      </c>
      <c r="P403" s="2">
        <v>0.25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v>320</v>
      </c>
      <c r="AA403">
        <v>80</v>
      </c>
      <c r="AB403">
        <v>0</v>
      </c>
      <c r="AC403">
        <v>0</v>
      </c>
      <c r="AD403">
        <v>0</v>
      </c>
      <c r="AE403">
        <v>32000</v>
      </c>
      <c r="AF403">
        <v>8000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v>1.8749999999999999E-2</v>
      </c>
      <c r="BO403"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0.2</v>
      </c>
      <c r="BW403">
        <v>0.02</v>
      </c>
      <c r="BX403">
        <v>0.25</v>
      </c>
      <c r="BY403">
        <v>0.25</v>
      </c>
      <c r="BZ403">
        <v>0.25</v>
      </c>
      <c r="CA403">
        <v>0.25</v>
      </c>
      <c r="CB403" t="s">
        <v>82</v>
      </c>
      <c r="CC403" s="3" t="s">
        <v>84</v>
      </c>
    </row>
    <row r="404" spans="1:81" x14ac:dyDescent="0.2">
      <c r="A404">
        <v>20</v>
      </c>
      <c r="B404">
        <v>20</v>
      </c>
      <c r="C404" s="3">
        <v>400</v>
      </c>
      <c r="D404" s="3" t="s">
        <v>85</v>
      </c>
      <c r="E404" s="3">
        <v>1</v>
      </c>
      <c r="F404" s="4">
        <v>80</v>
      </c>
      <c r="G404" s="4">
        <v>80</v>
      </c>
      <c r="H404" s="4">
        <v>100</v>
      </c>
      <c r="I404" s="3">
        <v>20</v>
      </c>
      <c r="J404" s="3">
        <v>20</v>
      </c>
      <c r="K404" s="3">
        <v>100</v>
      </c>
      <c r="L404" s="3">
        <v>4</v>
      </c>
      <c r="M404">
        <v>125</v>
      </c>
      <c r="N404">
        <v>7</v>
      </c>
      <c r="O404" s="2">
        <v>1.5</v>
      </c>
      <c r="P404" s="2">
        <v>0.375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v>320</v>
      </c>
      <c r="AA404">
        <v>80</v>
      </c>
      <c r="AB404">
        <v>0</v>
      </c>
      <c r="AC404">
        <v>0</v>
      </c>
      <c r="AD404">
        <v>0</v>
      </c>
      <c r="AE404">
        <v>32000</v>
      </c>
      <c r="AF404">
        <v>8000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v>1.8749999999999999E-2</v>
      </c>
      <c r="BO404"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0.2</v>
      </c>
      <c r="BW404">
        <v>0.02</v>
      </c>
      <c r="BX404">
        <v>0.25</v>
      </c>
      <c r="BY404">
        <v>0.25</v>
      </c>
      <c r="BZ404">
        <v>0.25</v>
      </c>
      <c r="CA404">
        <v>0.25</v>
      </c>
      <c r="CB404" t="s">
        <v>82</v>
      </c>
      <c r="CC404" s="3" t="s">
        <v>84</v>
      </c>
    </row>
    <row r="405" spans="1:81" x14ac:dyDescent="0.2">
      <c r="A405">
        <v>20</v>
      </c>
      <c r="B405">
        <v>20</v>
      </c>
      <c r="C405" s="3">
        <v>400</v>
      </c>
      <c r="D405" s="3" t="s">
        <v>85</v>
      </c>
      <c r="E405" s="3">
        <v>1</v>
      </c>
      <c r="F405" s="4">
        <v>80</v>
      </c>
      <c r="G405" s="4">
        <v>80</v>
      </c>
      <c r="H405" s="4">
        <v>100</v>
      </c>
      <c r="I405" s="3">
        <v>20</v>
      </c>
      <c r="J405" s="3">
        <v>20</v>
      </c>
      <c r="K405" s="3">
        <v>100</v>
      </c>
      <c r="L405" s="3">
        <v>4</v>
      </c>
      <c r="M405">
        <v>125</v>
      </c>
      <c r="N405">
        <v>7</v>
      </c>
      <c r="O405" s="2">
        <v>2</v>
      </c>
      <c r="P405" s="2">
        <v>0.5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v>320</v>
      </c>
      <c r="AA405">
        <v>80</v>
      </c>
      <c r="AB405">
        <v>0</v>
      </c>
      <c r="AC405">
        <v>0</v>
      </c>
      <c r="AD405">
        <v>0</v>
      </c>
      <c r="AE405">
        <v>32000</v>
      </c>
      <c r="AF405">
        <v>8000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v>1.8749999999999999E-2</v>
      </c>
      <c r="BO405"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0.2</v>
      </c>
      <c r="BW405">
        <v>0.02</v>
      </c>
      <c r="BX405">
        <v>0.25</v>
      </c>
      <c r="BY405">
        <v>0.25</v>
      </c>
      <c r="BZ405">
        <v>0.25</v>
      </c>
      <c r="CA405">
        <v>0.25</v>
      </c>
      <c r="CB405" t="s">
        <v>82</v>
      </c>
      <c r="CC405" s="3" t="s">
        <v>84</v>
      </c>
    </row>
    <row r="406" spans="1:81" x14ac:dyDescent="0.2">
      <c r="A406">
        <v>20</v>
      </c>
      <c r="B406">
        <v>20</v>
      </c>
      <c r="C406" s="3">
        <v>400</v>
      </c>
      <c r="D406" s="3" t="s">
        <v>85</v>
      </c>
      <c r="E406" s="3">
        <v>1</v>
      </c>
      <c r="F406" s="4">
        <v>80</v>
      </c>
      <c r="G406" s="4">
        <v>80</v>
      </c>
      <c r="H406" s="4">
        <v>100</v>
      </c>
      <c r="I406" s="3">
        <v>20</v>
      </c>
      <c r="J406" s="3">
        <v>20</v>
      </c>
      <c r="K406" s="3">
        <v>100</v>
      </c>
      <c r="L406" s="3">
        <v>4</v>
      </c>
      <c r="M406">
        <v>125</v>
      </c>
      <c r="N406">
        <v>7</v>
      </c>
      <c r="O406" s="2">
        <v>2.5</v>
      </c>
      <c r="P406" s="2">
        <v>0.625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v>320</v>
      </c>
      <c r="AA406">
        <v>80</v>
      </c>
      <c r="AB406">
        <v>0</v>
      </c>
      <c r="AC406">
        <v>0</v>
      </c>
      <c r="AD406">
        <v>0</v>
      </c>
      <c r="AE406">
        <v>32000</v>
      </c>
      <c r="AF406">
        <v>8000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v>1.8749999999999999E-2</v>
      </c>
      <c r="BO406"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0.2</v>
      </c>
      <c r="BW406">
        <v>0.02</v>
      </c>
      <c r="BX406">
        <v>0.25</v>
      </c>
      <c r="BY406">
        <v>0.25</v>
      </c>
      <c r="BZ406">
        <v>0.25</v>
      </c>
      <c r="CA406">
        <v>0.25</v>
      </c>
      <c r="CB406" t="s">
        <v>82</v>
      </c>
      <c r="CC406" s="3" t="s">
        <v>84</v>
      </c>
    </row>
    <row r="407" spans="1:81" x14ac:dyDescent="0.2">
      <c r="A407">
        <v>20</v>
      </c>
      <c r="B407">
        <v>20</v>
      </c>
      <c r="C407" s="3">
        <v>400</v>
      </c>
      <c r="D407" s="3" t="s">
        <v>85</v>
      </c>
      <c r="E407" s="3">
        <v>1</v>
      </c>
      <c r="F407" s="4">
        <v>80</v>
      </c>
      <c r="G407" s="4">
        <v>80</v>
      </c>
      <c r="H407" s="4">
        <v>100</v>
      </c>
      <c r="I407" s="3">
        <v>20</v>
      </c>
      <c r="J407" s="3">
        <v>20</v>
      </c>
      <c r="K407" s="3">
        <v>100</v>
      </c>
      <c r="L407" s="3">
        <v>4</v>
      </c>
      <c r="M407">
        <v>125</v>
      </c>
      <c r="N407">
        <v>7</v>
      </c>
      <c r="O407" s="2">
        <v>3</v>
      </c>
      <c r="P407" s="2">
        <v>0.75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v>320</v>
      </c>
      <c r="AA407">
        <v>80</v>
      </c>
      <c r="AB407">
        <v>0</v>
      </c>
      <c r="AC407">
        <v>0</v>
      </c>
      <c r="AD407">
        <v>0</v>
      </c>
      <c r="AE407">
        <v>32000</v>
      </c>
      <c r="AF407">
        <v>8000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v>1.8749999999999999E-2</v>
      </c>
      <c r="BO407"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0.2</v>
      </c>
      <c r="BW407">
        <v>0.02</v>
      </c>
      <c r="BX407">
        <v>0.25</v>
      </c>
      <c r="BY407">
        <v>0.25</v>
      </c>
      <c r="BZ407">
        <v>0.25</v>
      </c>
      <c r="CA407">
        <v>0.25</v>
      </c>
      <c r="CB407" t="s">
        <v>82</v>
      </c>
      <c r="CC407" s="3" t="s">
        <v>84</v>
      </c>
    </row>
    <row r="408" spans="1:81" x14ac:dyDescent="0.2">
      <c r="A408">
        <v>20</v>
      </c>
      <c r="B408">
        <v>20</v>
      </c>
      <c r="C408" s="3">
        <v>400</v>
      </c>
      <c r="D408" s="3" t="s">
        <v>85</v>
      </c>
      <c r="E408" s="3">
        <v>1</v>
      </c>
      <c r="F408" s="4">
        <v>80</v>
      </c>
      <c r="G408" s="4">
        <v>80</v>
      </c>
      <c r="H408" s="4">
        <v>100</v>
      </c>
      <c r="I408" s="3">
        <v>20</v>
      </c>
      <c r="J408" s="3">
        <v>20</v>
      </c>
      <c r="K408" s="3">
        <v>100</v>
      </c>
      <c r="L408" s="3">
        <v>4</v>
      </c>
      <c r="M408">
        <v>125</v>
      </c>
      <c r="N408">
        <v>7</v>
      </c>
      <c r="O408" s="2">
        <v>3.5</v>
      </c>
      <c r="P408" s="2">
        <v>0.875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v>320</v>
      </c>
      <c r="AA408">
        <v>80</v>
      </c>
      <c r="AB408">
        <v>0</v>
      </c>
      <c r="AC408">
        <v>0</v>
      </c>
      <c r="AD408">
        <v>0</v>
      </c>
      <c r="AE408">
        <v>32000</v>
      </c>
      <c r="AF408">
        <v>8000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v>1.8749999999999999E-2</v>
      </c>
      <c r="BO408"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0.2</v>
      </c>
      <c r="BW408">
        <v>0.02</v>
      </c>
      <c r="BX408">
        <v>0.25</v>
      </c>
      <c r="BY408">
        <v>0.25</v>
      </c>
      <c r="BZ408">
        <v>0.25</v>
      </c>
      <c r="CA408">
        <v>0.25</v>
      </c>
      <c r="CB408" t="s">
        <v>82</v>
      </c>
      <c r="CC408" s="3" t="s">
        <v>84</v>
      </c>
    </row>
    <row r="409" spans="1:81" x14ac:dyDescent="0.2">
      <c r="A409">
        <v>20</v>
      </c>
      <c r="B409">
        <v>20</v>
      </c>
      <c r="C409" s="3">
        <v>400</v>
      </c>
      <c r="D409" s="3" t="s">
        <v>85</v>
      </c>
      <c r="E409" s="3">
        <v>1</v>
      </c>
      <c r="F409" s="4">
        <v>80</v>
      </c>
      <c r="G409" s="4">
        <v>80</v>
      </c>
      <c r="H409" s="4">
        <v>100</v>
      </c>
      <c r="I409" s="3">
        <v>20</v>
      </c>
      <c r="J409" s="3">
        <v>20</v>
      </c>
      <c r="K409" s="3">
        <v>100</v>
      </c>
      <c r="L409" s="3">
        <v>4</v>
      </c>
      <c r="M409">
        <v>125</v>
      </c>
      <c r="N409">
        <v>7</v>
      </c>
      <c r="O409" s="2">
        <v>4</v>
      </c>
      <c r="P409" s="2">
        <v>1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v>320</v>
      </c>
      <c r="AA409">
        <v>80</v>
      </c>
      <c r="AB409">
        <v>0</v>
      </c>
      <c r="AC409">
        <v>0</v>
      </c>
      <c r="AD409">
        <v>0</v>
      </c>
      <c r="AE409">
        <v>32000</v>
      </c>
      <c r="AF409">
        <v>8000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v>1.8749999999999999E-2</v>
      </c>
      <c r="BO409"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0.2</v>
      </c>
      <c r="BW409">
        <v>0.02</v>
      </c>
      <c r="BX409">
        <v>0.25</v>
      </c>
      <c r="BY409">
        <v>0.25</v>
      </c>
      <c r="BZ409">
        <v>0.25</v>
      </c>
      <c r="CA409">
        <v>0.25</v>
      </c>
      <c r="CB409" t="s">
        <v>82</v>
      </c>
      <c r="CC409" s="3" t="s">
        <v>84</v>
      </c>
    </row>
    <row r="410" spans="1:81" x14ac:dyDescent="0.2">
      <c r="A410">
        <v>20</v>
      </c>
      <c r="B410">
        <v>20</v>
      </c>
      <c r="C410" s="3">
        <v>400</v>
      </c>
      <c r="D410" s="3" t="s">
        <v>85</v>
      </c>
      <c r="E410" s="3">
        <v>1</v>
      </c>
      <c r="F410" s="4">
        <v>80</v>
      </c>
      <c r="G410" s="4">
        <v>80</v>
      </c>
      <c r="H410" s="4">
        <v>100</v>
      </c>
      <c r="I410" s="3">
        <v>20</v>
      </c>
      <c r="J410" s="3">
        <v>20</v>
      </c>
      <c r="K410" s="3">
        <v>100</v>
      </c>
      <c r="L410" s="3">
        <v>4</v>
      </c>
      <c r="M410">
        <v>125</v>
      </c>
      <c r="N410">
        <v>7</v>
      </c>
      <c r="O410" s="2">
        <v>4.5</v>
      </c>
      <c r="P410" s="2">
        <v>1.125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v>320</v>
      </c>
      <c r="AA410">
        <v>80</v>
      </c>
      <c r="AB410">
        <v>0</v>
      </c>
      <c r="AC410">
        <v>0</v>
      </c>
      <c r="AD410">
        <v>0</v>
      </c>
      <c r="AE410">
        <v>32000</v>
      </c>
      <c r="AF410">
        <v>8000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v>1.8749999999999999E-2</v>
      </c>
      <c r="BO410"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0.2</v>
      </c>
      <c r="BW410">
        <v>0.02</v>
      </c>
      <c r="BX410">
        <v>0.25</v>
      </c>
      <c r="BY410">
        <v>0.25</v>
      </c>
      <c r="BZ410">
        <v>0.25</v>
      </c>
      <c r="CA410">
        <v>0.25</v>
      </c>
      <c r="CB410" t="s">
        <v>82</v>
      </c>
      <c r="CC410" s="3" t="s">
        <v>84</v>
      </c>
    </row>
    <row r="411" spans="1:81" x14ac:dyDescent="0.2">
      <c r="A411">
        <v>20</v>
      </c>
      <c r="B411">
        <v>20</v>
      </c>
      <c r="C411" s="3">
        <v>400</v>
      </c>
      <c r="D411" s="3" t="s">
        <v>85</v>
      </c>
      <c r="E411" s="3">
        <v>1</v>
      </c>
      <c r="F411" s="4">
        <v>80</v>
      </c>
      <c r="G411" s="4">
        <v>80</v>
      </c>
      <c r="H411" s="4">
        <v>100</v>
      </c>
      <c r="I411" s="3">
        <v>20</v>
      </c>
      <c r="J411" s="3">
        <v>20</v>
      </c>
      <c r="K411" s="3">
        <v>100</v>
      </c>
      <c r="L411" s="3">
        <v>4</v>
      </c>
      <c r="M411">
        <v>125</v>
      </c>
      <c r="N411">
        <v>7</v>
      </c>
      <c r="O411" s="2">
        <v>5</v>
      </c>
      <c r="P411" s="2">
        <v>1.25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v>320</v>
      </c>
      <c r="AA411">
        <v>80</v>
      </c>
      <c r="AB411">
        <v>0</v>
      </c>
      <c r="AC411">
        <v>0</v>
      </c>
      <c r="AD411">
        <v>0</v>
      </c>
      <c r="AE411">
        <v>32000</v>
      </c>
      <c r="AF411">
        <v>8000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v>1.8749999999999999E-2</v>
      </c>
      <c r="BO411"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0.2</v>
      </c>
      <c r="BW411">
        <v>0.02</v>
      </c>
      <c r="BX411">
        <v>0.25</v>
      </c>
      <c r="BY411">
        <v>0.25</v>
      </c>
      <c r="BZ411">
        <v>0.25</v>
      </c>
      <c r="CA411">
        <v>0.25</v>
      </c>
      <c r="CB411" t="s">
        <v>82</v>
      </c>
      <c r="CC411" s="3" t="s">
        <v>84</v>
      </c>
    </row>
    <row r="412" spans="1:81" x14ac:dyDescent="0.2">
      <c r="A412">
        <v>20</v>
      </c>
      <c r="B412">
        <v>20</v>
      </c>
      <c r="C412" s="3">
        <v>400</v>
      </c>
      <c r="D412" s="3" t="s">
        <v>85</v>
      </c>
      <c r="E412" s="3">
        <v>1</v>
      </c>
      <c r="F412" s="4">
        <v>80</v>
      </c>
      <c r="G412" s="4">
        <v>80</v>
      </c>
      <c r="H412" s="4">
        <v>100</v>
      </c>
      <c r="I412" s="3">
        <v>20</v>
      </c>
      <c r="J412" s="3">
        <v>20</v>
      </c>
      <c r="K412" s="3">
        <v>100</v>
      </c>
      <c r="L412" s="3">
        <v>4</v>
      </c>
      <c r="M412">
        <v>125</v>
      </c>
      <c r="N412">
        <v>7</v>
      </c>
      <c r="O412" s="2">
        <v>5.5</v>
      </c>
      <c r="P412" s="2">
        <v>1.375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v>320</v>
      </c>
      <c r="AA412">
        <v>80</v>
      </c>
      <c r="AB412">
        <v>0</v>
      </c>
      <c r="AC412">
        <v>0</v>
      </c>
      <c r="AD412">
        <v>0</v>
      </c>
      <c r="AE412">
        <v>32000</v>
      </c>
      <c r="AF412">
        <v>8000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v>1.8749999999999999E-2</v>
      </c>
      <c r="BO412"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0.2</v>
      </c>
      <c r="BW412">
        <v>0.02</v>
      </c>
      <c r="BX412">
        <v>0.25</v>
      </c>
      <c r="BY412">
        <v>0.25</v>
      </c>
      <c r="BZ412">
        <v>0.25</v>
      </c>
      <c r="CA412">
        <v>0.25</v>
      </c>
      <c r="CB412" t="s">
        <v>82</v>
      </c>
      <c r="CC412" s="3" t="s">
        <v>84</v>
      </c>
    </row>
    <row r="413" spans="1:81" x14ac:dyDescent="0.2">
      <c r="A413">
        <v>20</v>
      </c>
      <c r="B413">
        <v>20</v>
      </c>
      <c r="C413" s="3">
        <v>400</v>
      </c>
      <c r="D413" s="3" t="s">
        <v>85</v>
      </c>
      <c r="E413" s="3">
        <v>1</v>
      </c>
      <c r="F413" s="4">
        <v>80</v>
      </c>
      <c r="G413" s="4">
        <v>80</v>
      </c>
      <c r="H413" s="4">
        <v>100</v>
      </c>
      <c r="I413" s="3">
        <v>20</v>
      </c>
      <c r="J413" s="3">
        <v>20</v>
      </c>
      <c r="K413" s="3">
        <v>100</v>
      </c>
      <c r="L413" s="3">
        <v>4</v>
      </c>
      <c r="M413">
        <v>125</v>
      </c>
      <c r="N413">
        <v>7</v>
      </c>
      <c r="O413" s="2">
        <v>6</v>
      </c>
      <c r="P413" s="2">
        <v>1.5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v>320</v>
      </c>
      <c r="AA413">
        <v>80</v>
      </c>
      <c r="AB413">
        <v>0</v>
      </c>
      <c r="AC413">
        <v>0</v>
      </c>
      <c r="AD413">
        <v>0</v>
      </c>
      <c r="AE413">
        <v>32000</v>
      </c>
      <c r="AF413">
        <v>8000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v>1.8749999999999999E-2</v>
      </c>
      <c r="BO413"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0.2</v>
      </c>
      <c r="BW413">
        <v>0.02</v>
      </c>
      <c r="BX413">
        <v>0.25</v>
      </c>
      <c r="BY413">
        <v>0.25</v>
      </c>
      <c r="BZ413">
        <v>0.25</v>
      </c>
      <c r="CA413">
        <v>0.25</v>
      </c>
      <c r="CB413" t="s">
        <v>82</v>
      </c>
      <c r="CC413" s="3" t="s">
        <v>84</v>
      </c>
    </row>
    <row r="414" spans="1:81" x14ac:dyDescent="0.2">
      <c r="A414">
        <v>20</v>
      </c>
      <c r="B414">
        <v>20</v>
      </c>
      <c r="C414" s="3">
        <v>400</v>
      </c>
      <c r="D414" s="3" t="s">
        <v>85</v>
      </c>
      <c r="E414" s="3">
        <v>1</v>
      </c>
      <c r="F414" s="4">
        <v>80</v>
      </c>
      <c r="G414" s="4">
        <v>80</v>
      </c>
      <c r="H414" s="4">
        <v>100</v>
      </c>
      <c r="I414" s="3">
        <v>20</v>
      </c>
      <c r="J414" s="3">
        <v>20</v>
      </c>
      <c r="K414" s="3">
        <v>100</v>
      </c>
      <c r="L414" s="3">
        <v>4</v>
      </c>
      <c r="M414">
        <v>125</v>
      </c>
      <c r="N414">
        <v>7</v>
      </c>
      <c r="O414" s="2">
        <v>6.5</v>
      </c>
      <c r="P414" s="2">
        <v>1.625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v>320</v>
      </c>
      <c r="AA414">
        <v>80</v>
      </c>
      <c r="AB414">
        <v>0</v>
      </c>
      <c r="AC414">
        <v>0</v>
      </c>
      <c r="AD414">
        <v>0</v>
      </c>
      <c r="AE414">
        <v>32000</v>
      </c>
      <c r="AF414">
        <v>8000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v>1.8749999999999999E-2</v>
      </c>
      <c r="BO414"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0.2</v>
      </c>
      <c r="BW414">
        <v>0.02</v>
      </c>
      <c r="BX414">
        <v>0.25</v>
      </c>
      <c r="BY414">
        <v>0.25</v>
      </c>
      <c r="BZ414">
        <v>0.25</v>
      </c>
      <c r="CA414">
        <v>0.25</v>
      </c>
      <c r="CB414" t="s">
        <v>82</v>
      </c>
      <c r="CC414" s="3" t="s">
        <v>84</v>
      </c>
    </row>
    <row r="415" spans="1:81" x14ac:dyDescent="0.2">
      <c r="A415">
        <v>20</v>
      </c>
      <c r="B415">
        <v>20</v>
      </c>
      <c r="C415" s="3">
        <v>400</v>
      </c>
      <c r="D415" s="3" t="s">
        <v>85</v>
      </c>
      <c r="E415" s="3">
        <v>1</v>
      </c>
      <c r="F415" s="4">
        <v>80</v>
      </c>
      <c r="G415" s="4">
        <v>80</v>
      </c>
      <c r="H415" s="4">
        <v>100</v>
      </c>
      <c r="I415" s="3">
        <v>20</v>
      </c>
      <c r="J415" s="3">
        <v>20</v>
      </c>
      <c r="K415" s="3">
        <v>100</v>
      </c>
      <c r="L415" s="3">
        <v>4</v>
      </c>
      <c r="M415">
        <v>125</v>
      </c>
      <c r="N415">
        <v>7</v>
      </c>
      <c r="O415" s="2">
        <v>7</v>
      </c>
      <c r="P415" s="2">
        <v>1.75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v>320</v>
      </c>
      <c r="AA415">
        <v>80</v>
      </c>
      <c r="AB415">
        <v>0</v>
      </c>
      <c r="AC415">
        <v>0</v>
      </c>
      <c r="AD415">
        <v>0</v>
      </c>
      <c r="AE415">
        <v>32000</v>
      </c>
      <c r="AF415">
        <v>8000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v>1.8749999999999999E-2</v>
      </c>
      <c r="BO415"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0.2</v>
      </c>
      <c r="BW415">
        <v>0.02</v>
      </c>
      <c r="BX415">
        <v>0.25</v>
      </c>
      <c r="BY415">
        <v>0.25</v>
      </c>
      <c r="BZ415">
        <v>0.25</v>
      </c>
      <c r="CA415">
        <v>0.25</v>
      </c>
      <c r="CB415" t="s">
        <v>82</v>
      </c>
      <c r="CC415" s="3" t="s">
        <v>84</v>
      </c>
    </row>
    <row r="416" spans="1:81" x14ac:dyDescent="0.2">
      <c r="A416">
        <v>20</v>
      </c>
      <c r="B416">
        <v>20</v>
      </c>
      <c r="C416" s="3">
        <v>400</v>
      </c>
      <c r="D416" s="3" t="s">
        <v>85</v>
      </c>
      <c r="E416" s="3">
        <v>1</v>
      </c>
      <c r="F416" s="4">
        <v>80</v>
      </c>
      <c r="G416" s="4">
        <v>80</v>
      </c>
      <c r="H416" s="4">
        <v>100</v>
      </c>
      <c r="I416" s="3">
        <v>20</v>
      </c>
      <c r="J416" s="3">
        <v>20</v>
      </c>
      <c r="K416" s="3">
        <v>100</v>
      </c>
      <c r="L416" s="3">
        <v>4</v>
      </c>
      <c r="M416">
        <v>125</v>
      </c>
      <c r="N416">
        <v>7</v>
      </c>
      <c r="O416" s="2">
        <v>7.5</v>
      </c>
      <c r="P416" s="2">
        <v>1.875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v>320</v>
      </c>
      <c r="AA416">
        <v>80</v>
      </c>
      <c r="AB416">
        <v>0</v>
      </c>
      <c r="AC416">
        <v>0</v>
      </c>
      <c r="AD416">
        <v>0</v>
      </c>
      <c r="AE416">
        <v>32000</v>
      </c>
      <c r="AF416">
        <v>8000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v>1.8749999999999999E-2</v>
      </c>
      <c r="BO416"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0.2</v>
      </c>
      <c r="BW416">
        <v>0.02</v>
      </c>
      <c r="BX416">
        <v>0.25</v>
      </c>
      <c r="BY416">
        <v>0.25</v>
      </c>
      <c r="BZ416">
        <v>0.25</v>
      </c>
      <c r="CA416">
        <v>0.25</v>
      </c>
      <c r="CB416" t="s">
        <v>82</v>
      </c>
      <c r="CC416" s="3" t="s">
        <v>84</v>
      </c>
    </row>
    <row r="417" spans="1:81" x14ac:dyDescent="0.2">
      <c r="A417">
        <v>20</v>
      </c>
      <c r="B417">
        <v>20</v>
      </c>
      <c r="C417" s="3">
        <v>400</v>
      </c>
      <c r="D417" s="3" t="s">
        <v>85</v>
      </c>
      <c r="E417" s="3">
        <v>1</v>
      </c>
      <c r="F417" s="4">
        <v>80</v>
      </c>
      <c r="G417" s="4">
        <v>80</v>
      </c>
      <c r="H417" s="4">
        <v>100</v>
      </c>
      <c r="I417" s="3">
        <v>20</v>
      </c>
      <c r="J417" s="3">
        <v>20</v>
      </c>
      <c r="K417" s="3">
        <v>100</v>
      </c>
      <c r="L417" s="3">
        <v>4</v>
      </c>
      <c r="M417">
        <v>125</v>
      </c>
      <c r="N417">
        <v>7</v>
      </c>
      <c r="O417" s="2">
        <v>8</v>
      </c>
      <c r="P417" s="2">
        <v>2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v>320</v>
      </c>
      <c r="AA417">
        <v>80</v>
      </c>
      <c r="AB417">
        <v>0</v>
      </c>
      <c r="AC417">
        <v>0</v>
      </c>
      <c r="AD417">
        <v>0</v>
      </c>
      <c r="AE417">
        <v>32000</v>
      </c>
      <c r="AF417">
        <v>8000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v>1.8749999999999999E-2</v>
      </c>
      <c r="BO417"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0.2</v>
      </c>
      <c r="BW417">
        <v>0.02</v>
      </c>
      <c r="BX417">
        <v>0.25</v>
      </c>
      <c r="BY417">
        <v>0.25</v>
      </c>
      <c r="BZ417">
        <v>0.25</v>
      </c>
      <c r="CA417">
        <v>0.25</v>
      </c>
      <c r="CB417" t="s">
        <v>82</v>
      </c>
      <c r="CC417" s="3" t="s">
        <v>84</v>
      </c>
    </row>
    <row r="418" spans="1:81" x14ac:dyDescent="0.2">
      <c r="A418">
        <v>20</v>
      </c>
      <c r="B418">
        <v>20</v>
      </c>
      <c r="C418" s="3">
        <v>400</v>
      </c>
      <c r="D418" s="3" t="s">
        <v>85</v>
      </c>
      <c r="E418" s="3">
        <v>1</v>
      </c>
      <c r="F418" s="4">
        <v>80</v>
      </c>
      <c r="G418" s="4">
        <v>80</v>
      </c>
      <c r="H418" s="4">
        <v>100</v>
      </c>
      <c r="I418" s="3">
        <v>20</v>
      </c>
      <c r="J418" s="3">
        <v>20</v>
      </c>
      <c r="K418" s="3">
        <v>100</v>
      </c>
      <c r="L418" s="3">
        <v>4</v>
      </c>
      <c r="M418">
        <v>125</v>
      </c>
      <c r="N418">
        <v>7</v>
      </c>
      <c r="O418" s="2">
        <v>8.5</v>
      </c>
      <c r="P418" s="2">
        <v>2.125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v>320</v>
      </c>
      <c r="AA418">
        <v>80</v>
      </c>
      <c r="AB418">
        <v>0</v>
      </c>
      <c r="AC418">
        <v>0</v>
      </c>
      <c r="AD418">
        <v>0</v>
      </c>
      <c r="AE418">
        <v>32000</v>
      </c>
      <c r="AF418">
        <v>8000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v>1.8749999999999999E-2</v>
      </c>
      <c r="BO418"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0.2</v>
      </c>
      <c r="BW418">
        <v>0.02</v>
      </c>
      <c r="BX418">
        <v>0.25</v>
      </c>
      <c r="BY418">
        <v>0.25</v>
      </c>
      <c r="BZ418">
        <v>0.25</v>
      </c>
      <c r="CA418">
        <v>0.25</v>
      </c>
      <c r="CB418" t="s">
        <v>82</v>
      </c>
      <c r="CC418" s="3" t="s">
        <v>84</v>
      </c>
    </row>
    <row r="419" spans="1:81" x14ac:dyDescent="0.2">
      <c r="A419">
        <v>20</v>
      </c>
      <c r="B419">
        <v>20</v>
      </c>
      <c r="C419" s="3">
        <v>400</v>
      </c>
      <c r="D419" s="3" t="s">
        <v>85</v>
      </c>
      <c r="E419" s="3">
        <v>1</v>
      </c>
      <c r="F419" s="4">
        <v>80</v>
      </c>
      <c r="G419" s="4">
        <v>80</v>
      </c>
      <c r="H419" s="4">
        <v>100</v>
      </c>
      <c r="I419" s="3">
        <v>20</v>
      </c>
      <c r="J419" s="3">
        <v>20</v>
      </c>
      <c r="K419" s="3">
        <v>100</v>
      </c>
      <c r="L419" s="3">
        <v>4</v>
      </c>
      <c r="M419">
        <v>125</v>
      </c>
      <c r="N419">
        <v>7</v>
      </c>
      <c r="O419" s="2">
        <v>9</v>
      </c>
      <c r="P419" s="2">
        <v>2.25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v>320</v>
      </c>
      <c r="AA419">
        <v>80</v>
      </c>
      <c r="AB419">
        <v>0</v>
      </c>
      <c r="AC419">
        <v>0</v>
      </c>
      <c r="AD419">
        <v>0</v>
      </c>
      <c r="AE419">
        <v>32000</v>
      </c>
      <c r="AF419">
        <v>8000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v>1.8749999999999999E-2</v>
      </c>
      <c r="BO419"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0.2</v>
      </c>
      <c r="BW419">
        <v>0.02</v>
      </c>
      <c r="BX419">
        <v>0.25</v>
      </c>
      <c r="BY419">
        <v>0.25</v>
      </c>
      <c r="BZ419">
        <v>0.25</v>
      </c>
      <c r="CA419">
        <v>0.25</v>
      </c>
      <c r="CB419" t="s">
        <v>82</v>
      </c>
      <c r="CC419" s="3" t="s">
        <v>84</v>
      </c>
    </row>
    <row r="420" spans="1:81" x14ac:dyDescent="0.2">
      <c r="A420">
        <v>20</v>
      </c>
      <c r="B420">
        <v>20</v>
      </c>
      <c r="C420" s="3">
        <v>400</v>
      </c>
      <c r="D420" s="3" t="s">
        <v>85</v>
      </c>
      <c r="E420" s="3">
        <v>1</v>
      </c>
      <c r="F420" s="4">
        <v>80</v>
      </c>
      <c r="G420" s="4">
        <v>80</v>
      </c>
      <c r="H420" s="4">
        <v>100</v>
      </c>
      <c r="I420" s="3">
        <v>20</v>
      </c>
      <c r="J420" s="3">
        <v>20</v>
      </c>
      <c r="K420" s="3">
        <v>100</v>
      </c>
      <c r="L420" s="3">
        <v>4</v>
      </c>
      <c r="M420">
        <v>125</v>
      </c>
      <c r="N420">
        <v>7</v>
      </c>
      <c r="O420" s="2">
        <v>9.5</v>
      </c>
      <c r="P420" s="2">
        <v>2.375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v>320</v>
      </c>
      <c r="AA420">
        <v>80</v>
      </c>
      <c r="AB420">
        <v>0</v>
      </c>
      <c r="AC420">
        <v>0</v>
      </c>
      <c r="AD420">
        <v>0</v>
      </c>
      <c r="AE420">
        <v>32000</v>
      </c>
      <c r="AF420">
        <v>8000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v>1.8749999999999999E-2</v>
      </c>
      <c r="BO420"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0.2</v>
      </c>
      <c r="BW420">
        <v>0.02</v>
      </c>
      <c r="BX420">
        <v>0.25</v>
      </c>
      <c r="BY420">
        <v>0.25</v>
      </c>
      <c r="BZ420">
        <v>0.25</v>
      </c>
      <c r="CA420">
        <v>0.25</v>
      </c>
      <c r="CB420" t="s">
        <v>82</v>
      </c>
      <c r="CC420" s="3" t="s">
        <v>84</v>
      </c>
    </row>
    <row r="421" spans="1:81" x14ac:dyDescent="0.2">
      <c r="A421">
        <v>20</v>
      </c>
      <c r="B421">
        <v>20</v>
      </c>
      <c r="C421" s="3">
        <v>400</v>
      </c>
      <c r="D421" s="3" t="s">
        <v>85</v>
      </c>
      <c r="E421" s="3">
        <v>1</v>
      </c>
      <c r="F421" s="4">
        <v>80</v>
      </c>
      <c r="G421" s="4">
        <v>80</v>
      </c>
      <c r="H421" s="4">
        <v>100</v>
      </c>
      <c r="I421" s="3">
        <v>20</v>
      </c>
      <c r="J421" s="3">
        <v>20</v>
      </c>
      <c r="K421" s="3">
        <v>100</v>
      </c>
      <c r="L421" s="3">
        <v>4</v>
      </c>
      <c r="M421">
        <v>125</v>
      </c>
      <c r="N421">
        <v>7</v>
      </c>
      <c r="O421" s="2">
        <v>10</v>
      </c>
      <c r="P421" s="2"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v>320</v>
      </c>
      <c r="AA421">
        <v>80</v>
      </c>
      <c r="AB421">
        <v>0</v>
      </c>
      <c r="AC421">
        <v>0</v>
      </c>
      <c r="AD421">
        <v>0</v>
      </c>
      <c r="AE421">
        <v>32000</v>
      </c>
      <c r="AF421">
        <v>8000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v>1.8749999999999999E-2</v>
      </c>
      <c r="BO421"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0.2</v>
      </c>
      <c r="BW421">
        <v>0.02</v>
      </c>
      <c r="BX421">
        <v>0.25</v>
      </c>
      <c r="BY421">
        <v>0.25</v>
      </c>
      <c r="BZ421">
        <v>0.25</v>
      </c>
      <c r="CA421">
        <v>0.25</v>
      </c>
      <c r="CB421" t="s">
        <v>82</v>
      </c>
      <c r="CC421" s="3" t="s">
        <v>84</v>
      </c>
    </row>
    <row r="422" spans="1:81" x14ac:dyDescent="0.2">
      <c r="A422">
        <v>20</v>
      </c>
      <c r="B422">
        <v>20</v>
      </c>
      <c r="C422" s="3">
        <v>400</v>
      </c>
      <c r="D422" s="3" t="s">
        <v>85</v>
      </c>
      <c r="E422" s="3">
        <v>1</v>
      </c>
      <c r="F422" s="4">
        <v>50</v>
      </c>
      <c r="G422" s="4">
        <v>50</v>
      </c>
      <c r="H422" s="4">
        <v>100</v>
      </c>
      <c r="I422" s="3">
        <v>50</v>
      </c>
      <c r="J422" s="3">
        <v>50</v>
      </c>
      <c r="K422" s="3">
        <v>100</v>
      </c>
      <c r="L422" s="3">
        <v>4</v>
      </c>
      <c r="M422">
        <v>125</v>
      </c>
      <c r="N422">
        <v>7</v>
      </c>
      <c r="O422" s="2">
        <v>0.1</v>
      </c>
      <c r="P422" s="2"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v>200</v>
      </c>
      <c r="AA422">
        <v>200</v>
      </c>
      <c r="AB422">
        <v>0</v>
      </c>
      <c r="AC422">
        <v>0</v>
      </c>
      <c r="AD422">
        <v>0</v>
      </c>
      <c r="AE422">
        <v>20000</v>
      </c>
      <c r="AF422">
        <v>20000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v>1.8749999999999999E-2</v>
      </c>
      <c r="BO422"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0.2</v>
      </c>
      <c r="BW422">
        <v>0.02</v>
      </c>
      <c r="BX422">
        <v>0.25</v>
      </c>
      <c r="BY422">
        <v>0.25</v>
      </c>
      <c r="BZ422">
        <v>0.25</v>
      </c>
      <c r="CA422">
        <v>0.25</v>
      </c>
      <c r="CB422" t="s">
        <v>82</v>
      </c>
      <c r="CC422" s="3" t="s">
        <v>84</v>
      </c>
    </row>
    <row r="423" spans="1:81" x14ac:dyDescent="0.2">
      <c r="A423">
        <v>20</v>
      </c>
      <c r="B423">
        <v>20</v>
      </c>
      <c r="C423" s="3">
        <v>400</v>
      </c>
      <c r="D423" s="3" t="s">
        <v>85</v>
      </c>
      <c r="E423" s="3">
        <v>1</v>
      </c>
      <c r="F423" s="4">
        <v>50</v>
      </c>
      <c r="G423" s="4">
        <v>50</v>
      </c>
      <c r="H423" s="4">
        <v>100</v>
      </c>
      <c r="I423" s="3">
        <v>50</v>
      </c>
      <c r="J423" s="3">
        <v>50</v>
      </c>
      <c r="K423" s="3">
        <v>100</v>
      </c>
      <c r="L423" s="3">
        <v>4</v>
      </c>
      <c r="M423">
        <v>125</v>
      </c>
      <c r="N423">
        <v>7</v>
      </c>
      <c r="O423" s="2">
        <v>0.5</v>
      </c>
      <c r="P423" s="2"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v>200</v>
      </c>
      <c r="AA423">
        <v>200</v>
      </c>
      <c r="AB423">
        <v>0</v>
      </c>
      <c r="AC423">
        <v>0</v>
      </c>
      <c r="AD423">
        <v>0</v>
      </c>
      <c r="AE423">
        <v>20000</v>
      </c>
      <c r="AF423">
        <v>20000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v>1.8749999999999999E-2</v>
      </c>
      <c r="BO423"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0.2</v>
      </c>
      <c r="BW423">
        <v>0.02</v>
      </c>
      <c r="BX423">
        <v>0.25</v>
      </c>
      <c r="BY423">
        <v>0.25</v>
      </c>
      <c r="BZ423">
        <v>0.25</v>
      </c>
      <c r="CA423">
        <v>0.25</v>
      </c>
      <c r="CB423" t="s">
        <v>82</v>
      </c>
      <c r="CC423" s="3" t="s">
        <v>84</v>
      </c>
    </row>
    <row r="424" spans="1:81" x14ac:dyDescent="0.2">
      <c r="A424">
        <v>20</v>
      </c>
      <c r="B424">
        <v>20</v>
      </c>
      <c r="C424" s="3">
        <v>400</v>
      </c>
      <c r="D424" s="3" t="s">
        <v>85</v>
      </c>
      <c r="E424" s="3">
        <v>1</v>
      </c>
      <c r="F424" s="4">
        <v>50</v>
      </c>
      <c r="G424" s="4">
        <v>50</v>
      </c>
      <c r="H424" s="4">
        <v>100</v>
      </c>
      <c r="I424" s="3">
        <v>50</v>
      </c>
      <c r="J424" s="3">
        <v>50</v>
      </c>
      <c r="K424" s="3">
        <v>100</v>
      </c>
      <c r="L424" s="3">
        <v>4</v>
      </c>
      <c r="M424">
        <v>125</v>
      </c>
      <c r="N424">
        <v>7</v>
      </c>
      <c r="O424" s="2">
        <v>1</v>
      </c>
      <c r="P424" s="2"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v>200</v>
      </c>
      <c r="AA424">
        <v>200</v>
      </c>
      <c r="AB424">
        <v>0</v>
      </c>
      <c r="AC424">
        <v>0</v>
      </c>
      <c r="AD424">
        <v>0</v>
      </c>
      <c r="AE424">
        <v>20000</v>
      </c>
      <c r="AF424">
        <v>20000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v>1.8749999999999999E-2</v>
      </c>
      <c r="BO424"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0.2</v>
      </c>
      <c r="BW424">
        <v>0.02</v>
      </c>
      <c r="BX424">
        <v>0.25</v>
      </c>
      <c r="BY424">
        <v>0.25</v>
      </c>
      <c r="BZ424">
        <v>0.25</v>
      </c>
      <c r="CA424">
        <v>0.25</v>
      </c>
      <c r="CB424" t="s">
        <v>82</v>
      </c>
      <c r="CC424" s="3" t="s">
        <v>84</v>
      </c>
    </row>
    <row r="425" spans="1:81" x14ac:dyDescent="0.2">
      <c r="A425">
        <v>20</v>
      </c>
      <c r="B425">
        <v>20</v>
      </c>
      <c r="C425" s="3">
        <v>400</v>
      </c>
      <c r="D425" s="3" t="s">
        <v>85</v>
      </c>
      <c r="E425" s="3">
        <v>1</v>
      </c>
      <c r="F425" s="4">
        <v>50</v>
      </c>
      <c r="G425" s="4">
        <v>50</v>
      </c>
      <c r="H425" s="4">
        <v>100</v>
      </c>
      <c r="I425" s="3">
        <v>50</v>
      </c>
      <c r="J425" s="3">
        <v>50</v>
      </c>
      <c r="K425" s="3">
        <v>100</v>
      </c>
      <c r="L425" s="3">
        <v>4</v>
      </c>
      <c r="M425">
        <v>125</v>
      </c>
      <c r="N425">
        <v>7</v>
      </c>
      <c r="O425" s="2">
        <v>1.5</v>
      </c>
      <c r="P425" s="2">
        <v>0.375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v>200</v>
      </c>
      <c r="AA425">
        <v>200</v>
      </c>
      <c r="AB425">
        <v>0</v>
      </c>
      <c r="AC425">
        <v>0</v>
      </c>
      <c r="AD425">
        <v>0</v>
      </c>
      <c r="AE425">
        <v>20000</v>
      </c>
      <c r="AF425">
        <v>20000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v>1.8749999999999999E-2</v>
      </c>
      <c r="BO425"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0.2</v>
      </c>
      <c r="BW425">
        <v>0.02</v>
      </c>
      <c r="BX425">
        <v>0.25</v>
      </c>
      <c r="BY425">
        <v>0.25</v>
      </c>
      <c r="BZ425">
        <v>0.25</v>
      </c>
      <c r="CA425">
        <v>0.25</v>
      </c>
      <c r="CB425" t="s">
        <v>82</v>
      </c>
      <c r="CC425" s="3" t="s">
        <v>84</v>
      </c>
    </row>
    <row r="426" spans="1:81" x14ac:dyDescent="0.2">
      <c r="A426">
        <v>20</v>
      </c>
      <c r="B426">
        <v>20</v>
      </c>
      <c r="C426" s="3">
        <v>400</v>
      </c>
      <c r="D426" s="3" t="s">
        <v>85</v>
      </c>
      <c r="E426" s="3">
        <v>1</v>
      </c>
      <c r="F426" s="4">
        <v>50</v>
      </c>
      <c r="G426" s="4">
        <v>50</v>
      </c>
      <c r="H426" s="4">
        <v>100</v>
      </c>
      <c r="I426" s="3">
        <v>50</v>
      </c>
      <c r="J426" s="3">
        <v>50</v>
      </c>
      <c r="K426" s="3">
        <v>100</v>
      </c>
      <c r="L426" s="3">
        <v>4</v>
      </c>
      <c r="M426">
        <v>125</v>
      </c>
      <c r="N426">
        <v>7</v>
      </c>
      <c r="O426" s="2">
        <v>2</v>
      </c>
      <c r="P426" s="2">
        <v>0.5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v>200</v>
      </c>
      <c r="AA426">
        <v>200</v>
      </c>
      <c r="AB426">
        <v>0</v>
      </c>
      <c r="AC426">
        <v>0</v>
      </c>
      <c r="AD426">
        <v>0</v>
      </c>
      <c r="AE426">
        <v>20000</v>
      </c>
      <c r="AF426">
        <v>20000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v>1.8749999999999999E-2</v>
      </c>
      <c r="BO426"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0.2</v>
      </c>
      <c r="BW426">
        <v>0.02</v>
      </c>
      <c r="BX426">
        <v>0.25</v>
      </c>
      <c r="BY426">
        <v>0.25</v>
      </c>
      <c r="BZ426">
        <v>0.25</v>
      </c>
      <c r="CA426">
        <v>0.25</v>
      </c>
      <c r="CB426" t="s">
        <v>82</v>
      </c>
      <c r="CC426" s="3" t="s">
        <v>84</v>
      </c>
    </row>
    <row r="427" spans="1:81" x14ac:dyDescent="0.2">
      <c r="A427">
        <v>20</v>
      </c>
      <c r="B427">
        <v>20</v>
      </c>
      <c r="C427" s="3">
        <v>400</v>
      </c>
      <c r="D427" s="3" t="s">
        <v>85</v>
      </c>
      <c r="E427" s="3">
        <v>1</v>
      </c>
      <c r="F427" s="4">
        <v>50</v>
      </c>
      <c r="G427" s="4">
        <v>50</v>
      </c>
      <c r="H427" s="4">
        <v>100</v>
      </c>
      <c r="I427" s="3">
        <v>50</v>
      </c>
      <c r="J427" s="3">
        <v>50</v>
      </c>
      <c r="K427" s="3">
        <v>100</v>
      </c>
      <c r="L427" s="3">
        <v>4</v>
      </c>
      <c r="M427">
        <v>125</v>
      </c>
      <c r="N427">
        <v>7</v>
      </c>
      <c r="O427" s="2">
        <v>2.5</v>
      </c>
      <c r="P427" s="2">
        <v>0.625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v>200</v>
      </c>
      <c r="AA427">
        <v>200</v>
      </c>
      <c r="AB427">
        <v>0</v>
      </c>
      <c r="AC427">
        <v>0</v>
      </c>
      <c r="AD427">
        <v>0</v>
      </c>
      <c r="AE427">
        <v>20000</v>
      </c>
      <c r="AF427">
        <v>20000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v>1.8749999999999999E-2</v>
      </c>
      <c r="BO427"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0.2</v>
      </c>
      <c r="BW427">
        <v>0.02</v>
      </c>
      <c r="BX427">
        <v>0.25</v>
      </c>
      <c r="BY427">
        <v>0.25</v>
      </c>
      <c r="BZ427">
        <v>0.25</v>
      </c>
      <c r="CA427">
        <v>0.25</v>
      </c>
      <c r="CB427" t="s">
        <v>82</v>
      </c>
      <c r="CC427" s="3" t="s">
        <v>84</v>
      </c>
    </row>
    <row r="428" spans="1:81" x14ac:dyDescent="0.2">
      <c r="A428">
        <v>20</v>
      </c>
      <c r="B428">
        <v>20</v>
      </c>
      <c r="C428" s="3">
        <v>400</v>
      </c>
      <c r="D428" s="3" t="s">
        <v>85</v>
      </c>
      <c r="E428" s="3">
        <v>1</v>
      </c>
      <c r="F428" s="4">
        <v>50</v>
      </c>
      <c r="G428" s="4">
        <v>50</v>
      </c>
      <c r="H428" s="4">
        <v>100</v>
      </c>
      <c r="I428" s="3">
        <v>50</v>
      </c>
      <c r="J428" s="3">
        <v>50</v>
      </c>
      <c r="K428" s="3">
        <v>100</v>
      </c>
      <c r="L428" s="3">
        <v>4</v>
      </c>
      <c r="M428">
        <v>125</v>
      </c>
      <c r="N428">
        <v>7</v>
      </c>
      <c r="O428" s="2">
        <v>3</v>
      </c>
      <c r="P428" s="2">
        <v>0.75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v>200</v>
      </c>
      <c r="AA428">
        <v>200</v>
      </c>
      <c r="AB428">
        <v>0</v>
      </c>
      <c r="AC428">
        <v>0</v>
      </c>
      <c r="AD428">
        <v>0</v>
      </c>
      <c r="AE428">
        <v>20000</v>
      </c>
      <c r="AF428">
        <v>20000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v>1.8749999999999999E-2</v>
      </c>
      <c r="BO428"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0.2</v>
      </c>
      <c r="BW428">
        <v>0.02</v>
      </c>
      <c r="BX428">
        <v>0.25</v>
      </c>
      <c r="BY428">
        <v>0.25</v>
      </c>
      <c r="BZ428">
        <v>0.25</v>
      </c>
      <c r="CA428">
        <v>0.25</v>
      </c>
      <c r="CB428" t="s">
        <v>82</v>
      </c>
      <c r="CC428" s="3" t="s">
        <v>84</v>
      </c>
    </row>
    <row r="429" spans="1:81" x14ac:dyDescent="0.2">
      <c r="A429">
        <v>20</v>
      </c>
      <c r="B429">
        <v>20</v>
      </c>
      <c r="C429" s="3">
        <v>400</v>
      </c>
      <c r="D429" s="3" t="s">
        <v>85</v>
      </c>
      <c r="E429" s="3">
        <v>1</v>
      </c>
      <c r="F429" s="4">
        <v>50</v>
      </c>
      <c r="G429" s="4">
        <v>50</v>
      </c>
      <c r="H429" s="4">
        <v>100</v>
      </c>
      <c r="I429" s="3">
        <v>50</v>
      </c>
      <c r="J429" s="3">
        <v>50</v>
      </c>
      <c r="K429" s="3">
        <v>100</v>
      </c>
      <c r="L429" s="3">
        <v>4</v>
      </c>
      <c r="M429">
        <v>125</v>
      </c>
      <c r="N429">
        <v>7</v>
      </c>
      <c r="O429" s="2">
        <v>3.5</v>
      </c>
      <c r="P429" s="2">
        <v>0.875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v>200</v>
      </c>
      <c r="AA429">
        <v>200</v>
      </c>
      <c r="AB429">
        <v>0</v>
      </c>
      <c r="AC429">
        <v>0</v>
      </c>
      <c r="AD429">
        <v>0</v>
      </c>
      <c r="AE429">
        <v>20000</v>
      </c>
      <c r="AF429">
        <v>20000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v>1.8749999999999999E-2</v>
      </c>
      <c r="BO429"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0.2</v>
      </c>
      <c r="BW429">
        <v>0.02</v>
      </c>
      <c r="BX429">
        <v>0.25</v>
      </c>
      <c r="BY429">
        <v>0.25</v>
      </c>
      <c r="BZ429">
        <v>0.25</v>
      </c>
      <c r="CA429">
        <v>0.25</v>
      </c>
      <c r="CB429" t="s">
        <v>82</v>
      </c>
      <c r="CC429" s="3" t="s">
        <v>84</v>
      </c>
    </row>
    <row r="430" spans="1:81" x14ac:dyDescent="0.2">
      <c r="A430">
        <v>20</v>
      </c>
      <c r="B430">
        <v>20</v>
      </c>
      <c r="C430" s="3">
        <v>400</v>
      </c>
      <c r="D430" s="3" t="s">
        <v>85</v>
      </c>
      <c r="E430" s="3">
        <v>1</v>
      </c>
      <c r="F430" s="4">
        <v>50</v>
      </c>
      <c r="G430" s="4">
        <v>50</v>
      </c>
      <c r="H430" s="4">
        <v>100</v>
      </c>
      <c r="I430" s="3">
        <v>50</v>
      </c>
      <c r="J430" s="3">
        <v>50</v>
      </c>
      <c r="K430" s="3">
        <v>100</v>
      </c>
      <c r="L430" s="3">
        <v>4</v>
      </c>
      <c r="M430">
        <v>125</v>
      </c>
      <c r="N430">
        <v>7</v>
      </c>
      <c r="O430" s="2">
        <v>4</v>
      </c>
      <c r="P430" s="2">
        <v>1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v>200</v>
      </c>
      <c r="AA430">
        <v>200</v>
      </c>
      <c r="AB430">
        <v>0</v>
      </c>
      <c r="AC430">
        <v>0</v>
      </c>
      <c r="AD430">
        <v>0</v>
      </c>
      <c r="AE430">
        <v>20000</v>
      </c>
      <c r="AF430">
        <v>20000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v>1.8749999999999999E-2</v>
      </c>
      <c r="BO430"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0.2</v>
      </c>
      <c r="BW430">
        <v>0.02</v>
      </c>
      <c r="BX430">
        <v>0.25</v>
      </c>
      <c r="BY430">
        <v>0.25</v>
      </c>
      <c r="BZ430">
        <v>0.25</v>
      </c>
      <c r="CA430">
        <v>0.25</v>
      </c>
      <c r="CB430" t="s">
        <v>82</v>
      </c>
      <c r="CC430" s="3" t="s">
        <v>84</v>
      </c>
    </row>
    <row r="431" spans="1:81" x14ac:dyDescent="0.2">
      <c r="A431">
        <v>20</v>
      </c>
      <c r="B431">
        <v>20</v>
      </c>
      <c r="C431" s="3">
        <v>400</v>
      </c>
      <c r="D431" s="3" t="s">
        <v>85</v>
      </c>
      <c r="E431" s="3">
        <v>1</v>
      </c>
      <c r="F431" s="4">
        <v>50</v>
      </c>
      <c r="G431" s="4">
        <v>50</v>
      </c>
      <c r="H431" s="4">
        <v>100</v>
      </c>
      <c r="I431" s="3">
        <v>50</v>
      </c>
      <c r="J431" s="3">
        <v>50</v>
      </c>
      <c r="K431" s="3">
        <v>100</v>
      </c>
      <c r="L431" s="3">
        <v>4</v>
      </c>
      <c r="M431">
        <v>125</v>
      </c>
      <c r="N431">
        <v>7</v>
      </c>
      <c r="O431" s="2">
        <v>4.5</v>
      </c>
      <c r="P431" s="2">
        <v>1.125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v>200</v>
      </c>
      <c r="AA431">
        <v>200</v>
      </c>
      <c r="AB431">
        <v>0</v>
      </c>
      <c r="AC431">
        <v>0</v>
      </c>
      <c r="AD431">
        <v>0</v>
      </c>
      <c r="AE431">
        <v>20000</v>
      </c>
      <c r="AF431">
        <v>20000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v>1.8749999999999999E-2</v>
      </c>
      <c r="BO431"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0.2</v>
      </c>
      <c r="BW431">
        <v>0.02</v>
      </c>
      <c r="BX431">
        <v>0.25</v>
      </c>
      <c r="BY431">
        <v>0.25</v>
      </c>
      <c r="BZ431">
        <v>0.25</v>
      </c>
      <c r="CA431">
        <v>0.25</v>
      </c>
      <c r="CB431" t="s">
        <v>82</v>
      </c>
      <c r="CC431" s="3" t="s">
        <v>84</v>
      </c>
    </row>
    <row r="432" spans="1:81" x14ac:dyDescent="0.2">
      <c r="A432">
        <v>20</v>
      </c>
      <c r="B432">
        <v>20</v>
      </c>
      <c r="C432" s="3">
        <v>400</v>
      </c>
      <c r="D432" s="3" t="s">
        <v>85</v>
      </c>
      <c r="E432" s="3">
        <v>1</v>
      </c>
      <c r="F432" s="4">
        <v>50</v>
      </c>
      <c r="G432" s="4">
        <v>50</v>
      </c>
      <c r="H432" s="4">
        <v>100</v>
      </c>
      <c r="I432" s="3">
        <v>50</v>
      </c>
      <c r="J432" s="3">
        <v>50</v>
      </c>
      <c r="K432" s="3">
        <v>100</v>
      </c>
      <c r="L432" s="3">
        <v>4</v>
      </c>
      <c r="M432">
        <v>125</v>
      </c>
      <c r="N432">
        <v>7</v>
      </c>
      <c r="O432" s="2">
        <v>5</v>
      </c>
      <c r="P432" s="2">
        <v>1.25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v>200</v>
      </c>
      <c r="AA432">
        <v>200</v>
      </c>
      <c r="AB432">
        <v>0</v>
      </c>
      <c r="AC432">
        <v>0</v>
      </c>
      <c r="AD432">
        <v>0</v>
      </c>
      <c r="AE432">
        <v>20000</v>
      </c>
      <c r="AF432">
        <v>20000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v>1.8749999999999999E-2</v>
      </c>
      <c r="BO432"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0.2</v>
      </c>
      <c r="BW432">
        <v>0.02</v>
      </c>
      <c r="BX432">
        <v>0.25</v>
      </c>
      <c r="BY432">
        <v>0.25</v>
      </c>
      <c r="BZ432">
        <v>0.25</v>
      </c>
      <c r="CA432">
        <v>0.25</v>
      </c>
      <c r="CB432" t="s">
        <v>82</v>
      </c>
      <c r="CC432" s="3" t="s">
        <v>84</v>
      </c>
    </row>
    <row r="433" spans="1:81" x14ac:dyDescent="0.2">
      <c r="A433">
        <v>20</v>
      </c>
      <c r="B433">
        <v>20</v>
      </c>
      <c r="C433" s="3">
        <v>400</v>
      </c>
      <c r="D433" s="3" t="s">
        <v>85</v>
      </c>
      <c r="E433" s="3">
        <v>1</v>
      </c>
      <c r="F433" s="4">
        <v>50</v>
      </c>
      <c r="G433" s="4">
        <v>50</v>
      </c>
      <c r="H433" s="4">
        <v>100</v>
      </c>
      <c r="I433" s="3">
        <v>50</v>
      </c>
      <c r="J433" s="3">
        <v>50</v>
      </c>
      <c r="K433" s="3">
        <v>100</v>
      </c>
      <c r="L433" s="3">
        <v>4</v>
      </c>
      <c r="M433">
        <v>125</v>
      </c>
      <c r="N433">
        <v>7</v>
      </c>
      <c r="O433" s="2">
        <v>5.5</v>
      </c>
      <c r="P433" s="2">
        <v>1.375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v>200</v>
      </c>
      <c r="AA433">
        <v>200</v>
      </c>
      <c r="AB433">
        <v>0</v>
      </c>
      <c r="AC433">
        <v>0</v>
      </c>
      <c r="AD433">
        <v>0</v>
      </c>
      <c r="AE433">
        <v>20000</v>
      </c>
      <c r="AF433">
        <v>20000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v>1.8749999999999999E-2</v>
      </c>
      <c r="BO433"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0.2</v>
      </c>
      <c r="BW433">
        <v>0.02</v>
      </c>
      <c r="BX433">
        <v>0.25</v>
      </c>
      <c r="BY433">
        <v>0.25</v>
      </c>
      <c r="BZ433">
        <v>0.25</v>
      </c>
      <c r="CA433">
        <v>0.25</v>
      </c>
      <c r="CB433" t="s">
        <v>82</v>
      </c>
      <c r="CC433" s="3" t="s">
        <v>84</v>
      </c>
    </row>
    <row r="434" spans="1:81" x14ac:dyDescent="0.2">
      <c r="A434">
        <v>20</v>
      </c>
      <c r="B434">
        <v>20</v>
      </c>
      <c r="C434" s="3">
        <v>400</v>
      </c>
      <c r="D434" s="3" t="s">
        <v>85</v>
      </c>
      <c r="E434" s="3">
        <v>1</v>
      </c>
      <c r="F434" s="4">
        <v>50</v>
      </c>
      <c r="G434" s="4">
        <v>50</v>
      </c>
      <c r="H434" s="4">
        <v>100</v>
      </c>
      <c r="I434" s="3">
        <v>50</v>
      </c>
      <c r="J434" s="3">
        <v>50</v>
      </c>
      <c r="K434" s="3">
        <v>100</v>
      </c>
      <c r="L434" s="3">
        <v>4</v>
      </c>
      <c r="M434">
        <v>125</v>
      </c>
      <c r="N434">
        <v>7</v>
      </c>
      <c r="O434" s="2">
        <v>6</v>
      </c>
      <c r="P434" s="2">
        <v>1.5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v>200</v>
      </c>
      <c r="AA434">
        <v>200</v>
      </c>
      <c r="AB434">
        <v>0</v>
      </c>
      <c r="AC434">
        <v>0</v>
      </c>
      <c r="AD434">
        <v>0</v>
      </c>
      <c r="AE434">
        <v>20000</v>
      </c>
      <c r="AF434">
        <v>20000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v>1.8749999999999999E-2</v>
      </c>
      <c r="BO434"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0.2</v>
      </c>
      <c r="BW434">
        <v>0.02</v>
      </c>
      <c r="BX434">
        <v>0.25</v>
      </c>
      <c r="BY434">
        <v>0.25</v>
      </c>
      <c r="BZ434">
        <v>0.25</v>
      </c>
      <c r="CA434">
        <v>0.25</v>
      </c>
      <c r="CB434" t="s">
        <v>82</v>
      </c>
      <c r="CC434" s="3" t="s">
        <v>84</v>
      </c>
    </row>
    <row r="435" spans="1:81" x14ac:dyDescent="0.2">
      <c r="A435">
        <v>20</v>
      </c>
      <c r="B435">
        <v>20</v>
      </c>
      <c r="C435" s="3">
        <v>400</v>
      </c>
      <c r="D435" s="3" t="s">
        <v>85</v>
      </c>
      <c r="E435" s="3">
        <v>1</v>
      </c>
      <c r="F435" s="4">
        <v>50</v>
      </c>
      <c r="G435" s="4">
        <v>50</v>
      </c>
      <c r="H435" s="4">
        <v>100</v>
      </c>
      <c r="I435" s="3">
        <v>50</v>
      </c>
      <c r="J435" s="3">
        <v>50</v>
      </c>
      <c r="K435" s="3">
        <v>100</v>
      </c>
      <c r="L435" s="3">
        <v>4</v>
      </c>
      <c r="M435">
        <v>125</v>
      </c>
      <c r="N435">
        <v>7</v>
      </c>
      <c r="O435" s="2">
        <v>6.5</v>
      </c>
      <c r="P435" s="2">
        <v>1.625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v>200</v>
      </c>
      <c r="AA435">
        <v>200</v>
      </c>
      <c r="AB435">
        <v>0</v>
      </c>
      <c r="AC435">
        <v>0</v>
      </c>
      <c r="AD435">
        <v>0</v>
      </c>
      <c r="AE435">
        <v>20000</v>
      </c>
      <c r="AF435">
        <v>20000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v>1.8749999999999999E-2</v>
      </c>
      <c r="BO435"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0.2</v>
      </c>
      <c r="BW435">
        <v>0.02</v>
      </c>
      <c r="BX435">
        <v>0.25</v>
      </c>
      <c r="BY435">
        <v>0.25</v>
      </c>
      <c r="BZ435">
        <v>0.25</v>
      </c>
      <c r="CA435">
        <v>0.25</v>
      </c>
      <c r="CB435" t="s">
        <v>82</v>
      </c>
      <c r="CC435" s="3" t="s">
        <v>84</v>
      </c>
    </row>
    <row r="436" spans="1:81" x14ac:dyDescent="0.2">
      <c r="A436">
        <v>20</v>
      </c>
      <c r="B436">
        <v>20</v>
      </c>
      <c r="C436" s="3">
        <v>400</v>
      </c>
      <c r="D436" s="3" t="s">
        <v>85</v>
      </c>
      <c r="E436" s="3">
        <v>1</v>
      </c>
      <c r="F436" s="4">
        <v>50</v>
      </c>
      <c r="G436" s="4">
        <v>50</v>
      </c>
      <c r="H436" s="4">
        <v>100</v>
      </c>
      <c r="I436" s="3">
        <v>50</v>
      </c>
      <c r="J436" s="3">
        <v>50</v>
      </c>
      <c r="K436" s="3">
        <v>100</v>
      </c>
      <c r="L436" s="3">
        <v>4</v>
      </c>
      <c r="M436">
        <v>125</v>
      </c>
      <c r="N436">
        <v>7</v>
      </c>
      <c r="O436" s="2">
        <v>7</v>
      </c>
      <c r="P436" s="2">
        <v>1.75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v>200</v>
      </c>
      <c r="AA436">
        <v>200</v>
      </c>
      <c r="AB436">
        <v>0</v>
      </c>
      <c r="AC436">
        <v>0</v>
      </c>
      <c r="AD436">
        <v>0</v>
      </c>
      <c r="AE436">
        <v>20000</v>
      </c>
      <c r="AF436">
        <v>20000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v>1.8749999999999999E-2</v>
      </c>
      <c r="BO436"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0.2</v>
      </c>
      <c r="BW436">
        <v>0.02</v>
      </c>
      <c r="BX436">
        <v>0.25</v>
      </c>
      <c r="BY436">
        <v>0.25</v>
      </c>
      <c r="BZ436">
        <v>0.25</v>
      </c>
      <c r="CA436">
        <v>0.25</v>
      </c>
      <c r="CB436" t="s">
        <v>82</v>
      </c>
      <c r="CC436" s="3" t="s">
        <v>84</v>
      </c>
    </row>
    <row r="437" spans="1:81" x14ac:dyDescent="0.2">
      <c r="A437">
        <v>20</v>
      </c>
      <c r="B437">
        <v>20</v>
      </c>
      <c r="C437" s="3">
        <v>400</v>
      </c>
      <c r="D437" s="3" t="s">
        <v>85</v>
      </c>
      <c r="E437" s="3">
        <v>1</v>
      </c>
      <c r="F437" s="4">
        <v>50</v>
      </c>
      <c r="G437" s="4">
        <v>50</v>
      </c>
      <c r="H437" s="4">
        <v>100</v>
      </c>
      <c r="I437" s="3">
        <v>50</v>
      </c>
      <c r="J437" s="3">
        <v>50</v>
      </c>
      <c r="K437" s="3">
        <v>100</v>
      </c>
      <c r="L437" s="3">
        <v>4</v>
      </c>
      <c r="M437">
        <v>125</v>
      </c>
      <c r="N437">
        <v>7</v>
      </c>
      <c r="O437" s="2">
        <v>7.5</v>
      </c>
      <c r="P437" s="2">
        <v>1.875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v>200</v>
      </c>
      <c r="AA437">
        <v>200</v>
      </c>
      <c r="AB437">
        <v>0</v>
      </c>
      <c r="AC437">
        <v>0</v>
      </c>
      <c r="AD437">
        <v>0</v>
      </c>
      <c r="AE437">
        <v>20000</v>
      </c>
      <c r="AF437">
        <v>20000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v>1.8749999999999999E-2</v>
      </c>
      <c r="BO437"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0.2</v>
      </c>
      <c r="BW437">
        <v>0.02</v>
      </c>
      <c r="BX437">
        <v>0.25</v>
      </c>
      <c r="BY437">
        <v>0.25</v>
      </c>
      <c r="BZ437">
        <v>0.25</v>
      </c>
      <c r="CA437">
        <v>0.25</v>
      </c>
      <c r="CB437" t="s">
        <v>82</v>
      </c>
      <c r="CC437" s="3" t="s">
        <v>84</v>
      </c>
    </row>
    <row r="438" spans="1:81" x14ac:dyDescent="0.2">
      <c r="A438">
        <v>20</v>
      </c>
      <c r="B438">
        <v>20</v>
      </c>
      <c r="C438" s="3">
        <v>400</v>
      </c>
      <c r="D438" s="3" t="s">
        <v>85</v>
      </c>
      <c r="E438" s="3">
        <v>1</v>
      </c>
      <c r="F438" s="4">
        <v>50</v>
      </c>
      <c r="G438" s="4">
        <v>50</v>
      </c>
      <c r="H438" s="4">
        <v>100</v>
      </c>
      <c r="I438" s="3">
        <v>50</v>
      </c>
      <c r="J438" s="3">
        <v>50</v>
      </c>
      <c r="K438" s="3">
        <v>100</v>
      </c>
      <c r="L438" s="3">
        <v>4</v>
      </c>
      <c r="M438">
        <v>125</v>
      </c>
      <c r="N438">
        <v>7</v>
      </c>
      <c r="O438" s="2">
        <v>8</v>
      </c>
      <c r="P438" s="2">
        <v>2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v>200</v>
      </c>
      <c r="AA438">
        <v>200</v>
      </c>
      <c r="AB438">
        <v>0</v>
      </c>
      <c r="AC438">
        <v>0</v>
      </c>
      <c r="AD438">
        <v>0</v>
      </c>
      <c r="AE438">
        <v>20000</v>
      </c>
      <c r="AF438">
        <v>20000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v>1.8749999999999999E-2</v>
      </c>
      <c r="BO438"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0.2</v>
      </c>
      <c r="BW438">
        <v>0.02</v>
      </c>
      <c r="BX438">
        <v>0.25</v>
      </c>
      <c r="BY438">
        <v>0.25</v>
      </c>
      <c r="BZ438">
        <v>0.25</v>
      </c>
      <c r="CA438">
        <v>0.25</v>
      </c>
      <c r="CB438" t="s">
        <v>82</v>
      </c>
      <c r="CC438" s="3" t="s">
        <v>84</v>
      </c>
    </row>
    <row r="439" spans="1:81" x14ac:dyDescent="0.2">
      <c r="A439">
        <v>20</v>
      </c>
      <c r="B439">
        <v>20</v>
      </c>
      <c r="C439" s="3">
        <v>400</v>
      </c>
      <c r="D439" s="3" t="s">
        <v>85</v>
      </c>
      <c r="E439" s="3">
        <v>1</v>
      </c>
      <c r="F439" s="4">
        <v>50</v>
      </c>
      <c r="G439" s="4">
        <v>50</v>
      </c>
      <c r="H439" s="4">
        <v>100</v>
      </c>
      <c r="I439" s="3">
        <v>50</v>
      </c>
      <c r="J439" s="3">
        <v>50</v>
      </c>
      <c r="K439" s="3">
        <v>100</v>
      </c>
      <c r="L439" s="3">
        <v>4</v>
      </c>
      <c r="M439">
        <v>125</v>
      </c>
      <c r="N439">
        <v>7</v>
      </c>
      <c r="O439" s="2">
        <v>8.5</v>
      </c>
      <c r="P439" s="2">
        <v>2.125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v>200</v>
      </c>
      <c r="AA439">
        <v>200</v>
      </c>
      <c r="AB439">
        <v>0</v>
      </c>
      <c r="AC439">
        <v>0</v>
      </c>
      <c r="AD439">
        <v>0</v>
      </c>
      <c r="AE439">
        <v>20000</v>
      </c>
      <c r="AF439">
        <v>20000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v>1.8749999999999999E-2</v>
      </c>
      <c r="BO439"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0.2</v>
      </c>
      <c r="BW439">
        <v>0.02</v>
      </c>
      <c r="BX439">
        <v>0.25</v>
      </c>
      <c r="BY439">
        <v>0.25</v>
      </c>
      <c r="BZ439">
        <v>0.25</v>
      </c>
      <c r="CA439">
        <v>0.25</v>
      </c>
      <c r="CB439" t="s">
        <v>82</v>
      </c>
      <c r="CC439" s="3" t="s">
        <v>84</v>
      </c>
    </row>
    <row r="440" spans="1:81" x14ac:dyDescent="0.2">
      <c r="A440">
        <v>20</v>
      </c>
      <c r="B440">
        <v>20</v>
      </c>
      <c r="C440" s="3">
        <v>400</v>
      </c>
      <c r="D440" s="3" t="s">
        <v>85</v>
      </c>
      <c r="E440" s="3">
        <v>1</v>
      </c>
      <c r="F440" s="4">
        <v>50</v>
      </c>
      <c r="G440" s="4">
        <v>50</v>
      </c>
      <c r="H440" s="4">
        <v>100</v>
      </c>
      <c r="I440" s="3">
        <v>50</v>
      </c>
      <c r="J440" s="3">
        <v>50</v>
      </c>
      <c r="K440" s="3">
        <v>100</v>
      </c>
      <c r="L440" s="3">
        <v>4</v>
      </c>
      <c r="M440">
        <v>125</v>
      </c>
      <c r="N440">
        <v>7</v>
      </c>
      <c r="O440" s="2">
        <v>9</v>
      </c>
      <c r="P440" s="2">
        <v>2.25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v>200</v>
      </c>
      <c r="AA440">
        <v>200</v>
      </c>
      <c r="AB440">
        <v>0</v>
      </c>
      <c r="AC440">
        <v>0</v>
      </c>
      <c r="AD440">
        <v>0</v>
      </c>
      <c r="AE440">
        <v>20000</v>
      </c>
      <c r="AF440">
        <v>20000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v>1.8749999999999999E-2</v>
      </c>
      <c r="BO440"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0.2</v>
      </c>
      <c r="BW440">
        <v>0.02</v>
      </c>
      <c r="BX440">
        <v>0.25</v>
      </c>
      <c r="BY440">
        <v>0.25</v>
      </c>
      <c r="BZ440">
        <v>0.25</v>
      </c>
      <c r="CA440">
        <v>0.25</v>
      </c>
      <c r="CB440" t="s">
        <v>82</v>
      </c>
      <c r="CC440" s="3" t="s">
        <v>84</v>
      </c>
    </row>
    <row r="441" spans="1:81" x14ac:dyDescent="0.2">
      <c r="A441">
        <v>20</v>
      </c>
      <c r="B441">
        <v>20</v>
      </c>
      <c r="C441" s="3">
        <v>400</v>
      </c>
      <c r="D441" s="3" t="s">
        <v>85</v>
      </c>
      <c r="E441" s="3">
        <v>1</v>
      </c>
      <c r="F441" s="4">
        <v>50</v>
      </c>
      <c r="G441" s="4">
        <v>50</v>
      </c>
      <c r="H441" s="4">
        <v>100</v>
      </c>
      <c r="I441" s="3">
        <v>50</v>
      </c>
      <c r="J441" s="3">
        <v>50</v>
      </c>
      <c r="K441" s="3">
        <v>100</v>
      </c>
      <c r="L441" s="3">
        <v>4</v>
      </c>
      <c r="M441">
        <v>125</v>
      </c>
      <c r="N441">
        <v>7</v>
      </c>
      <c r="O441" s="2">
        <v>9.5</v>
      </c>
      <c r="P441" s="2">
        <v>2.375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v>200</v>
      </c>
      <c r="AA441">
        <v>200</v>
      </c>
      <c r="AB441">
        <v>0</v>
      </c>
      <c r="AC441">
        <v>0</v>
      </c>
      <c r="AD441">
        <v>0</v>
      </c>
      <c r="AE441">
        <v>20000</v>
      </c>
      <c r="AF441">
        <v>20000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v>1.8749999999999999E-2</v>
      </c>
      <c r="BO441"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0.2</v>
      </c>
      <c r="BW441">
        <v>0.02</v>
      </c>
      <c r="BX441">
        <v>0.25</v>
      </c>
      <c r="BY441">
        <v>0.25</v>
      </c>
      <c r="BZ441">
        <v>0.25</v>
      </c>
      <c r="CA441">
        <v>0.25</v>
      </c>
      <c r="CB441" t="s">
        <v>82</v>
      </c>
      <c r="CC441" s="3" t="s">
        <v>84</v>
      </c>
    </row>
    <row r="442" spans="1:81" x14ac:dyDescent="0.2">
      <c r="A442">
        <v>20</v>
      </c>
      <c r="B442">
        <v>20</v>
      </c>
      <c r="C442" s="3">
        <v>400</v>
      </c>
      <c r="D442" s="3" t="s">
        <v>85</v>
      </c>
      <c r="E442" s="3">
        <v>1</v>
      </c>
      <c r="F442" s="4">
        <v>50</v>
      </c>
      <c r="G442" s="4">
        <v>50</v>
      </c>
      <c r="H442" s="4">
        <v>100</v>
      </c>
      <c r="I442" s="3">
        <v>50</v>
      </c>
      <c r="J442" s="3">
        <v>50</v>
      </c>
      <c r="K442" s="3">
        <v>100</v>
      </c>
      <c r="L442" s="3">
        <v>4</v>
      </c>
      <c r="M442">
        <v>125</v>
      </c>
      <c r="N442">
        <v>7</v>
      </c>
      <c r="O442" s="2">
        <v>10</v>
      </c>
      <c r="P442" s="2">
        <v>2.5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v>200</v>
      </c>
      <c r="AA442">
        <v>200</v>
      </c>
      <c r="AB442">
        <v>0</v>
      </c>
      <c r="AC442">
        <v>0</v>
      </c>
      <c r="AD442">
        <v>0</v>
      </c>
      <c r="AE442">
        <v>20000</v>
      </c>
      <c r="AF442">
        <v>20000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v>1.8749999999999999E-2</v>
      </c>
      <c r="BO442"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0.2</v>
      </c>
      <c r="BW442">
        <v>0.02</v>
      </c>
      <c r="BX442">
        <v>0.25</v>
      </c>
      <c r="BY442">
        <v>0.25</v>
      </c>
      <c r="BZ442">
        <v>0.25</v>
      </c>
      <c r="CA442">
        <v>0.25</v>
      </c>
      <c r="CB442" t="s">
        <v>82</v>
      </c>
      <c r="CC442" s="3" t="s">
        <v>84</v>
      </c>
    </row>
    <row r="443" spans="1:81" x14ac:dyDescent="0.2">
      <c r="A443">
        <v>20</v>
      </c>
      <c r="B443">
        <v>20</v>
      </c>
      <c r="C443" s="3">
        <v>400</v>
      </c>
      <c r="D443" s="3" t="s">
        <v>85</v>
      </c>
      <c r="E443" s="3">
        <v>1</v>
      </c>
      <c r="F443" s="4">
        <v>20</v>
      </c>
      <c r="G443" s="4">
        <v>20</v>
      </c>
      <c r="H443" s="4">
        <v>100</v>
      </c>
      <c r="I443" s="3">
        <v>80</v>
      </c>
      <c r="J443" s="3">
        <v>80</v>
      </c>
      <c r="K443" s="3">
        <v>100</v>
      </c>
      <c r="L443" s="3">
        <v>4</v>
      </c>
      <c r="M443">
        <v>125</v>
      </c>
      <c r="N443">
        <v>7</v>
      </c>
      <c r="O443" s="2">
        <v>0.1</v>
      </c>
      <c r="P443" s="2">
        <v>2.5000000000000001E-2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v>80</v>
      </c>
      <c r="AA443">
        <v>320</v>
      </c>
      <c r="AB443">
        <v>0</v>
      </c>
      <c r="AC443">
        <v>0</v>
      </c>
      <c r="AD443">
        <v>0</v>
      </c>
      <c r="AE443">
        <v>8000</v>
      </c>
      <c r="AF443">
        <v>32000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v>1.8749999999999999E-2</v>
      </c>
      <c r="BO443"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0.2</v>
      </c>
      <c r="BW443">
        <v>0.02</v>
      </c>
      <c r="BX443">
        <v>0.25</v>
      </c>
      <c r="BY443">
        <v>0.25</v>
      </c>
      <c r="BZ443">
        <v>0.25</v>
      </c>
      <c r="CA443">
        <v>0.25</v>
      </c>
      <c r="CB443" t="s">
        <v>82</v>
      </c>
      <c r="CC443" s="3" t="s">
        <v>84</v>
      </c>
    </row>
    <row r="444" spans="1:81" x14ac:dyDescent="0.2">
      <c r="A444">
        <v>20</v>
      </c>
      <c r="B444">
        <v>20</v>
      </c>
      <c r="C444" s="3">
        <v>400</v>
      </c>
      <c r="D444" s="3" t="s">
        <v>85</v>
      </c>
      <c r="E444" s="3">
        <v>1</v>
      </c>
      <c r="F444" s="4">
        <v>20</v>
      </c>
      <c r="G444" s="4">
        <v>20</v>
      </c>
      <c r="H444" s="4">
        <v>100</v>
      </c>
      <c r="I444" s="3">
        <v>80</v>
      </c>
      <c r="J444" s="3">
        <v>80</v>
      </c>
      <c r="K444" s="3">
        <v>100</v>
      </c>
      <c r="L444" s="3">
        <v>4</v>
      </c>
      <c r="M444">
        <v>125</v>
      </c>
      <c r="N444">
        <v>7</v>
      </c>
      <c r="O444" s="2">
        <v>0.5</v>
      </c>
      <c r="P444" s="2">
        <v>0.125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v>80</v>
      </c>
      <c r="AA444">
        <v>320</v>
      </c>
      <c r="AB444">
        <v>0</v>
      </c>
      <c r="AC444">
        <v>0</v>
      </c>
      <c r="AD444">
        <v>0</v>
      </c>
      <c r="AE444">
        <v>8000</v>
      </c>
      <c r="AF444">
        <v>32000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v>1.8749999999999999E-2</v>
      </c>
      <c r="BO444"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0.2</v>
      </c>
      <c r="BW444">
        <v>0.02</v>
      </c>
      <c r="BX444">
        <v>0.25</v>
      </c>
      <c r="BY444">
        <v>0.25</v>
      </c>
      <c r="BZ444">
        <v>0.25</v>
      </c>
      <c r="CA444">
        <v>0.25</v>
      </c>
      <c r="CB444" t="s">
        <v>82</v>
      </c>
      <c r="CC444" s="3" t="s">
        <v>84</v>
      </c>
    </row>
    <row r="445" spans="1:81" x14ac:dyDescent="0.2">
      <c r="A445">
        <v>20</v>
      </c>
      <c r="B445">
        <v>20</v>
      </c>
      <c r="C445" s="3">
        <v>400</v>
      </c>
      <c r="D445" s="3" t="s">
        <v>85</v>
      </c>
      <c r="E445" s="3">
        <v>1</v>
      </c>
      <c r="F445" s="4">
        <v>20</v>
      </c>
      <c r="G445" s="4">
        <v>20</v>
      </c>
      <c r="H445" s="4">
        <v>100</v>
      </c>
      <c r="I445" s="3">
        <v>80</v>
      </c>
      <c r="J445" s="3">
        <v>80</v>
      </c>
      <c r="K445" s="3">
        <v>100</v>
      </c>
      <c r="L445" s="3">
        <v>4</v>
      </c>
      <c r="M445">
        <v>125</v>
      </c>
      <c r="N445">
        <v>7</v>
      </c>
      <c r="O445" s="2">
        <v>1</v>
      </c>
      <c r="P445" s="2">
        <v>0.25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v>80</v>
      </c>
      <c r="AA445">
        <v>320</v>
      </c>
      <c r="AB445">
        <v>0</v>
      </c>
      <c r="AC445">
        <v>0</v>
      </c>
      <c r="AD445">
        <v>0</v>
      </c>
      <c r="AE445">
        <v>8000</v>
      </c>
      <c r="AF445">
        <v>32000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v>1.8749999999999999E-2</v>
      </c>
      <c r="BO445"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0.2</v>
      </c>
      <c r="BW445">
        <v>0.02</v>
      </c>
      <c r="BX445">
        <v>0.25</v>
      </c>
      <c r="BY445">
        <v>0.25</v>
      </c>
      <c r="BZ445">
        <v>0.25</v>
      </c>
      <c r="CA445">
        <v>0.25</v>
      </c>
      <c r="CB445" t="s">
        <v>82</v>
      </c>
      <c r="CC445" s="3" t="s">
        <v>84</v>
      </c>
    </row>
    <row r="446" spans="1:81" x14ac:dyDescent="0.2">
      <c r="A446">
        <v>20</v>
      </c>
      <c r="B446">
        <v>20</v>
      </c>
      <c r="C446" s="3">
        <v>400</v>
      </c>
      <c r="D446" s="3" t="s">
        <v>85</v>
      </c>
      <c r="E446" s="3">
        <v>1</v>
      </c>
      <c r="F446" s="4">
        <v>20</v>
      </c>
      <c r="G446" s="4">
        <v>20</v>
      </c>
      <c r="H446" s="4">
        <v>100</v>
      </c>
      <c r="I446" s="3">
        <v>80</v>
      </c>
      <c r="J446" s="3">
        <v>80</v>
      </c>
      <c r="K446" s="3">
        <v>100</v>
      </c>
      <c r="L446" s="3">
        <v>4</v>
      </c>
      <c r="M446">
        <v>125</v>
      </c>
      <c r="N446">
        <v>7</v>
      </c>
      <c r="O446" s="2">
        <v>1.5</v>
      </c>
      <c r="P446" s="2">
        <v>0.375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v>80</v>
      </c>
      <c r="AA446">
        <v>320</v>
      </c>
      <c r="AB446">
        <v>0</v>
      </c>
      <c r="AC446">
        <v>0</v>
      </c>
      <c r="AD446">
        <v>0</v>
      </c>
      <c r="AE446">
        <v>8000</v>
      </c>
      <c r="AF446">
        <v>32000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v>1.8749999999999999E-2</v>
      </c>
      <c r="BO446"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0.2</v>
      </c>
      <c r="BW446">
        <v>0.02</v>
      </c>
      <c r="BX446">
        <v>0.25</v>
      </c>
      <c r="BY446">
        <v>0.25</v>
      </c>
      <c r="BZ446">
        <v>0.25</v>
      </c>
      <c r="CA446">
        <v>0.25</v>
      </c>
      <c r="CB446" t="s">
        <v>82</v>
      </c>
      <c r="CC446" s="3" t="s">
        <v>84</v>
      </c>
    </row>
    <row r="447" spans="1:81" x14ac:dyDescent="0.2">
      <c r="A447">
        <v>20</v>
      </c>
      <c r="B447">
        <v>20</v>
      </c>
      <c r="C447" s="3">
        <v>400</v>
      </c>
      <c r="D447" s="3" t="s">
        <v>85</v>
      </c>
      <c r="E447" s="3">
        <v>1</v>
      </c>
      <c r="F447" s="4">
        <v>20</v>
      </c>
      <c r="G447" s="4">
        <v>20</v>
      </c>
      <c r="H447" s="4">
        <v>100</v>
      </c>
      <c r="I447" s="3">
        <v>80</v>
      </c>
      <c r="J447" s="3">
        <v>80</v>
      </c>
      <c r="K447" s="3">
        <v>100</v>
      </c>
      <c r="L447" s="3">
        <v>4</v>
      </c>
      <c r="M447">
        <v>125</v>
      </c>
      <c r="N447">
        <v>7</v>
      </c>
      <c r="O447" s="2">
        <v>2</v>
      </c>
      <c r="P447" s="2">
        <v>0.5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v>80</v>
      </c>
      <c r="AA447">
        <v>320</v>
      </c>
      <c r="AB447">
        <v>0</v>
      </c>
      <c r="AC447">
        <v>0</v>
      </c>
      <c r="AD447">
        <v>0</v>
      </c>
      <c r="AE447">
        <v>8000</v>
      </c>
      <c r="AF447">
        <v>32000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v>1.8749999999999999E-2</v>
      </c>
      <c r="BO447"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0.2</v>
      </c>
      <c r="BW447">
        <v>0.02</v>
      </c>
      <c r="BX447">
        <v>0.25</v>
      </c>
      <c r="BY447">
        <v>0.25</v>
      </c>
      <c r="BZ447">
        <v>0.25</v>
      </c>
      <c r="CA447">
        <v>0.25</v>
      </c>
      <c r="CB447" t="s">
        <v>82</v>
      </c>
      <c r="CC447" s="3" t="s">
        <v>84</v>
      </c>
    </row>
    <row r="448" spans="1:81" x14ac:dyDescent="0.2">
      <c r="A448">
        <v>20</v>
      </c>
      <c r="B448">
        <v>20</v>
      </c>
      <c r="C448" s="3">
        <v>400</v>
      </c>
      <c r="D448" s="3" t="s">
        <v>85</v>
      </c>
      <c r="E448" s="3">
        <v>1</v>
      </c>
      <c r="F448" s="4">
        <v>20</v>
      </c>
      <c r="G448" s="4">
        <v>20</v>
      </c>
      <c r="H448" s="4">
        <v>100</v>
      </c>
      <c r="I448" s="3">
        <v>80</v>
      </c>
      <c r="J448" s="3">
        <v>80</v>
      </c>
      <c r="K448" s="3">
        <v>100</v>
      </c>
      <c r="L448" s="3">
        <v>4</v>
      </c>
      <c r="M448">
        <v>125</v>
      </c>
      <c r="N448">
        <v>7</v>
      </c>
      <c r="O448" s="2">
        <v>2.5</v>
      </c>
      <c r="P448" s="2">
        <v>0.625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v>80</v>
      </c>
      <c r="AA448">
        <v>320</v>
      </c>
      <c r="AB448">
        <v>0</v>
      </c>
      <c r="AC448">
        <v>0</v>
      </c>
      <c r="AD448">
        <v>0</v>
      </c>
      <c r="AE448">
        <v>8000</v>
      </c>
      <c r="AF448">
        <v>32000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v>1.8749999999999999E-2</v>
      </c>
      <c r="BO448"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0.2</v>
      </c>
      <c r="BW448">
        <v>0.02</v>
      </c>
      <c r="BX448">
        <v>0.25</v>
      </c>
      <c r="BY448">
        <v>0.25</v>
      </c>
      <c r="BZ448">
        <v>0.25</v>
      </c>
      <c r="CA448">
        <v>0.25</v>
      </c>
      <c r="CB448" t="s">
        <v>82</v>
      </c>
      <c r="CC448" s="3" t="s">
        <v>84</v>
      </c>
    </row>
    <row r="449" spans="1:81" x14ac:dyDescent="0.2">
      <c r="A449">
        <v>20</v>
      </c>
      <c r="B449">
        <v>20</v>
      </c>
      <c r="C449" s="3">
        <v>400</v>
      </c>
      <c r="D449" s="3" t="s">
        <v>85</v>
      </c>
      <c r="E449" s="3">
        <v>1</v>
      </c>
      <c r="F449" s="4">
        <v>20</v>
      </c>
      <c r="G449" s="4">
        <v>20</v>
      </c>
      <c r="H449" s="4">
        <v>100</v>
      </c>
      <c r="I449" s="3">
        <v>80</v>
      </c>
      <c r="J449" s="3">
        <v>80</v>
      </c>
      <c r="K449" s="3">
        <v>100</v>
      </c>
      <c r="L449" s="3">
        <v>4</v>
      </c>
      <c r="M449">
        <v>125</v>
      </c>
      <c r="N449">
        <v>7</v>
      </c>
      <c r="O449" s="2">
        <v>3</v>
      </c>
      <c r="P449" s="2">
        <v>0.75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v>80</v>
      </c>
      <c r="AA449">
        <v>320</v>
      </c>
      <c r="AB449">
        <v>0</v>
      </c>
      <c r="AC449">
        <v>0</v>
      </c>
      <c r="AD449">
        <v>0</v>
      </c>
      <c r="AE449">
        <v>8000</v>
      </c>
      <c r="AF449">
        <v>32000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v>1.8749999999999999E-2</v>
      </c>
      <c r="BO449"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0.2</v>
      </c>
      <c r="BW449">
        <v>0.02</v>
      </c>
      <c r="BX449">
        <v>0.25</v>
      </c>
      <c r="BY449">
        <v>0.25</v>
      </c>
      <c r="BZ449">
        <v>0.25</v>
      </c>
      <c r="CA449">
        <v>0.25</v>
      </c>
      <c r="CB449" t="s">
        <v>82</v>
      </c>
      <c r="CC449" s="3" t="s">
        <v>84</v>
      </c>
    </row>
    <row r="450" spans="1:81" x14ac:dyDescent="0.2">
      <c r="A450">
        <v>20</v>
      </c>
      <c r="B450">
        <v>20</v>
      </c>
      <c r="C450" s="3">
        <v>400</v>
      </c>
      <c r="D450" s="3" t="s">
        <v>85</v>
      </c>
      <c r="E450" s="3">
        <v>1</v>
      </c>
      <c r="F450" s="4">
        <v>20</v>
      </c>
      <c r="G450" s="4">
        <v>20</v>
      </c>
      <c r="H450" s="4">
        <v>100</v>
      </c>
      <c r="I450" s="3">
        <v>80</v>
      </c>
      <c r="J450" s="3">
        <v>80</v>
      </c>
      <c r="K450" s="3">
        <v>100</v>
      </c>
      <c r="L450" s="3">
        <v>4</v>
      </c>
      <c r="M450">
        <v>125</v>
      </c>
      <c r="N450">
        <v>7</v>
      </c>
      <c r="O450" s="2">
        <v>3.5</v>
      </c>
      <c r="P450" s="2">
        <v>0.875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v>80</v>
      </c>
      <c r="AA450">
        <v>320</v>
      </c>
      <c r="AB450">
        <v>0</v>
      </c>
      <c r="AC450">
        <v>0</v>
      </c>
      <c r="AD450">
        <v>0</v>
      </c>
      <c r="AE450">
        <v>8000</v>
      </c>
      <c r="AF450">
        <v>32000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v>1.8749999999999999E-2</v>
      </c>
      <c r="BO450"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0.2</v>
      </c>
      <c r="BW450">
        <v>0.02</v>
      </c>
      <c r="BX450">
        <v>0.25</v>
      </c>
      <c r="BY450">
        <v>0.25</v>
      </c>
      <c r="BZ450">
        <v>0.25</v>
      </c>
      <c r="CA450">
        <v>0.25</v>
      </c>
      <c r="CB450" t="s">
        <v>82</v>
      </c>
      <c r="CC450" s="3" t="s">
        <v>84</v>
      </c>
    </row>
    <row r="451" spans="1:81" x14ac:dyDescent="0.2">
      <c r="A451">
        <v>20</v>
      </c>
      <c r="B451">
        <v>20</v>
      </c>
      <c r="C451" s="3">
        <v>400</v>
      </c>
      <c r="D451" s="3" t="s">
        <v>85</v>
      </c>
      <c r="E451" s="3">
        <v>1</v>
      </c>
      <c r="F451" s="4">
        <v>20</v>
      </c>
      <c r="G451" s="4">
        <v>20</v>
      </c>
      <c r="H451" s="4">
        <v>100</v>
      </c>
      <c r="I451" s="3">
        <v>80</v>
      </c>
      <c r="J451" s="3">
        <v>80</v>
      </c>
      <c r="K451" s="3">
        <v>100</v>
      </c>
      <c r="L451" s="3">
        <v>4</v>
      </c>
      <c r="M451">
        <v>125</v>
      </c>
      <c r="N451">
        <v>7</v>
      </c>
      <c r="O451" s="2">
        <v>4</v>
      </c>
      <c r="P451" s="2"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v>80</v>
      </c>
      <c r="AA451">
        <v>320</v>
      </c>
      <c r="AB451">
        <v>0</v>
      </c>
      <c r="AC451">
        <v>0</v>
      </c>
      <c r="AD451">
        <v>0</v>
      </c>
      <c r="AE451">
        <v>8000</v>
      </c>
      <c r="AF451">
        <v>32000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v>1.8749999999999999E-2</v>
      </c>
      <c r="BO451"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0.2</v>
      </c>
      <c r="BW451">
        <v>0.02</v>
      </c>
      <c r="BX451">
        <v>0.25</v>
      </c>
      <c r="BY451">
        <v>0.25</v>
      </c>
      <c r="BZ451">
        <v>0.25</v>
      </c>
      <c r="CA451">
        <v>0.25</v>
      </c>
      <c r="CB451" t="s">
        <v>82</v>
      </c>
      <c r="CC451" s="3" t="s">
        <v>84</v>
      </c>
    </row>
    <row r="452" spans="1:81" x14ac:dyDescent="0.2">
      <c r="A452">
        <v>20</v>
      </c>
      <c r="B452">
        <v>20</v>
      </c>
      <c r="C452" s="3">
        <v>400</v>
      </c>
      <c r="D452" s="3" t="s">
        <v>85</v>
      </c>
      <c r="E452" s="3">
        <v>1</v>
      </c>
      <c r="F452" s="4">
        <v>20</v>
      </c>
      <c r="G452" s="4">
        <v>20</v>
      </c>
      <c r="H452" s="4">
        <v>100</v>
      </c>
      <c r="I452" s="3">
        <v>80</v>
      </c>
      <c r="J452" s="3">
        <v>80</v>
      </c>
      <c r="K452" s="3">
        <v>100</v>
      </c>
      <c r="L452" s="3">
        <v>4</v>
      </c>
      <c r="M452">
        <v>125</v>
      </c>
      <c r="N452">
        <v>7</v>
      </c>
      <c r="O452" s="2">
        <v>4.5</v>
      </c>
      <c r="P452" s="2">
        <v>1.125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v>80</v>
      </c>
      <c r="AA452">
        <v>320</v>
      </c>
      <c r="AB452">
        <v>0</v>
      </c>
      <c r="AC452">
        <v>0</v>
      </c>
      <c r="AD452">
        <v>0</v>
      </c>
      <c r="AE452">
        <v>8000</v>
      </c>
      <c r="AF452">
        <v>32000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v>1.8749999999999999E-2</v>
      </c>
      <c r="BO452"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0.2</v>
      </c>
      <c r="BW452">
        <v>0.02</v>
      </c>
      <c r="BX452">
        <v>0.25</v>
      </c>
      <c r="BY452">
        <v>0.25</v>
      </c>
      <c r="BZ452">
        <v>0.25</v>
      </c>
      <c r="CA452">
        <v>0.25</v>
      </c>
      <c r="CB452" t="s">
        <v>82</v>
      </c>
      <c r="CC452" s="3" t="s">
        <v>84</v>
      </c>
    </row>
    <row r="453" spans="1:81" x14ac:dyDescent="0.2">
      <c r="A453">
        <v>20</v>
      </c>
      <c r="B453">
        <v>20</v>
      </c>
      <c r="C453" s="3">
        <v>400</v>
      </c>
      <c r="D453" s="3" t="s">
        <v>85</v>
      </c>
      <c r="E453" s="3">
        <v>1</v>
      </c>
      <c r="F453" s="4">
        <v>20</v>
      </c>
      <c r="G453" s="4">
        <v>20</v>
      </c>
      <c r="H453" s="4">
        <v>100</v>
      </c>
      <c r="I453" s="3">
        <v>80</v>
      </c>
      <c r="J453" s="3">
        <v>80</v>
      </c>
      <c r="K453" s="3">
        <v>100</v>
      </c>
      <c r="L453" s="3">
        <v>4</v>
      </c>
      <c r="M453">
        <v>125</v>
      </c>
      <c r="N453">
        <v>7</v>
      </c>
      <c r="O453" s="2">
        <v>5</v>
      </c>
      <c r="P453" s="2">
        <v>1.25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v>80</v>
      </c>
      <c r="AA453">
        <v>320</v>
      </c>
      <c r="AB453">
        <v>0</v>
      </c>
      <c r="AC453">
        <v>0</v>
      </c>
      <c r="AD453">
        <v>0</v>
      </c>
      <c r="AE453">
        <v>8000</v>
      </c>
      <c r="AF453">
        <v>32000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v>1.8749999999999999E-2</v>
      </c>
      <c r="BO453"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0.2</v>
      </c>
      <c r="BW453">
        <v>0.02</v>
      </c>
      <c r="BX453">
        <v>0.25</v>
      </c>
      <c r="BY453">
        <v>0.25</v>
      </c>
      <c r="BZ453">
        <v>0.25</v>
      </c>
      <c r="CA453">
        <v>0.25</v>
      </c>
      <c r="CB453" t="s">
        <v>82</v>
      </c>
      <c r="CC453" s="3" t="s">
        <v>84</v>
      </c>
    </row>
    <row r="454" spans="1:81" x14ac:dyDescent="0.2">
      <c r="A454">
        <v>20</v>
      </c>
      <c r="B454">
        <v>20</v>
      </c>
      <c r="C454" s="3">
        <v>400</v>
      </c>
      <c r="D454" s="3" t="s">
        <v>85</v>
      </c>
      <c r="E454" s="3">
        <v>1</v>
      </c>
      <c r="F454" s="4">
        <v>20</v>
      </c>
      <c r="G454" s="4">
        <v>20</v>
      </c>
      <c r="H454" s="4">
        <v>100</v>
      </c>
      <c r="I454" s="3">
        <v>80</v>
      </c>
      <c r="J454" s="3">
        <v>80</v>
      </c>
      <c r="K454" s="3">
        <v>100</v>
      </c>
      <c r="L454" s="3">
        <v>4</v>
      </c>
      <c r="M454">
        <v>125</v>
      </c>
      <c r="N454">
        <v>7</v>
      </c>
      <c r="O454" s="2">
        <v>5.5</v>
      </c>
      <c r="P454" s="2">
        <v>1.375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v>80</v>
      </c>
      <c r="AA454">
        <v>320</v>
      </c>
      <c r="AB454">
        <v>0</v>
      </c>
      <c r="AC454">
        <v>0</v>
      </c>
      <c r="AD454">
        <v>0</v>
      </c>
      <c r="AE454">
        <v>8000</v>
      </c>
      <c r="AF454">
        <v>32000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v>1.8749999999999999E-2</v>
      </c>
      <c r="BO454"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0.2</v>
      </c>
      <c r="BW454">
        <v>0.02</v>
      </c>
      <c r="BX454">
        <v>0.25</v>
      </c>
      <c r="BY454">
        <v>0.25</v>
      </c>
      <c r="BZ454">
        <v>0.25</v>
      </c>
      <c r="CA454">
        <v>0.25</v>
      </c>
      <c r="CB454" t="s">
        <v>82</v>
      </c>
      <c r="CC454" s="3" t="s">
        <v>84</v>
      </c>
    </row>
    <row r="455" spans="1:81" x14ac:dyDescent="0.2">
      <c r="A455">
        <v>20</v>
      </c>
      <c r="B455">
        <v>20</v>
      </c>
      <c r="C455" s="3">
        <v>400</v>
      </c>
      <c r="D455" s="3" t="s">
        <v>85</v>
      </c>
      <c r="E455" s="3">
        <v>1</v>
      </c>
      <c r="F455" s="4">
        <v>20</v>
      </c>
      <c r="G455" s="4">
        <v>20</v>
      </c>
      <c r="H455" s="4">
        <v>100</v>
      </c>
      <c r="I455" s="3">
        <v>80</v>
      </c>
      <c r="J455" s="3">
        <v>80</v>
      </c>
      <c r="K455" s="3">
        <v>100</v>
      </c>
      <c r="L455" s="3">
        <v>4</v>
      </c>
      <c r="M455">
        <v>125</v>
      </c>
      <c r="N455">
        <v>7</v>
      </c>
      <c r="O455" s="2">
        <v>6</v>
      </c>
      <c r="P455" s="2">
        <v>1.5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v>80</v>
      </c>
      <c r="AA455">
        <v>320</v>
      </c>
      <c r="AB455">
        <v>0</v>
      </c>
      <c r="AC455">
        <v>0</v>
      </c>
      <c r="AD455">
        <v>0</v>
      </c>
      <c r="AE455">
        <v>8000</v>
      </c>
      <c r="AF455">
        <v>32000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v>1.8749999999999999E-2</v>
      </c>
      <c r="BO455"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0.2</v>
      </c>
      <c r="BW455">
        <v>0.02</v>
      </c>
      <c r="BX455">
        <v>0.25</v>
      </c>
      <c r="BY455">
        <v>0.25</v>
      </c>
      <c r="BZ455">
        <v>0.25</v>
      </c>
      <c r="CA455">
        <v>0.25</v>
      </c>
      <c r="CB455" t="s">
        <v>82</v>
      </c>
      <c r="CC455" s="3" t="s">
        <v>84</v>
      </c>
    </row>
    <row r="456" spans="1:81" x14ac:dyDescent="0.2">
      <c r="A456">
        <v>20</v>
      </c>
      <c r="B456">
        <v>20</v>
      </c>
      <c r="C456" s="3">
        <v>400</v>
      </c>
      <c r="D456" s="3" t="s">
        <v>85</v>
      </c>
      <c r="E456" s="3">
        <v>1</v>
      </c>
      <c r="F456" s="4">
        <v>20</v>
      </c>
      <c r="G456" s="4">
        <v>20</v>
      </c>
      <c r="H456" s="4">
        <v>100</v>
      </c>
      <c r="I456" s="3">
        <v>80</v>
      </c>
      <c r="J456" s="3">
        <v>80</v>
      </c>
      <c r="K456" s="3">
        <v>100</v>
      </c>
      <c r="L456" s="3">
        <v>4</v>
      </c>
      <c r="M456">
        <v>125</v>
      </c>
      <c r="N456">
        <v>7</v>
      </c>
      <c r="O456" s="2">
        <v>6.5</v>
      </c>
      <c r="P456" s="2">
        <v>1.625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v>80</v>
      </c>
      <c r="AA456">
        <v>320</v>
      </c>
      <c r="AB456">
        <v>0</v>
      </c>
      <c r="AC456">
        <v>0</v>
      </c>
      <c r="AD456">
        <v>0</v>
      </c>
      <c r="AE456">
        <v>8000</v>
      </c>
      <c r="AF456">
        <v>32000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v>1.8749999999999999E-2</v>
      </c>
      <c r="BO456"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0.2</v>
      </c>
      <c r="BW456">
        <v>0.02</v>
      </c>
      <c r="BX456">
        <v>0.25</v>
      </c>
      <c r="BY456">
        <v>0.25</v>
      </c>
      <c r="BZ456">
        <v>0.25</v>
      </c>
      <c r="CA456">
        <v>0.25</v>
      </c>
      <c r="CB456" t="s">
        <v>82</v>
      </c>
      <c r="CC456" s="3" t="s">
        <v>84</v>
      </c>
    </row>
    <row r="457" spans="1:81" x14ac:dyDescent="0.2">
      <c r="A457">
        <v>20</v>
      </c>
      <c r="B457">
        <v>20</v>
      </c>
      <c r="C457" s="3">
        <v>400</v>
      </c>
      <c r="D457" s="3" t="s">
        <v>85</v>
      </c>
      <c r="E457" s="3">
        <v>1</v>
      </c>
      <c r="F457" s="4">
        <v>20</v>
      </c>
      <c r="G457" s="4">
        <v>20</v>
      </c>
      <c r="H457" s="4">
        <v>100</v>
      </c>
      <c r="I457" s="3">
        <v>80</v>
      </c>
      <c r="J457" s="3">
        <v>80</v>
      </c>
      <c r="K457" s="3">
        <v>100</v>
      </c>
      <c r="L457" s="3">
        <v>4</v>
      </c>
      <c r="M457">
        <v>125</v>
      </c>
      <c r="N457">
        <v>7</v>
      </c>
      <c r="O457" s="2">
        <v>7</v>
      </c>
      <c r="P457" s="2">
        <v>1.75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v>80</v>
      </c>
      <c r="AA457">
        <v>320</v>
      </c>
      <c r="AB457">
        <v>0</v>
      </c>
      <c r="AC457">
        <v>0</v>
      </c>
      <c r="AD457">
        <v>0</v>
      </c>
      <c r="AE457">
        <v>8000</v>
      </c>
      <c r="AF457">
        <v>32000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v>1.8749999999999999E-2</v>
      </c>
      <c r="BO457"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0.2</v>
      </c>
      <c r="BW457">
        <v>0.02</v>
      </c>
      <c r="BX457">
        <v>0.25</v>
      </c>
      <c r="BY457">
        <v>0.25</v>
      </c>
      <c r="BZ457">
        <v>0.25</v>
      </c>
      <c r="CA457">
        <v>0.25</v>
      </c>
      <c r="CB457" t="s">
        <v>82</v>
      </c>
      <c r="CC457" s="3" t="s">
        <v>84</v>
      </c>
    </row>
    <row r="458" spans="1:81" x14ac:dyDescent="0.2">
      <c r="A458">
        <v>20</v>
      </c>
      <c r="B458">
        <v>20</v>
      </c>
      <c r="C458" s="3">
        <v>400</v>
      </c>
      <c r="D458" s="3" t="s">
        <v>85</v>
      </c>
      <c r="E458" s="3">
        <v>1</v>
      </c>
      <c r="F458" s="4">
        <v>20</v>
      </c>
      <c r="G458" s="4">
        <v>20</v>
      </c>
      <c r="H458" s="4">
        <v>100</v>
      </c>
      <c r="I458" s="3">
        <v>80</v>
      </c>
      <c r="J458" s="3">
        <v>80</v>
      </c>
      <c r="K458" s="3">
        <v>100</v>
      </c>
      <c r="L458" s="3">
        <v>4</v>
      </c>
      <c r="M458">
        <v>125</v>
      </c>
      <c r="N458">
        <v>7</v>
      </c>
      <c r="O458" s="2">
        <v>7.5</v>
      </c>
      <c r="P458" s="2">
        <v>1.875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v>80</v>
      </c>
      <c r="AA458">
        <v>320</v>
      </c>
      <c r="AB458">
        <v>0</v>
      </c>
      <c r="AC458">
        <v>0</v>
      </c>
      <c r="AD458">
        <v>0</v>
      </c>
      <c r="AE458">
        <v>8000</v>
      </c>
      <c r="AF458"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v>1.8749999999999999E-2</v>
      </c>
      <c r="BO458"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0.2</v>
      </c>
      <c r="BW458">
        <v>0.02</v>
      </c>
      <c r="BX458">
        <v>0.25</v>
      </c>
      <c r="BY458">
        <v>0.25</v>
      </c>
      <c r="BZ458">
        <v>0.25</v>
      </c>
      <c r="CA458">
        <v>0.25</v>
      </c>
      <c r="CB458" t="s">
        <v>82</v>
      </c>
      <c r="CC458" s="3" t="s">
        <v>84</v>
      </c>
    </row>
    <row r="459" spans="1:81" x14ac:dyDescent="0.2">
      <c r="A459">
        <v>20</v>
      </c>
      <c r="B459">
        <v>20</v>
      </c>
      <c r="C459" s="3">
        <v>400</v>
      </c>
      <c r="D459" s="3" t="s">
        <v>85</v>
      </c>
      <c r="E459" s="3">
        <v>1</v>
      </c>
      <c r="F459" s="4">
        <v>20</v>
      </c>
      <c r="G459" s="4">
        <v>20</v>
      </c>
      <c r="H459" s="4">
        <v>100</v>
      </c>
      <c r="I459" s="3">
        <v>80</v>
      </c>
      <c r="J459" s="3">
        <v>80</v>
      </c>
      <c r="K459" s="3">
        <v>100</v>
      </c>
      <c r="L459" s="3">
        <v>4</v>
      </c>
      <c r="M459">
        <v>125</v>
      </c>
      <c r="N459">
        <v>7</v>
      </c>
      <c r="O459" s="2">
        <v>8</v>
      </c>
      <c r="P459" s="2">
        <v>2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v>80</v>
      </c>
      <c r="AA459">
        <v>320</v>
      </c>
      <c r="AB459">
        <v>0</v>
      </c>
      <c r="AC459">
        <v>0</v>
      </c>
      <c r="AD459">
        <v>0</v>
      </c>
      <c r="AE459">
        <v>8000</v>
      </c>
      <c r="AF459"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v>1.8749999999999999E-2</v>
      </c>
      <c r="BO459"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0.2</v>
      </c>
      <c r="BW459">
        <v>0.02</v>
      </c>
      <c r="BX459">
        <v>0.25</v>
      </c>
      <c r="BY459">
        <v>0.25</v>
      </c>
      <c r="BZ459">
        <v>0.25</v>
      </c>
      <c r="CA459">
        <v>0.25</v>
      </c>
      <c r="CB459" t="s">
        <v>82</v>
      </c>
      <c r="CC459" s="3" t="s">
        <v>84</v>
      </c>
    </row>
    <row r="460" spans="1:81" x14ac:dyDescent="0.2">
      <c r="A460">
        <v>20</v>
      </c>
      <c r="B460">
        <v>20</v>
      </c>
      <c r="C460" s="3">
        <v>400</v>
      </c>
      <c r="D460" s="3" t="s">
        <v>85</v>
      </c>
      <c r="E460" s="3">
        <v>1</v>
      </c>
      <c r="F460" s="4">
        <v>20</v>
      </c>
      <c r="G460" s="4">
        <v>20</v>
      </c>
      <c r="H460" s="4">
        <v>100</v>
      </c>
      <c r="I460" s="3">
        <v>80</v>
      </c>
      <c r="J460" s="3">
        <v>80</v>
      </c>
      <c r="K460" s="3">
        <v>100</v>
      </c>
      <c r="L460" s="3">
        <v>4</v>
      </c>
      <c r="M460">
        <v>125</v>
      </c>
      <c r="N460">
        <v>7</v>
      </c>
      <c r="O460" s="2">
        <v>8.5</v>
      </c>
      <c r="P460" s="2">
        <v>2.125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v>80</v>
      </c>
      <c r="AA460">
        <v>320</v>
      </c>
      <c r="AB460">
        <v>0</v>
      </c>
      <c r="AC460">
        <v>0</v>
      </c>
      <c r="AD460">
        <v>0</v>
      </c>
      <c r="AE460">
        <v>8000</v>
      </c>
      <c r="AF460"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v>1.8749999999999999E-2</v>
      </c>
      <c r="BO460"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0.2</v>
      </c>
      <c r="BW460">
        <v>0.02</v>
      </c>
      <c r="BX460">
        <v>0.25</v>
      </c>
      <c r="BY460">
        <v>0.25</v>
      </c>
      <c r="BZ460">
        <v>0.25</v>
      </c>
      <c r="CA460">
        <v>0.25</v>
      </c>
      <c r="CB460" t="s">
        <v>82</v>
      </c>
      <c r="CC460" s="3" t="s">
        <v>84</v>
      </c>
    </row>
    <row r="461" spans="1:81" x14ac:dyDescent="0.2">
      <c r="A461">
        <v>20</v>
      </c>
      <c r="B461">
        <v>20</v>
      </c>
      <c r="C461" s="3">
        <v>400</v>
      </c>
      <c r="D461" s="3" t="s">
        <v>85</v>
      </c>
      <c r="E461" s="3">
        <v>1</v>
      </c>
      <c r="F461" s="4">
        <v>20</v>
      </c>
      <c r="G461" s="4">
        <v>20</v>
      </c>
      <c r="H461" s="4">
        <v>100</v>
      </c>
      <c r="I461" s="3">
        <v>80</v>
      </c>
      <c r="J461" s="3">
        <v>80</v>
      </c>
      <c r="K461" s="3">
        <v>100</v>
      </c>
      <c r="L461" s="3">
        <v>4</v>
      </c>
      <c r="M461">
        <v>125</v>
      </c>
      <c r="N461">
        <v>7</v>
      </c>
      <c r="O461" s="2">
        <v>9</v>
      </c>
      <c r="P461" s="2">
        <v>2.25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v>80</v>
      </c>
      <c r="AA461">
        <v>320</v>
      </c>
      <c r="AB461">
        <v>0</v>
      </c>
      <c r="AC461">
        <v>0</v>
      </c>
      <c r="AD461">
        <v>0</v>
      </c>
      <c r="AE461">
        <v>8000</v>
      </c>
      <c r="AF461"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v>1.8749999999999999E-2</v>
      </c>
      <c r="BO461"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0.2</v>
      </c>
      <c r="BW461">
        <v>0.02</v>
      </c>
      <c r="BX461">
        <v>0.25</v>
      </c>
      <c r="BY461">
        <v>0.25</v>
      </c>
      <c r="BZ461">
        <v>0.25</v>
      </c>
      <c r="CA461">
        <v>0.25</v>
      </c>
      <c r="CB461" t="s">
        <v>82</v>
      </c>
      <c r="CC461" s="3" t="s">
        <v>84</v>
      </c>
    </row>
    <row r="462" spans="1:81" x14ac:dyDescent="0.2">
      <c r="A462">
        <v>20</v>
      </c>
      <c r="B462">
        <v>20</v>
      </c>
      <c r="C462" s="3">
        <v>400</v>
      </c>
      <c r="D462" s="3" t="s">
        <v>85</v>
      </c>
      <c r="E462" s="3">
        <v>1</v>
      </c>
      <c r="F462" s="4">
        <v>20</v>
      </c>
      <c r="G462" s="4">
        <v>20</v>
      </c>
      <c r="H462" s="4">
        <v>100</v>
      </c>
      <c r="I462" s="3">
        <v>80</v>
      </c>
      <c r="J462" s="3">
        <v>80</v>
      </c>
      <c r="K462" s="3">
        <v>100</v>
      </c>
      <c r="L462" s="3">
        <v>4</v>
      </c>
      <c r="M462">
        <v>125</v>
      </c>
      <c r="N462">
        <v>7</v>
      </c>
      <c r="O462" s="2">
        <v>9.5</v>
      </c>
      <c r="P462" s="2">
        <v>2.375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v>80</v>
      </c>
      <c r="AA462">
        <v>320</v>
      </c>
      <c r="AB462">
        <v>0</v>
      </c>
      <c r="AC462">
        <v>0</v>
      </c>
      <c r="AD462">
        <v>0</v>
      </c>
      <c r="AE462">
        <v>8000</v>
      </c>
      <c r="AF462"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v>1.8749999999999999E-2</v>
      </c>
      <c r="BO462"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0.2</v>
      </c>
      <c r="BW462">
        <v>0.02</v>
      </c>
      <c r="BX462">
        <v>0.25</v>
      </c>
      <c r="BY462">
        <v>0.25</v>
      </c>
      <c r="BZ462">
        <v>0.25</v>
      </c>
      <c r="CA462">
        <v>0.25</v>
      </c>
      <c r="CB462" t="s">
        <v>82</v>
      </c>
      <c r="CC462" s="3" t="s">
        <v>84</v>
      </c>
    </row>
    <row r="463" spans="1:81" x14ac:dyDescent="0.2">
      <c r="A463">
        <v>20</v>
      </c>
      <c r="B463">
        <v>20</v>
      </c>
      <c r="C463" s="3">
        <v>400</v>
      </c>
      <c r="D463" s="3" t="s">
        <v>85</v>
      </c>
      <c r="E463" s="3">
        <v>1</v>
      </c>
      <c r="F463" s="4">
        <v>20</v>
      </c>
      <c r="G463" s="4">
        <v>20</v>
      </c>
      <c r="H463" s="4">
        <v>100</v>
      </c>
      <c r="I463" s="3">
        <v>80</v>
      </c>
      <c r="J463" s="3">
        <v>80</v>
      </c>
      <c r="K463" s="3">
        <v>100</v>
      </c>
      <c r="L463" s="3">
        <v>4</v>
      </c>
      <c r="M463">
        <v>125</v>
      </c>
      <c r="N463">
        <v>7</v>
      </c>
      <c r="O463" s="2">
        <v>10</v>
      </c>
      <c r="P463" s="2">
        <v>2.5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v>80</v>
      </c>
      <c r="AA463">
        <v>320</v>
      </c>
      <c r="AB463">
        <v>0</v>
      </c>
      <c r="AC463">
        <v>0</v>
      </c>
      <c r="AD463">
        <v>0</v>
      </c>
      <c r="AE463">
        <v>8000</v>
      </c>
      <c r="AF463"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v>1.8749999999999999E-2</v>
      </c>
      <c r="BO463"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0.2</v>
      </c>
      <c r="BW463">
        <v>0.02</v>
      </c>
      <c r="BX463">
        <v>0.25</v>
      </c>
      <c r="BY463">
        <v>0.25</v>
      </c>
      <c r="BZ463">
        <v>0.25</v>
      </c>
      <c r="CA463">
        <v>0.25</v>
      </c>
      <c r="CB463" t="s">
        <v>82</v>
      </c>
      <c r="CC463" s="3" t="s">
        <v>84</v>
      </c>
    </row>
    <row r="464" spans="1:81" x14ac:dyDescent="0.2">
      <c r="A464">
        <v>20</v>
      </c>
      <c r="B464">
        <v>20</v>
      </c>
      <c r="C464" s="3">
        <v>400</v>
      </c>
      <c r="D464" s="3" t="s">
        <v>85</v>
      </c>
      <c r="E464" s="3">
        <v>1</v>
      </c>
      <c r="F464" s="4">
        <v>1</v>
      </c>
      <c r="G464" s="4">
        <v>1</v>
      </c>
      <c r="H464" s="4">
        <v>100</v>
      </c>
      <c r="I464" s="3">
        <v>99</v>
      </c>
      <c r="J464" s="3">
        <v>99</v>
      </c>
      <c r="K464" s="3">
        <v>100</v>
      </c>
      <c r="L464" s="3">
        <v>4</v>
      </c>
      <c r="M464">
        <v>125</v>
      </c>
      <c r="N464">
        <v>7</v>
      </c>
      <c r="O464" s="2">
        <v>0.1</v>
      </c>
      <c r="P464" s="2">
        <v>2.5000000000000001E-2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v>4</v>
      </c>
      <c r="AA464">
        <v>396</v>
      </c>
      <c r="AB464">
        <v>0</v>
      </c>
      <c r="AC464">
        <v>0</v>
      </c>
      <c r="AD464">
        <v>0</v>
      </c>
      <c r="AE464">
        <v>400</v>
      </c>
      <c r="AF464">
        <v>39600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v>1.8749999999999999E-2</v>
      </c>
      <c r="BO464"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0.2</v>
      </c>
      <c r="BW464">
        <v>0.02</v>
      </c>
      <c r="BX464">
        <v>0.25</v>
      </c>
      <c r="BY464">
        <v>0.25</v>
      </c>
      <c r="BZ464">
        <v>0.25</v>
      </c>
      <c r="CA464">
        <v>0.25</v>
      </c>
      <c r="CB464" t="s">
        <v>82</v>
      </c>
      <c r="CC464" s="3" t="s">
        <v>84</v>
      </c>
    </row>
    <row r="465" spans="1:81" x14ac:dyDescent="0.2">
      <c r="A465">
        <v>20</v>
      </c>
      <c r="B465">
        <v>20</v>
      </c>
      <c r="C465" s="3">
        <v>400</v>
      </c>
      <c r="D465" s="3" t="s">
        <v>85</v>
      </c>
      <c r="E465" s="3">
        <v>1</v>
      </c>
      <c r="F465" s="4">
        <v>1</v>
      </c>
      <c r="G465" s="4">
        <v>1</v>
      </c>
      <c r="H465" s="4">
        <v>100</v>
      </c>
      <c r="I465" s="3">
        <v>99</v>
      </c>
      <c r="J465" s="3">
        <v>99</v>
      </c>
      <c r="K465" s="3">
        <v>100</v>
      </c>
      <c r="L465" s="3">
        <v>4</v>
      </c>
      <c r="M465">
        <v>125</v>
      </c>
      <c r="N465">
        <v>7</v>
      </c>
      <c r="O465" s="2">
        <v>0.5</v>
      </c>
      <c r="P465" s="2">
        <v>0.125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v>4</v>
      </c>
      <c r="AA465">
        <v>396</v>
      </c>
      <c r="AB465">
        <v>0</v>
      </c>
      <c r="AC465">
        <v>0</v>
      </c>
      <c r="AD465">
        <v>0</v>
      </c>
      <c r="AE465">
        <v>400</v>
      </c>
      <c r="AF465">
        <v>39600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v>1.8749999999999999E-2</v>
      </c>
      <c r="BO465"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0.2</v>
      </c>
      <c r="BW465">
        <v>0.02</v>
      </c>
      <c r="BX465">
        <v>0.25</v>
      </c>
      <c r="BY465">
        <v>0.25</v>
      </c>
      <c r="BZ465">
        <v>0.25</v>
      </c>
      <c r="CA465">
        <v>0.25</v>
      </c>
      <c r="CB465" t="s">
        <v>82</v>
      </c>
      <c r="CC465" s="3" t="s">
        <v>84</v>
      </c>
    </row>
    <row r="466" spans="1:81" x14ac:dyDescent="0.2">
      <c r="A466">
        <v>20</v>
      </c>
      <c r="B466">
        <v>20</v>
      </c>
      <c r="C466" s="3">
        <v>400</v>
      </c>
      <c r="D466" s="3" t="s">
        <v>85</v>
      </c>
      <c r="E466" s="3">
        <v>1</v>
      </c>
      <c r="F466" s="4">
        <v>1</v>
      </c>
      <c r="G466" s="4">
        <v>1</v>
      </c>
      <c r="H466" s="4">
        <v>100</v>
      </c>
      <c r="I466" s="3">
        <v>99</v>
      </c>
      <c r="J466" s="3">
        <v>99</v>
      </c>
      <c r="K466" s="3">
        <v>100</v>
      </c>
      <c r="L466" s="3">
        <v>4</v>
      </c>
      <c r="M466">
        <v>125</v>
      </c>
      <c r="N466">
        <v>7</v>
      </c>
      <c r="O466" s="2">
        <v>1</v>
      </c>
      <c r="P466" s="2">
        <v>0.25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v>4</v>
      </c>
      <c r="AA466">
        <v>396</v>
      </c>
      <c r="AB466">
        <v>0</v>
      </c>
      <c r="AC466">
        <v>0</v>
      </c>
      <c r="AD466">
        <v>0</v>
      </c>
      <c r="AE466">
        <v>400</v>
      </c>
      <c r="AF466">
        <v>39600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v>1.8749999999999999E-2</v>
      </c>
      <c r="BO466"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0.2</v>
      </c>
      <c r="BW466">
        <v>0.02</v>
      </c>
      <c r="BX466">
        <v>0.25</v>
      </c>
      <c r="BY466">
        <v>0.25</v>
      </c>
      <c r="BZ466">
        <v>0.25</v>
      </c>
      <c r="CA466">
        <v>0.25</v>
      </c>
      <c r="CB466" t="s">
        <v>82</v>
      </c>
      <c r="CC466" s="3" t="s">
        <v>84</v>
      </c>
    </row>
    <row r="467" spans="1:81" x14ac:dyDescent="0.2">
      <c r="A467">
        <v>20</v>
      </c>
      <c r="B467">
        <v>20</v>
      </c>
      <c r="C467" s="3">
        <v>400</v>
      </c>
      <c r="D467" s="3" t="s">
        <v>85</v>
      </c>
      <c r="E467" s="3">
        <v>1</v>
      </c>
      <c r="F467" s="4">
        <v>1</v>
      </c>
      <c r="G467" s="4">
        <v>1</v>
      </c>
      <c r="H467" s="4">
        <v>100</v>
      </c>
      <c r="I467" s="3">
        <v>99</v>
      </c>
      <c r="J467" s="3">
        <v>99</v>
      </c>
      <c r="K467" s="3">
        <v>100</v>
      </c>
      <c r="L467" s="3">
        <v>4</v>
      </c>
      <c r="M467">
        <v>125</v>
      </c>
      <c r="N467">
        <v>7</v>
      </c>
      <c r="O467" s="2">
        <v>1.5</v>
      </c>
      <c r="P467" s="2">
        <v>0.375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v>4</v>
      </c>
      <c r="AA467">
        <v>396</v>
      </c>
      <c r="AB467">
        <v>0</v>
      </c>
      <c r="AC467">
        <v>0</v>
      </c>
      <c r="AD467">
        <v>0</v>
      </c>
      <c r="AE467">
        <v>400</v>
      </c>
      <c r="AF467">
        <v>39600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v>1.8749999999999999E-2</v>
      </c>
      <c r="BO467"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0.2</v>
      </c>
      <c r="BW467">
        <v>0.02</v>
      </c>
      <c r="BX467">
        <v>0.25</v>
      </c>
      <c r="BY467">
        <v>0.25</v>
      </c>
      <c r="BZ467">
        <v>0.25</v>
      </c>
      <c r="CA467">
        <v>0.25</v>
      </c>
      <c r="CB467" t="s">
        <v>82</v>
      </c>
      <c r="CC467" s="3" t="s">
        <v>84</v>
      </c>
    </row>
    <row r="468" spans="1:81" x14ac:dyDescent="0.2">
      <c r="A468">
        <v>20</v>
      </c>
      <c r="B468">
        <v>20</v>
      </c>
      <c r="C468" s="3">
        <v>400</v>
      </c>
      <c r="D468" s="3" t="s">
        <v>85</v>
      </c>
      <c r="E468" s="3">
        <v>1</v>
      </c>
      <c r="F468" s="4">
        <v>1</v>
      </c>
      <c r="G468" s="4">
        <v>1</v>
      </c>
      <c r="H468" s="4">
        <v>100</v>
      </c>
      <c r="I468" s="3">
        <v>99</v>
      </c>
      <c r="J468" s="3">
        <v>99</v>
      </c>
      <c r="K468" s="3">
        <v>100</v>
      </c>
      <c r="L468" s="3">
        <v>4</v>
      </c>
      <c r="M468">
        <v>125</v>
      </c>
      <c r="N468">
        <v>7</v>
      </c>
      <c r="O468" s="2">
        <v>2</v>
      </c>
      <c r="P468" s="2">
        <v>0.5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v>4</v>
      </c>
      <c r="AA468">
        <v>396</v>
      </c>
      <c r="AB468">
        <v>0</v>
      </c>
      <c r="AC468">
        <v>0</v>
      </c>
      <c r="AD468">
        <v>0</v>
      </c>
      <c r="AE468">
        <v>400</v>
      </c>
      <c r="AF468">
        <v>39600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v>1.8749999999999999E-2</v>
      </c>
      <c r="BO468"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0.2</v>
      </c>
      <c r="BW468">
        <v>0.02</v>
      </c>
      <c r="BX468">
        <v>0.25</v>
      </c>
      <c r="BY468">
        <v>0.25</v>
      </c>
      <c r="BZ468">
        <v>0.25</v>
      </c>
      <c r="CA468">
        <v>0.25</v>
      </c>
      <c r="CB468" t="s">
        <v>82</v>
      </c>
      <c r="CC468" s="3" t="s">
        <v>84</v>
      </c>
    </row>
    <row r="469" spans="1:81" x14ac:dyDescent="0.2">
      <c r="A469">
        <v>20</v>
      </c>
      <c r="B469">
        <v>20</v>
      </c>
      <c r="C469" s="3">
        <v>400</v>
      </c>
      <c r="D469" s="3" t="s">
        <v>85</v>
      </c>
      <c r="E469" s="3">
        <v>1</v>
      </c>
      <c r="F469" s="4">
        <v>1</v>
      </c>
      <c r="G469" s="4">
        <v>1</v>
      </c>
      <c r="H469" s="4">
        <v>100</v>
      </c>
      <c r="I469" s="3">
        <v>99</v>
      </c>
      <c r="J469" s="3">
        <v>99</v>
      </c>
      <c r="K469" s="3">
        <v>100</v>
      </c>
      <c r="L469" s="3">
        <v>4</v>
      </c>
      <c r="M469">
        <v>125</v>
      </c>
      <c r="N469">
        <v>7</v>
      </c>
      <c r="O469" s="2">
        <v>2.5</v>
      </c>
      <c r="P469" s="2">
        <v>0.625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v>4</v>
      </c>
      <c r="AA469">
        <v>396</v>
      </c>
      <c r="AB469">
        <v>0</v>
      </c>
      <c r="AC469">
        <v>0</v>
      </c>
      <c r="AD469">
        <v>0</v>
      </c>
      <c r="AE469">
        <v>400</v>
      </c>
      <c r="AF469">
        <v>39600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v>1.8749999999999999E-2</v>
      </c>
      <c r="BO469"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0.2</v>
      </c>
      <c r="BW469">
        <v>0.02</v>
      </c>
      <c r="BX469">
        <v>0.25</v>
      </c>
      <c r="BY469">
        <v>0.25</v>
      </c>
      <c r="BZ469">
        <v>0.25</v>
      </c>
      <c r="CA469">
        <v>0.25</v>
      </c>
      <c r="CB469" t="s">
        <v>82</v>
      </c>
      <c r="CC469" s="3" t="s">
        <v>84</v>
      </c>
    </row>
    <row r="470" spans="1:81" x14ac:dyDescent="0.2">
      <c r="A470">
        <v>20</v>
      </c>
      <c r="B470">
        <v>20</v>
      </c>
      <c r="C470" s="3">
        <v>400</v>
      </c>
      <c r="D470" s="3" t="s">
        <v>85</v>
      </c>
      <c r="E470" s="3">
        <v>1</v>
      </c>
      <c r="F470" s="4">
        <v>1</v>
      </c>
      <c r="G470" s="4">
        <v>1</v>
      </c>
      <c r="H470" s="4">
        <v>100</v>
      </c>
      <c r="I470" s="3">
        <v>99</v>
      </c>
      <c r="J470" s="3">
        <v>99</v>
      </c>
      <c r="K470" s="3">
        <v>100</v>
      </c>
      <c r="L470" s="3">
        <v>4</v>
      </c>
      <c r="M470">
        <v>125</v>
      </c>
      <c r="N470">
        <v>7</v>
      </c>
      <c r="O470" s="2">
        <v>3</v>
      </c>
      <c r="P470" s="2">
        <v>0.75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v>4</v>
      </c>
      <c r="AA470">
        <v>396</v>
      </c>
      <c r="AB470">
        <v>0</v>
      </c>
      <c r="AC470">
        <v>0</v>
      </c>
      <c r="AD470">
        <v>0</v>
      </c>
      <c r="AE470">
        <v>400</v>
      </c>
      <c r="AF470"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v>1.8749999999999999E-2</v>
      </c>
      <c r="BO470"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0.2</v>
      </c>
      <c r="BW470">
        <v>0.02</v>
      </c>
      <c r="BX470">
        <v>0.25</v>
      </c>
      <c r="BY470">
        <v>0.25</v>
      </c>
      <c r="BZ470">
        <v>0.25</v>
      </c>
      <c r="CA470">
        <v>0.25</v>
      </c>
      <c r="CB470" t="s">
        <v>82</v>
      </c>
      <c r="CC470" s="3" t="s">
        <v>84</v>
      </c>
    </row>
    <row r="471" spans="1:81" x14ac:dyDescent="0.2">
      <c r="A471">
        <v>20</v>
      </c>
      <c r="B471">
        <v>20</v>
      </c>
      <c r="C471" s="3">
        <v>400</v>
      </c>
      <c r="D471" s="3" t="s">
        <v>85</v>
      </c>
      <c r="E471" s="3">
        <v>1</v>
      </c>
      <c r="F471" s="4">
        <v>1</v>
      </c>
      <c r="G471" s="4">
        <v>1</v>
      </c>
      <c r="H471" s="4">
        <v>100</v>
      </c>
      <c r="I471" s="3">
        <v>99</v>
      </c>
      <c r="J471" s="3">
        <v>99</v>
      </c>
      <c r="K471" s="3">
        <v>100</v>
      </c>
      <c r="L471" s="3">
        <v>4</v>
      </c>
      <c r="M471">
        <v>125</v>
      </c>
      <c r="N471">
        <v>7</v>
      </c>
      <c r="O471" s="2">
        <v>3.5</v>
      </c>
      <c r="P471" s="2">
        <v>0.875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v>4</v>
      </c>
      <c r="AA471">
        <v>396</v>
      </c>
      <c r="AB471">
        <v>0</v>
      </c>
      <c r="AC471">
        <v>0</v>
      </c>
      <c r="AD471">
        <v>0</v>
      </c>
      <c r="AE471">
        <v>400</v>
      </c>
      <c r="AF471"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v>1.8749999999999999E-2</v>
      </c>
      <c r="BO471"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0.2</v>
      </c>
      <c r="BW471">
        <v>0.02</v>
      </c>
      <c r="BX471">
        <v>0.25</v>
      </c>
      <c r="BY471">
        <v>0.25</v>
      </c>
      <c r="BZ471">
        <v>0.25</v>
      </c>
      <c r="CA471">
        <v>0.25</v>
      </c>
      <c r="CB471" t="s">
        <v>82</v>
      </c>
      <c r="CC471" s="3" t="s">
        <v>84</v>
      </c>
    </row>
    <row r="472" spans="1:81" x14ac:dyDescent="0.2">
      <c r="A472">
        <v>20</v>
      </c>
      <c r="B472">
        <v>20</v>
      </c>
      <c r="C472" s="3">
        <v>400</v>
      </c>
      <c r="D472" s="3" t="s">
        <v>85</v>
      </c>
      <c r="E472" s="3">
        <v>1</v>
      </c>
      <c r="F472" s="4">
        <v>1</v>
      </c>
      <c r="G472" s="4">
        <v>1</v>
      </c>
      <c r="H472" s="4">
        <v>100</v>
      </c>
      <c r="I472" s="3">
        <v>99</v>
      </c>
      <c r="J472" s="3">
        <v>99</v>
      </c>
      <c r="K472" s="3">
        <v>100</v>
      </c>
      <c r="L472" s="3">
        <v>4</v>
      </c>
      <c r="M472">
        <v>125</v>
      </c>
      <c r="N472">
        <v>7</v>
      </c>
      <c r="O472" s="2">
        <v>4</v>
      </c>
      <c r="P472" s="2">
        <v>1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v>4</v>
      </c>
      <c r="AA472">
        <v>396</v>
      </c>
      <c r="AB472">
        <v>0</v>
      </c>
      <c r="AC472">
        <v>0</v>
      </c>
      <c r="AD472">
        <v>0</v>
      </c>
      <c r="AE472">
        <v>400</v>
      </c>
      <c r="AF472"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v>1.8749999999999999E-2</v>
      </c>
      <c r="BO472"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0.2</v>
      </c>
      <c r="BW472">
        <v>0.02</v>
      </c>
      <c r="BX472">
        <v>0.25</v>
      </c>
      <c r="BY472">
        <v>0.25</v>
      </c>
      <c r="BZ472">
        <v>0.25</v>
      </c>
      <c r="CA472">
        <v>0.25</v>
      </c>
      <c r="CB472" t="s">
        <v>82</v>
      </c>
      <c r="CC472" s="3" t="s">
        <v>84</v>
      </c>
    </row>
    <row r="473" spans="1:81" x14ac:dyDescent="0.2">
      <c r="A473">
        <v>20</v>
      </c>
      <c r="B473">
        <v>20</v>
      </c>
      <c r="C473" s="3">
        <v>400</v>
      </c>
      <c r="D473" s="3" t="s">
        <v>85</v>
      </c>
      <c r="E473" s="3">
        <v>1</v>
      </c>
      <c r="F473" s="4">
        <v>1</v>
      </c>
      <c r="G473" s="4">
        <v>1</v>
      </c>
      <c r="H473" s="4">
        <v>100</v>
      </c>
      <c r="I473" s="3">
        <v>99</v>
      </c>
      <c r="J473" s="3">
        <v>99</v>
      </c>
      <c r="K473" s="3">
        <v>100</v>
      </c>
      <c r="L473" s="3">
        <v>4</v>
      </c>
      <c r="M473">
        <v>125</v>
      </c>
      <c r="N473">
        <v>7</v>
      </c>
      <c r="O473" s="2">
        <v>4.5</v>
      </c>
      <c r="P473" s="2">
        <v>1.125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v>4</v>
      </c>
      <c r="AA473">
        <v>396</v>
      </c>
      <c r="AB473">
        <v>0</v>
      </c>
      <c r="AC473">
        <v>0</v>
      </c>
      <c r="AD473">
        <v>0</v>
      </c>
      <c r="AE473">
        <v>400</v>
      </c>
      <c r="AF473"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v>1.8749999999999999E-2</v>
      </c>
      <c r="BO473"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0.2</v>
      </c>
      <c r="BW473">
        <v>0.02</v>
      </c>
      <c r="BX473">
        <v>0.25</v>
      </c>
      <c r="BY473">
        <v>0.25</v>
      </c>
      <c r="BZ473">
        <v>0.25</v>
      </c>
      <c r="CA473">
        <v>0.25</v>
      </c>
      <c r="CB473" t="s">
        <v>82</v>
      </c>
      <c r="CC473" s="3" t="s">
        <v>84</v>
      </c>
    </row>
    <row r="474" spans="1:81" x14ac:dyDescent="0.2">
      <c r="A474">
        <v>20</v>
      </c>
      <c r="B474">
        <v>20</v>
      </c>
      <c r="C474" s="3">
        <v>400</v>
      </c>
      <c r="D474" s="3" t="s">
        <v>85</v>
      </c>
      <c r="E474" s="3">
        <v>1</v>
      </c>
      <c r="F474" s="4">
        <v>1</v>
      </c>
      <c r="G474" s="4">
        <v>1</v>
      </c>
      <c r="H474" s="4">
        <v>100</v>
      </c>
      <c r="I474" s="3">
        <v>99</v>
      </c>
      <c r="J474" s="3">
        <v>99</v>
      </c>
      <c r="K474" s="3">
        <v>100</v>
      </c>
      <c r="L474" s="3">
        <v>4</v>
      </c>
      <c r="M474">
        <v>125</v>
      </c>
      <c r="N474">
        <v>7</v>
      </c>
      <c r="O474" s="2">
        <v>5</v>
      </c>
      <c r="P474" s="2">
        <v>1.25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v>4</v>
      </c>
      <c r="AA474">
        <v>396</v>
      </c>
      <c r="AB474">
        <v>0</v>
      </c>
      <c r="AC474">
        <v>0</v>
      </c>
      <c r="AD474">
        <v>0</v>
      </c>
      <c r="AE474">
        <v>400</v>
      </c>
      <c r="AF474"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v>1.8749999999999999E-2</v>
      </c>
      <c r="BO474"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0.2</v>
      </c>
      <c r="BW474">
        <v>0.02</v>
      </c>
      <c r="BX474">
        <v>0.25</v>
      </c>
      <c r="BY474">
        <v>0.25</v>
      </c>
      <c r="BZ474">
        <v>0.25</v>
      </c>
      <c r="CA474">
        <v>0.25</v>
      </c>
      <c r="CB474" t="s">
        <v>82</v>
      </c>
      <c r="CC474" s="3" t="s">
        <v>84</v>
      </c>
    </row>
    <row r="475" spans="1:81" x14ac:dyDescent="0.2">
      <c r="A475">
        <v>20</v>
      </c>
      <c r="B475">
        <v>20</v>
      </c>
      <c r="C475" s="3">
        <v>400</v>
      </c>
      <c r="D475" s="3" t="s">
        <v>85</v>
      </c>
      <c r="E475" s="3">
        <v>1</v>
      </c>
      <c r="F475" s="4">
        <v>1</v>
      </c>
      <c r="G475" s="4">
        <v>1</v>
      </c>
      <c r="H475" s="4">
        <v>100</v>
      </c>
      <c r="I475" s="3">
        <v>99</v>
      </c>
      <c r="J475" s="3">
        <v>99</v>
      </c>
      <c r="K475" s="3">
        <v>100</v>
      </c>
      <c r="L475" s="3">
        <v>4</v>
      </c>
      <c r="M475">
        <v>125</v>
      </c>
      <c r="N475">
        <v>7</v>
      </c>
      <c r="O475" s="2">
        <v>5.5</v>
      </c>
      <c r="P475" s="2">
        <v>1.375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v>4</v>
      </c>
      <c r="AA475">
        <v>396</v>
      </c>
      <c r="AB475">
        <v>0</v>
      </c>
      <c r="AC475">
        <v>0</v>
      </c>
      <c r="AD475">
        <v>0</v>
      </c>
      <c r="AE475">
        <v>400</v>
      </c>
      <c r="AF475"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v>1.8749999999999999E-2</v>
      </c>
      <c r="BO475"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0.2</v>
      </c>
      <c r="BW475">
        <v>0.02</v>
      </c>
      <c r="BX475">
        <v>0.25</v>
      </c>
      <c r="BY475">
        <v>0.25</v>
      </c>
      <c r="BZ475">
        <v>0.25</v>
      </c>
      <c r="CA475">
        <v>0.25</v>
      </c>
      <c r="CB475" t="s">
        <v>82</v>
      </c>
      <c r="CC475" s="3" t="s">
        <v>84</v>
      </c>
    </row>
    <row r="476" spans="1:81" x14ac:dyDescent="0.2">
      <c r="A476">
        <v>20</v>
      </c>
      <c r="B476">
        <v>20</v>
      </c>
      <c r="C476" s="3">
        <v>400</v>
      </c>
      <c r="D476" s="3" t="s">
        <v>85</v>
      </c>
      <c r="E476" s="3">
        <v>1</v>
      </c>
      <c r="F476" s="4">
        <v>1</v>
      </c>
      <c r="G476" s="4">
        <v>1</v>
      </c>
      <c r="H476" s="4">
        <v>100</v>
      </c>
      <c r="I476" s="3">
        <v>99</v>
      </c>
      <c r="J476" s="3">
        <v>99</v>
      </c>
      <c r="K476" s="3">
        <v>100</v>
      </c>
      <c r="L476" s="3">
        <v>4</v>
      </c>
      <c r="M476">
        <v>125</v>
      </c>
      <c r="N476">
        <v>7</v>
      </c>
      <c r="O476" s="2">
        <v>6</v>
      </c>
      <c r="P476" s="2">
        <v>1.5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v>4</v>
      </c>
      <c r="AA476">
        <v>396</v>
      </c>
      <c r="AB476">
        <v>0</v>
      </c>
      <c r="AC476">
        <v>0</v>
      </c>
      <c r="AD476">
        <v>0</v>
      </c>
      <c r="AE476">
        <v>400</v>
      </c>
      <c r="AF476"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v>1.8749999999999999E-2</v>
      </c>
      <c r="BO476"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0.2</v>
      </c>
      <c r="BW476">
        <v>0.02</v>
      </c>
      <c r="BX476">
        <v>0.25</v>
      </c>
      <c r="BY476">
        <v>0.25</v>
      </c>
      <c r="BZ476">
        <v>0.25</v>
      </c>
      <c r="CA476">
        <v>0.25</v>
      </c>
      <c r="CB476" t="s">
        <v>82</v>
      </c>
      <c r="CC476" s="3" t="s">
        <v>84</v>
      </c>
    </row>
    <row r="477" spans="1:81" x14ac:dyDescent="0.2">
      <c r="A477">
        <v>20</v>
      </c>
      <c r="B477">
        <v>20</v>
      </c>
      <c r="C477" s="3">
        <v>400</v>
      </c>
      <c r="D477" s="3" t="s">
        <v>85</v>
      </c>
      <c r="E477" s="3">
        <v>1</v>
      </c>
      <c r="F477" s="4">
        <v>1</v>
      </c>
      <c r="G477" s="4">
        <v>1</v>
      </c>
      <c r="H477" s="4">
        <v>100</v>
      </c>
      <c r="I477" s="3">
        <v>99</v>
      </c>
      <c r="J477" s="3">
        <v>99</v>
      </c>
      <c r="K477" s="3">
        <v>100</v>
      </c>
      <c r="L477" s="3">
        <v>4</v>
      </c>
      <c r="M477">
        <v>125</v>
      </c>
      <c r="N477">
        <v>7</v>
      </c>
      <c r="O477" s="2">
        <v>6.5</v>
      </c>
      <c r="P477" s="2">
        <v>1.625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v>4</v>
      </c>
      <c r="AA477">
        <v>396</v>
      </c>
      <c r="AB477">
        <v>0</v>
      </c>
      <c r="AC477">
        <v>0</v>
      </c>
      <c r="AD477">
        <v>0</v>
      </c>
      <c r="AE477">
        <v>400</v>
      </c>
      <c r="AF477"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v>1.8749999999999999E-2</v>
      </c>
      <c r="BO477"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0.2</v>
      </c>
      <c r="BW477">
        <v>0.02</v>
      </c>
      <c r="BX477">
        <v>0.25</v>
      </c>
      <c r="BY477">
        <v>0.25</v>
      </c>
      <c r="BZ477">
        <v>0.25</v>
      </c>
      <c r="CA477">
        <v>0.25</v>
      </c>
      <c r="CB477" t="s">
        <v>82</v>
      </c>
      <c r="CC477" s="3" t="s">
        <v>84</v>
      </c>
    </row>
    <row r="478" spans="1:81" x14ac:dyDescent="0.2">
      <c r="A478">
        <v>20</v>
      </c>
      <c r="B478">
        <v>20</v>
      </c>
      <c r="C478" s="3">
        <v>400</v>
      </c>
      <c r="D478" s="3" t="s">
        <v>85</v>
      </c>
      <c r="E478" s="3">
        <v>1</v>
      </c>
      <c r="F478" s="4">
        <v>1</v>
      </c>
      <c r="G478" s="4">
        <v>1</v>
      </c>
      <c r="H478" s="4">
        <v>100</v>
      </c>
      <c r="I478" s="3">
        <v>99</v>
      </c>
      <c r="J478" s="3">
        <v>99</v>
      </c>
      <c r="K478" s="3">
        <v>100</v>
      </c>
      <c r="L478" s="3">
        <v>4</v>
      </c>
      <c r="M478">
        <v>125</v>
      </c>
      <c r="N478">
        <v>7</v>
      </c>
      <c r="O478" s="2">
        <v>7</v>
      </c>
      <c r="P478" s="2"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v>4</v>
      </c>
      <c r="AA478">
        <v>396</v>
      </c>
      <c r="AB478">
        <v>0</v>
      </c>
      <c r="AC478">
        <v>0</v>
      </c>
      <c r="AD478">
        <v>0</v>
      </c>
      <c r="AE478">
        <v>400</v>
      </c>
      <c r="AF478"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v>1.8749999999999999E-2</v>
      </c>
      <c r="BO478"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0.2</v>
      </c>
      <c r="BW478">
        <v>0.02</v>
      </c>
      <c r="BX478">
        <v>0.25</v>
      </c>
      <c r="BY478">
        <v>0.25</v>
      </c>
      <c r="BZ478">
        <v>0.25</v>
      </c>
      <c r="CA478">
        <v>0.25</v>
      </c>
      <c r="CB478" t="s">
        <v>82</v>
      </c>
      <c r="CC478" s="3" t="s">
        <v>84</v>
      </c>
    </row>
    <row r="479" spans="1:81" x14ac:dyDescent="0.2">
      <c r="A479">
        <v>20</v>
      </c>
      <c r="B479">
        <v>20</v>
      </c>
      <c r="C479" s="3">
        <v>400</v>
      </c>
      <c r="D479" s="3" t="s">
        <v>85</v>
      </c>
      <c r="E479" s="3">
        <v>1</v>
      </c>
      <c r="F479" s="4">
        <v>1</v>
      </c>
      <c r="G479" s="4">
        <v>1</v>
      </c>
      <c r="H479" s="4">
        <v>100</v>
      </c>
      <c r="I479" s="3">
        <v>99</v>
      </c>
      <c r="J479" s="3">
        <v>99</v>
      </c>
      <c r="K479" s="3">
        <v>100</v>
      </c>
      <c r="L479" s="3">
        <v>4</v>
      </c>
      <c r="M479">
        <v>125</v>
      </c>
      <c r="N479">
        <v>7</v>
      </c>
      <c r="O479" s="2">
        <v>7.5</v>
      </c>
      <c r="P479" s="2">
        <v>1.875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v>4</v>
      </c>
      <c r="AA479">
        <v>396</v>
      </c>
      <c r="AB479">
        <v>0</v>
      </c>
      <c r="AC479">
        <v>0</v>
      </c>
      <c r="AD479">
        <v>0</v>
      </c>
      <c r="AE479">
        <v>400</v>
      </c>
      <c r="AF479"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v>1.8749999999999999E-2</v>
      </c>
      <c r="BO479"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0.2</v>
      </c>
      <c r="BW479">
        <v>0.02</v>
      </c>
      <c r="BX479">
        <v>0.25</v>
      </c>
      <c r="BY479">
        <v>0.25</v>
      </c>
      <c r="BZ479">
        <v>0.25</v>
      </c>
      <c r="CA479">
        <v>0.25</v>
      </c>
      <c r="CB479" t="s">
        <v>82</v>
      </c>
      <c r="CC479" s="3" t="s">
        <v>84</v>
      </c>
    </row>
    <row r="480" spans="1:81" x14ac:dyDescent="0.2">
      <c r="A480">
        <v>20</v>
      </c>
      <c r="B480">
        <v>20</v>
      </c>
      <c r="C480" s="3">
        <v>400</v>
      </c>
      <c r="D480" s="3" t="s">
        <v>85</v>
      </c>
      <c r="E480" s="3">
        <v>1</v>
      </c>
      <c r="F480" s="4">
        <v>1</v>
      </c>
      <c r="G480" s="4">
        <v>1</v>
      </c>
      <c r="H480" s="4">
        <v>100</v>
      </c>
      <c r="I480" s="3">
        <v>99</v>
      </c>
      <c r="J480" s="3">
        <v>99</v>
      </c>
      <c r="K480" s="3">
        <v>100</v>
      </c>
      <c r="L480" s="3">
        <v>4</v>
      </c>
      <c r="M480">
        <v>125</v>
      </c>
      <c r="N480">
        <v>7</v>
      </c>
      <c r="O480" s="2">
        <v>8</v>
      </c>
      <c r="P480" s="2">
        <v>2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v>4</v>
      </c>
      <c r="AA480">
        <v>396</v>
      </c>
      <c r="AB480">
        <v>0</v>
      </c>
      <c r="AC480">
        <v>0</v>
      </c>
      <c r="AD480">
        <v>0</v>
      </c>
      <c r="AE480">
        <v>400</v>
      </c>
      <c r="AF480"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v>1.8749999999999999E-2</v>
      </c>
      <c r="BO480"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0.2</v>
      </c>
      <c r="BW480">
        <v>0.02</v>
      </c>
      <c r="BX480">
        <v>0.25</v>
      </c>
      <c r="BY480">
        <v>0.25</v>
      </c>
      <c r="BZ480">
        <v>0.25</v>
      </c>
      <c r="CA480">
        <v>0.25</v>
      </c>
      <c r="CB480" t="s">
        <v>82</v>
      </c>
      <c r="CC480" s="3" t="s">
        <v>84</v>
      </c>
    </row>
    <row r="481" spans="1:81" x14ac:dyDescent="0.2">
      <c r="A481">
        <v>20</v>
      </c>
      <c r="B481">
        <v>20</v>
      </c>
      <c r="C481" s="3">
        <v>400</v>
      </c>
      <c r="D481" s="3" t="s">
        <v>85</v>
      </c>
      <c r="E481" s="3">
        <v>1</v>
      </c>
      <c r="F481" s="4">
        <v>1</v>
      </c>
      <c r="G481" s="4">
        <v>1</v>
      </c>
      <c r="H481" s="4">
        <v>100</v>
      </c>
      <c r="I481" s="3">
        <v>99</v>
      </c>
      <c r="J481" s="3">
        <v>99</v>
      </c>
      <c r="K481" s="3">
        <v>100</v>
      </c>
      <c r="L481" s="3">
        <v>4</v>
      </c>
      <c r="M481">
        <v>125</v>
      </c>
      <c r="N481">
        <v>7</v>
      </c>
      <c r="O481" s="2">
        <v>8.5</v>
      </c>
      <c r="P481" s="2">
        <v>2.125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v>4</v>
      </c>
      <c r="AA481">
        <v>396</v>
      </c>
      <c r="AB481">
        <v>0</v>
      </c>
      <c r="AC481">
        <v>0</v>
      </c>
      <c r="AD481">
        <v>0</v>
      </c>
      <c r="AE481">
        <v>400</v>
      </c>
      <c r="AF481"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v>1.8749999999999999E-2</v>
      </c>
      <c r="BO481"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0.2</v>
      </c>
      <c r="BW481">
        <v>0.02</v>
      </c>
      <c r="BX481">
        <v>0.25</v>
      </c>
      <c r="BY481">
        <v>0.25</v>
      </c>
      <c r="BZ481">
        <v>0.25</v>
      </c>
      <c r="CA481">
        <v>0.25</v>
      </c>
      <c r="CB481" t="s">
        <v>82</v>
      </c>
      <c r="CC481" s="3" t="s">
        <v>84</v>
      </c>
    </row>
    <row r="482" spans="1:81" x14ac:dyDescent="0.2">
      <c r="A482">
        <v>20</v>
      </c>
      <c r="B482">
        <v>20</v>
      </c>
      <c r="C482" s="3">
        <v>400</v>
      </c>
      <c r="D482" s="3" t="s">
        <v>85</v>
      </c>
      <c r="E482" s="3">
        <v>1</v>
      </c>
      <c r="F482" s="4">
        <v>1</v>
      </c>
      <c r="G482" s="4">
        <v>1</v>
      </c>
      <c r="H482" s="4">
        <v>100</v>
      </c>
      <c r="I482" s="3">
        <v>99</v>
      </c>
      <c r="J482" s="3">
        <v>99</v>
      </c>
      <c r="K482" s="3">
        <v>100</v>
      </c>
      <c r="L482" s="3">
        <v>4</v>
      </c>
      <c r="M482">
        <v>125</v>
      </c>
      <c r="N482">
        <v>7</v>
      </c>
      <c r="O482" s="2">
        <v>9</v>
      </c>
      <c r="P482" s="2">
        <v>2.25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v>4</v>
      </c>
      <c r="AA482">
        <v>396</v>
      </c>
      <c r="AB482">
        <v>0</v>
      </c>
      <c r="AC482">
        <v>0</v>
      </c>
      <c r="AD482">
        <v>0</v>
      </c>
      <c r="AE482">
        <v>400</v>
      </c>
      <c r="AF482">
        <v>39600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v>1.8749999999999999E-2</v>
      </c>
      <c r="BO482"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0.2</v>
      </c>
      <c r="BW482">
        <v>0.02</v>
      </c>
      <c r="BX482">
        <v>0.25</v>
      </c>
      <c r="BY482">
        <v>0.25</v>
      </c>
      <c r="BZ482">
        <v>0.25</v>
      </c>
      <c r="CA482">
        <v>0.25</v>
      </c>
      <c r="CB482" t="s">
        <v>82</v>
      </c>
      <c r="CC482" s="3" t="s">
        <v>84</v>
      </c>
    </row>
    <row r="483" spans="1:81" x14ac:dyDescent="0.2">
      <c r="A483">
        <v>20</v>
      </c>
      <c r="B483">
        <v>20</v>
      </c>
      <c r="C483" s="3">
        <v>400</v>
      </c>
      <c r="D483" s="3" t="s">
        <v>85</v>
      </c>
      <c r="E483" s="3">
        <v>1</v>
      </c>
      <c r="F483" s="4">
        <v>1</v>
      </c>
      <c r="G483" s="4">
        <v>1</v>
      </c>
      <c r="H483" s="4">
        <v>100</v>
      </c>
      <c r="I483" s="3">
        <v>99</v>
      </c>
      <c r="J483" s="3">
        <v>99</v>
      </c>
      <c r="K483" s="3">
        <v>100</v>
      </c>
      <c r="L483" s="3">
        <v>4</v>
      </c>
      <c r="M483">
        <v>125</v>
      </c>
      <c r="N483">
        <v>7</v>
      </c>
      <c r="O483" s="2">
        <v>9.5</v>
      </c>
      <c r="P483" s="2">
        <v>2.375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v>4</v>
      </c>
      <c r="AA483">
        <v>396</v>
      </c>
      <c r="AB483">
        <v>0</v>
      </c>
      <c r="AC483">
        <v>0</v>
      </c>
      <c r="AD483">
        <v>0</v>
      </c>
      <c r="AE483">
        <v>400</v>
      </c>
      <c r="AF483">
        <v>39600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v>1.8749999999999999E-2</v>
      </c>
      <c r="BO483"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0.2</v>
      </c>
      <c r="BW483">
        <v>0.02</v>
      </c>
      <c r="BX483">
        <v>0.25</v>
      </c>
      <c r="BY483">
        <v>0.25</v>
      </c>
      <c r="BZ483">
        <v>0.25</v>
      </c>
      <c r="CA483">
        <v>0.25</v>
      </c>
      <c r="CB483" t="s">
        <v>82</v>
      </c>
      <c r="CC483" s="3" t="s">
        <v>84</v>
      </c>
    </row>
    <row r="484" spans="1:81" x14ac:dyDescent="0.2">
      <c r="A484">
        <v>20</v>
      </c>
      <c r="B484">
        <v>20</v>
      </c>
      <c r="C484" s="3">
        <v>400</v>
      </c>
      <c r="D484" s="3" t="s">
        <v>85</v>
      </c>
      <c r="E484" s="3">
        <v>1</v>
      </c>
      <c r="F484" s="4">
        <v>1</v>
      </c>
      <c r="G484" s="4">
        <v>1</v>
      </c>
      <c r="H484" s="4">
        <v>100</v>
      </c>
      <c r="I484" s="3">
        <v>99</v>
      </c>
      <c r="J484" s="3">
        <v>99</v>
      </c>
      <c r="K484" s="3">
        <v>100</v>
      </c>
      <c r="L484" s="3">
        <v>4</v>
      </c>
      <c r="M484">
        <v>125</v>
      </c>
      <c r="N484">
        <v>7</v>
      </c>
      <c r="O484" s="2">
        <v>10</v>
      </c>
      <c r="P484" s="2">
        <v>2.5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v>4</v>
      </c>
      <c r="AA484">
        <v>396</v>
      </c>
      <c r="AB484">
        <v>0</v>
      </c>
      <c r="AC484">
        <v>0</v>
      </c>
      <c r="AD484">
        <v>0</v>
      </c>
      <c r="AE484">
        <v>400</v>
      </c>
      <c r="AF484">
        <v>39600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v>1.8749999999999999E-2</v>
      </c>
      <c r="BO484"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0.2</v>
      </c>
      <c r="BW484">
        <v>0.02</v>
      </c>
      <c r="BX484">
        <v>0.25</v>
      </c>
      <c r="BY484">
        <v>0.25</v>
      </c>
      <c r="BZ484">
        <v>0.25</v>
      </c>
      <c r="CA484">
        <v>0.25</v>
      </c>
      <c r="CB484" t="s">
        <v>82</v>
      </c>
      <c r="CC484" s="3" t="s">
        <v>84</v>
      </c>
    </row>
    <row r="485" spans="1:81" x14ac:dyDescent="0.2">
      <c r="A485">
        <v>20</v>
      </c>
      <c r="B485">
        <v>20</v>
      </c>
      <c r="C485" s="3">
        <v>400</v>
      </c>
      <c r="D485" s="3" t="s">
        <v>85</v>
      </c>
      <c r="E485" s="3">
        <v>1</v>
      </c>
      <c r="F485" s="4">
        <v>99</v>
      </c>
      <c r="G485" s="4">
        <v>99</v>
      </c>
      <c r="H485" s="4">
        <v>100</v>
      </c>
      <c r="I485" s="3">
        <v>99</v>
      </c>
      <c r="J485" s="3">
        <v>99</v>
      </c>
      <c r="K485" s="3">
        <v>100</v>
      </c>
      <c r="L485" s="3">
        <v>4</v>
      </c>
      <c r="M485">
        <v>125</v>
      </c>
      <c r="N485">
        <v>7</v>
      </c>
      <c r="O485" s="2">
        <v>0.1</v>
      </c>
      <c r="P485" s="2">
        <v>2.5000000000000001E-2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v>396</v>
      </c>
      <c r="AA485">
        <v>396</v>
      </c>
      <c r="AB485">
        <v>0</v>
      </c>
      <c r="AC485">
        <v>0</v>
      </c>
      <c r="AD485">
        <v>0</v>
      </c>
      <c r="AE485">
        <v>39600</v>
      </c>
      <c r="AF485">
        <v>39600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v>1.8749999999999999E-2</v>
      </c>
      <c r="BO485"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0.2</v>
      </c>
      <c r="BW485">
        <v>0.02</v>
      </c>
      <c r="BX485">
        <v>0.25</v>
      </c>
      <c r="BY485">
        <v>0.25</v>
      </c>
      <c r="BZ485">
        <v>0.25</v>
      </c>
      <c r="CA485">
        <v>0.25</v>
      </c>
      <c r="CB485" t="s">
        <v>82</v>
      </c>
      <c r="CC485" s="3" t="s">
        <v>84</v>
      </c>
    </row>
    <row r="486" spans="1:81" x14ac:dyDescent="0.2">
      <c r="A486">
        <v>20</v>
      </c>
      <c r="B486">
        <v>20</v>
      </c>
      <c r="C486" s="3">
        <v>400</v>
      </c>
      <c r="D486" s="3" t="s">
        <v>85</v>
      </c>
      <c r="E486" s="3">
        <v>1</v>
      </c>
      <c r="F486" s="4">
        <v>99</v>
      </c>
      <c r="G486" s="4">
        <v>99</v>
      </c>
      <c r="H486" s="4">
        <v>100</v>
      </c>
      <c r="I486" s="3">
        <v>99</v>
      </c>
      <c r="J486" s="3">
        <v>99</v>
      </c>
      <c r="K486" s="3">
        <v>100</v>
      </c>
      <c r="L486" s="3">
        <v>4</v>
      </c>
      <c r="M486">
        <v>125</v>
      </c>
      <c r="N486">
        <v>7</v>
      </c>
      <c r="O486" s="2">
        <v>0.5</v>
      </c>
      <c r="P486" s="2">
        <v>0.125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v>396</v>
      </c>
      <c r="AA486">
        <v>396</v>
      </c>
      <c r="AB486">
        <v>0</v>
      </c>
      <c r="AC486">
        <v>0</v>
      </c>
      <c r="AD486">
        <v>0</v>
      </c>
      <c r="AE486">
        <v>39600</v>
      </c>
      <c r="AF486">
        <v>39600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v>1.8749999999999999E-2</v>
      </c>
      <c r="BO486"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0.2</v>
      </c>
      <c r="BW486">
        <v>0.02</v>
      </c>
      <c r="BX486">
        <v>0.25</v>
      </c>
      <c r="BY486">
        <v>0.25</v>
      </c>
      <c r="BZ486">
        <v>0.25</v>
      </c>
      <c r="CA486">
        <v>0.25</v>
      </c>
      <c r="CB486" t="s">
        <v>82</v>
      </c>
      <c r="CC486" s="3" t="s">
        <v>84</v>
      </c>
    </row>
    <row r="487" spans="1:81" x14ac:dyDescent="0.2">
      <c r="A487">
        <v>20</v>
      </c>
      <c r="B487">
        <v>20</v>
      </c>
      <c r="C487" s="3">
        <v>400</v>
      </c>
      <c r="D487" s="3" t="s">
        <v>85</v>
      </c>
      <c r="E487" s="3">
        <v>1</v>
      </c>
      <c r="F487" s="4">
        <v>99</v>
      </c>
      <c r="G487" s="4">
        <v>99</v>
      </c>
      <c r="H487" s="4">
        <v>100</v>
      </c>
      <c r="I487" s="3">
        <v>99</v>
      </c>
      <c r="J487" s="3">
        <v>99</v>
      </c>
      <c r="K487" s="3">
        <v>100</v>
      </c>
      <c r="L487" s="3">
        <v>4</v>
      </c>
      <c r="M487">
        <v>125</v>
      </c>
      <c r="N487">
        <v>7</v>
      </c>
      <c r="O487" s="2">
        <v>1</v>
      </c>
      <c r="P487" s="2">
        <v>0.25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v>396</v>
      </c>
      <c r="AA487">
        <v>396</v>
      </c>
      <c r="AB487">
        <v>0</v>
      </c>
      <c r="AC487">
        <v>0</v>
      </c>
      <c r="AD487">
        <v>0</v>
      </c>
      <c r="AE487">
        <v>39600</v>
      </c>
      <c r="AF487">
        <v>39600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v>1.8749999999999999E-2</v>
      </c>
      <c r="BO487"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0.2</v>
      </c>
      <c r="BW487">
        <v>0.02</v>
      </c>
      <c r="BX487">
        <v>0.25</v>
      </c>
      <c r="BY487">
        <v>0.25</v>
      </c>
      <c r="BZ487">
        <v>0.25</v>
      </c>
      <c r="CA487">
        <v>0.25</v>
      </c>
      <c r="CB487" t="s">
        <v>82</v>
      </c>
      <c r="CC487" s="3" t="s">
        <v>84</v>
      </c>
    </row>
    <row r="488" spans="1:81" x14ac:dyDescent="0.2">
      <c r="A488">
        <v>20</v>
      </c>
      <c r="B488">
        <v>20</v>
      </c>
      <c r="C488" s="3">
        <v>400</v>
      </c>
      <c r="D488" s="3" t="s">
        <v>85</v>
      </c>
      <c r="E488" s="3">
        <v>1</v>
      </c>
      <c r="F488" s="4">
        <v>99</v>
      </c>
      <c r="G488" s="4">
        <v>99</v>
      </c>
      <c r="H488" s="4">
        <v>100</v>
      </c>
      <c r="I488" s="3">
        <v>99</v>
      </c>
      <c r="J488" s="3">
        <v>99</v>
      </c>
      <c r="K488" s="3">
        <v>100</v>
      </c>
      <c r="L488" s="3">
        <v>4</v>
      </c>
      <c r="M488">
        <v>125</v>
      </c>
      <c r="N488">
        <v>7</v>
      </c>
      <c r="O488" s="2">
        <v>1.5</v>
      </c>
      <c r="P488" s="2">
        <v>0.375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v>396</v>
      </c>
      <c r="AA488">
        <v>396</v>
      </c>
      <c r="AB488">
        <v>0</v>
      </c>
      <c r="AC488">
        <v>0</v>
      </c>
      <c r="AD488">
        <v>0</v>
      </c>
      <c r="AE488">
        <v>39600</v>
      </c>
      <c r="AF488">
        <v>39600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v>1.8749999999999999E-2</v>
      </c>
      <c r="BO488"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0.2</v>
      </c>
      <c r="BW488">
        <v>0.02</v>
      </c>
      <c r="BX488">
        <v>0.25</v>
      </c>
      <c r="BY488">
        <v>0.25</v>
      </c>
      <c r="BZ488">
        <v>0.25</v>
      </c>
      <c r="CA488">
        <v>0.25</v>
      </c>
      <c r="CB488" t="s">
        <v>82</v>
      </c>
      <c r="CC488" s="3" t="s">
        <v>84</v>
      </c>
    </row>
    <row r="489" spans="1:81" x14ac:dyDescent="0.2">
      <c r="A489">
        <v>20</v>
      </c>
      <c r="B489">
        <v>20</v>
      </c>
      <c r="C489" s="3">
        <v>400</v>
      </c>
      <c r="D489" s="3" t="s">
        <v>85</v>
      </c>
      <c r="E489" s="3">
        <v>1</v>
      </c>
      <c r="F489" s="4">
        <v>99</v>
      </c>
      <c r="G489" s="4">
        <v>99</v>
      </c>
      <c r="H489" s="4">
        <v>100</v>
      </c>
      <c r="I489" s="3">
        <v>99</v>
      </c>
      <c r="J489" s="3">
        <v>99</v>
      </c>
      <c r="K489" s="3">
        <v>100</v>
      </c>
      <c r="L489" s="3">
        <v>4</v>
      </c>
      <c r="M489">
        <v>125</v>
      </c>
      <c r="N489">
        <v>7</v>
      </c>
      <c r="O489" s="2">
        <v>2</v>
      </c>
      <c r="P489" s="2">
        <v>0.5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v>396</v>
      </c>
      <c r="AA489">
        <v>396</v>
      </c>
      <c r="AB489">
        <v>0</v>
      </c>
      <c r="AC489">
        <v>0</v>
      </c>
      <c r="AD489">
        <v>0</v>
      </c>
      <c r="AE489">
        <v>39600</v>
      </c>
      <c r="AF489">
        <v>39600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v>1.8749999999999999E-2</v>
      </c>
      <c r="BO489"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0.2</v>
      </c>
      <c r="BW489">
        <v>0.02</v>
      </c>
      <c r="BX489">
        <v>0.25</v>
      </c>
      <c r="BY489">
        <v>0.25</v>
      </c>
      <c r="BZ489">
        <v>0.25</v>
      </c>
      <c r="CA489">
        <v>0.25</v>
      </c>
      <c r="CB489" t="s">
        <v>82</v>
      </c>
      <c r="CC489" s="3" t="s">
        <v>84</v>
      </c>
    </row>
    <row r="490" spans="1:81" x14ac:dyDescent="0.2">
      <c r="A490">
        <v>20</v>
      </c>
      <c r="B490">
        <v>20</v>
      </c>
      <c r="C490" s="3">
        <v>400</v>
      </c>
      <c r="D490" s="3" t="s">
        <v>85</v>
      </c>
      <c r="E490" s="3">
        <v>1</v>
      </c>
      <c r="F490" s="4">
        <v>99</v>
      </c>
      <c r="G490" s="4">
        <v>99</v>
      </c>
      <c r="H490" s="4">
        <v>100</v>
      </c>
      <c r="I490" s="3">
        <v>99</v>
      </c>
      <c r="J490" s="3">
        <v>99</v>
      </c>
      <c r="K490" s="3">
        <v>100</v>
      </c>
      <c r="L490" s="3">
        <v>4</v>
      </c>
      <c r="M490">
        <v>125</v>
      </c>
      <c r="N490">
        <v>7</v>
      </c>
      <c r="O490" s="2">
        <v>2.5</v>
      </c>
      <c r="P490" s="2">
        <v>0.625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v>396</v>
      </c>
      <c r="AA490">
        <v>396</v>
      </c>
      <c r="AB490">
        <v>0</v>
      </c>
      <c r="AC490">
        <v>0</v>
      </c>
      <c r="AD490">
        <v>0</v>
      </c>
      <c r="AE490">
        <v>39600</v>
      </c>
      <c r="AF490">
        <v>39600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v>1.8749999999999999E-2</v>
      </c>
      <c r="BO490"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0.2</v>
      </c>
      <c r="BW490">
        <v>0.02</v>
      </c>
      <c r="BX490">
        <v>0.25</v>
      </c>
      <c r="BY490">
        <v>0.25</v>
      </c>
      <c r="BZ490">
        <v>0.25</v>
      </c>
      <c r="CA490">
        <v>0.25</v>
      </c>
      <c r="CB490" t="s">
        <v>82</v>
      </c>
      <c r="CC490" s="3" t="s">
        <v>84</v>
      </c>
    </row>
    <row r="491" spans="1:81" x14ac:dyDescent="0.2">
      <c r="A491">
        <v>20</v>
      </c>
      <c r="B491">
        <v>20</v>
      </c>
      <c r="C491" s="3">
        <v>400</v>
      </c>
      <c r="D491" s="3" t="s">
        <v>85</v>
      </c>
      <c r="E491" s="3">
        <v>1</v>
      </c>
      <c r="F491" s="4">
        <v>99</v>
      </c>
      <c r="G491" s="4">
        <v>99</v>
      </c>
      <c r="H491" s="4">
        <v>100</v>
      </c>
      <c r="I491" s="3">
        <v>99</v>
      </c>
      <c r="J491" s="3">
        <v>99</v>
      </c>
      <c r="K491" s="3">
        <v>100</v>
      </c>
      <c r="L491" s="3">
        <v>4</v>
      </c>
      <c r="M491">
        <v>125</v>
      </c>
      <c r="N491">
        <v>7</v>
      </c>
      <c r="O491" s="2">
        <v>3</v>
      </c>
      <c r="P491" s="2">
        <v>0.75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v>396</v>
      </c>
      <c r="AA491">
        <v>396</v>
      </c>
      <c r="AB491">
        <v>0</v>
      </c>
      <c r="AC491">
        <v>0</v>
      </c>
      <c r="AD491">
        <v>0</v>
      </c>
      <c r="AE491">
        <v>39600</v>
      </c>
      <c r="AF491">
        <v>39600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v>1.8749999999999999E-2</v>
      </c>
      <c r="BO491"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0.2</v>
      </c>
      <c r="BW491">
        <v>0.02</v>
      </c>
      <c r="BX491">
        <v>0.25</v>
      </c>
      <c r="BY491">
        <v>0.25</v>
      </c>
      <c r="BZ491">
        <v>0.25</v>
      </c>
      <c r="CA491">
        <v>0.25</v>
      </c>
      <c r="CB491" t="s">
        <v>82</v>
      </c>
      <c r="CC491" s="3" t="s">
        <v>84</v>
      </c>
    </row>
    <row r="492" spans="1:81" x14ac:dyDescent="0.2">
      <c r="A492">
        <v>20</v>
      </c>
      <c r="B492">
        <v>20</v>
      </c>
      <c r="C492" s="3">
        <v>400</v>
      </c>
      <c r="D492" s="3" t="s">
        <v>85</v>
      </c>
      <c r="E492" s="3">
        <v>1</v>
      </c>
      <c r="F492" s="4">
        <v>99</v>
      </c>
      <c r="G492" s="4">
        <v>99</v>
      </c>
      <c r="H492" s="4">
        <v>100</v>
      </c>
      <c r="I492" s="3">
        <v>99</v>
      </c>
      <c r="J492" s="3">
        <v>99</v>
      </c>
      <c r="K492" s="3">
        <v>100</v>
      </c>
      <c r="L492" s="3">
        <v>4</v>
      </c>
      <c r="M492">
        <v>125</v>
      </c>
      <c r="N492">
        <v>7</v>
      </c>
      <c r="O492" s="2">
        <v>3.5</v>
      </c>
      <c r="P492" s="2">
        <v>0.875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v>396</v>
      </c>
      <c r="AA492">
        <v>396</v>
      </c>
      <c r="AB492">
        <v>0</v>
      </c>
      <c r="AC492">
        <v>0</v>
      </c>
      <c r="AD492">
        <v>0</v>
      </c>
      <c r="AE492">
        <v>39600</v>
      </c>
      <c r="AF492">
        <v>39600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v>1.8749999999999999E-2</v>
      </c>
      <c r="BO492"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0.2</v>
      </c>
      <c r="BW492">
        <v>0.02</v>
      </c>
      <c r="BX492">
        <v>0.25</v>
      </c>
      <c r="BY492">
        <v>0.25</v>
      </c>
      <c r="BZ492">
        <v>0.25</v>
      </c>
      <c r="CA492">
        <v>0.25</v>
      </c>
      <c r="CB492" t="s">
        <v>82</v>
      </c>
      <c r="CC492" s="3" t="s">
        <v>84</v>
      </c>
    </row>
    <row r="493" spans="1:81" x14ac:dyDescent="0.2">
      <c r="A493">
        <v>20</v>
      </c>
      <c r="B493">
        <v>20</v>
      </c>
      <c r="C493" s="3">
        <v>400</v>
      </c>
      <c r="D493" s="3" t="s">
        <v>85</v>
      </c>
      <c r="E493" s="3">
        <v>1</v>
      </c>
      <c r="F493" s="4">
        <v>99</v>
      </c>
      <c r="G493" s="4">
        <v>99</v>
      </c>
      <c r="H493" s="4">
        <v>100</v>
      </c>
      <c r="I493" s="3">
        <v>99</v>
      </c>
      <c r="J493" s="3">
        <v>99</v>
      </c>
      <c r="K493" s="3">
        <v>100</v>
      </c>
      <c r="L493" s="3">
        <v>4</v>
      </c>
      <c r="M493">
        <v>125</v>
      </c>
      <c r="N493">
        <v>7</v>
      </c>
      <c r="O493" s="2">
        <v>4</v>
      </c>
      <c r="P493" s="2">
        <v>1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v>396</v>
      </c>
      <c r="AA493">
        <v>396</v>
      </c>
      <c r="AB493">
        <v>0</v>
      </c>
      <c r="AC493">
        <v>0</v>
      </c>
      <c r="AD493">
        <v>0</v>
      </c>
      <c r="AE493">
        <v>39600</v>
      </c>
      <c r="AF493">
        <v>39600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v>1.8749999999999999E-2</v>
      </c>
      <c r="BO493"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0.2</v>
      </c>
      <c r="BW493">
        <v>0.02</v>
      </c>
      <c r="BX493">
        <v>0.25</v>
      </c>
      <c r="BY493">
        <v>0.25</v>
      </c>
      <c r="BZ493">
        <v>0.25</v>
      </c>
      <c r="CA493">
        <v>0.25</v>
      </c>
      <c r="CB493" t="s">
        <v>82</v>
      </c>
      <c r="CC493" s="3" t="s">
        <v>84</v>
      </c>
    </row>
    <row r="494" spans="1:81" x14ac:dyDescent="0.2">
      <c r="A494">
        <v>20</v>
      </c>
      <c r="B494">
        <v>20</v>
      </c>
      <c r="C494" s="3">
        <v>400</v>
      </c>
      <c r="D494" s="3" t="s">
        <v>85</v>
      </c>
      <c r="E494" s="3">
        <v>1</v>
      </c>
      <c r="F494" s="4">
        <v>99</v>
      </c>
      <c r="G494" s="4">
        <v>99</v>
      </c>
      <c r="H494" s="4">
        <v>100</v>
      </c>
      <c r="I494" s="3">
        <v>99</v>
      </c>
      <c r="J494" s="3">
        <v>99</v>
      </c>
      <c r="K494" s="3">
        <v>100</v>
      </c>
      <c r="L494" s="3">
        <v>4</v>
      </c>
      <c r="M494">
        <v>125</v>
      </c>
      <c r="N494">
        <v>7</v>
      </c>
      <c r="O494" s="2">
        <v>4.5</v>
      </c>
      <c r="P494" s="2">
        <v>1.125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v>396</v>
      </c>
      <c r="AA494">
        <v>396</v>
      </c>
      <c r="AB494">
        <v>0</v>
      </c>
      <c r="AC494">
        <v>0</v>
      </c>
      <c r="AD494">
        <v>0</v>
      </c>
      <c r="AE494">
        <v>39600</v>
      </c>
      <c r="AF494">
        <v>39600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v>1.8749999999999999E-2</v>
      </c>
      <c r="BO494"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0.2</v>
      </c>
      <c r="BW494">
        <v>0.02</v>
      </c>
      <c r="BX494">
        <v>0.25</v>
      </c>
      <c r="BY494">
        <v>0.25</v>
      </c>
      <c r="BZ494">
        <v>0.25</v>
      </c>
      <c r="CA494">
        <v>0.25</v>
      </c>
      <c r="CB494" t="s">
        <v>82</v>
      </c>
      <c r="CC494" s="3" t="s">
        <v>84</v>
      </c>
    </row>
    <row r="495" spans="1:81" x14ac:dyDescent="0.2">
      <c r="A495">
        <v>20</v>
      </c>
      <c r="B495">
        <v>20</v>
      </c>
      <c r="C495" s="3">
        <v>400</v>
      </c>
      <c r="D495" s="3" t="s">
        <v>85</v>
      </c>
      <c r="E495" s="3">
        <v>1</v>
      </c>
      <c r="F495" s="4">
        <v>99</v>
      </c>
      <c r="G495" s="4">
        <v>99</v>
      </c>
      <c r="H495" s="4">
        <v>100</v>
      </c>
      <c r="I495" s="3">
        <v>99</v>
      </c>
      <c r="J495" s="3">
        <v>99</v>
      </c>
      <c r="K495" s="3">
        <v>100</v>
      </c>
      <c r="L495" s="3">
        <v>4</v>
      </c>
      <c r="M495">
        <v>125</v>
      </c>
      <c r="N495">
        <v>7</v>
      </c>
      <c r="O495" s="2">
        <v>5</v>
      </c>
      <c r="P495" s="2">
        <v>1.25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v>396</v>
      </c>
      <c r="AA495">
        <v>396</v>
      </c>
      <c r="AB495">
        <v>0</v>
      </c>
      <c r="AC495">
        <v>0</v>
      </c>
      <c r="AD495">
        <v>0</v>
      </c>
      <c r="AE495">
        <v>39600</v>
      </c>
      <c r="AF495">
        <v>39600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v>1.8749999999999999E-2</v>
      </c>
      <c r="BO495"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0.2</v>
      </c>
      <c r="BW495">
        <v>0.02</v>
      </c>
      <c r="BX495">
        <v>0.25</v>
      </c>
      <c r="BY495">
        <v>0.25</v>
      </c>
      <c r="BZ495">
        <v>0.25</v>
      </c>
      <c r="CA495">
        <v>0.25</v>
      </c>
      <c r="CB495" t="s">
        <v>82</v>
      </c>
      <c r="CC495" s="3" t="s">
        <v>84</v>
      </c>
    </row>
    <row r="496" spans="1:81" x14ac:dyDescent="0.2">
      <c r="A496">
        <v>20</v>
      </c>
      <c r="B496">
        <v>20</v>
      </c>
      <c r="C496" s="3">
        <v>400</v>
      </c>
      <c r="D496" s="3" t="s">
        <v>85</v>
      </c>
      <c r="E496" s="3">
        <v>1</v>
      </c>
      <c r="F496" s="4">
        <v>99</v>
      </c>
      <c r="G496" s="4">
        <v>99</v>
      </c>
      <c r="H496" s="4">
        <v>100</v>
      </c>
      <c r="I496" s="3">
        <v>99</v>
      </c>
      <c r="J496" s="3">
        <v>99</v>
      </c>
      <c r="K496" s="3">
        <v>100</v>
      </c>
      <c r="L496" s="3">
        <v>4</v>
      </c>
      <c r="M496">
        <v>125</v>
      </c>
      <c r="N496">
        <v>7</v>
      </c>
      <c r="O496" s="2">
        <v>5.5</v>
      </c>
      <c r="P496" s="2">
        <v>1.375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v>396</v>
      </c>
      <c r="AA496">
        <v>396</v>
      </c>
      <c r="AB496">
        <v>0</v>
      </c>
      <c r="AC496">
        <v>0</v>
      </c>
      <c r="AD496">
        <v>0</v>
      </c>
      <c r="AE496">
        <v>39600</v>
      </c>
      <c r="AF496">
        <v>39600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v>1.8749999999999999E-2</v>
      </c>
      <c r="BO496"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0.2</v>
      </c>
      <c r="BW496">
        <v>0.02</v>
      </c>
      <c r="BX496">
        <v>0.25</v>
      </c>
      <c r="BY496">
        <v>0.25</v>
      </c>
      <c r="BZ496">
        <v>0.25</v>
      </c>
      <c r="CA496">
        <v>0.25</v>
      </c>
      <c r="CB496" t="s">
        <v>82</v>
      </c>
      <c r="CC496" s="3" t="s">
        <v>84</v>
      </c>
    </row>
    <row r="497" spans="1:81" x14ac:dyDescent="0.2">
      <c r="A497">
        <v>20</v>
      </c>
      <c r="B497">
        <v>20</v>
      </c>
      <c r="C497" s="3">
        <v>400</v>
      </c>
      <c r="D497" s="3" t="s">
        <v>85</v>
      </c>
      <c r="E497" s="3">
        <v>1</v>
      </c>
      <c r="F497" s="4">
        <v>99</v>
      </c>
      <c r="G497" s="4">
        <v>99</v>
      </c>
      <c r="H497" s="4">
        <v>100</v>
      </c>
      <c r="I497" s="3">
        <v>99</v>
      </c>
      <c r="J497" s="3">
        <v>99</v>
      </c>
      <c r="K497" s="3">
        <v>100</v>
      </c>
      <c r="L497" s="3">
        <v>4</v>
      </c>
      <c r="M497">
        <v>125</v>
      </c>
      <c r="N497">
        <v>7</v>
      </c>
      <c r="O497" s="2">
        <v>6</v>
      </c>
      <c r="P497" s="2">
        <v>1.5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v>396</v>
      </c>
      <c r="AA497">
        <v>396</v>
      </c>
      <c r="AB497">
        <v>0</v>
      </c>
      <c r="AC497">
        <v>0</v>
      </c>
      <c r="AD497">
        <v>0</v>
      </c>
      <c r="AE497">
        <v>39600</v>
      </c>
      <c r="AF497">
        <v>39600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v>1.8749999999999999E-2</v>
      </c>
      <c r="BO497"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0.2</v>
      </c>
      <c r="BW497">
        <v>0.02</v>
      </c>
      <c r="BX497">
        <v>0.25</v>
      </c>
      <c r="BY497">
        <v>0.25</v>
      </c>
      <c r="BZ497">
        <v>0.25</v>
      </c>
      <c r="CA497">
        <v>0.25</v>
      </c>
      <c r="CB497" t="s">
        <v>82</v>
      </c>
      <c r="CC497" s="3" t="s">
        <v>84</v>
      </c>
    </row>
    <row r="498" spans="1:81" x14ac:dyDescent="0.2">
      <c r="A498">
        <v>20</v>
      </c>
      <c r="B498">
        <v>20</v>
      </c>
      <c r="C498" s="3">
        <v>400</v>
      </c>
      <c r="D498" s="3" t="s">
        <v>85</v>
      </c>
      <c r="E498" s="3">
        <v>1</v>
      </c>
      <c r="F498" s="4">
        <v>99</v>
      </c>
      <c r="G498" s="4">
        <v>99</v>
      </c>
      <c r="H498" s="4">
        <v>100</v>
      </c>
      <c r="I498" s="3">
        <v>99</v>
      </c>
      <c r="J498" s="3">
        <v>99</v>
      </c>
      <c r="K498" s="3">
        <v>100</v>
      </c>
      <c r="L498" s="3">
        <v>4</v>
      </c>
      <c r="M498">
        <v>125</v>
      </c>
      <c r="N498">
        <v>7</v>
      </c>
      <c r="O498" s="2">
        <v>6.5</v>
      </c>
      <c r="P498" s="2">
        <v>1.625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v>396</v>
      </c>
      <c r="AA498">
        <v>396</v>
      </c>
      <c r="AB498">
        <v>0</v>
      </c>
      <c r="AC498">
        <v>0</v>
      </c>
      <c r="AD498">
        <v>0</v>
      </c>
      <c r="AE498">
        <v>39600</v>
      </c>
      <c r="AF498">
        <v>39600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v>1.8749999999999999E-2</v>
      </c>
      <c r="BO498"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0.2</v>
      </c>
      <c r="BW498">
        <v>0.02</v>
      </c>
      <c r="BX498">
        <v>0.25</v>
      </c>
      <c r="BY498">
        <v>0.25</v>
      </c>
      <c r="BZ498">
        <v>0.25</v>
      </c>
      <c r="CA498">
        <v>0.25</v>
      </c>
      <c r="CB498" t="s">
        <v>82</v>
      </c>
      <c r="CC498" s="3" t="s">
        <v>84</v>
      </c>
    </row>
    <row r="499" spans="1:81" x14ac:dyDescent="0.2">
      <c r="A499">
        <v>20</v>
      </c>
      <c r="B499">
        <v>20</v>
      </c>
      <c r="C499" s="3">
        <v>400</v>
      </c>
      <c r="D499" s="3" t="s">
        <v>85</v>
      </c>
      <c r="E499" s="3">
        <v>1</v>
      </c>
      <c r="F499" s="4">
        <v>99</v>
      </c>
      <c r="G499" s="4">
        <v>99</v>
      </c>
      <c r="H499" s="4">
        <v>100</v>
      </c>
      <c r="I499" s="3">
        <v>99</v>
      </c>
      <c r="J499" s="3">
        <v>99</v>
      </c>
      <c r="K499" s="3">
        <v>100</v>
      </c>
      <c r="L499" s="3">
        <v>4</v>
      </c>
      <c r="M499">
        <v>125</v>
      </c>
      <c r="N499">
        <v>7</v>
      </c>
      <c r="O499" s="2">
        <v>7</v>
      </c>
      <c r="P499" s="2">
        <v>1.75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v>396</v>
      </c>
      <c r="AA499">
        <v>396</v>
      </c>
      <c r="AB499">
        <v>0</v>
      </c>
      <c r="AC499">
        <v>0</v>
      </c>
      <c r="AD499">
        <v>0</v>
      </c>
      <c r="AE499">
        <v>39600</v>
      </c>
      <c r="AF499">
        <v>39600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v>1.8749999999999999E-2</v>
      </c>
      <c r="BO499"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0.2</v>
      </c>
      <c r="BW499">
        <v>0.02</v>
      </c>
      <c r="BX499">
        <v>0.25</v>
      </c>
      <c r="BY499">
        <v>0.25</v>
      </c>
      <c r="BZ499">
        <v>0.25</v>
      </c>
      <c r="CA499">
        <v>0.25</v>
      </c>
      <c r="CB499" t="s">
        <v>82</v>
      </c>
      <c r="CC499" s="3" t="s">
        <v>84</v>
      </c>
    </row>
    <row r="500" spans="1:81" x14ac:dyDescent="0.2">
      <c r="A500">
        <v>20</v>
      </c>
      <c r="B500">
        <v>20</v>
      </c>
      <c r="C500" s="3">
        <v>400</v>
      </c>
      <c r="D500" s="3" t="s">
        <v>85</v>
      </c>
      <c r="E500" s="3">
        <v>1</v>
      </c>
      <c r="F500" s="4">
        <v>99</v>
      </c>
      <c r="G500" s="4">
        <v>99</v>
      </c>
      <c r="H500" s="4">
        <v>100</v>
      </c>
      <c r="I500" s="3">
        <v>99</v>
      </c>
      <c r="J500" s="3">
        <v>99</v>
      </c>
      <c r="K500" s="3">
        <v>100</v>
      </c>
      <c r="L500" s="3">
        <v>4</v>
      </c>
      <c r="M500">
        <v>125</v>
      </c>
      <c r="N500">
        <v>7</v>
      </c>
      <c r="O500" s="2">
        <v>7.5</v>
      </c>
      <c r="P500" s="2">
        <v>1.875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v>396</v>
      </c>
      <c r="AA500">
        <v>396</v>
      </c>
      <c r="AB500">
        <v>0</v>
      </c>
      <c r="AC500">
        <v>0</v>
      </c>
      <c r="AD500">
        <v>0</v>
      </c>
      <c r="AE500">
        <v>39600</v>
      </c>
      <c r="AF500">
        <v>39600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v>1.8749999999999999E-2</v>
      </c>
      <c r="BO500"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0.2</v>
      </c>
      <c r="BW500">
        <v>0.02</v>
      </c>
      <c r="BX500">
        <v>0.25</v>
      </c>
      <c r="BY500">
        <v>0.25</v>
      </c>
      <c r="BZ500">
        <v>0.25</v>
      </c>
      <c r="CA500">
        <v>0.25</v>
      </c>
      <c r="CB500" t="s">
        <v>82</v>
      </c>
      <c r="CC500" s="3" t="s">
        <v>84</v>
      </c>
    </row>
    <row r="501" spans="1:81" x14ac:dyDescent="0.2">
      <c r="A501">
        <v>20</v>
      </c>
      <c r="B501">
        <v>20</v>
      </c>
      <c r="C501" s="3">
        <v>400</v>
      </c>
      <c r="D501" s="3" t="s">
        <v>85</v>
      </c>
      <c r="E501" s="3">
        <v>1</v>
      </c>
      <c r="F501" s="4">
        <v>99</v>
      </c>
      <c r="G501" s="4">
        <v>99</v>
      </c>
      <c r="H501" s="4">
        <v>100</v>
      </c>
      <c r="I501" s="3">
        <v>99</v>
      </c>
      <c r="J501" s="3">
        <v>99</v>
      </c>
      <c r="K501" s="3">
        <v>100</v>
      </c>
      <c r="L501" s="3">
        <v>4</v>
      </c>
      <c r="M501">
        <v>125</v>
      </c>
      <c r="N501">
        <v>7</v>
      </c>
      <c r="O501" s="2">
        <v>8</v>
      </c>
      <c r="P501" s="2">
        <v>2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v>396</v>
      </c>
      <c r="AA501">
        <v>396</v>
      </c>
      <c r="AB501">
        <v>0</v>
      </c>
      <c r="AC501">
        <v>0</v>
      </c>
      <c r="AD501">
        <v>0</v>
      </c>
      <c r="AE501">
        <v>39600</v>
      </c>
      <c r="AF501">
        <v>39600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v>1.8749999999999999E-2</v>
      </c>
      <c r="BO501"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0.2</v>
      </c>
      <c r="BW501">
        <v>0.02</v>
      </c>
      <c r="BX501">
        <v>0.25</v>
      </c>
      <c r="BY501">
        <v>0.25</v>
      </c>
      <c r="BZ501">
        <v>0.25</v>
      </c>
      <c r="CA501">
        <v>0.25</v>
      </c>
      <c r="CB501" t="s">
        <v>82</v>
      </c>
      <c r="CC501" s="3" t="s">
        <v>84</v>
      </c>
    </row>
    <row r="502" spans="1:81" x14ac:dyDescent="0.2">
      <c r="A502">
        <v>20</v>
      </c>
      <c r="B502">
        <v>20</v>
      </c>
      <c r="C502" s="3">
        <v>400</v>
      </c>
      <c r="D502" s="3" t="s">
        <v>85</v>
      </c>
      <c r="E502" s="3">
        <v>1</v>
      </c>
      <c r="F502" s="4">
        <v>99</v>
      </c>
      <c r="G502" s="4">
        <v>99</v>
      </c>
      <c r="H502" s="4">
        <v>100</v>
      </c>
      <c r="I502" s="3">
        <v>99</v>
      </c>
      <c r="J502" s="3">
        <v>99</v>
      </c>
      <c r="K502" s="3">
        <v>100</v>
      </c>
      <c r="L502" s="3">
        <v>4</v>
      </c>
      <c r="M502">
        <v>125</v>
      </c>
      <c r="N502">
        <v>7</v>
      </c>
      <c r="O502" s="2">
        <v>8.5</v>
      </c>
      <c r="P502" s="2">
        <v>2.125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v>396</v>
      </c>
      <c r="AA502">
        <v>396</v>
      </c>
      <c r="AB502">
        <v>0</v>
      </c>
      <c r="AC502">
        <v>0</v>
      </c>
      <c r="AD502">
        <v>0</v>
      </c>
      <c r="AE502">
        <v>39600</v>
      </c>
      <c r="AF502">
        <v>39600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v>1.8749999999999999E-2</v>
      </c>
      <c r="BO502"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0.2</v>
      </c>
      <c r="BW502">
        <v>0.02</v>
      </c>
      <c r="BX502">
        <v>0.25</v>
      </c>
      <c r="BY502">
        <v>0.25</v>
      </c>
      <c r="BZ502">
        <v>0.25</v>
      </c>
      <c r="CA502">
        <v>0.25</v>
      </c>
      <c r="CB502" t="s">
        <v>82</v>
      </c>
      <c r="CC502" s="3" t="s">
        <v>84</v>
      </c>
    </row>
    <row r="503" spans="1:81" x14ac:dyDescent="0.2">
      <c r="A503">
        <v>20</v>
      </c>
      <c r="B503">
        <v>20</v>
      </c>
      <c r="C503" s="3">
        <v>400</v>
      </c>
      <c r="D503" s="3" t="s">
        <v>85</v>
      </c>
      <c r="E503" s="3">
        <v>1</v>
      </c>
      <c r="F503" s="4">
        <v>99</v>
      </c>
      <c r="G503" s="4">
        <v>99</v>
      </c>
      <c r="H503" s="4">
        <v>100</v>
      </c>
      <c r="I503" s="3">
        <v>99</v>
      </c>
      <c r="J503" s="3">
        <v>99</v>
      </c>
      <c r="K503" s="3">
        <v>100</v>
      </c>
      <c r="L503" s="3">
        <v>4</v>
      </c>
      <c r="M503">
        <v>125</v>
      </c>
      <c r="N503">
        <v>7</v>
      </c>
      <c r="O503" s="2">
        <v>9</v>
      </c>
      <c r="P503" s="2">
        <v>2.25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v>396</v>
      </c>
      <c r="AA503">
        <v>396</v>
      </c>
      <c r="AB503">
        <v>0</v>
      </c>
      <c r="AC503">
        <v>0</v>
      </c>
      <c r="AD503">
        <v>0</v>
      </c>
      <c r="AE503">
        <v>39600</v>
      </c>
      <c r="AF503">
        <v>39600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v>1.8749999999999999E-2</v>
      </c>
      <c r="BO503"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0.2</v>
      </c>
      <c r="BW503">
        <v>0.02</v>
      </c>
      <c r="BX503">
        <v>0.25</v>
      </c>
      <c r="BY503">
        <v>0.25</v>
      </c>
      <c r="BZ503">
        <v>0.25</v>
      </c>
      <c r="CA503">
        <v>0.25</v>
      </c>
      <c r="CB503" t="s">
        <v>82</v>
      </c>
      <c r="CC503" s="3" t="s">
        <v>84</v>
      </c>
    </row>
    <row r="504" spans="1:81" x14ac:dyDescent="0.2">
      <c r="A504">
        <v>20</v>
      </c>
      <c r="B504">
        <v>20</v>
      </c>
      <c r="C504" s="3">
        <v>400</v>
      </c>
      <c r="D504" s="3" t="s">
        <v>85</v>
      </c>
      <c r="E504" s="3">
        <v>1</v>
      </c>
      <c r="F504" s="4">
        <v>99</v>
      </c>
      <c r="G504" s="4">
        <v>99</v>
      </c>
      <c r="H504" s="4">
        <v>100</v>
      </c>
      <c r="I504" s="3">
        <v>99</v>
      </c>
      <c r="J504" s="3">
        <v>99</v>
      </c>
      <c r="K504" s="3">
        <v>100</v>
      </c>
      <c r="L504" s="3">
        <v>4</v>
      </c>
      <c r="M504">
        <v>125</v>
      </c>
      <c r="N504">
        <v>7</v>
      </c>
      <c r="O504" s="2">
        <v>9.5</v>
      </c>
      <c r="P504" s="2">
        <v>2.375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v>396</v>
      </c>
      <c r="AA504">
        <v>396</v>
      </c>
      <c r="AB504">
        <v>0</v>
      </c>
      <c r="AC504">
        <v>0</v>
      </c>
      <c r="AD504">
        <v>0</v>
      </c>
      <c r="AE504">
        <v>39600</v>
      </c>
      <c r="AF504">
        <v>39600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v>1.8749999999999999E-2</v>
      </c>
      <c r="BO504"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0.2</v>
      </c>
      <c r="BW504">
        <v>0.02</v>
      </c>
      <c r="BX504">
        <v>0.25</v>
      </c>
      <c r="BY504">
        <v>0.25</v>
      </c>
      <c r="BZ504">
        <v>0.25</v>
      </c>
      <c r="CA504">
        <v>0.25</v>
      </c>
      <c r="CB504" t="s">
        <v>82</v>
      </c>
      <c r="CC504" s="3" t="s">
        <v>84</v>
      </c>
    </row>
    <row r="505" spans="1:81" x14ac:dyDescent="0.2">
      <c r="A505">
        <v>20</v>
      </c>
      <c r="B505">
        <v>20</v>
      </c>
      <c r="C505" s="3">
        <v>400</v>
      </c>
      <c r="D505" s="3" t="s">
        <v>85</v>
      </c>
      <c r="E505" s="3">
        <v>1</v>
      </c>
      <c r="F505" s="4">
        <v>99</v>
      </c>
      <c r="G505" s="4">
        <v>99</v>
      </c>
      <c r="H505" s="4">
        <v>100</v>
      </c>
      <c r="I505" s="3">
        <v>99</v>
      </c>
      <c r="J505" s="3">
        <v>99</v>
      </c>
      <c r="K505" s="3">
        <v>100</v>
      </c>
      <c r="L505" s="3">
        <v>4</v>
      </c>
      <c r="M505">
        <v>125</v>
      </c>
      <c r="N505">
        <v>7</v>
      </c>
      <c r="O505" s="2">
        <v>10</v>
      </c>
      <c r="P505" s="2"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v>396</v>
      </c>
      <c r="AA505">
        <v>396</v>
      </c>
      <c r="AB505">
        <v>0</v>
      </c>
      <c r="AC505">
        <v>0</v>
      </c>
      <c r="AD505">
        <v>0</v>
      </c>
      <c r="AE505">
        <v>39600</v>
      </c>
      <c r="AF505">
        <v>39600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v>1.8749999999999999E-2</v>
      </c>
      <c r="BO505"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0.2</v>
      </c>
      <c r="BW505">
        <v>0.02</v>
      </c>
      <c r="BX505">
        <v>0.25</v>
      </c>
      <c r="BY505">
        <v>0.25</v>
      </c>
      <c r="BZ505">
        <v>0.25</v>
      </c>
      <c r="CA505">
        <v>0.25</v>
      </c>
      <c r="CB505" t="s">
        <v>82</v>
      </c>
      <c r="CC505" s="3" t="s">
        <v>84</v>
      </c>
    </row>
    <row r="506" spans="1:81" x14ac:dyDescent="0.2">
      <c r="A506">
        <v>20</v>
      </c>
      <c r="B506">
        <v>20</v>
      </c>
      <c r="C506" s="3">
        <v>400</v>
      </c>
      <c r="D506" s="3" t="s">
        <v>85</v>
      </c>
      <c r="E506" s="3">
        <v>1</v>
      </c>
      <c r="F506" s="4">
        <v>99</v>
      </c>
      <c r="G506" s="4">
        <v>99</v>
      </c>
      <c r="H506" s="4">
        <v>100</v>
      </c>
      <c r="I506" s="3">
        <v>1</v>
      </c>
      <c r="J506" s="3">
        <v>1</v>
      </c>
      <c r="K506" s="3">
        <v>100</v>
      </c>
      <c r="L506" s="3">
        <v>4</v>
      </c>
      <c r="M506">
        <v>125</v>
      </c>
      <c r="N506">
        <v>7</v>
      </c>
      <c r="O506" s="2">
        <v>0.1</v>
      </c>
      <c r="P506" s="2"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v>396</v>
      </c>
      <c r="AA506">
        <v>4</v>
      </c>
      <c r="AB506">
        <v>0</v>
      </c>
      <c r="AC506">
        <v>0</v>
      </c>
      <c r="AD506">
        <v>0</v>
      </c>
      <c r="AE506">
        <v>39600</v>
      </c>
      <c r="AF506">
        <v>400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v>1.8749999999999999E-2</v>
      </c>
      <c r="BO506"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0.3</v>
      </c>
      <c r="BW506">
        <f>BV506/10</f>
        <v>0.03</v>
      </c>
      <c r="BX506">
        <v>0.25</v>
      </c>
      <c r="BY506">
        <v>0.25</v>
      </c>
      <c r="BZ506">
        <v>0.25</v>
      </c>
      <c r="CA506">
        <v>0.25</v>
      </c>
      <c r="CB506" t="s">
        <v>82</v>
      </c>
      <c r="CC506" s="3" t="s">
        <v>84</v>
      </c>
    </row>
    <row r="507" spans="1:81" x14ac:dyDescent="0.2">
      <c r="A507">
        <v>20</v>
      </c>
      <c r="B507">
        <v>20</v>
      </c>
      <c r="C507" s="3">
        <v>400</v>
      </c>
      <c r="D507" s="3" t="s">
        <v>85</v>
      </c>
      <c r="E507" s="3">
        <v>1</v>
      </c>
      <c r="F507" s="4">
        <v>99</v>
      </c>
      <c r="G507" s="4">
        <v>99</v>
      </c>
      <c r="H507" s="4">
        <v>100</v>
      </c>
      <c r="I507" s="3">
        <v>1</v>
      </c>
      <c r="J507" s="3">
        <v>1</v>
      </c>
      <c r="K507" s="3">
        <v>100</v>
      </c>
      <c r="L507" s="3">
        <v>4</v>
      </c>
      <c r="M507">
        <v>125</v>
      </c>
      <c r="N507">
        <v>7</v>
      </c>
      <c r="O507" s="2">
        <v>0.5</v>
      </c>
      <c r="P507" s="2"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v>396</v>
      </c>
      <c r="AA507">
        <v>4</v>
      </c>
      <c r="AB507">
        <v>0</v>
      </c>
      <c r="AC507">
        <v>0</v>
      </c>
      <c r="AD507">
        <v>0</v>
      </c>
      <c r="AE507">
        <v>39600</v>
      </c>
      <c r="AF507">
        <v>400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v>1.8749999999999999E-2</v>
      </c>
      <c r="BO507"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0.3</v>
      </c>
      <c r="BW507">
        <f t="shared" ref="BW507:BW570" si="334">BV507/10</f>
        <v>0.03</v>
      </c>
      <c r="BX507">
        <v>0.25</v>
      </c>
      <c r="BY507">
        <v>0.25</v>
      </c>
      <c r="BZ507">
        <v>0.25</v>
      </c>
      <c r="CA507">
        <v>0.25</v>
      </c>
      <c r="CB507" t="s">
        <v>82</v>
      </c>
      <c r="CC507" s="3" t="s">
        <v>84</v>
      </c>
    </row>
    <row r="508" spans="1:81" x14ac:dyDescent="0.2">
      <c r="A508">
        <v>20</v>
      </c>
      <c r="B508">
        <v>20</v>
      </c>
      <c r="C508" s="3">
        <v>400</v>
      </c>
      <c r="D508" s="3" t="s">
        <v>85</v>
      </c>
      <c r="E508" s="3">
        <v>1</v>
      </c>
      <c r="F508" s="4">
        <v>99</v>
      </c>
      <c r="G508" s="4">
        <v>99</v>
      </c>
      <c r="H508" s="4">
        <v>100</v>
      </c>
      <c r="I508" s="3">
        <v>1</v>
      </c>
      <c r="J508" s="3">
        <v>1</v>
      </c>
      <c r="K508" s="3">
        <v>100</v>
      </c>
      <c r="L508" s="3">
        <v>4</v>
      </c>
      <c r="M508">
        <v>125</v>
      </c>
      <c r="N508">
        <v>7</v>
      </c>
      <c r="O508" s="2">
        <v>1</v>
      </c>
      <c r="P508" s="2"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v>396</v>
      </c>
      <c r="AA508">
        <v>4</v>
      </c>
      <c r="AB508">
        <v>0</v>
      </c>
      <c r="AC508">
        <v>0</v>
      </c>
      <c r="AD508">
        <v>0</v>
      </c>
      <c r="AE508">
        <v>39600</v>
      </c>
      <c r="AF508">
        <v>400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v>1.8749999999999999E-2</v>
      </c>
      <c r="BO508"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0.3</v>
      </c>
      <c r="BW508">
        <f t="shared" si="334"/>
        <v>0.03</v>
      </c>
      <c r="BX508">
        <v>0.25</v>
      </c>
      <c r="BY508">
        <v>0.25</v>
      </c>
      <c r="BZ508">
        <v>0.25</v>
      </c>
      <c r="CA508">
        <v>0.25</v>
      </c>
      <c r="CB508" t="s">
        <v>82</v>
      </c>
      <c r="CC508" s="3" t="s">
        <v>84</v>
      </c>
    </row>
    <row r="509" spans="1:81" x14ac:dyDescent="0.2">
      <c r="A509">
        <v>20</v>
      </c>
      <c r="B509">
        <v>20</v>
      </c>
      <c r="C509" s="3">
        <v>400</v>
      </c>
      <c r="D509" s="3" t="s">
        <v>85</v>
      </c>
      <c r="E509" s="3">
        <v>1</v>
      </c>
      <c r="F509" s="4">
        <v>99</v>
      </c>
      <c r="G509" s="4">
        <v>99</v>
      </c>
      <c r="H509" s="4">
        <v>100</v>
      </c>
      <c r="I509" s="3">
        <v>1</v>
      </c>
      <c r="J509" s="3">
        <v>1</v>
      </c>
      <c r="K509" s="3">
        <v>100</v>
      </c>
      <c r="L509" s="3">
        <v>4</v>
      </c>
      <c r="M509">
        <v>125</v>
      </c>
      <c r="N509">
        <v>7</v>
      </c>
      <c r="O509" s="2">
        <v>1.5</v>
      </c>
      <c r="P509" s="2">
        <v>0.375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v>396</v>
      </c>
      <c r="AA509">
        <v>4</v>
      </c>
      <c r="AB509">
        <v>0</v>
      </c>
      <c r="AC509">
        <v>0</v>
      </c>
      <c r="AD509">
        <v>0</v>
      </c>
      <c r="AE509">
        <v>39600</v>
      </c>
      <c r="AF509">
        <v>400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v>1.8749999999999999E-2</v>
      </c>
      <c r="BO509"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0.3</v>
      </c>
      <c r="BW509">
        <f t="shared" si="334"/>
        <v>0.03</v>
      </c>
      <c r="BX509">
        <v>0.25</v>
      </c>
      <c r="BY509">
        <v>0.25</v>
      </c>
      <c r="BZ509">
        <v>0.25</v>
      </c>
      <c r="CA509">
        <v>0.25</v>
      </c>
      <c r="CB509" t="s">
        <v>82</v>
      </c>
      <c r="CC509" s="3" t="s">
        <v>84</v>
      </c>
    </row>
    <row r="510" spans="1:81" x14ac:dyDescent="0.2">
      <c r="A510">
        <v>20</v>
      </c>
      <c r="B510">
        <v>20</v>
      </c>
      <c r="C510" s="3">
        <v>400</v>
      </c>
      <c r="D510" s="3" t="s">
        <v>85</v>
      </c>
      <c r="E510" s="3">
        <v>1</v>
      </c>
      <c r="F510" s="4">
        <v>99</v>
      </c>
      <c r="G510" s="4">
        <v>99</v>
      </c>
      <c r="H510" s="4">
        <v>100</v>
      </c>
      <c r="I510" s="3">
        <v>1</v>
      </c>
      <c r="J510" s="3">
        <v>1</v>
      </c>
      <c r="K510" s="3">
        <v>100</v>
      </c>
      <c r="L510" s="3">
        <v>4</v>
      </c>
      <c r="M510">
        <v>125</v>
      </c>
      <c r="N510">
        <v>7</v>
      </c>
      <c r="O510" s="2">
        <v>2</v>
      </c>
      <c r="P510" s="2">
        <v>0.5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v>396</v>
      </c>
      <c r="AA510">
        <v>4</v>
      </c>
      <c r="AB510">
        <v>0</v>
      </c>
      <c r="AC510">
        <v>0</v>
      </c>
      <c r="AD510">
        <v>0</v>
      </c>
      <c r="AE510">
        <v>39600</v>
      </c>
      <c r="AF510">
        <v>400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v>1.8749999999999999E-2</v>
      </c>
      <c r="BO510"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0.3</v>
      </c>
      <c r="BW510">
        <f t="shared" si="334"/>
        <v>0.03</v>
      </c>
      <c r="BX510">
        <v>0.25</v>
      </c>
      <c r="BY510">
        <v>0.25</v>
      </c>
      <c r="BZ510">
        <v>0.25</v>
      </c>
      <c r="CA510">
        <v>0.25</v>
      </c>
      <c r="CB510" t="s">
        <v>82</v>
      </c>
      <c r="CC510" s="3" t="s">
        <v>84</v>
      </c>
    </row>
    <row r="511" spans="1:81" x14ac:dyDescent="0.2">
      <c r="A511">
        <v>20</v>
      </c>
      <c r="B511">
        <v>20</v>
      </c>
      <c r="C511" s="3">
        <v>400</v>
      </c>
      <c r="D511" s="3" t="s">
        <v>85</v>
      </c>
      <c r="E511" s="3">
        <v>1</v>
      </c>
      <c r="F511" s="4">
        <v>99</v>
      </c>
      <c r="G511" s="4">
        <v>99</v>
      </c>
      <c r="H511" s="4">
        <v>100</v>
      </c>
      <c r="I511" s="3">
        <v>1</v>
      </c>
      <c r="J511" s="3">
        <v>1</v>
      </c>
      <c r="K511" s="3">
        <v>100</v>
      </c>
      <c r="L511" s="3">
        <v>4</v>
      </c>
      <c r="M511">
        <v>125</v>
      </c>
      <c r="N511">
        <v>7</v>
      </c>
      <c r="O511" s="2">
        <v>2.5</v>
      </c>
      <c r="P511" s="2">
        <v>0.625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v>396</v>
      </c>
      <c r="AA511">
        <v>4</v>
      </c>
      <c r="AB511">
        <v>0</v>
      </c>
      <c r="AC511">
        <v>0</v>
      </c>
      <c r="AD511">
        <v>0</v>
      </c>
      <c r="AE511">
        <v>39600</v>
      </c>
      <c r="AF511">
        <v>400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v>1.8749999999999999E-2</v>
      </c>
      <c r="BO511"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0.3</v>
      </c>
      <c r="BW511">
        <f t="shared" si="334"/>
        <v>0.03</v>
      </c>
      <c r="BX511">
        <v>0.25</v>
      </c>
      <c r="BY511">
        <v>0.25</v>
      </c>
      <c r="BZ511">
        <v>0.25</v>
      </c>
      <c r="CA511">
        <v>0.25</v>
      </c>
      <c r="CB511" t="s">
        <v>82</v>
      </c>
      <c r="CC511" s="3" t="s">
        <v>84</v>
      </c>
    </row>
    <row r="512" spans="1:81" x14ac:dyDescent="0.2">
      <c r="A512">
        <v>20</v>
      </c>
      <c r="B512">
        <v>20</v>
      </c>
      <c r="C512" s="3">
        <v>400</v>
      </c>
      <c r="D512" s="3" t="s">
        <v>85</v>
      </c>
      <c r="E512" s="3">
        <v>1</v>
      </c>
      <c r="F512" s="4">
        <v>99</v>
      </c>
      <c r="G512" s="4">
        <v>99</v>
      </c>
      <c r="H512" s="4">
        <v>100</v>
      </c>
      <c r="I512" s="3">
        <v>1</v>
      </c>
      <c r="J512" s="3">
        <v>1</v>
      </c>
      <c r="K512" s="3">
        <v>100</v>
      </c>
      <c r="L512" s="3">
        <v>4</v>
      </c>
      <c r="M512">
        <v>125</v>
      </c>
      <c r="N512">
        <v>7</v>
      </c>
      <c r="O512" s="2">
        <v>3</v>
      </c>
      <c r="P512" s="2">
        <v>0.75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v>396</v>
      </c>
      <c r="AA512">
        <v>4</v>
      </c>
      <c r="AB512">
        <v>0</v>
      </c>
      <c r="AC512">
        <v>0</v>
      </c>
      <c r="AD512">
        <v>0</v>
      </c>
      <c r="AE512">
        <v>39600</v>
      </c>
      <c r="AF512">
        <v>400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v>1.8749999999999999E-2</v>
      </c>
      <c r="BO512"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0.3</v>
      </c>
      <c r="BW512">
        <f t="shared" si="334"/>
        <v>0.03</v>
      </c>
      <c r="BX512">
        <v>0.25</v>
      </c>
      <c r="BY512">
        <v>0.25</v>
      </c>
      <c r="BZ512">
        <v>0.25</v>
      </c>
      <c r="CA512">
        <v>0.25</v>
      </c>
      <c r="CB512" t="s">
        <v>82</v>
      </c>
      <c r="CC512" s="3" t="s">
        <v>84</v>
      </c>
    </row>
    <row r="513" spans="1:81" x14ac:dyDescent="0.2">
      <c r="A513">
        <v>20</v>
      </c>
      <c r="B513">
        <v>20</v>
      </c>
      <c r="C513" s="3">
        <v>400</v>
      </c>
      <c r="D513" s="3" t="s">
        <v>85</v>
      </c>
      <c r="E513" s="3">
        <v>1</v>
      </c>
      <c r="F513" s="4">
        <v>99</v>
      </c>
      <c r="G513" s="4">
        <v>99</v>
      </c>
      <c r="H513" s="4">
        <v>100</v>
      </c>
      <c r="I513" s="3">
        <v>1</v>
      </c>
      <c r="J513" s="3">
        <v>1</v>
      </c>
      <c r="K513" s="3">
        <v>100</v>
      </c>
      <c r="L513" s="3">
        <v>4</v>
      </c>
      <c r="M513">
        <v>125</v>
      </c>
      <c r="N513">
        <v>7</v>
      </c>
      <c r="O513" s="2">
        <v>3.5</v>
      </c>
      <c r="P513" s="2">
        <v>0.875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v>396</v>
      </c>
      <c r="AA513">
        <v>4</v>
      </c>
      <c r="AB513">
        <v>0</v>
      </c>
      <c r="AC513">
        <v>0</v>
      </c>
      <c r="AD513">
        <v>0</v>
      </c>
      <c r="AE513">
        <v>39600</v>
      </c>
      <c r="AF513">
        <v>400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v>1.8749999999999999E-2</v>
      </c>
      <c r="BO513"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0.3</v>
      </c>
      <c r="BW513">
        <f t="shared" si="334"/>
        <v>0.03</v>
      </c>
      <c r="BX513">
        <v>0.25</v>
      </c>
      <c r="BY513">
        <v>0.25</v>
      </c>
      <c r="BZ513">
        <v>0.25</v>
      </c>
      <c r="CA513">
        <v>0.25</v>
      </c>
      <c r="CB513" t="s">
        <v>82</v>
      </c>
      <c r="CC513" s="3" t="s">
        <v>84</v>
      </c>
    </row>
    <row r="514" spans="1:81" x14ac:dyDescent="0.2">
      <c r="A514">
        <v>20</v>
      </c>
      <c r="B514">
        <v>20</v>
      </c>
      <c r="C514" s="3">
        <v>400</v>
      </c>
      <c r="D514" s="3" t="s">
        <v>85</v>
      </c>
      <c r="E514" s="3">
        <v>1</v>
      </c>
      <c r="F514" s="4">
        <v>99</v>
      </c>
      <c r="G514" s="4">
        <v>99</v>
      </c>
      <c r="H514" s="4">
        <v>100</v>
      </c>
      <c r="I514" s="3">
        <v>1</v>
      </c>
      <c r="J514" s="3">
        <v>1</v>
      </c>
      <c r="K514" s="3">
        <v>100</v>
      </c>
      <c r="L514" s="3">
        <v>4</v>
      </c>
      <c r="M514">
        <v>125</v>
      </c>
      <c r="N514">
        <v>7</v>
      </c>
      <c r="O514" s="2">
        <v>4</v>
      </c>
      <c r="P514" s="2">
        <v>1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v>396</v>
      </c>
      <c r="AA514">
        <v>4</v>
      </c>
      <c r="AB514">
        <v>0</v>
      </c>
      <c r="AC514">
        <v>0</v>
      </c>
      <c r="AD514">
        <v>0</v>
      </c>
      <c r="AE514">
        <v>39600</v>
      </c>
      <c r="AF514">
        <v>400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v>1.8749999999999999E-2</v>
      </c>
      <c r="BO514"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0.3</v>
      </c>
      <c r="BW514">
        <f t="shared" si="334"/>
        <v>0.03</v>
      </c>
      <c r="BX514">
        <v>0.25</v>
      </c>
      <c r="BY514">
        <v>0.25</v>
      </c>
      <c r="BZ514">
        <v>0.25</v>
      </c>
      <c r="CA514">
        <v>0.25</v>
      </c>
      <c r="CB514" t="s">
        <v>82</v>
      </c>
      <c r="CC514" s="3" t="s">
        <v>84</v>
      </c>
    </row>
    <row r="515" spans="1:81" x14ac:dyDescent="0.2">
      <c r="A515">
        <v>20</v>
      </c>
      <c r="B515">
        <v>20</v>
      </c>
      <c r="C515" s="3">
        <v>400</v>
      </c>
      <c r="D515" s="3" t="s">
        <v>85</v>
      </c>
      <c r="E515" s="3">
        <v>1</v>
      </c>
      <c r="F515" s="4">
        <v>99</v>
      </c>
      <c r="G515" s="4">
        <v>99</v>
      </c>
      <c r="H515" s="4">
        <v>100</v>
      </c>
      <c r="I515" s="3">
        <v>1</v>
      </c>
      <c r="J515" s="3">
        <v>1</v>
      </c>
      <c r="K515" s="3">
        <v>100</v>
      </c>
      <c r="L515" s="3">
        <v>4</v>
      </c>
      <c r="M515">
        <v>125</v>
      </c>
      <c r="N515">
        <v>7</v>
      </c>
      <c r="O515" s="2">
        <v>4.5</v>
      </c>
      <c r="P515" s="2">
        <v>1.125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v>396</v>
      </c>
      <c r="AA515">
        <v>4</v>
      </c>
      <c r="AB515">
        <v>0</v>
      </c>
      <c r="AC515">
        <v>0</v>
      </c>
      <c r="AD515">
        <v>0</v>
      </c>
      <c r="AE515">
        <v>39600</v>
      </c>
      <c r="AF515">
        <v>400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v>1.8749999999999999E-2</v>
      </c>
      <c r="BO515"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0.3</v>
      </c>
      <c r="BW515">
        <f t="shared" si="334"/>
        <v>0.03</v>
      </c>
      <c r="BX515">
        <v>0.25</v>
      </c>
      <c r="BY515">
        <v>0.25</v>
      </c>
      <c r="BZ515">
        <v>0.25</v>
      </c>
      <c r="CA515">
        <v>0.25</v>
      </c>
      <c r="CB515" t="s">
        <v>82</v>
      </c>
      <c r="CC515" s="3" t="s">
        <v>84</v>
      </c>
    </row>
    <row r="516" spans="1:81" x14ac:dyDescent="0.2">
      <c r="A516">
        <v>20</v>
      </c>
      <c r="B516">
        <v>20</v>
      </c>
      <c r="C516" s="3">
        <v>400</v>
      </c>
      <c r="D516" s="3" t="s">
        <v>85</v>
      </c>
      <c r="E516" s="3">
        <v>1</v>
      </c>
      <c r="F516" s="4">
        <v>99</v>
      </c>
      <c r="G516" s="4">
        <v>99</v>
      </c>
      <c r="H516" s="4">
        <v>100</v>
      </c>
      <c r="I516" s="3">
        <v>1</v>
      </c>
      <c r="J516" s="3">
        <v>1</v>
      </c>
      <c r="K516" s="3">
        <v>100</v>
      </c>
      <c r="L516" s="3">
        <v>4</v>
      </c>
      <c r="M516">
        <v>125</v>
      </c>
      <c r="N516">
        <v>7</v>
      </c>
      <c r="O516" s="2">
        <v>5</v>
      </c>
      <c r="P516" s="2">
        <v>1.25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v>396</v>
      </c>
      <c r="AA516">
        <v>4</v>
      </c>
      <c r="AB516">
        <v>0</v>
      </c>
      <c r="AC516">
        <v>0</v>
      </c>
      <c r="AD516">
        <v>0</v>
      </c>
      <c r="AE516">
        <v>39600</v>
      </c>
      <c r="AF516">
        <v>400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v>1.8749999999999999E-2</v>
      </c>
      <c r="BO516"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0.3</v>
      </c>
      <c r="BW516">
        <f t="shared" si="334"/>
        <v>0.03</v>
      </c>
      <c r="BX516">
        <v>0.25</v>
      </c>
      <c r="BY516">
        <v>0.25</v>
      </c>
      <c r="BZ516">
        <v>0.25</v>
      </c>
      <c r="CA516">
        <v>0.25</v>
      </c>
      <c r="CB516" t="s">
        <v>82</v>
      </c>
      <c r="CC516" s="3" t="s">
        <v>84</v>
      </c>
    </row>
    <row r="517" spans="1:81" x14ac:dyDescent="0.2">
      <c r="A517">
        <v>20</v>
      </c>
      <c r="B517">
        <v>20</v>
      </c>
      <c r="C517" s="3">
        <v>400</v>
      </c>
      <c r="D517" s="3" t="s">
        <v>85</v>
      </c>
      <c r="E517" s="3">
        <v>1</v>
      </c>
      <c r="F517" s="4">
        <v>99</v>
      </c>
      <c r="G517" s="4">
        <v>99</v>
      </c>
      <c r="H517" s="4">
        <v>100</v>
      </c>
      <c r="I517" s="3">
        <v>1</v>
      </c>
      <c r="J517" s="3">
        <v>1</v>
      </c>
      <c r="K517" s="3">
        <v>100</v>
      </c>
      <c r="L517" s="3">
        <v>4</v>
      </c>
      <c r="M517">
        <v>125</v>
      </c>
      <c r="N517">
        <v>7</v>
      </c>
      <c r="O517" s="2">
        <v>5.5</v>
      </c>
      <c r="P517" s="2">
        <v>1.375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v>396</v>
      </c>
      <c r="AA517">
        <v>4</v>
      </c>
      <c r="AB517">
        <v>0</v>
      </c>
      <c r="AC517">
        <v>0</v>
      </c>
      <c r="AD517">
        <v>0</v>
      </c>
      <c r="AE517">
        <v>39600</v>
      </c>
      <c r="AF517">
        <v>400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v>1.8749999999999999E-2</v>
      </c>
      <c r="BO517"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0.3</v>
      </c>
      <c r="BW517">
        <f t="shared" si="334"/>
        <v>0.03</v>
      </c>
      <c r="BX517">
        <v>0.25</v>
      </c>
      <c r="BY517">
        <v>0.25</v>
      </c>
      <c r="BZ517">
        <v>0.25</v>
      </c>
      <c r="CA517">
        <v>0.25</v>
      </c>
      <c r="CB517" t="s">
        <v>82</v>
      </c>
      <c r="CC517" s="3" t="s">
        <v>84</v>
      </c>
    </row>
    <row r="518" spans="1:81" x14ac:dyDescent="0.2">
      <c r="A518">
        <v>20</v>
      </c>
      <c r="B518">
        <v>20</v>
      </c>
      <c r="C518" s="3">
        <v>400</v>
      </c>
      <c r="D518" s="3" t="s">
        <v>85</v>
      </c>
      <c r="E518" s="3">
        <v>1</v>
      </c>
      <c r="F518" s="4">
        <v>99</v>
      </c>
      <c r="G518" s="4">
        <v>99</v>
      </c>
      <c r="H518" s="4">
        <v>100</v>
      </c>
      <c r="I518" s="3">
        <v>1</v>
      </c>
      <c r="J518" s="3">
        <v>1</v>
      </c>
      <c r="K518" s="3">
        <v>100</v>
      </c>
      <c r="L518" s="3">
        <v>4</v>
      </c>
      <c r="M518">
        <v>125</v>
      </c>
      <c r="N518">
        <v>7</v>
      </c>
      <c r="O518" s="2">
        <v>6</v>
      </c>
      <c r="P518" s="2">
        <v>1.5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v>396</v>
      </c>
      <c r="AA518">
        <v>4</v>
      </c>
      <c r="AB518">
        <v>0</v>
      </c>
      <c r="AC518">
        <v>0</v>
      </c>
      <c r="AD518">
        <v>0</v>
      </c>
      <c r="AE518">
        <v>39600</v>
      </c>
      <c r="AF518">
        <v>400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v>1.8749999999999999E-2</v>
      </c>
      <c r="BO518"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0.3</v>
      </c>
      <c r="BW518">
        <f t="shared" si="334"/>
        <v>0.03</v>
      </c>
      <c r="BX518">
        <v>0.25</v>
      </c>
      <c r="BY518">
        <v>0.25</v>
      </c>
      <c r="BZ518">
        <v>0.25</v>
      </c>
      <c r="CA518">
        <v>0.25</v>
      </c>
      <c r="CB518" t="s">
        <v>82</v>
      </c>
      <c r="CC518" s="3" t="s">
        <v>84</v>
      </c>
    </row>
    <row r="519" spans="1:81" x14ac:dyDescent="0.2">
      <c r="A519">
        <v>20</v>
      </c>
      <c r="B519">
        <v>20</v>
      </c>
      <c r="C519" s="3">
        <v>400</v>
      </c>
      <c r="D519" s="3" t="s">
        <v>85</v>
      </c>
      <c r="E519" s="3">
        <v>1</v>
      </c>
      <c r="F519" s="4">
        <v>99</v>
      </c>
      <c r="G519" s="4">
        <v>99</v>
      </c>
      <c r="H519" s="4">
        <v>100</v>
      </c>
      <c r="I519" s="3">
        <v>1</v>
      </c>
      <c r="J519" s="3">
        <v>1</v>
      </c>
      <c r="K519" s="3">
        <v>100</v>
      </c>
      <c r="L519" s="3">
        <v>4</v>
      </c>
      <c r="M519">
        <v>125</v>
      </c>
      <c r="N519">
        <v>7</v>
      </c>
      <c r="O519" s="2">
        <v>6.5</v>
      </c>
      <c r="P519" s="2">
        <v>1.625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v>396</v>
      </c>
      <c r="AA519">
        <v>4</v>
      </c>
      <c r="AB519">
        <v>0</v>
      </c>
      <c r="AC519">
        <v>0</v>
      </c>
      <c r="AD519">
        <v>0</v>
      </c>
      <c r="AE519">
        <v>39600</v>
      </c>
      <c r="AF519">
        <v>400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v>1.8749999999999999E-2</v>
      </c>
      <c r="BO519"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0.3</v>
      </c>
      <c r="BW519">
        <f t="shared" si="334"/>
        <v>0.03</v>
      </c>
      <c r="BX519">
        <v>0.25</v>
      </c>
      <c r="BY519">
        <v>0.25</v>
      </c>
      <c r="BZ519">
        <v>0.25</v>
      </c>
      <c r="CA519">
        <v>0.25</v>
      </c>
      <c r="CB519" t="s">
        <v>82</v>
      </c>
      <c r="CC519" s="3" t="s">
        <v>84</v>
      </c>
    </row>
    <row r="520" spans="1:81" x14ac:dyDescent="0.2">
      <c r="A520">
        <v>20</v>
      </c>
      <c r="B520">
        <v>20</v>
      </c>
      <c r="C520" s="3">
        <v>400</v>
      </c>
      <c r="D520" s="3" t="s">
        <v>85</v>
      </c>
      <c r="E520" s="3">
        <v>1</v>
      </c>
      <c r="F520" s="4">
        <v>99</v>
      </c>
      <c r="G520" s="4">
        <v>99</v>
      </c>
      <c r="H520" s="4">
        <v>100</v>
      </c>
      <c r="I520" s="3">
        <v>1</v>
      </c>
      <c r="J520" s="3">
        <v>1</v>
      </c>
      <c r="K520" s="3">
        <v>100</v>
      </c>
      <c r="L520" s="3">
        <v>4</v>
      </c>
      <c r="M520">
        <v>125</v>
      </c>
      <c r="N520">
        <v>7</v>
      </c>
      <c r="O520" s="2">
        <v>7</v>
      </c>
      <c r="P520" s="2">
        <v>1.75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v>396</v>
      </c>
      <c r="AA520">
        <v>4</v>
      </c>
      <c r="AB520">
        <v>0</v>
      </c>
      <c r="AC520">
        <v>0</v>
      </c>
      <c r="AD520">
        <v>0</v>
      </c>
      <c r="AE520">
        <v>39600</v>
      </c>
      <c r="AF520">
        <v>400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v>1.8749999999999999E-2</v>
      </c>
      <c r="BO520"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0.3</v>
      </c>
      <c r="BW520">
        <f t="shared" si="334"/>
        <v>0.03</v>
      </c>
      <c r="BX520">
        <v>0.25</v>
      </c>
      <c r="BY520">
        <v>0.25</v>
      </c>
      <c r="BZ520">
        <v>0.25</v>
      </c>
      <c r="CA520">
        <v>0.25</v>
      </c>
      <c r="CB520" t="s">
        <v>82</v>
      </c>
      <c r="CC520" s="3" t="s">
        <v>84</v>
      </c>
    </row>
    <row r="521" spans="1:81" x14ac:dyDescent="0.2">
      <c r="A521">
        <v>20</v>
      </c>
      <c r="B521">
        <v>20</v>
      </c>
      <c r="C521" s="3">
        <v>400</v>
      </c>
      <c r="D521" s="3" t="s">
        <v>85</v>
      </c>
      <c r="E521" s="3">
        <v>1</v>
      </c>
      <c r="F521" s="4">
        <v>99</v>
      </c>
      <c r="G521" s="4">
        <v>99</v>
      </c>
      <c r="H521" s="4">
        <v>100</v>
      </c>
      <c r="I521" s="3">
        <v>1</v>
      </c>
      <c r="J521" s="3">
        <v>1</v>
      </c>
      <c r="K521" s="3">
        <v>100</v>
      </c>
      <c r="L521" s="3">
        <v>4</v>
      </c>
      <c r="M521">
        <v>125</v>
      </c>
      <c r="N521">
        <v>7</v>
      </c>
      <c r="O521" s="2">
        <v>7.5</v>
      </c>
      <c r="P521" s="2">
        <v>1.875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v>396</v>
      </c>
      <c r="AA521">
        <v>4</v>
      </c>
      <c r="AB521">
        <v>0</v>
      </c>
      <c r="AC521">
        <v>0</v>
      </c>
      <c r="AD521">
        <v>0</v>
      </c>
      <c r="AE521">
        <v>39600</v>
      </c>
      <c r="AF521">
        <v>400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v>1.8749999999999999E-2</v>
      </c>
      <c r="BO521"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0.3</v>
      </c>
      <c r="BW521">
        <f t="shared" si="334"/>
        <v>0.03</v>
      </c>
      <c r="BX521">
        <v>0.25</v>
      </c>
      <c r="BY521">
        <v>0.25</v>
      </c>
      <c r="BZ521">
        <v>0.25</v>
      </c>
      <c r="CA521">
        <v>0.25</v>
      </c>
      <c r="CB521" t="s">
        <v>82</v>
      </c>
      <c r="CC521" s="3" t="s">
        <v>84</v>
      </c>
    </row>
    <row r="522" spans="1:81" x14ac:dyDescent="0.2">
      <c r="A522">
        <v>20</v>
      </c>
      <c r="B522">
        <v>20</v>
      </c>
      <c r="C522" s="3">
        <v>400</v>
      </c>
      <c r="D522" s="3" t="s">
        <v>85</v>
      </c>
      <c r="E522" s="3">
        <v>1</v>
      </c>
      <c r="F522" s="4">
        <v>99</v>
      </c>
      <c r="G522" s="4">
        <v>99</v>
      </c>
      <c r="H522" s="4">
        <v>100</v>
      </c>
      <c r="I522" s="3">
        <v>1</v>
      </c>
      <c r="J522" s="3">
        <v>1</v>
      </c>
      <c r="K522" s="3">
        <v>100</v>
      </c>
      <c r="L522" s="3">
        <v>4</v>
      </c>
      <c r="M522">
        <v>125</v>
      </c>
      <c r="N522">
        <v>7</v>
      </c>
      <c r="O522" s="2">
        <v>8</v>
      </c>
      <c r="P522" s="2">
        <v>2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v>396</v>
      </c>
      <c r="AA522">
        <v>4</v>
      </c>
      <c r="AB522">
        <v>0</v>
      </c>
      <c r="AC522">
        <v>0</v>
      </c>
      <c r="AD522">
        <v>0</v>
      </c>
      <c r="AE522">
        <v>39600</v>
      </c>
      <c r="AF522">
        <v>400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v>1.8749999999999999E-2</v>
      </c>
      <c r="BO522"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0.3</v>
      </c>
      <c r="BW522">
        <f t="shared" si="334"/>
        <v>0.03</v>
      </c>
      <c r="BX522">
        <v>0.25</v>
      </c>
      <c r="BY522">
        <v>0.25</v>
      </c>
      <c r="BZ522">
        <v>0.25</v>
      </c>
      <c r="CA522">
        <v>0.25</v>
      </c>
      <c r="CB522" t="s">
        <v>82</v>
      </c>
      <c r="CC522" s="3" t="s">
        <v>84</v>
      </c>
    </row>
    <row r="523" spans="1:81" x14ac:dyDescent="0.2">
      <c r="A523">
        <v>20</v>
      </c>
      <c r="B523">
        <v>20</v>
      </c>
      <c r="C523" s="3">
        <v>400</v>
      </c>
      <c r="D523" s="3" t="s">
        <v>85</v>
      </c>
      <c r="E523" s="3">
        <v>1</v>
      </c>
      <c r="F523" s="4">
        <v>99</v>
      </c>
      <c r="G523" s="4">
        <v>99</v>
      </c>
      <c r="H523" s="4">
        <v>100</v>
      </c>
      <c r="I523" s="3">
        <v>1</v>
      </c>
      <c r="J523" s="3">
        <v>1</v>
      </c>
      <c r="K523" s="3">
        <v>100</v>
      </c>
      <c r="L523" s="3">
        <v>4</v>
      </c>
      <c r="M523">
        <v>125</v>
      </c>
      <c r="N523">
        <v>7</v>
      </c>
      <c r="O523" s="2">
        <v>8.5</v>
      </c>
      <c r="P523" s="2">
        <v>2.125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v>396</v>
      </c>
      <c r="AA523">
        <v>4</v>
      </c>
      <c r="AB523">
        <v>0</v>
      </c>
      <c r="AC523">
        <v>0</v>
      </c>
      <c r="AD523">
        <v>0</v>
      </c>
      <c r="AE523">
        <v>39600</v>
      </c>
      <c r="AF523">
        <v>400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v>1.8749999999999999E-2</v>
      </c>
      <c r="BO523"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0.3</v>
      </c>
      <c r="BW523">
        <f t="shared" si="334"/>
        <v>0.03</v>
      </c>
      <c r="BX523">
        <v>0.25</v>
      </c>
      <c r="BY523">
        <v>0.25</v>
      </c>
      <c r="BZ523">
        <v>0.25</v>
      </c>
      <c r="CA523">
        <v>0.25</v>
      </c>
      <c r="CB523" t="s">
        <v>82</v>
      </c>
      <c r="CC523" s="3" t="s">
        <v>84</v>
      </c>
    </row>
    <row r="524" spans="1:81" x14ac:dyDescent="0.2">
      <c r="A524">
        <v>20</v>
      </c>
      <c r="B524">
        <v>20</v>
      </c>
      <c r="C524" s="3">
        <v>400</v>
      </c>
      <c r="D524" s="3" t="s">
        <v>85</v>
      </c>
      <c r="E524" s="3">
        <v>1</v>
      </c>
      <c r="F524" s="4">
        <v>99</v>
      </c>
      <c r="G524" s="4">
        <v>99</v>
      </c>
      <c r="H524" s="4">
        <v>100</v>
      </c>
      <c r="I524" s="3">
        <v>1</v>
      </c>
      <c r="J524" s="3">
        <v>1</v>
      </c>
      <c r="K524" s="3">
        <v>100</v>
      </c>
      <c r="L524" s="3">
        <v>4</v>
      </c>
      <c r="M524">
        <v>125</v>
      </c>
      <c r="N524">
        <v>7</v>
      </c>
      <c r="O524" s="2">
        <v>9</v>
      </c>
      <c r="P524" s="2">
        <v>2.25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v>396</v>
      </c>
      <c r="AA524">
        <v>4</v>
      </c>
      <c r="AB524">
        <v>0</v>
      </c>
      <c r="AC524">
        <v>0</v>
      </c>
      <c r="AD524">
        <v>0</v>
      </c>
      <c r="AE524">
        <v>39600</v>
      </c>
      <c r="AF524">
        <v>400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v>1.8749999999999999E-2</v>
      </c>
      <c r="BO524"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0.3</v>
      </c>
      <c r="BW524">
        <f t="shared" si="334"/>
        <v>0.03</v>
      </c>
      <c r="BX524">
        <v>0.25</v>
      </c>
      <c r="BY524">
        <v>0.25</v>
      </c>
      <c r="BZ524">
        <v>0.25</v>
      </c>
      <c r="CA524">
        <v>0.25</v>
      </c>
      <c r="CB524" t="s">
        <v>82</v>
      </c>
      <c r="CC524" s="3" t="s">
        <v>84</v>
      </c>
    </row>
    <row r="525" spans="1:81" x14ac:dyDescent="0.2">
      <c r="A525">
        <v>20</v>
      </c>
      <c r="B525">
        <v>20</v>
      </c>
      <c r="C525" s="3">
        <v>400</v>
      </c>
      <c r="D525" s="3" t="s">
        <v>85</v>
      </c>
      <c r="E525" s="3">
        <v>1</v>
      </c>
      <c r="F525" s="4">
        <v>99</v>
      </c>
      <c r="G525" s="4">
        <v>99</v>
      </c>
      <c r="H525" s="4">
        <v>100</v>
      </c>
      <c r="I525" s="3">
        <v>1</v>
      </c>
      <c r="J525" s="3">
        <v>1</v>
      </c>
      <c r="K525" s="3">
        <v>100</v>
      </c>
      <c r="L525" s="3">
        <v>4</v>
      </c>
      <c r="M525">
        <v>125</v>
      </c>
      <c r="N525">
        <v>7</v>
      </c>
      <c r="O525" s="2">
        <v>9.5</v>
      </c>
      <c r="P525" s="2">
        <v>2.375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v>396</v>
      </c>
      <c r="AA525">
        <v>4</v>
      </c>
      <c r="AB525">
        <v>0</v>
      </c>
      <c r="AC525">
        <v>0</v>
      </c>
      <c r="AD525">
        <v>0</v>
      </c>
      <c r="AE525">
        <v>39600</v>
      </c>
      <c r="AF525">
        <v>400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v>1.8749999999999999E-2</v>
      </c>
      <c r="BO525"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0.3</v>
      </c>
      <c r="BW525">
        <f t="shared" si="334"/>
        <v>0.03</v>
      </c>
      <c r="BX525">
        <v>0.25</v>
      </c>
      <c r="BY525">
        <v>0.25</v>
      </c>
      <c r="BZ525">
        <v>0.25</v>
      </c>
      <c r="CA525">
        <v>0.25</v>
      </c>
      <c r="CB525" t="s">
        <v>82</v>
      </c>
      <c r="CC525" s="3" t="s">
        <v>84</v>
      </c>
    </row>
    <row r="526" spans="1:81" x14ac:dyDescent="0.2">
      <c r="A526">
        <v>20</v>
      </c>
      <c r="B526">
        <v>20</v>
      </c>
      <c r="C526" s="3">
        <v>400</v>
      </c>
      <c r="D526" s="3" t="s">
        <v>85</v>
      </c>
      <c r="E526" s="3">
        <v>1</v>
      </c>
      <c r="F526" s="4">
        <v>99</v>
      </c>
      <c r="G526" s="4">
        <v>99</v>
      </c>
      <c r="H526" s="4">
        <v>100</v>
      </c>
      <c r="I526" s="3">
        <v>1</v>
      </c>
      <c r="J526" s="3">
        <v>1</v>
      </c>
      <c r="K526" s="3">
        <v>100</v>
      </c>
      <c r="L526" s="3">
        <v>4</v>
      </c>
      <c r="M526">
        <v>125</v>
      </c>
      <c r="N526">
        <v>7</v>
      </c>
      <c r="O526" s="2">
        <v>10</v>
      </c>
      <c r="P526" s="2">
        <v>2.5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v>396</v>
      </c>
      <c r="AA526">
        <v>4</v>
      </c>
      <c r="AB526">
        <v>0</v>
      </c>
      <c r="AC526">
        <v>0</v>
      </c>
      <c r="AD526">
        <v>0</v>
      </c>
      <c r="AE526">
        <v>39600</v>
      </c>
      <c r="AF526">
        <v>400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v>1.8749999999999999E-2</v>
      </c>
      <c r="BO526"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0.3</v>
      </c>
      <c r="BW526">
        <f t="shared" si="334"/>
        <v>0.03</v>
      </c>
      <c r="BX526">
        <v>0.25</v>
      </c>
      <c r="BY526">
        <v>0.25</v>
      </c>
      <c r="BZ526">
        <v>0.25</v>
      </c>
      <c r="CA526">
        <v>0.25</v>
      </c>
      <c r="CB526" t="s">
        <v>82</v>
      </c>
      <c r="CC526" s="3" t="s">
        <v>84</v>
      </c>
    </row>
    <row r="527" spans="1:81" x14ac:dyDescent="0.2">
      <c r="A527">
        <v>20</v>
      </c>
      <c r="B527">
        <v>20</v>
      </c>
      <c r="C527" s="3">
        <v>400</v>
      </c>
      <c r="D527" s="3" t="s">
        <v>85</v>
      </c>
      <c r="E527" s="3">
        <v>1</v>
      </c>
      <c r="F527" s="4">
        <v>80</v>
      </c>
      <c r="G527" s="4">
        <v>80</v>
      </c>
      <c r="H527" s="4">
        <v>100</v>
      </c>
      <c r="I527" s="3">
        <v>20</v>
      </c>
      <c r="J527" s="3">
        <v>20</v>
      </c>
      <c r="K527" s="3">
        <v>100</v>
      </c>
      <c r="L527" s="3">
        <v>4</v>
      </c>
      <c r="M527">
        <v>125</v>
      </c>
      <c r="N527">
        <v>7</v>
      </c>
      <c r="O527" s="2">
        <v>0.1</v>
      </c>
      <c r="P527" s="2">
        <v>2.5000000000000001E-2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v>320</v>
      </c>
      <c r="AA527">
        <v>80</v>
      </c>
      <c r="AB527">
        <v>0</v>
      </c>
      <c r="AC527">
        <v>0</v>
      </c>
      <c r="AD527">
        <v>0</v>
      </c>
      <c r="AE527">
        <v>32000</v>
      </c>
      <c r="AF527">
        <v>8000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v>1.8749999999999999E-2</v>
      </c>
      <c r="BO527"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0.3</v>
      </c>
      <c r="BW527">
        <f t="shared" si="334"/>
        <v>0.03</v>
      </c>
      <c r="BX527">
        <v>0.25</v>
      </c>
      <c r="BY527">
        <v>0.25</v>
      </c>
      <c r="BZ527">
        <v>0.25</v>
      </c>
      <c r="CA527">
        <v>0.25</v>
      </c>
      <c r="CB527" t="s">
        <v>82</v>
      </c>
      <c r="CC527" s="3" t="s">
        <v>84</v>
      </c>
    </row>
    <row r="528" spans="1:81" x14ac:dyDescent="0.2">
      <c r="A528">
        <v>20</v>
      </c>
      <c r="B528">
        <v>20</v>
      </c>
      <c r="C528" s="3">
        <v>400</v>
      </c>
      <c r="D528" s="3" t="s">
        <v>85</v>
      </c>
      <c r="E528" s="3">
        <v>1</v>
      </c>
      <c r="F528" s="4">
        <v>80</v>
      </c>
      <c r="G528" s="4">
        <v>80</v>
      </c>
      <c r="H528" s="4">
        <v>100</v>
      </c>
      <c r="I528" s="3">
        <v>20</v>
      </c>
      <c r="J528" s="3">
        <v>20</v>
      </c>
      <c r="K528" s="3">
        <v>100</v>
      </c>
      <c r="L528" s="3">
        <v>4</v>
      </c>
      <c r="M528">
        <v>125</v>
      </c>
      <c r="N528">
        <v>7</v>
      </c>
      <c r="O528" s="2">
        <v>0.5</v>
      </c>
      <c r="P528" s="2">
        <v>0.125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v>320</v>
      </c>
      <c r="AA528">
        <v>80</v>
      </c>
      <c r="AB528">
        <v>0</v>
      </c>
      <c r="AC528">
        <v>0</v>
      </c>
      <c r="AD528">
        <v>0</v>
      </c>
      <c r="AE528">
        <v>32000</v>
      </c>
      <c r="AF528">
        <v>8000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v>1.8749999999999999E-2</v>
      </c>
      <c r="BO528"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0.3</v>
      </c>
      <c r="BW528">
        <f t="shared" si="334"/>
        <v>0.03</v>
      </c>
      <c r="BX528">
        <v>0.25</v>
      </c>
      <c r="BY528">
        <v>0.25</v>
      </c>
      <c r="BZ528">
        <v>0.25</v>
      </c>
      <c r="CA528">
        <v>0.25</v>
      </c>
      <c r="CB528" t="s">
        <v>82</v>
      </c>
      <c r="CC528" s="3" t="s">
        <v>84</v>
      </c>
    </row>
    <row r="529" spans="1:81" x14ac:dyDescent="0.2">
      <c r="A529">
        <v>20</v>
      </c>
      <c r="B529">
        <v>20</v>
      </c>
      <c r="C529" s="3">
        <v>400</v>
      </c>
      <c r="D529" s="3" t="s">
        <v>85</v>
      </c>
      <c r="E529" s="3">
        <v>1</v>
      </c>
      <c r="F529" s="4">
        <v>80</v>
      </c>
      <c r="G529" s="4">
        <v>80</v>
      </c>
      <c r="H529" s="4">
        <v>100</v>
      </c>
      <c r="I529" s="3">
        <v>20</v>
      </c>
      <c r="J529" s="3">
        <v>20</v>
      </c>
      <c r="K529" s="3">
        <v>100</v>
      </c>
      <c r="L529" s="3">
        <v>4</v>
      </c>
      <c r="M529">
        <v>125</v>
      </c>
      <c r="N529">
        <v>7</v>
      </c>
      <c r="O529" s="2">
        <v>1</v>
      </c>
      <c r="P529" s="2">
        <v>0.25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v>320</v>
      </c>
      <c r="AA529">
        <v>80</v>
      </c>
      <c r="AB529">
        <v>0</v>
      </c>
      <c r="AC529">
        <v>0</v>
      </c>
      <c r="AD529">
        <v>0</v>
      </c>
      <c r="AE529">
        <v>32000</v>
      </c>
      <c r="AF529">
        <v>8000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v>1.8749999999999999E-2</v>
      </c>
      <c r="BO529"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0.3</v>
      </c>
      <c r="BW529">
        <f t="shared" si="334"/>
        <v>0.03</v>
      </c>
      <c r="BX529">
        <v>0.25</v>
      </c>
      <c r="BY529">
        <v>0.25</v>
      </c>
      <c r="BZ529">
        <v>0.25</v>
      </c>
      <c r="CA529">
        <v>0.25</v>
      </c>
      <c r="CB529" t="s">
        <v>82</v>
      </c>
      <c r="CC529" s="3" t="s">
        <v>84</v>
      </c>
    </row>
    <row r="530" spans="1:81" x14ac:dyDescent="0.2">
      <c r="A530">
        <v>20</v>
      </c>
      <c r="B530">
        <v>20</v>
      </c>
      <c r="C530" s="3">
        <v>400</v>
      </c>
      <c r="D530" s="3" t="s">
        <v>85</v>
      </c>
      <c r="E530" s="3">
        <v>1</v>
      </c>
      <c r="F530" s="4">
        <v>80</v>
      </c>
      <c r="G530" s="4">
        <v>80</v>
      </c>
      <c r="H530" s="4">
        <v>100</v>
      </c>
      <c r="I530" s="3">
        <v>20</v>
      </c>
      <c r="J530" s="3">
        <v>20</v>
      </c>
      <c r="K530" s="3">
        <v>100</v>
      </c>
      <c r="L530" s="3">
        <v>4</v>
      </c>
      <c r="M530">
        <v>125</v>
      </c>
      <c r="N530">
        <v>7</v>
      </c>
      <c r="O530" s="2">
        <v>1.5</v>
      </c>
      <c r="P530" s="2">
        <v>0.375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v>320</v>
      </c>
      <c r="AA530">
        <v>80</v>
      </c>
      <c r="AB530">
        <v>0</v>
      </c>
      <c r="AC530">
        <v>0</v>
      </c>
      <c r="AD530">
        <v>0</v>
      </c>
      <c r="AE530">
        <v>32000</v>
      </c>
      <c r="AF530">
        <v>8000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v>1.8749999999999999E-2</v>
      </c>
      <c r="BO530"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0.3</v>
      </c>
      <c r="BW530">
        <f t="shared" si="334"/>
        <v>0.03</v>
      </c>
      <c r="BX530">
        <v>0.25</v>
      </c>
      <c r="BY530">
        <v>0.25</v>
      </c>
      <c r="BZ530">
        <v>0.25</v>
      </c>
      <c r="CA530">
        <v>0.25</v>
      </c>
      <c r="CB530" t="s">
        <v>82</v>
      </c>
      <c r="CC530" s="3" t="s">
        <v>84</v>
      </c>
    </row>
    <row r="531" spans="1:81" x14ac:dyDescent="0.2">
      <c r="A531">
        <v>20</v>
      </c>
      <c r="B531">
        <v>20</v>
      </c>
      <c r="C531" s="3">
        <v>400</v>
      </c>
      <c r="D531" s="3" t="s">
        <v>85</v>
      </c>
      <c r="E531" s="3">
        <v>1</v>
      </c>
      <c r="F531" s="4">
        <v>80</v>
      </c>
      <c r="G531" s="4">
        <v>80</v>
      </c>
      <c r="H531" s="4">
        <v>100</v>
      </c>
      <c r="I531" s="3">
        <v>20</v>
      </c>
      <c r="J531" s="3">
        <v>20</v>
      </c>
      <c r="K531" s="3">
        <v>100</v>
      </c>
      <c r="L531" s="3">
        <v>4</v>
      </c>
      <c r="M531">
        <v>125</v>
      </c>
      <c r="N531">
        <v>7</v>
      </c>
      <c r="O531" s="2">
        <v>2</v>
      </c>
      <c r="P531" s="2">
        <v>0.5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v>320</v>
      </c>
      <c r="AA531">
        <v>80</v>
      </c>
      <c r="AB531">
        <v>0</v>
      </c>
      <c r="AC531">
        <v>0</v>
      </c>
      <c r="AD531">
        <v>0</v>
      </c>
      <c r="AE531">
        <v>32000</v>
      </c>
      <c r="AF531">
        <v>8000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v>1.8749999999999999E-2</v>
      </c>
      <c r="BO531"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0.3</v>
      </c>
      <c r="BW531">
        <f t="shared" si="334"/>
        <v>0.03</v>
      </c>
      <c r="BX531">
        <v>0.25</v>
      </c>
      <c r="BY531">
        <v>0.25</v>
      </c>
      <c r="BZ531">
        <v>0.25</v>
      </c>
      <c r="CA531">
        <v>0.25</v>
      </c>
      <c r="CB531" t="s">
        <v>82</v>
      </c>
      <c r="CC531" s="3" t="s">
        <v>84</v>
      </c>
    </row>
    <row r="532" spans="1:81" x14ac:dyDescent="0.2">
      <c r="A532">
        <v>20</v>
      </c>
      <c r="B532">
        <v>20</v>
      </c>
      <c r="C532" s="3">
        <v>400</v>
      </c>
      <c r="D532" s="3" t="s">
        <v>85</v>
      </c>
      <c r="E532" s="3">
        <v>1</v>
      </c>
      <c r="F532" s="4">
        <v>80</v>
      </c>
      <c r="G532" s="4">
        <v>80</v>
      </c>
      <c r="H532" s="4">
        <v>100</v>
      </c>
      <c r="I532" s="3">
        <v>20</v>
      </c>
      <c r="J532" s="3">
        <v>20</v>
      </c>
      <c r="K532" s="3">
        <v>100</v>
      </c>
      <c r="L532" s="3">
        <v>4</v>
      </c>
      <c r="M532">
        <v>125</v>
      </c>
      <c r="N532">
        <v>7</v>
      </c>
      <c r="O532" s="2">
        <v>2.5</v>
      </c>
      <c r="P532" s="2">
        <v>0.625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v>320</v>
      </c>
      <c r="AA532">
        <v>80</v>
      </c>
      <c r="AB532">
        <v>0</v>
      </c>
      <c r="AC532">
        <v>0</v>
      </c>
      <c r="AD532">
        <v>0</v>
      </c>
      <c r="AE532">
        <v>32000</v>
      </c>
      <c r="AF532">
        <v>8000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v>1.8749999999999999E-2</v>
      </c>
      <c r="BO532"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0.3</v>
      </c>
      <c r="BW532">
        <f t="shared" si="334"/>
        <v>0.03</v>
      </c>
      <c r="BX532">
        <v>0.25</v>
      </c>
      <c r="BY532">
        <v>0.25</v>
      </c>
      <c r="BZ532">
        <v>0.25</v>
      </c>
      <c r="CA532">
        <v>0.25</v>
      </c>
      <c r="CB532" t="s">
        <v>82</v>
      </c>
      <c r="CC532" s="3" t="s">
        <v>84</v>
      </c>
    </row>
    <row r="533" spans="1:81" x14ac:dyDescent="0.2">
      <c r="A533">
        <v>20</v>
      </c>
      <c r="B533">
        <v>20</v>
      </c>
      <c r="C533" s="3">
        <v>400</v>
      </c>
      <c r="D533" s="3" t="s">
        <v>85</v>
      </c>
      <c r="E533" s="3">
        <v>1</v>
      </c>
      <c r="F533" s="4">
        <v>80</v>
      </c>
      <c r="G533" s="4">
        <v>80</v>
      </c>
      <c r="H533" s="4">
        <v>100</v>
      </c>
      <c r="I533" s="3">
        <v>20</v>
      </c>
      <c r="J533" s="3">
        <v>20</v>
      </c>
      <c r="K533" s="3">
        <v>100</v>
      </c>
      <c r="L533" s="3">
        <v>4</v>
      </c>
      <c r="M533">
        <v>125</v>
      </c>
      <c r="N533">
        <v>7</v>
      </c>
      <c r="O533" s="2">
        <v>3</v>
      </c>
      <c r="P533" s="2">
        <v>0.75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v>320</v>
      </c>
      <c r="AA533">
        <v>80</v>
      </c>
      <c r="AB533">
        <v>0</v>
      </c>
      <c r="AC533">
        <v>0</v>
      </c>
      <c r="AD533">
        <v>0</v>
      </c>
      <c r="AE533">
        <v>32000</v>
      </c>
      <c r="AF533">
        <v>8000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v>1.8749999999999999E-2</v>
      </c>
      <c r="BO533"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0.3</v>
      </c>
      <c r="BW533">
        <f t="shared" si="334"/>
        <v>0.03</v>
      </c>
      <c r="BX533">
        <v>0.25</v>
      </c>
      <c r="BY533">
        <v>0.25</v>
      </c>
      <c r="BZ533">
        <v>0.25</v>
      </c>
      <c r="CA533">
        <v>0.25</v>
      </c>
      <c r="CB533" t="s">
        <v>82</v>
      </c>
      <c r="CC533" s="3" t="s">
        <v>84</v>
      </c>
    </row>
    <row r="534" spans="1:81" x14ac:dyDescent="0.2">
      <c r="A534">
        <v>20</v>
      </c>
      <c r="B534">
        <v>20</v>
      </c>
      <c r="C534" s="3">
        <v>400</v>
      </c>
      <c r="D534" s="3" t="s">
        <v>85</v>
      </c>
      <c r="E534" s="3">
        <v>1</v>
      </c>
      <c r="F534" s="4">
        <v>80</v>
      </c>
      <c r="G534" s="4">
        <v>80</v>
      </c>
      <c r="H534" s="4">
        <v>100</v>
      </c>
      <c r="I534" s="3">
        <v>20</v>
      </c>
      <c r="J534" s="3">
        <v>20</v>
      </c>
      <c r="K534" s="3">
        <v>100</v>
      </c>
      <c r="L534" s="3">
        <v>4</v>
      </c>
      <c r="M534">
        <v>125</v>
      </c>
      <c r="N534">
        <v>7</v>
      </c>
      <c r="O534" s="2">
        <v>3.5</v>
      </c>
      <c r="P534" s="2">
        <v>0.875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v>320</v>
      </c>
      <c r="AA534">
        <v>80</v>
      </c>
      <c r="AB534">
        <v>0</v>
      </c>
      <c r="AC534">
        <v>0</v>
      </c>
      <c r="AD534">
        <v>0</v>
      </c>
      <c r="AE534">
        <v>32000</v>
      </c>
      <c r="AF534">
        <v>8000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v>1.8749999999999999E-2</v>
      </c>
      <c r="BO534"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0.3</v>
      </c>
      <c r="BW534">
        <f t="shared" si="334"/>
        <v>0.03</v>
      </c>
      <c r="BX534">
        <v>0.25</v>
      </c>
      <c r="BY534">
        <v>0.25</v>
      </c>
      <c r="BZ534">
        <v>0.25</v>
      </c>
      <c r="CA534">
        <v>0.25</v>
      </c>
      <c r="CB534" t="s">
        <v>82</v>
      </c>
      <c r="CC534" s="3" t="s">
        <v>84</v>
      </c>
    </row>
    <row r="535" spans="1:81" x14ac:dyDescent="0.2">
      <c r="A535">
        <v>20</v>
      </c>
      <c r="B535">
        <v>20</v>
      </c>
      <c r="C535" s="3">
        <v>400</v>
      </c>
      <c r="D535" s="3" t="s">
        <v>85</v>
      </c>
      <c r="E535" s="3">
        <v>1</v>
      </c>
      <c r="F535" s="4">
        <v>80</v>
      </c>
      <c r="G535" s="4">
        <v>80</v>
      </c>
      <c r="H535" s="4">
        <v>100</v>
      </c>
      <c r="I535" s="3">
        <v>20</v>
      </c>
      <c r="J535" s="3">
        <v>20</v>
      </c>
      <c r="K535" s="3">
        <v>100</v>
      </c>
      <c r="L535" s="3">
        <v>4</v>
      </c>
      <c r="M535">
        <v>125</v>
      </c>
      <c r="N535">
        <v>7</v>
      </c>
      <c r="O535" s="2">
        <v>4</v>
      </c>
      <c r="P535" s="2"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v>320</v>
      </c>
      <c r="AA535">
        <v>80</v>
      </c>
      <c r="AB535">
        <v>0</v>
      </c>
      <c r="AC535">
        <v>0</v>
      </c>
      <c r="AD535">
        <v>0</v>
      </c>
      <c r="AE535">
        <v>32000</v>
      </c>
      <c r="AF535">
        <v>8000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v>1.8749999999999999E-2</v>
      </c>
      <c r="BO535"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0.3</v>
      </c>
      <c r="BW535">
        <f t="shared" si="334"/>
        <v>0.03</v>
      </c>
      <c r="BX535">
        <v>0.25</v>
      </c>
      <c r="BY535">
        <v>0.25</v>
      </c>
      <c r="BZ535">
        <v>0.25</v>
      </c>
      <c r="CA535">
        <v>0.25</v>
      </c>
      <c r="CB535" t="s">
        <v>82</v>
      </c>
      <c r="CC535" s="3" t="s">
        <v>84</v>
      </c>
    </row>
    <row r="536" spans="1:81" x14ac:dyDescent="0.2">
      <c r="A536">
        <v>20</v>
      </c>
      <c r="B536">
        <v>20</v>
      </c>
      <c r="C536" s="3">
        <v>400</v>
      </c>
      <c r="D536" s="3" t="s">
        <v>85</v>
      </c>
      <c r="E536" s="3">
        <v>1</v>
      </c>
      <c r="F536" s="4">
        <v>80</v>
      </c>
      <c r="G536" s="4">
        <v>80</v>
      </c>
      <c r="H536" s="4">
        <v>100</v>
      </c>
      <c r="I536" s="3">
        <v>20</v>
      </c>
      <c r="J536" s="3">
        <v>20</v>
      </c>
      <c r="K536" s="3">
        <v>100</v>
      </c>
      <c r="L536" s="3">
        <v>4</v>
      </c>
      <c r="M536">
        <v>125</v>
      </c>
      <c r="N536">
        <v>7</v>
      </c>
      <c r="O536" s="2">
        <v>4.5</v>
      </c>
      <c r="P536" s="2">
        <v>1.125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v>320</v>
      </c>
      <c r="AA536">
        <v>80</v>
      </c>
      <c r="AB536">
        <v>0</v>
      </c>
      <c r="AC536">
        <v>0</v>
      </c>
      <c r="AD536">
        <v>0</v>
      </c>
      <c r="AE536">
        <v>32000</v>
      </c>
      <c r="AF536">
        <v>8000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v>1.8749999999999999E-2</v>
      </c>
      <c r="BO536"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0.3</v>
      </c>
      <c r="BW536">
        <f t="shared" si="334"/>
        <v>0.03</v>
      </c>
      <c r="BX536">
        <v>0.25</v>
      </c>
      <c r="BY536">
        <v>0.25</v>
      </c>
      <c r="BZ536">
        <v>0.25</v>
      </c>
      <c r="CA536">
        <v>0.25</v>
      </c>
      <c r="CB536" t="s">
        <v>82</v>
      </c>
      <c r="CC536" s="3" t="s">
        <v>84</v>
      </c>
    </row>
    <row r="537" spans="1:81" x14ac:dyDescent="0.2">
      <c r="A537">
        <v>20</v>
      </c>
      <c r="B537">
        <v>20</v>
      </c>
      <c r="C537" s="3">
        <v>400</v>
      </c>
      <c r="D537" s="3" t="s">
        <v>85</v>
      </c>
      <c r="E537" s="3">
        <v>1</v>
      </c>
      <c r="F537" s="4">
        <v>80</v>
      </c>
      <c r="G537" s="4">
        <v>80</v>
      </c>
      <c r="H537" s="4">
        <v>100</v>
      </c>
      <c r="I537" s="3">
        <v>20</v>
      </c>
      <c r="J537" s="3">
        <v>20</v>
      </c>
      <c r="K537" s="3">
        <v>100</v>
      </c>
      <c r="L537" s="3">
        <v>4</v>
      </c>
      <c r="M537">
        <v>125</v>
      </c>
      <c r="N537">
        <v>7</v>
      </c>
      <c r="O537" s="2">
        <v>5</v>
      </c>
      <c r="P537" s="2">
        <v>1.25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v>320</v>
      </c>
      <c r="AA537">
        <v>80</v>
      </c>
      <c r="AB537">
        <v>0</v>
      </c>
      <c r="AC537">
        <v>0</v>
      </c>
      <c r="AD537">
        <v>0</v>
      </c>
      <c r="AE537">
        <v>32000</v>
      </c>
      <c r="AF537">
        <v>8000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v>1.8749999999999999E-2</v>
      </c>
      <c r="BO537"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0.3</v>
      </c>
      <c r="BW537">
        <f t="shared" si="334"/>
        <v>0.03</v>
      </c>
      <c r="BX537">
        <v>0.25</v>
      </c>
      <c r="BY537">
        <v>0.25</v>
      </c>
      <c r="BZ537">
        <v>0.25</v>
      </c>
      <c r="CA537">
        <v>0.25</v>
      </c>
      <c r="CB537" t="s">
        <v>82</v>
      </c>
      <c r="CC537" s="3" t="s">
        <v>84</v>
      </c>
    </row>
    <row r="538" spans="1:81" x14ac:dyDescent="0.2">
      <c r="A538">
        <v>20</v>
      </c>
      <c r="B538">
        <v>20</v>
      </c>
      <c r="C538" s="3">
        <v>400</v>
      </c>
      <c r="D538" s="3" t="s">
        <v>85</v>
      </c>
      <c r="E538" s="3">
        <v>1</v>
      </c>
      <c r="F538" s="4">
        <v>80</v>
      </c>
      <c r="G538" s="4">
        <v>80</v>
      </c>
      <c r="H538" s="4">
        <v>100</v>
      </c>
      <c r="I538" s="3">
        <v>20</v>
      </c>
      <c r="J538" s="3">
        <v>20</v>
      </c>
      <c r="K538" s="3">
        <v>100</v>
      </c>
      <c r="L538" s="3">
        <v>4</v>
      </c>
      <c r="M538">
        <v>125</v>
      </c>
      <c r="N538">
        <v>7</v>
      </c>
      <c r="O538" s="2">
        <v>5.5</v>
      </c>
      <c r="P538" s="2">
        <v>1.375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v>320</v>
      </c>
      <c r="AA538">
        <v>80</v>
      </c>
      <c r="AB538">
        <v>0</v>
      </c>
      <c r="AC538">
        <v>0</v>
      </c>
      <c r="AD538">
        <v>0</v>
      </c>
      <c r="AE538">
        <v>32000</v>
      </c>
      <c r="AF538">
        <v>8000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v>1.8749999999999999E-2</v>
      </c>
      <c r="BO538"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0.3</v>
      </c>
      <c r="BW538">
        <f t="shared" si="334"/>
        <v>0.03</v>
      </c>
      <c r="BX538">
        <v>0.25</v>
      </c>
      <c r="BY538">
        <v>0.25</v>
      </c>
      <c r="BZ538">
        <v>0.25</v>
      </c>
      <c r="CA538">
        <v>0.25</v>
      </c>
      <c r="CB538" t="s">
        <v>82</v>
      </c>
      <c r="CC538" s="3" t="s">
        <v>84</v>
      </c>
    </row>
    <row r="539" spans="1:81" x14ac:dyDescent="0.2">
      <c r="A539">
        <v>20</v>
      </c>
      <c r="B539">
        <v>20</v>
      </c>
      <c r="C539" s="3">
        <v>400</v>
      </c>
      <c r="D539" s="3" t="s">
        <v>85</v>
      </c>
      <c r="E539" s="3">
        <v>1</v>
      </c>
      <c r="F539" s="4">
        <v>80</v>
      </c>
      <c r="G539" s="4">
        <v>80</v>
      </c>
      <c r="H539" s="4">
        <v>100</v>
      </c>
      <c r="I539" s="3">
        <v>20</v>
      </c>
      <c r="J539" s="3">
        <v>20</v>
      </c>
      <c r="K539" s="3">
        <v>100</v>
      </c>
      <c r="L539" s="3">
        <v>4</v>
      </c>
      <c r="M539">
        <v>125</v>
      </c>
      <c r="N539">
        <v>7</v>
      </c>
      <c r="O539" s="2">
        <v>6</v>
      </c>
      <c r="P539" s="2">
        <v>1.5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v>320</v>
      </c>
      <c r="AA539">
        <v>80</v>
      </c>
      <c r="AB539">
        <v>0</v>
      </c>
      <c r="AC539">
        <v>0</v>
      </c>
      <c r="AD539">
        <v>0</v>
      </c>
      <c r="AE539">
        <v>32000</v>
      </c>
      <c r="AF539">
        <v>8000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v>1.8749999999999999E-2</v>
      </c>
      <c r="BO539"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0.3</v>
      </c>
      <c r="BW539">
        <f t="shared" si="334"/>
        <v>0.03</v>
      </c>
      <c r="BX539">
        <v>0.25</v>
      </c>
      <c r="BY539">
        <v>0.25</v>
      </c>
      <c r="BZ539">
        <v>0.25</v>
      </c>
      <c r="CA539">
        <v>0.25</v>
      </c>
      <c r="CB539" t="s">
        <v>82</v>
      </c>
      <c r="CC539" s="3" t="s">
        <v>84</v>
      </c>
    </row>
    <row r="540" spans="1:81" x14ac:dyDescent="0.2">
      <c r="A540">
        <v>20</v>
      </c>
      <c r="B540">
        <v>20</v>
      </c>
      <c r="C540" s="3">
        <v>400</v>
      </c>
      <c r="D540" s="3" t="s">
        <v>85</v>
      </c>
      <c r="E540" s="3">
        <v>1</v>
      </c>
      <c r="F540" s="4">
        <v>80</v>
      </c>
      <c r="G540" s="4">
        <v>80</v>
      </c>
      <c r="H540" s="4">
        <v>100</v>
      </c>
      <c r="I540" s="3">
        <v>20</v>
      </c>
      <c r="J540" s="3">
        <v>20</v>
      </c>
      <c r="K540" s="3">
        <v>100</v>
      </c>
      <c r="L540" s="3">
        <v>4</v>
      </c>
      <c r="M540">
        <v>125</v>
      </c>
      <c r="N540">
        <v>7</v>
      </c>
      <c r="O540" s="2">
        <v>6.5</v>
      </c>
      <c r="P540" s="2">
        <v>1.625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v>320</v>
      </c>
      <c r="AA540">
        <v>80</v>
      </c>
      <c r="AB540">
        <v>0</v>
      </c>
      <c r="AC540">
        <v>0</v>
      </c>
      <c r="AD540">
        <v>0</v>
      </c>
      <c r="AE540">
        <v>32000</v>
      </c>
      <c r="AF540">
        <v>8000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v>1.8749999999999999E-2</v>
      </c>
      <c r="BO540"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0.3</v>
      </c>
      <c r="BW540">
        <f t="shared" si="334"/>
        <v>0.03</v>
      </c>
      <c r="BX540">
        <v>0.25</v>
      </c>
      <c r="BY540">
        <v>0.25</v>
      </c>
      <c r="BZ540">
        <v>0.25</v>
      </c>
      <c r="CA540">
        <v>0.25</v>
      </c>
      <c r="CB540" t="s">
        <v>82</v>
      </c>
      <c r="CC540" s="3" t="s">
        <v>84</v>
      </c>
    </row>
    <row r="541" spans="1:81" x14ac:dyDescent="0.2">
      <c r="A541">
        <v>20</v>
      </c>
      <c r="B541">
        <v>20</v>
      </c>
      <c r="C541" s="3">
        <v>400</v>
      </c>
      <c r="D541" s="3" t="s">
        <v>85</v>
      </c>
      <c r="E541" s="3">
        <v>1</v>
      </c>
      <c r="F541" s="4">
        <v>80</v>
      </c>
      <c r="G541" s="4">
        <v>80</v>
      </c>
      <c r="H541" s="4">
        <v>100</v>
      </c>
      <c r="I541" s="3">
        <v>20</v>
      </c>
      <c r="J541" s="3">
        <v>20</v>
      </c>
      <c r="K541" s="3">
        <v>100</v>
      </c>
      <c r="L541" s="3">
        <v>4</v>
      </c>
      <c r="M541">
        <v>125</v>
      </c>
      <c r="N541">
        <v>7</v>
      </c>
      <c r="O541" s="2">
        <v>7</v>
      </c>
      <c r="P541" s="2">
        <v>1.75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v>320</v>
      </c>
      <c r="AA541">
        <v>80</v>
      </c>
      <c r="AB541">
        <v>0</v>
      </c>
      <c r="AC541">
        <v>0</v>
      </c>
      <c r="AD541">
        <v>0</v>
      </c>
      <c r="AE541">
        <v>32000</v>
      </c>
      <c r="AF541">
        <v>8000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v>1.8749999999999999E-2</v>
      </c>
      <c r="BO541"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0.3</v>
      </c>
      <c r="BW541">
        <f t="shared" si="334"/>
        <v>0.03</v>
      </c>
      <c r="BX541">
        <v>0.25</v>
      </c>
      <c r="BY541">
        <v>0.25</v>
      </c>
      <c r="BZ541">
        <v>0.25</v>
      </c>
      <c r="CA541">
        <v>0.25</v>
      </c>
      <c r="CB541" t="s">
        <v>82</v>
      </c>
      <c r="CC541" s="3" t="s">
        <v>84</v>
      </c>
    </row>
    <row r="542" spans="1:81" x14ac:dyDescent="0.2">
      <c r="A542">
        <v>20</v>
      </c>
      <c r="B542">
        <v>20</v>
      </c>
      <c r="C542" s="3">
        <v>400</v>
      </c>
      <c r="D542" s="3" t="s">
        <v>85</v>
      </c>
      <c r="E542" s="3">
        <v>1</v>
      </c>
      <c r="F542" s="4">
        <v>80</v>
      </c>
      <c r="G542" s="4">
        <v>80</v>
      </c>
      <c r="H542" s="4">
        <v>100</v>
      </c>
      <c r="I542" s="3">
        <v>20</v>
      </c>
      <c r="J542" s="3">
        <v>20</v>
      </c>
      <c r="K542" s="3">
        <v>100</v>
      </c>
      <c r="L542" s="3">
        <v>4</v>
      </c>
      <c r="M542">
        <v>125</v>
      </c>
      <c r="N542">
        <v>7</v>
      </c>
      <c r="O542" s="2">
        <v>7.5</v>
      </c>
      <c r="P542" s="2">
        <v>1.875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v>320</v>
      </c>
      <c r="AA542">
        <v>80</v>
      </c>
      <c r="AB542">
        <v>0</v>
      </c>
      <c r="AC542">
        <v>0</v>
      </c>
      <c r="AD542">
        <v>0</v>
      </c>
      <c r="AE542">
        <v>32000</v>
      </c>
      <c r="AF542">
        <v>8000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v>1.8749999999999999E-2</v>
      </c>
      <c r="BO542"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0.3</v>
      </c>
      <c r="BW542">
        <f t="shared" si="334"/>
        <v>0.03</v>
      </c>
      <c r="BX542">
        <v>0.25</v>
      </c>
      <c r="BY542">
        <v>0.25</v>
      </c>
      <c r="BZ542">
        <v>0.25</v>
      </c>
      <c r="CA542">
        <v>0.25</v>
      </c>
      <c r="CB542" t="s">
        <v>82</v>
      </c>
      <c r="CC542" s="3" t="s">
        <v>84</v>
      </c>
    </row>
    <row r="543" spans="1:81" x14ac:dyDescent="0.2">
      <c r="A543">
        <v>20</v>
      </c>
      <c r="B543">
        <v>20</v>
      </c>
      <c r="C543" s="3">
        <v>400</v>
      </c>
      <c r="D543" s="3" t="s">
        <v>85</v>
      </c>
      <c r="E543" s="3">
        <v>1</v>
      </c>
      <c r="F543" s="4">
        <v>80</v>
      </c>
      <c r="G543" s="4">
        <v>80</v>
      </c>
      <c r="H543" s="4">
        <v>100</v>
      </c>
      <c r="I543" s="3">
        <v>20</v>
      </c>
      <c r="J543" s="3">
        <v>20</v>
      </c>
      <c r="K543" s="3">
        <v>100</v>
      </c>
      <c r="L543" s="3">
        <v>4</v>
      </c>
      <c r="M543">
        <v>125</v>
      </c>
      <c r="N543">
        <v>7</v>
      </c>
      <c r="O543" s="2">
        <v>8</v>
      </c>
      <c r="P543" s="2">
        <v>2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v>320</v>
      </c>
      <c r="AA543">
        <v>80</v>
      </c>
      <c r="AB543">
        <v>0</v>
      </c>
      <c r="AC543">
        <v>0</v>
      </c>
      <c r="AD543">
        <v>0</v>
      </c>
      <c r="AE543">
        <v>32000</v>
      </c>
      <c r="AF543">
        <v>8000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v>1.8749999999999999E-2</v>
      </c>
      <c r="BO543"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0.3</v>
      </c>
      <c r="BW543">
        <f t="shared" si="334"/>
        <v>0.03</v>
      </c>
      <c r="BX543">
        <v>0.25</v>
      </c>
      <c r="BY543">
        <v>0.25</v>
      </c>
      <c r="BZ543">
        <v>0.25</v>
      </c>
      <c r="CA543">
        <v>0.25</v>
      </c>
      <c r="CB543" t="s">
        <v>82</v>
      </c>
      <c r="CC543" s="3" t="s">
        <v>84</v>
      </c>
    </row>
    <row r="544" spans="1:81" x14ac:dyDescent="0.2">
      <c r="A544">
        <v>20</v>
      </c>
      <c r="B544">
        <v>20</v>
      </c>
      <c r="C544" s="3">
        <v>400</v>
      </c>
      <c r="D544" s="3" t="s">
        <v>85</v>
      </c>
      <c r="E544" s="3">
        <v>1</v>
      </c>
      <c r="F544" s="4">
        <v>80</v>
      </c>
      <c r="G544" s="4">
        <v>80</v>
      </c>
      <c r="H544" s="4">
        <v>100</v>
      </c>
      <c r="I544" s="3">
        <v>20</v>
      </c>
      <c r="J544" s="3">
        <v>20</v>
      </c>
      <c r="K544" s="3">
        <v>100</v>
      </c>
      <c r="L544" s="3">
        <v>4</v>
      </c>
      <c r="M544">
        <v>125</v>
      </c>
      <c r="N544">
        <v>7</v>
      </c>
      <c r="O544" s="2">
        <v>8.5</v>
      </c>
      <c r="P544" s="2">
        <v>2.125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v>320</v>
      </c>
      <c r="AA544">
        <v>80</v>
      </c>
      <c r="AB544">
        <v>0</v>
      </c>
      <c r="AC544">
        <v>0</v>
      </c>
      <c r="AD544">
        <v>0</v>
      </c>
      <c r="AE544">
        <v>32000</v>
      </c>
      <c r="AF544">
        <v>8000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v>1.8749999999999999E-2</v>
      </c>
      <c r="BO544"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0.3</v>
      </c>
      <c r="BW544">
        <f t="shared" si="334"/>
        <v>0.03</v>
      </c>
      <c r="BX544">
        <v>0.25</v>
      </c>
      <c r="BY544">
        <v>0.25</v>
      </c>
      <c r="BZ544">
        <v>0.25</v>
      </c>
      <c r="CA544">
        <v>0.25</v>
      </c>
      <c r="CB544" t="s">
        <v>82</v>
      </c>
      <c r="CC544" s="3" t="s">
        <v>84</v>
      </c>
    </row>
    <row r="545" spans="1:81" x14ac:dyDescent="0.2">
      <c r="A545">
        <v>20</v>
      </c>
      <c r="B545">
        <v>20</v>
      </c>
      <c r="C545" s="3">
        <v>400</v>
      </c>
      <c r="D545" s="3" t="s">
        <v>85</v>
      </c>
      <c r="E545" s="3">
        <v>1</v>
      </c>
      <c r="F545" s="4">
        <v>80</v>
      </c>
      <c r="G545" s="4">
        <v>80</v>
      </c>
      <c r="H545" s="4">
        <v>100</v>
      </c>
      <c r="I545" s="3">
        <v>20</v>
      </c>
      <c r="J545" s="3">
        <v>20</v>
      </c>
      <c r="K545" s="3">
        <v>100</v>
      </c>
      <c r="L545" s="3">
        <v>4</v>
      </c>
      <c r="M545">
        <v>125</v>
      </c>
      <c r="N545">
        <v>7</v>
      </c>
      <c r="O545" s="2">
        <v>9</v>
      </c>
      <c r="P545" s="2">
        <v>2.25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v>320</v>
      </c>
      <c r="AA545">
        <v>80</v>
      </c>
      <c r="AB545">
        <v>0</v>
      </c>
      <c r="AC545">
        <v>0</v>
      </c>
      <c r="AD545">
        <v>0</v>
      </c>
      <c r="AE545">
        <v>32000</v>
      </c>
      <c r="AF545">
        <v>8000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v>1.8749999999999999E-2</v>
      </c>
      <c r="BO545"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0.3</v>
      </c>
      <c r="BW545">
        <f t="shared" si="334"/>
        <v>0.03</v>
      </c>
      <c r="BX545">
        <v>0.25</v>
      </c>
      <c r="BY545">
        <v>0.25</v>
      </c>
      <c r="BZ545">
        <v>0.25</v>
      </c>
      <c r="CA545">
        <v>0.25</v>
      </c>
      <c r="CB545" t="s">
        <v>82</v>
      </c>
      <c r="CC545" s="3" t="s">
        <v>84</v>
      </c>
    </row>
    <row r="546" spans="1:81" x14ac:dyDescent="0.2">
      <c r="A546">
        <v>20</v>
      </c>
      <c r="B546">
        <v>20</v>
      </c>
      <c r="C546" s="3">
        <v>400</v>
      </c>
      <c r="D546" s="3" t="s">
        <v>85</v>
      </c>
      <c r="E546" s="3">
        <v>1</v>
      </c>
      <c r="F546" s="4">
        <v>80</v>
      </c>
      <c r="G546" s="4">
        <v>80</v>
      </c>
      <c r="H546" s="4">
        <v>100</v>
      </c>
      <c r="I546" s="3">
        <v>20</v>
      </c>
      <c r="J546" s="3">
        <v>20</v>
      </c>
      <c r="K546" s="3">
        <v>100</v>
      </c>
      <c r="L546" s="3">
        <v>4</v>
      </c>
      <c r="M546">
        <v>125</v>
      </c>
      <c r="N546">
        <v>7</v>
      </c>
      <c r="O546" s="2">
        <v>9.5</v>
      </c>
      <c r="P546" s="2">
        <v>2.375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v>320</v>
      </c>
      <c r="AA546">
        <v>80</v>
      </c>
      <c r="AB546">
        <v>0</v>
      </c>
      <c r="AC546">
        <v>0</v>
      </c>
      <c r="AD546">
        <v>0</v>
      </c>
      <c r="AE546">
        <v>32000</v>
      </c>
      <c r="AF546">
        <v>8000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v>1.8749999999999999E-2</v>
      </c>
      <c r="BO546"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0.3</v>
      </c>
      <c r="BW546">
        <f t="shared" si="334"/>
        <v>0.03</v>
      </c>
      <c r="BX546">
        <v>0.25</v>
      </c>
      <c r="BY546">
        <v>0.25</v>
      </c>
      <c r="BZ546">
        <v>0.25</v>
      </c>
      <c r="CA546">
        <v>0.25</v>
      </c>
      <c r="CB546" t="s">
        <v>82</v>
      </c>
      <c r="CC546" s="3" t="s">
        <v>84</v>
      </c>
    </row>
    <row r="547" spans="1:81" x14ac:dyDescent="0.2">
      <c r="A547">
        <v>20</v>
      </c>
      <c r="B547">
        <v>20</v>
      </c>
      <c r="C547" s="3">
        <v>400</v>
      </c>
      <c r="D547" s="3" t="s">
        <v>85</v>
      </c>
      <c r="E547" s="3">
        <v>1</v>
      </c>
      <c r="F547" s="4">
        <v>80</v>
      </c>
      <c r="G547" s="4">
        <v>80</v>
      </c>
      <c r="H547" s="4">
        <v>100</v>
      </c>
      <c r="I547" s="3">
        <v>20</v>
      </c>
      <c r="J547" s="3">
        <v>20</v>
      </c>
      <c r="K547" s="3">
        <v>100</v>
      </c>
      <c r="L547" s="3">
        <v>4</v>
      </c>
      <c r="M547">
        <v>125</v>
      </c>
      <c r="N547">
        <v>7</v>
      </c>
      <c r="O547" s="2">
        <v>10</v>
      </c>
      <c r="P547" s="2">
        <v>2.5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v>320</v>
      </c>
      <c r="AA547">
        <v>80</v>
      </c>
      <c r="AB547">
        <v>0</v>
      </c>
      <c r="AC547">
        <v>0</v>
      </c>
      <c r="AD547">
        <v>0</v>
      </c>
      <c r="AE547">
        <v>32000</v>
      </c>
      <c r="AF547">
        <v>8000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v>1.8749999999999999E-2</v>
      </c>
      <c r="BO547"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0.3</v>
      </c>
      <c r="BW547">
        <f t="shared" si="334"/>
        <v>0.03</v>
      </c>
      <c r="BX547">
        <v>0.25</v>
      </c>
      <c r="BY547">
        <v>0.25</v>
      </c>
      <c r="BZ547">
        <v>0.25</v>
      </c>
      <c r="CA547">
        <v>0.25</v>
      </c>
      <c r="CB547" t="s">
        <v>82</v>
      </c>
      <c r="CC547" s="3" t="s">
        <v>84</v>
      </c>
    </row>
    <row r="548" spans="1:81" x14ac:dyDescent="0.2">
      <c r="A548">
        <v>20</v>
      </c>
      <c r="B548">
        <v>20</v>
      </c>
      <c r="C548" s="3">
        <v>400</v>
      </c>
      <c r="D548" s="3" t="s">
        <v>85</v>
      </c>
      <c r="E548" s="3">
        <v>1</v>
      </c>
      <c r="F548" s="4">
        <v>50</v>
      </c>
      <c r="G548" s="4">
        <v>50</v>
      </c>
      <c r="H548" s="4">
        <v>100</v>
      </c>
      <c r="I548" s="3">
        <v>50</v>
      </c>
      <c r="J548" s="3">
        <v>50</v>
      </c>
      <c r="K548" s="3">
        <v>100</v>
      </c>
      <c r="L548" s="3">
        <v>4</v>
      </c>
      <c r="M548">
        <v>125</v>
      </c>
      <c r="N548">
        <v>7</v>
      </c>
      <c r="O548" s="2">
        <v>0.1</v>
      </c>
      <c r="P548" s="2">
        <v>2.5000000000000001E-2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v>200</v>
      </c>
      <c r="AA548">
        <v>200</v>
      </c>
      <c r="AB548">
        <v>0</v>
      </c>
      <c r="AC548">
        <v>0</v>
      </c>
      <c r="AD548">
        <v>0</v>
      </c>
      <c r="AE548">
        <v>20000</v>
      </c>
      <c r="AF548">
        <v>20000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v>1.8749999999999999E-2</v>
      </c>
      <c r="BO548"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0.3</v>
      </c>
      <c r="BW548">
        <f t="shared" si="334"/>
        <v>0.03</v>
      </c>
      <c r="BX548">
        <v>0.25</v>
      </c>
      <c r="BY548">
        <v>0.25</v>
      </c>
      <c r="BZ548">
        <v>0.25</v>
      </c>
      <c r="CA548">
        <v>0.25</v>
      </c>
      <c r="CB548" t="s">
        <v>82</v>
      </c>
      <c r="CC548" s="3" t="s">
        <v>84</v>
      </c>
    </row>
    <row r="549" spans="1:81" x14ac:dyDescent="0.2">
      <c r="A549">
        <v>20</v>
      </c>
      <c r="B549">
        <v>20</v>
      </c>
      <c r="C549" s="3">
        <v>400</v>
      </c>
      <c r="D549" s="3" t="s">
        <v>85</v>
      </c>
      <c r="E549" s="3">
        <v>1</v>
      </c>
      <c r="F549" s="4">
        <v>50</v>
      </c>
      <c r="G549" s="4">
        <v>50</v>
      </c>
      <c r="H549" s="4">
        <v>100</v>
      </c>
      <c r="I549" s="3">
        <v>50</v>
      </c>
      <c r="J549" s="3">
        <v>50</v>
      </c>
      <c r="K549" s="3">
        <v>100</v>
      </c>
      <c r="L549" s="3">
        <v>4</v>
      </c>
      <c r="M549">
        <v>125</v>
      </c>
      <c r="N549">
        <v>7</v>
      </c>
      <c r="O549" s="2">
        <v>0.5</v>
      </c>
      <c r="P549" s="2">
        <v>0.125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v>200</v>
      </c>
      <c r="AA549">
        <v>200</v>
      </c>
      <c r="AB549">
        <v>0</v>
      </c>
      <c r="AC549">
        <v>0</v>
      </c>
      <c r="AD549">
        <v>0</v>
      </c>
      <c r="AE549">
        <v>20000</v>
      </c>
      <c r="AF549">
        <v>20000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v>1.8749999999999999E-2</v>
      </c>
      <c r="BO549"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0.3</v>
      </c>
      <c r="BW549">
        <f t="shared" si="334"/>
        <v>0.03</v>
      </c>
      <c r="BX549">
        <v>0.25</v>
      </c>
      <c r="BY549">
        <v>0.25</v>
      </c>
      <c r="BZ549">
        <v>0.25</v>
      </c>
      <c r="CA549">
        <v>0.25</v>
      </c>
      <c r="CB549" t="s">
        <v>82</v>
      </c>
      <c r="CC549" s="3" t="s">
        <v>84</v>
      </c>
    </row>
    <row r="550" spans="1:81" x14ac:dyDescent="0.2">
      <c r="A550">
        <v>20</v>
      </c>
      <c r="B550">
        <v>20</v>
      </c>
      <c r="C550" s="3">
        <v>400</v>
      </c>
      <c r="D550" s="3" t="s">
        <v>85</v>
      </c>
      <c r="E550" s="3">
        <v>1</v>
      </c>
      <c r="F550" s="4">
        <v>50</v>
      </c>
      <c r="G550" s="4">
        <v>50</v>
      </c>
      <c r="H550" s="4">
        <v>100</v>
      </c>
      <c r="I550" s="3">
        <v>50</v>
      </c>
      <c r="J550" s="3">
        <v>50</v>
      </c>
      <c r="K550" s="3">
        <v>100</v>
      </c>
      <c r="L550" s="3">
        <v>4</v>
      </c>
      <c r="M550">
        <v>125</v>
      </c>
      <c r="N550">
        <v>7</v>
      </c>
      <c r="O550" s="2">
        <v>1</v>
      </c>
      <c r="P550" s="2">
        <v>0.25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v>200</v>
      </c>
      <c r="AA550">
        <v>200</v>
      </c>
      <c r="AB550">
        <v>0</v>
      </c>
      <c r="AC550">
        <v>0</v>
      </c>
      <c r="AD550">
        <v>0</v>
      </c>
      <c r="AE550">
        <v>20000</v>
      </c>
      <c r="AF550">
        <v>20000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v>1.8749999999999999E-2</v>
      </c>
      <c r="BO550"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0.3</v>
      </c>
      <c r="BW550">
        <f t="shared" si="334"/>
        <v>0.03</v>
      </c>
      <c r="BX550">
        <v>0.25</v>
      </c>
      <c r="BY550">
        <v>0.25</v>
      </c>
      <c r="BZ550">
        <v>0.25</v>
      </c>
      <c r="CA550">
        <v>0.25</v>
      </c>
      <c r="CB550" t="s">
        <v>82</v>
      </c>
      <c r="CC550" s="3" t="s">
        <v>84</v>
      </c>
    </row>
    <row r="551" spans="1:81" x14ac:dyDescent="0.2">
      <c r="A551">
        <v>20</v>
      </c>
      <c r="B551">
        <v>20</v>
      </c>
      <c r="C551" s="3">
        <v>400</v>
      </c>
      <c r="D551" s="3" t="s">
        <v>85</v>
      </c>
      <c r="E551" s="3">
        <v>1</v>
      </c>
      <c r="F551" s="4">
        <v>50</v>
      </c>
      <c r="G551" s="4">
        <v>50</v>
      </c>
      <c r="H551" s="4">
        <v>100</v>
      </c>
      <c r="I551" s="3">
        <v>50</v>
      </c>
      <c r="J551" s="3">
        <v>50</v>
      </c>
      <c r="K551" s="3">
        <v>100</v>
      </c>
      <c r="L551" s="3">
        <v>4</v>
      </c>
      <c r="M551">
        <v>125</v>
      </c>
      <c r="N551">
        <v>7</v>
      </c>
      <c r="O551" s="2">
        <v>1.5</v>
      </c>
      <c r="P551" s="2">
        <v>0.375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v>200</v>
      </c>
      <c r="AA551">
        <v>200</v>
      </c>
      <c r="AB551">
        <v>0</v>
      </c>
      <c r="AC551">
        <v>0</v>
      </c>
      <c r="AD551">
        <v>0</v>
      </c>
      <c r="AE551">
        <v>20000</v>
      </c>
      <c r="AF551">
        <v>20000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v>1.8749999999999999E-2</v>
      </c>
      <c r="BO551"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0.3</v>
      </c>
      <c r="BW551">
        <f t="shared" si="334"/>
        <v>0.03</v>
      </c>
      <c r="BX551">
        <v>0.25</v>
      </c>
      <c r="BY551">
        <v>0.25</v>
      </c>
      <c r="BZ551">
        <v>0.25</v>
      </c>
      <c r="CA551">
        <v>0.25</v>
      </c>
      <c r="CB551" t="s">
        <v>82</v>
      </c>
      <c r="CC551" s="3" t="s">
        <v>84</v>
      </c>
    </row>
    <row r="552" spans="1:81" x14ac:dyDescent="0.2">
      <c r="A552">
        <v>20</v>
      </c>
      <c r="B552">
        <v>20</v>
      </c>
      <c r="C552" s="3">
        <v>400</v>
      </c>
      <c r="D552" s="3" t="s">
        <v>85</v>
      </c>
      <c r="E552" s="3">
        <v>1</v>
      </c>
      <c r="F552" s="4">
        <v>50</v>
      </c>
      <c r="G552" s="4">
        <v>50</v>
      </c>
      <c r="H552" s="4">
        <v>100</v>
      </c>
      <c r="I552" s="3">
        <v>50</v>
      </c>
      <c r="J552" s="3">
        <v>50</v>
      </c>
      <c r="K552" s="3">
        <v>100</v>
      </c>
      <c r="L552" s="3">
        <v>4</v>
      </c>
      <c r="M552">
        <v>125</v>
      </c>
      <c r="N552">
        <v>7</v>
      </c>
      <c r="O552" s="2">
        <v>2</v>
      </c>
      <c r="P552" s="2">
        <v>0.5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v>200</v>
      </c>
      <c r="AA552">
        <v>200</v>
      </c>
      <c r="AB552">
        <v>0</v>
      </c>
      <c r="AC552">
        <v>0</v>
      </c>
      <c r="AD552">
        <v>0</v>
      </c>
      <c r="AE552">
        <v>20000</v>
      </c>
      <c r="AF552">
        <v>20000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v>1.8749999999999999E-2</v>
      </c>
      <c r="BO552"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0.3</v>
      </c>
      <c r="BW552">
        <f t="shared" si="334"/>
        <v>0.03</v>
      </c>
      <c r="BX552">
        <v>0.25</v>
      </c>
      <c r="BY552">
        <v>0.25</v>
      </c>
      <c r="BZ552">
        <v>0.25</v>
      </c>
      <c r="CA552">
        <v>0.25</v>
      </c>
      <c r="CB552" t="s">
        <v>82</v>
      </c>
      <c r="CC552" s="3" t="s">
        <v>84</v>
      </c>
    </row>
    <row r="553" spans="1:81" x14ac:dyDescent="0.2">
      <c r="A553">
        <v>20</v>
      </c>
      <c r="B553">
        <v>20</v>
      </c>
      <c r="C553" s="3">
        <v>400</v>
      </c>
      <c r="D553" s="3" t="s">
        <v>85</v>
      </c>
      <c r="E553" s="3">
        <v>1</v>
      </c>
      <c r="F553" s="4">
        <v>50</v>
      </c>
      <c r="G553" s="4">
        <v>50</v>
      </c>
      <c r="H553" s="4">
        <v>100</v>
      </c>
      <c r="I553" s="3">
        <v>50</v>
      </c>
      <c r="J553" s="3">
        <v>50</v>
      </c>
      <c r="K553" s="3">
        <v>100</v>
      </c>
      <c r="L553" s="3">
        <v>4</v>
      </c>
      <c r="M553">
        <v>125</v>
      </c>
      <c r="N553">
        <v>7</v>
      </c>
      <c r="O553" s="2">
        <v>2.5</v>
      </c>
      <c r="P553" s="2">
        <v>0.625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v>200</v>
      </c>
      <c r="AA553">
        <v>200</v>
      </c>
      <c r="AB553">
        <v>0</v>
      </c>
      <c r="AC553">
        <v>0</v>
      </c>
      <c r="AD553">
        <v>0</v>
      </c>
      <c r="AE553">
        <v>20000</v>
      </c>
      <c r="AF553">
        <v>20000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v>1.8749999999999999E-2</v>
      </c>
      <c r="BO553"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0.3</v>
      </c>
      <c r="BW553">
        <f t="shared" si="334"/>
        <v>0.03</v>
      </c>
      <c r="BX553">
        <v>0.25</v>
      </c>
      <c r="BY553">
        <v>0.25</v>
      </c>
      <c r="BZ553">
        <v>0.25</v>
      </c>
      <c r="CA553">
        <v>0.25</v>
      </c>
      <c r="CB553" t="s">
        <v>82</v>
      </c>
      <c r="CC553" s="3" t="s">
        <v>84</v>
      </c>
    </row>
    <row r="554" spans="1:81" x14ac:dyDescent="0.2">
      <c r="A554">
        <v>20</v>
      </c>
      <c r="B554">
        <v>20</v>
      </c>
      <c r="C554" s="3">
        <v>400</v>
      </c>
      <c r="D554" s="3" t="s">
        <v>85</v>
      </c>
      <c r="E554" s="3">
        <v>1</v>
      </c>
      <c r="F554" s="4">
        <v>50</v>
      </c>
      <c r="G554" s="4">
        <v>50</v>
      </c>
      <c r="H554" s="4">
        <v>100</v>
      </c>
      <c r="I554" s="3">
        <v>50</v>
      </c>
      <c r="J554" s="3">
        <v>50</v>
      </c>
      <c r="K554" s="3">
        <v>100</v>
      </c>
      <c r="L554" s="3">
        <v>4</v>
      </c>
      <c r="M554">
        <v>125</v>
      </c>
      <c r="N554">
        <v>7</v>
      </c>
      <c r="O554" s="2">
        <v>3</v>
      </c>
      <c r="P554" s="2">
        <v>0.75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v>200</v>
      </c>
      <c r="AA554">
        <v>200</v>
      </c>
      <c r="AB554">
        <v>0</v>
      </c>
      <c r="AC554">
        <v>0</v>
      </c>
      <c r="AD554">
        <v>0</v>
      </c>
      <c r="AE554">
        <v>20000</v>
      </c>
      <c r="AF554">
        <v>20000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v>1.8749999999999999E-2</v>
      </c>
      <c r="BO554"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0.3</v>
      </c>
      <c r="BW554">
        <f t="shared" si="334"/>
        <v>0.03</v>
      </c>
      <c r="BX554">
        <v>0.25</v>
      </c>
      <c r="BY554">
        <v>0.25</v>
      </c>
      <c r="BZ554">
        <v>0.25</v>
      </c>
      <c r="CA554">
        <v>0.25</v>
      </c>
      <c r="CB554" t="s">
        <v>82</v>
      </c>
      <c r="CC554" s="3" t="s">
        <v>84</v>
      </c>
    </row>
    <row r="555" spans="1:81" x14ac:dyDescent="0.2">
      <c r="A555">
        <v>20</v>
      </c>
      <c r="B555">
        <v>20</v>
      </c>
      <c r="C555" s="3">
        <v>400</v>
      </c>
      <c r="D555" s="3" t="s">
        <v>85</v>
      </c>
      <c r="E555" s="3">
        <v>1</v>
      </c>
      <c r="F555" s="4">
        <v>50</v>
      </c>
      <c r="G555" s="4">
        <v>50</v>
      </c>
      <c r="H555" s="4">
        <v>100</v>
      </c>
      <c r="I555" s="3">
        <v>50</v>
      </c>
      <c r="J555" s="3">
        <v>50</v>
      </c>
      <c r="K555" s="3">
        <v>100</v>
      </c>
      <c r="L555" s="3">
        <v>4</v>
      </c>
      <c r="M555">
        <v>125</v>
      </c>
      <c r="N555">
        <v>7</v>
      </c>
      <c r="O555" s="2">
        <v>3.5</v>
      </c>
      <c r="P555" s="2">
        <v>0.875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v>200</v>
      </c>
      <c r="AA555">
        <v>200</v>
      </c>
      <c r="AB555">
        <v>0</v>
      </c>
      <c r="AC555">
        <v>0</v>
      </c>
      <c r="AD555">
        <v>0</v>
      </c>
      <c r="AE555">
        <v>20000</v>
      </c>
      <c r="AF555">
        <v>20000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v>1.8749999999999999E-2</v>
      </c>
      <c r="BO555"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0.3</v>
      </c>
      <c r="BW555">
        <f t="shared" si="334"/>
        <v>0.03</v>
      </c>
      <c r="BX555">
        <v>0.25</v>
      </c>
      <c r="BY555">
        <v>0.25</v>
      </c>
      <c r="BZ555">
        <v>0.25</v>
      </c>
      <c r="CA555">
        <v>0.25</v>
      </c>
      <c r="CB555" t="s">
        <v>82</v>
      </c>
      <c r="CC555" s="3" t="s">
        <v>84</v>
      </c>
    </row>
    <row r="556" spans="1:81" x14ac:dyDescent="0.2">
      <c r="A556">
        <v>20</v>
      </c>
      <c r="B556">
        <v>20</v>
      </c>
      <c r="C556" s="3">
        <v>400</v>
      </c>
      <c r="D556" s="3" t="s">
        <v>85</v>
      </c>
      <c r="E556" s="3">
        <v>1</v>
      </c>
      <c r="F556" s="4">
        <v>50</v>
      </c>
      <c r="G556" s="4">
        <v>50</v>
      </c>
      <c r="H556" s="4">
        <v>100</v>
      </c>
      <c r="I556" s="3">
        <v>50</v>
      </c>
      <c r="J556" s="3">
        <v>50</v>
      </c>
      <c r="K556" s="3">
        <v>100</v>
      </c>
      <c r="L556" s="3">
        <v>4</v>
      </c>
      <c r="M556">
        <v>125</v>
      </c>
      <c r="N556">
        <v>7</v>
      </c>
      <c r="O556" s="2">
        <v>4</v>
      </c>
      <c r="P556" s="2">
        <v>1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v>200</v>
      </c>
      <c r="AA556">
        <v>200</v>
      </c>
      <c r="AB556">
        <v>0</v>
      </c>
      <c r="AC556">
        <v>0</v>
      </c>
      <c r="AD556">
        <v>0</v>
      </c>
      <c r="AE556">
        <v>20000</v>
      </c>
      <c r="AF556">
        <v>20000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v>1.8749999999999999E-2</v>
      </c>
      <c r="BO556"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0.3</v>
      </c>
      <c r="BW556">
        <f t="shared" si="334"/>
        <v>0.03</v>
      </c>
      <c r="BX556">
        <v>0.25</v>
      </c>
      <c r="BY556">
        <v>0.25</v>
      </c>
      <c r="BZ556">
        <v>0.25</v>
      </c>
      <c r="CA556">
        <v>0.25</v>
      </c>
      <c r="CB556" t="s">
        <v>82</v>
      </c>
      <c r="CC556" s="3" t="s">
        <v>84</v>
      </c>
    </row>
    <row r="557" spans="1:81" x14ac:dyDescent="0.2">
      <c r="A557">
        <v>20</v>
      </c>
      <c r="B557">
        <v>20</v>
      </c>
      <c r="C557" s="3">
        <v>400</v>
      </c>
      <c r="D557" s="3" t="s">
        <v>85</v>
      </c>
      <c r="E557" s="3">
        <v>1</v>
      </c>
      <c r="F557" s="4">
        <v>50</v>
      </c>
      <c r="G557" s="4">
        <v>50</v>
      </c>
      <c r="H557" s="4">
        <v>100</v>
      </c>
      <c r="I557" s="3">
        <v>50</v>
      </c>
      <c r="J557" s="3">
        <v>50</v>
      </c>
      <c r="K557" s="3">
        <v>100</v>
      </c>
      <c r="L557" s="3">
        <v>4</v>
      </c>
      <c r="M557">
        <v>125</v>
      </c>
      <c r="N557">
        <v>7</v>
      </c>
      <c r="O557" s="2">
        <v>4.5</v>
      </c>
      <c r="P557" s="2">
        <v>1.125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v>200</v>
      </c>
      <c r="AA557">
        <v>200</v>
      </c>
      <c r="AB557">
        <v>0</v>
      </c>
      <c r="AC557">
        <v>0</v>
      </c>
      <c r="AD557">
        <v>0</v>
      </c>
      <c r="AE557">
        <v>20000</v>
      </c>
      <c r="AF557">
        <v>20000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v>1.8749999999999999E-2</v>
      </c>
      <c r="BO557"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0.3</v>
      </c>
      <c r="BW557">
        <f t="shared" si="334"/>
        <v>0.03</v>
      </c>
      <c r="BX557">
        <v>0.25</v>
      </c>
      <c r="BY557">
        <v>0.25</v>
      </c>
      <c r="BZ557">
        <v>0.25</v>
      </c>
      <c r="CA557">
        <v>0.25</v>
      </c>
      <c r="CB557" t="s">
        <v>82</v>
      </c>
      <c r="CC557" s="3" t="s">
        <v>84</v>
      </c>
    </row>
    <row r="558" spans="1:81" x14ac:dyDescent="0.2">
      <c r="A558">
        <v>20</v>
      </c>
      <c r="B558">
        <v>20</v>
      </c>
      <c r="C558" s="3">
        <v>400</v>
      </c>
      <c r="D558" s="3" t="s">
        <v>85</v>
      </c>
      <c r="E558" s="3">
        <v>1</v>
      </c>
      <c r="F558" s="4">
        <v>50</v>
      </c>
      <c r="G558" s="4">
        <v>50</v>
      </c>
      <c r="H558" s="4">
        <v>100</v>
      </c>
      <c r="I558" s="3">
        <v>50</v>
      </c>
      <c r="J558" s="3">
        <v>50</v>
      </c>
      <c r="K558" s="3">
        <v>100</v>
      </c>
      <c r="L558" s="3">
        <v>4</v>
      </c>
      <c r="M558">
        <v>125</v>
      </c>
      <c r="N558">
        <v>7</v>
      </c>
      <c r="O558" s="2">
        <v>5</v>
      </c>
      <c r="P558" s="2">
        <v>1.25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v>200</v>
      </c>
      <c r="AA558">
        <v>200</v>
      </c>
      <c r="AB558">
        <v>0</v>
      </c>
      <c r="AC558">
        <v>0</v>
      </c>
      <c r="AD558">
        <v>0</v>
      </c>
      <c r="AE558">
        <v>20000</v>
      </c>
      <c r="AF558">
        <v>20000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v>1.8749999999999999E-2</v>
      </c>
      <c r="BO558"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0.3</v>
      </c>
      <c r="BW558">
        <f t="shared" si="334"/>
        <v>0.03</v>
      </c>
      <c r="BX558">
        <v>0.25</v>
      </c>
      <c r="BY558">
        <v>0.25</v>
      </c>
      <c r="BZ558">
        <v>0.25</v>
      </c>
      <c r="CA558">
        <v>0.25</v>
      </c>
      <c r="CB558" t="s">
        <v>82</v>
      </c>
      <c r="CC558" s="3" t="s">
        <v>84</v>
      </c>
    </row>
    <row r="559" spans="1:81" x14ac:dyDescent="0.2">
      <c r="A559">
        <v>20</v>
      </c>
      <c r="B559">
        <v>20</v>
      </c>
      <c r="C559" s="3">
        <v>400</v>
      </c>
      <c r="D559" s="3" t="s">
        <v>85</v>
      </c>
      <c r="E559" s="3">
        <v>1</v>
      </c>
      <c r="F559" s="4">
        <v>50</v>
      </c>
      <c r="G559" s="4">
        <v>50</v>
      </c>
      <c r="H559" s="4">
        <v>100</v>
      </c>
      <c r="I559" s="3">
        <v>50</v>
      </c>
      <c r="J559" s="3">
        <v>50</v>
      </c>
      <c r="K559" s="3">
        <v>100</v>
      </c>
      <c r="L559" s="3">
        <v>4</v>
      </c>
      <c r="M559">
        <v>125</v>
      </c>
      <c r="N559">
        <v>7</v>
      </c>
      <c r="O559" s="2">
        <v>5.5</v>
      </c>
      <c r="P559" s="2">
        <v>1.375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v>200</v>
      </c>
      <c r="AA559">
        <v>200</v>
      </c>
      <c r="AB559">
        <v>0</v>
      </c>
      <c r="AC559">
        <v>0</v>
      </c>
      <c r="AD559">
        <v>0</v>
      </c>
      <c r="AE559">
        <v>20000</v>
      </c>
      <c r="AF559">
        <v>20000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v>1.8749999999999999E-2</v>
      </c>
      <c r="BO559"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0.3</v>
      </c>
      <c r="BW559">
        <f t="shared" si="334"/>
        <v>0.03</v>
      </c>
      <c r="BX559">
        <v>0.25</v>
      </c>
      <c r="BY559">
        <v>0.25</v>
      </c>
      <c r="BZ559">
        <v>0.25</v>
      </c>
      <c r="CA559">
        <v>0.25</v>
      </c>
      <c r="CB559" t="s">
        <v>82</v>
      </c>
      <c r="CC559" s="3" t="s">
        <v>84</v>
      </c>
    </row>
    <row r="560" spans="1:81" x14ac:dyDescent="0.2">
      <c r="A560">
        <v>20</v>
      </c>
      <c r="B560">
        <v>20</v>
      </c>
      <c r="C560" s="3">
        <v>400</v>
      </c>
      <c r="D560" s="3" t="s">
        <v>85</v>
      </c>
      <c r="E560" s="3">
        <v>1</v>
      </c>
      <c r="F560" s="4">
        <v>50</v>
      </c>
      <c r="G560" s="4">
        <v>50</v>
      </c>
      <c r="H560" s="4">
        <v>100</v>
      </c>
      <c r="I560" s="3">
        <v>50</v>
      </c>
      <c r="J560" s="3">
        <v>50</v>
      </c>
      <c r="K560" s="3">
        <v>100</v>
      </c>
      <c r="L560" s="3">
        <v>4</v>
      </c>
      <c r="M560">
        <v>125</v>
      </c>
      <c r="N560">
        <v>7</v>
      </c>
      <c r="O560" s="2">
        <v>6</v>
      </c>
      <c r="P560" s="2">
        <v>1.5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v>200</v>
      </c>
      <c r="AA560">
        <v>200</v>
      </c>
      <c r="AB560">
        <v>0</v>
      </c>
      <c r="AC560">
        <v>0</v>
      </c>
      <c r="AD560">
        <v>0</v>
      </c>
      <c r="AE560">
        <v>20000</v>
      </c>
      <c r="AF560">
        <v>20000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v>1.8749999999999999E-2</v>
      </c>
      <c r="BO560"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0.3</v>
      </c>
      <c r="BW560">
        <f t="shared" si="334"/>
        <v>0.03</v>
      </c>
      <c r="BX560">
        <v>0.25</v>
      </c>
      <c r="BY560">
        <v>0.25</v>
      </c>
      <c r="BZ560">
        <v>0.25</v>
      </c>
      <c r="CA560">
        <v>0.25</v>
      </c>
      <c r="CB560" t="s">
        <v>82</v>
      </c>
      <c r="CC560" s="3" t="s">
        <v>84</v>
      </c>
    </row>
    <row r="561" spans="1:81" x14ac:dyDescent="0.2">
      <c r="A561">
        <v>20</v>
      </c>
      <c r="B561">
        <v>20</v>
      </c>
      <c r="C561" s="3">
        <v>400</v>
      </c>
      <c r="D561" s="3" t="s">
        <v>85</v>
      </c>
      <c r="E561" s="3">
        <v>1</v>
      </c>
      <c r="F561" s="4">
        <v>50</v>
      </c>
      <c r="G561" s="4">
        <v>50</v>
      </c>
      <c r="H561" s="4">
        <v>100</v>
      </c>
      <c r="I561" s="3">
        <v>50</v>
      </c>
      <c r="J561" s="3">
        <v>50</v>
      </c>
      <c r="K561" s="3">
        <v>100</v>
      </c>
      <c r="L561" s="3">
        <v>4</v>
      </c>
      <c r="M561">
        <v>125</v>
      </c>
      <c r="N561">
        <v>7</v>
      </c>
      <c r="O561" s="2">
        <v>6.5</v>
      </c>
      <c r="P561" s="2">
        <v>1.625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v>200</v>
      </c>
      <c r="AA561">
        <v>200</v>
      </c>
      <c r="AB561">
        <v>0</v>
      </c>
      <c r="AC561">
        <v>0</v>
      </c>
      <c r="AD561">
        <v>0</v>
      </c>
      <c r="AE561">
        <v>20000</v>
      </c>
      <c r="AF561">
        <v>20000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v>1.8749999999999999E-2</v>
      </c>
      <c r="BO561"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0.3</v>
      </c>
      <c r="BW561">
        <f t="shared" si="334"/>
        <v>0.03</v>
      </c>
      <c r="BX561">
        <v>0.25</v>
      </c>
      <c r="BY561">
        <v>0.25</v>
      </c>
      <c r="BZ561">
        <v>0.25</v>
      </c>
      <c r="CA561">
        <v>0.25</v>
      </c>
      <c r="CB561" t="s">
        <v>82</v>
      </c>
      <c r="CC561" s="3" t="s">
        <v>84</v>
      </c>
    </row>
    <row r="562" spans="1:81" x14ac:dyDescent="0.2">
      <c r="A562">
        <v>20</v>
      </c>
      <c r="B562">
        <v>20</v>
      </c>
      <c r="C562" s="3">
        <v>400</v>
      </c>
      <c r="D562" s="3" t="s">
        <v>85</v>
      </c>
      <c r="E562" s="3">
        <v>1</v>
      </c>
      <c r="F562" s="4">
        <v>50</v>
      </c>
      <c r="G562" s="4">
        <v>50</v>
      </c>
      <c r="H562" s="4">
        <v>100</v>
      </c>
      <c r="I562" s="3">
        <v>50</v>
      </c>
      <c r="J562" s="3">
        <v>50</v>
      </c>
      <c r="K562" s="3">
        <v>100</v>
      </c>
      <c r="L562" s="3">
        <v>4</v>
      </c>
      <c r="M562">
        <v>125</v>
      </c>
      <c r="N562">
        <v>7</v>
      </c>
      <c r="O562" s="2">
        <v>7</v>
      </c>
      <c r="P562" s="2"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v>200</v>
      </c>
      <c r="AA562">
        <v>200</v>
      </c>
      <c r="AB562">
        <v>0</v>
      </c>
      <c r="AC562">
        <v>0</v>
      </c>
      <c r="AD562">
        <v>0</v>
      </c>
      <c r="AE562">
        <v>20000</v>
      </c>
      <c r="AF562">
        <v>20000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v>1.8749999999999999E-2</v>
      </c>
      <c r="BO562"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0.3</v>
      </c>
      <c r="BW562">
        <f t="shared" si="334"/>
        <v>0.03</v>
      </c>
      <c r="BX562">
        <v>0.25</v>
      </c>
      <c r="BY562">
        <v>0.25</v>
      </c>
      <c r="BZ562">
        <v>0.25</v>
      </c>
      <c r="CA562">
        <v>0.25</v>
      </c>
      <c r="CB562" t="s">
        <v>82</v>
      </c>
      <c r="CC562" s="3" t="s">
        <v>84</v>
      </c>
    </row>
    <row r="563" spans="1:81" x14ac:dyDescent="0.2">
      <c r="A563">
        <v>20</v>
      </c>
      <c r="B563">
        <v>20</v>
      </c>
      <c r="C563" s="3">
        <v>400</v>
      </c>
      <c r="D563" s="3" t="s">
        <v>85</v>
      </c>
      <c r="E563" s="3">
        <v>1</v>
      </c>
      <c r="F563" s="4">
        <v>50</v>
      </c>
      <c r="G563" s="4">
        <v>50</v>
      </c>
      <c r="H563" s="4">
        <v>100</v>
      </c>
      <c r="I563" s="3">
        <v>50</v>
      </c>
      <c r="J563" s="3">
        <v>50</v>
      </c>
      <c r="K563" s="3">
        <v>100</v>
      </c>
      <c r="L563" s="3">
        <v>4</v>
      </c>
      <c r="M563">
        <v>125</v>
      </c>
      <c r="N563">
        <v>7</v>
      </c>
      <c r="O563" s="2">
        <v>7.5</v>
      </c>
      <c r="P563" s="2">
        <v>1.875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v>200</v>
      </c>
      <c r="AA563">
        <v>200</v>
      </c>
      <c r="AB563">
        <v>0</v>
      </c>
      <c r="AC563">
        <v>0</v>
      </c>
      <c r="AD563">
        <v>0</v>
      </c>
      <c r="AE563">
        <v>20000</v>
      </c>
      <c r="AF563">
        <v>20000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v>1.8749999999999999E-2</v>
      </c>
      <c r="BO563"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0.3</v>
      </c>
      <c r="BW563">
        <f t="shared" si="334"/>
        <v>0.03</v>
      </c>
      <c r="BX563">
        <v>0.25</v>
      </c>
      <c r="BY563">
        <v>0.25</v>
      </c>
      <c r="BZ563">
        <v>0.25</v>
      </c>
      <c r="CA563">
        <v>0.25</v>
      </c>
      <c r="CB563" t="s">
        <v>82</v>
      </c>
      <c r="CC563" s="3" t="s">
        <v>84</v>
      </c>
    </row>
    <row r="564" spans="1:81" x14ac:dyDescent="0.2">
      <c r="A564">
        <v>20</v>
      </c>
      <c r="B564">
        <v>20</v>
      </c>
      <c r="C564" s="3">
        <v>400</v>
      </c>
      <c r="D564" s="3" t="s">
        <v>85</v>
      </c>
      <c r="E564" s="3">
        <v>1</v>
      </c>
      <c r="F564" s="4">
        <v>50</v>
      </c>
      <c r="G564" s="4">
        <v>50</v>
      </c>
      <c r="H564" s="4">
        <v>100</v>
      </c>
      <c r="I564" s="3">
        <v>50</v>
      </c>
      <c r="J564" s="3">
        <v>50</v>
      </c>
      <c r="K564" s="3">
        <v>100</v>
      </c>
      <c r="L564" s="3">
        <v>4</v>
      </c>
      <c r="M564">
        <v>125</v>
      </c>
      <c r="N564">
        <v>7</v>
      </c>
      <c r="O564" s="2">
        <v>8</v>
      </c>
      <c r="P564" s="2">
        <v>2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v>200</v>
      </c>
      <c r="AA564">
        <v>200</v>
      </c>
      <c r="AB564">
        <v>0</v>
      </c>
      <c r="AC564">
        <v>0</v>
      </c>
      <c r="AD564">
        <v>0</v>
      </c>
      <c r="AE564">
        <v>20000</v>
      </c>
      <c r="AF564">
        <v>20000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v>1.8749999999999999E-2</v>
      </c>
      <c r="BO564"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0.3</v>
      </c>
      <c r="BW564">
        <f t="shared" si="334"/>
        <v>0.03</v>
      </c>
      <c r="BX564">
        <v>0.25</v>
      </c>
      <c r="BY564">
        <v>0.25</v>
      </c>
      <c r="BZ564">
        <v>0.25</v>
      </c>
      <c r="CA564">
        <v>0.25</v>
      </c>
      <c r="CB564" t="s">
        <v>82</v>
      </c>
      <c r="CC564" s="3" t="s">
        <v>84</v>
      </c>
    </row>
    <row r="565" spans="1:81" x14ac:dyDescent="0.2">
      <c r="A565">
        <v>20</v>
      </c>
      <c r="B565">
        <v>20</v>
      </c>
      <c r="C565" s="3">
        <v>400</v>
      </c>
      <c r="D565" s="3" t="s">
        <v>85</v>
      </c>
      <c r="E565" s="3">
        <v>1</v>
      </c>
      <c r="F565" s="4">
        <v>50</v>
      </c>
      <c r="G565" s="4">
        <v>50</v>
      </c>
      <c r="H565" s="4">
        <v>100</v>
      </c>
      <c r="I565" s="3">
        <v>50</v>
      </c>
      <c r="J565" s="3">
        <v>50</v>
      </c>
      <c r="K565" s="3">
        <v>100</v>
      </c>
      <c r="L565" s="3">
        <v>4</v>
      </c>
      <c r="M565">
        <v>125</v>
      </c>
      <c r="N565">
        <v>7</v>
      </c>
      <c r="O565" s="2">
        <v>8.5</v>
      </c>
      <c r="P565" s="2">
        <v>2.125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v>200</v>
      </c>
      <c r="AA565">
        <v>200</v>
      </c>
      <c r="AB565">
        <v>0</v>
      </c>
      <c r="AC565">
        <v>0</v>
      </c>
      <c r="AD565">
        <v>0</v>
      </c>
      <c r="AE565">
        <v>20000</v>
      </c>
      <c r="AF565">
        <v>20000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v>1.8749999999999999E-2</v>
      </c>
      <c r="BO565"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0.3</v>
      </c>
      <c r="BW565">
        <f t="shared" si="334"/>
        <v>0.03</v>
      </c>
      <c r="BX565">
        <v>0.25</v>
      </c>
      <c r="BY565">
        <v>0.25</v>
      </c>
      <c r="BZ565">
        <v>0.25</v>
      </c>
      <c r="CA565">
        <v>0.25</v>
      </c>
      <c r="CB565" t="s">
        <v>82</v>
      </c>
      <c r="CC565" s="3" t="s">
        <v>84</v>
      </c>
    </row>
    <row r="566" spans="1:81" x14ac:dyDescent="0.2">
      <c r="A566">
        <v>20</v>
      </c>
      <c r="B566">
        <v>20</v>
      </c>
      <c r="C566" s="3">
        <v>400</v>
      </c>
      <c r="D566" s="3" t="s">
        <v>85</v>
      </c>
      <c r="E566" s="3">
        <v>1</v>
      </c>
      <c r="F566" s="4">
        <v>50</v>
      </c>
      <c r="G566" s="4">
        <v>50</v>
      </c>
      <c r="H566" s="4">
        <v>100</v>
      </c>
      <c r="I566" s="3">
        <v>50</v>
      </c>
      <c r="J566" s="3">
        <v>50</v>
      </c>
      <c r="K566" s="3">
        <v>100</v>
      </c>
      <c r="L566" s="3">
        <v>4</v>
      </c>
      <c r="M566">
        <v>125</v>
      </c>
      <c r="N566">
        <v>7</v>
      </c>
      <c r="O566" s="2">
        <v>9</v>
      </c>
      <c r="P566" s="2">
        <v>2.25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v>200</v>
      </c>
      <c r="AA566">
        <v>200</v>
      </c>
      <c r="AB566">
        <v>0</v>
      </c>
      <c r="AC566">
        <v>0</v>
      </c>
      <c r="AD566">
        <v>0</v>
      </c>
      <c r="AE566">
        <v>20000</v>
      </c>
      <c r="AF566"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v>1.8749999999999999E-2</v>
      </c>
      <c r="BO566"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0.3</v>
      </c>
      <c r="BW566">
        <f t="shared" si="334"/>
        <v>0.03</v>
      </c>
      <c r="BX566">
        <v>0.25</v>
      </c>
      <c r="BY566">
        <v>0.25</v>
      </c>
      <c r="BZ566">
        <v>0.25</v>
      </c>
      <c r="CA566">
        <v>0.25</v>
      </c>
      <c r="CB566" t="s">
        <v>82</v>
      </c>
      <c r="CC566" s="3" t="s">
        <v>84</v>
      </c>
    </row>
    <row r="567" spans="1:81" x14ac:dyDescent="0.2">
      <c r="A567">
        <v>20</v>
      </c>
      <c r="B567">
        <v>20</v>
      </c>
      <c r="C567" s="3">
        <v>400</v>
      </c>
      <c r="D567" s="3" t="s">
        <v>85</v>
      </c>
      <c r="E567" s="3">
        <v>1</v>
      </c>
      <c r="F567" s="4">
        <v>50</v>
      </c>
      <c r="G567" s="4">
        <v>50</v>
      </c>
      <c r="H567" s="4">
        <v>100</v>
      </c>
      <c r="I567" s="3">
        <v>50</v>
      </c>
      <c r="J567" s="3">
        <v>50</v>
      </c>
      <c r="K567" s="3">
        <v>100</v>
      </c>
      <c r="L567" s="3">
        <v>4</v>
      </c>
      <c r="M567">
        <v>125</v>
      </c>
      <c r="N567">
        <v>7</v>
      </c>
      <c r="O567" s="2">
        <v>9.5</v>
      </c>
      <c r="P567" s="2">
        <v>2.375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v>200</v>
      </c>
      <c r="AA567">
        <v>200</v>
      </c>
      <c r="AB567">
        <v>0</v>
      </c>
      <c r="AC567">
        <v>0</v>
      </c>
      <c r="AD567">
        <v>0</v>
      </c>
      <c r="AE567">
        <v>20000</v>
      </c>
      <c r="AF567"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v>1.8749999999999999E-2</v>
      </c>
      <c r="BO567"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0.3</v>
      </c>
      <c r="BW567">
        <f t="shared" si="334"/>
        <v>0.03</v>
      </c>
      <c r="BX567">
        <v>0.25</v>
      </c>
      <c r="BY567">
        <v>0.25</v>
      </c>
      <c r="BZ567">
        <v>0.25</v>
      </c>
      <c r="CA567">
        <v>0.25</v>
      </c>
      <c r="CB567" t="s">
        <v>82</v>
      </c>
      <c r="CC567" s="3" t="s">
        <v>84</v>
      </c>
    </row>
    <row r="568" spans="1:81" x14ac:dyDescent="0.2">
      <c r="A568">
        <v>20</v>
      </c>
      <c r="B568">
        <v>20</v>
      </c>
      <c r="C568" s="3">
        <v>400</v>
      </c>
      <c r="D568" s="3" t="s">
        <v>85</v>
      </c>
      <c r="E568" s="3">
        <v>1</v>
      </c>
      <c r="F568" s="4">
        <v>50</v>
      </c>
      <c r="G568" s="4">
        <v>50</v>
      </c>
      <c r="H568" s="4">
        <v>100</v>
      </c>
      <c r="I568" s="3">
        <v>50</v>
      </c>
      <c r="J568" s="3">
        <v>50</v>
      </c>
      <c r="K568" s="3">
        <v>100</v>
      </c>
      <c r="L568" s="3">
        <v>4</v>
      </c>
      <c r="M568">
        <v>125</v>
      </c>
      <c r="N568">
        <v>7</v>
      </c>
      <c r="O568" s="2">
        <v>10</v>
      </c>
      <c r="P568" s="2">
        <v>2.5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v>200</v>
      </c>
      <c r="AA568">
        <v>200</v>
      </c>
      <c r="AB568">
        <v>0</v>
      </c>
      <c r="AC568">
        <v>0</v>
      </c>
      <c r="AD568">
        <v>0</v>
      </c>
      <c r="AE568">
        <v>20000</v>
      </c>
      <c r="AF568"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v>1.8749999999999999E-2</v>
      </c>
      <c r="BO568"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0.3</v>
      </c>
      <c r="BW568">
        <f t="shared" si="334"/>
        <v>0.03</v>
      </c>
      <c r="BX568">
        <v>0.25</v>
      </c>
      <c r="BY568">
        <v>0.25</v>
      </c>
      <c r="BZ568">
        <v>0.25</v>
      </c>
      <c r="CA568">
        <v>0.25</v>
      </c>
      <c r="CB568" t="s">
        <v>82</v>
      </c>
      <c r="CC568" s="3" t="s">
        <v>84</v>
      </c>
    </row>
    <row r="569" spans="1:81" x14ac:dyDescent="0.2">
      <c r="A569">
        <v>20</v>
      </c>
      <c r="B569">
        <v>20</v>
      </c>
      <c r="C569" s="3">
        <v>400</v>
      </c>
      <c r="D569" s="3" t="s">
        <v>85</v>
      </c>
      <c r="E569" s="3">
        <v>1</v>
      </c>
      <c r="F569" s="4">
        <v>20</v>
      </c>
      <c r="G569" s="4">
        <v>20</v>
      </c>
      <c r="H569" s="4">
        <v>100</v>
      </c>
      <c r="I569" s="3">
        <v>80</v>
      </c>
      <c r="J569" s="3">
        <v>80</v>
      </c>
      <c r="K569" s="3">
        <v>100</v>
      </c>
      <c r="L569" s="3">
        <v>4</v>
      </c>
      <c r="M569">
        <v>125</v>
      </c>
      <c r="N569">
        <v>7</v>
      </c>
      <c r="O569" s="2">
        <v>0.1</v>
      </c>
      <c r="P569" s="2">
        <v>2.5000000000000001E-2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v>80</v>
      </c>
      <c r="AA569">
        <v>320</v>
      </c>
      <c r="AB569">
        <v>0</v>
      </c>
      <c r="AC569">
        <v>0</v>
      </c>
      <c r="AD569">
        <v>0</v>
      </c>
      <c r="AE569">
        <v>8000</v>
      </c>
      <c r="AF569">
        <v>32000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v>1.8749999999999999E-2</v>
      </c>
      <c r="BO569"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0.3</v>
      </c>
      <c r="BW569">
        <f t="shared" si="334"/>
        <v>0.03</v>
      </c>
      <c r="BX569">
        <v>0.25</v>
      </c>
      <c r="BY569">
        <v>0.25</v>
      </c>
      <c r="BZ569">
        <v>0.25</v>
      </c>
      <c r="CA569">
        <v>0.25</v>
      </c>
      <c r="CB569" t="s">
        <v>82</v>
      </c>
      <c r="CC569" s="3" t="s">
        <v>84</v>
      </c>
    </row>
    <row r="570" spans="1:81" x14ac:dyDescent="0.2">
      <c r="A570">
        <v>20</v>
      </c>
      <c r="B570">
        <v>20</v>
      </c>
      <c r="C570" s="3">
        <v>400</v>
      </c>
      <c r="D570" s="3" t="s">
        <v>85</v>
      </c>
      <c r="E570" s="3">
        <v>1</v>
      </c>
      <c r="F570" s="4">
        <v>20</v>
      </c>
      <c r="G570" s="4">
        <v>20</v>
      </c>
      <c r="H570" s="4">
        <v>100</v>
      </c>
      <c r="I570" s="3">
        <v>80</v>
      </c>
      <c r="J570" s="3">
        <v>80</v>
      </c>
      <c r="K570" s="3">
        <v>100</v>
      </c>
      <c r="L570" s="3">
        <v>4</v>
      </c>
      <c r="M570">
        <v>125</v>
      </c>
      <c r="N570">
        <v>7</v>
      </c>
      <c r="O570" s="2">
        <v>0.5</v>
      </c>
      <c r="P570" s="2">
        <v>0.125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v>80</v>
      </c>
      <c r="AA570">
        <v>320</v>
      </c>
      <c r="AB570">
        <v>0</v>
      </c>
      <c r="AC570">
        <v>0</v>
      </c>
      <c r="AD570">
        <v>0</v>
      </c>
      <c r="AE570">
        <v>8000</v>
      </c>
      <c r="AF570">
        <v>32000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v>1.8749999999999999E-2</v>
      </c>
      <c r="BO570"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0.3</v>
      </c>
      <c r="BW570">
        <f t="shared" si="334"/>
        <v>0.03</v>
      </c>
      <c r="BX570">
        <v>0.25</v>
      </c>
      <c r="BY570">
        <v>0.25</v>
      </c>
      <c r="BZ570">
        <v>0.25</v>
      </c>
      <c r="CA570">
        <v>0.25</v>
      </c>
      <c r="CB570" t="s">
        <v>82</v>
      </c>
      <c r="CC570" s="3" t="s">
        <v>84</v>
      </c>
    </row>
    <row r="571" spans="1:81" x14ac:dyDescent="0.2">
      <c r="A571">
        <v>20</v>
      </c>
      <c r="B571">
        <v>20</v>
      </c>
      <c r="C571" s="3">
        <v>400</v>
      </c>
      <c r="D571" s="3" t="s">
        <v>85</v>
      </c>
      <c r="E571" s="3">
        <v>1</v>
      </c>
      <c r="F571" s="4">
        <v>20</v>
      </c>
      <c r="G571" s="4">
        <v>20</v>
      </c>
      <c r="H571" s="4">
        <v>100</v>
      </c>
      <c r="I571" s="3">
        <v>80</v>
      </c>
      <c r="J571" s="3">
        <v>80</v>
      </c>
      <c r="K571" s="3">
        <v>100</v>
      </c>
      <c r="L571" s="3">
        <v>4</v>
      </c>
      <c r="M571">
        <v>125</v>
      </c>
      <c r="N571">
        <v>7</v>
      </c>
      <c r="O571" s="2">
        <v>1</v>
      </c>
      <c r="P571" s="2">
        <v>0.25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v>80</v>
      </c>
      <c r="AA571">
        <v>320</v>
      </c>
      <c r="AB571">
        <v>0</v>
      </c>
      <c r="AC571">
        <v>0</v>
      </c>
      <c r="AD571">
        <v>0</v>
      </c>
      <c r="AE571">
        <v>8000</v>
      </c>
      <c r="AF571">
        <v>32000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v>1.8749999999999999E-2</v>
      </c>
      <c r="BO571"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0.3</v>
      </c>
      <c r="BW571">
        <f t="shared" ref="BW571:BW631" si="335">BV571/10</f>
        <v>0.03</v>
      </c>
      <c r="BX571">
        <v>0.25</v>
      </c>
      <c r="BY571">
        <v>0.25</v>
      </c>
      <c r="BZ571">
        <v>0.25</v>
      </c>
      <c r="CA571">
        <v>0.25</v>
      </c>
      <c r="CB571" t="s">
        <v>82</v>
      </c>
      <c r="CC571" s="3" t="s">
        <v>84</v>
      </c>
    </row>
    <row r="572" spans="1:81" x14ac:dyDescent="0.2">
      <c r="A572">
        <v>20</v>
      </c>
      <c r="B572">
        <v>20</v>
      </c>
      <c r="C572" s="3">
        <v>400</v>
      </c>
      <c r="D572" s="3" t="s">
        <v>85</v>
      </c>
      <c r="E572" s="3">
        <v>1</v>
      </c>
      <c r="F572" s="4">
        <v>20</v>
      </c>
      <c r="G572" s="4">
        <v>20</v>
      </c>
      <c r="H572" s="4">
        <v>100</v>
      </c>
      <c r="I572" s="3">
        <v>80</v>
      </c>
      <c r="J572" s="3">
        <v>80</v>
      </c>
      <c r="K572" s="3">
        <v>100</v>
      </c>
      <c r="L572" s="3">
        <v>4</v>
      </c>
      <c r="M572">
        <v>125</v>
      </c>
      <c r="N572">
        <v>7</v>
      </c>
      <c r="O572" s="2">
        <v>1.5</v>
      </c>
      <c r="P572" s="2">
        <v>0.375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v>80</v>
      </c>
      <c r="AA572">
        <v>320</v>
      </c>
      <c r="AB572">
        <v>0</v>
      </c>
      <c r="AC572">
        <v>0</v>
      </c>
      <c r="AD572">
        <v>0</v>
      </c>
      <c r="AE572">
        <v>8000</v>
      </c>
      <c r="AF572">
        <v>32000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v>1.8749999999999999E-2</v>
      </c>
      <c r="BO572"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0.3</v>
      </c>
      <c r="BW572">
        <f t="shared" si="335"/>
        <v>0.03</v>
      </c>
      <c r="BX572">
        <v>0.25</v>
      </c>
      <c r="BY572">
        <v>0.25</v>
      </c>
      <c r="BZ572">
        <v>0.25</v>
      </c>
      <c r="CA572">
        <v>0.25</v>
      </c>
      <c r="CB572" t="s">
        <v>82</v>
      </c>
      <c r="CC572" s="3" t="s">
        <v>84</v>
      </c>
    </row>
    <row r="573" spans="1:81" x14ac:dyDescent="0.2">
      <c r="A573">
        <v>20</v>
      </c>
      <c r="B573">
        <v>20</v>
      </c>
      <c r="C573" s="3">
        <v>400</v>
      </c>
      <c r="D573" s="3" t="s">
        <v>85</v>
      </c>
      <c r="E573" s="3">
        <v>1</v>
      </c>
      <c r="F573" s="4">
        <v>20</v>
      </c>
      <c r="G573" s="4">
        <v>20</v>
      </c>
      <c r="H573" s="4">
        <v>100</v>
      </c>
      <c r="I573" s="3">
        <v>80</v>
      </c>
      <c r="J573" s="3">
        <v>80</v>
      </c>
      <c r="K573" s="3">
        <v>100</v>
      </c>
      <c r="L573" s="3">
        <v>4</v>
      </c>
      <c r="M573">
        <v>125</v>
      </c>
      <c r="N573">
        <v>7</v>
      </c>
      <c r="O573" s="2">
        <v>2</v>
      </c>
      <c r="P573" s="2">
        <v>0.5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v>80</v>
      </c>
      <c r="AA573">
        <v>320</v>
      </c>
      <c r="AB573">
        <v>0</v>
      </c>
      <c r="AC573">
        <v>0</v>
      </c>
      <c r="AD573">
        <v>0</v>
      </c>
      <c r="AE573">
        <v>8000</v>
      </c>
      <c r="AF573">
        <v>32000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v>1.8749999999999999E-2</v>
      </c>
      <c r="BO573"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0.3</v>
      </c>
      <c r="BW573">
        <f t="shared" si="335"/>
        <v>0.03</v>
      </c>
      <c r="BX573">
        <v>0.25</v>
      </c>
      <c r="BY573">
        <v>0.25</v>
      </c>
      <c r="BZ573">
        <v>0.25</v>
      </c>
      <c r="CA573">
        <v>0.25</v>
      </c>
      <c r="CB573" t="s">
        <v>82</v>
      </c>
      <c r="CC573" s="3" t="s">
        <v>84</v>
      </c>
    </row>
    <row r="574" spans="1:81" x14ac:dyDescent="0.2">
      <c r="A574">
        <v>20</v>
      </c>
      <c r="B574">
        <v>20</v>
      </c>
      <c r="C574" s="3">
        <v>400</v>
      </c>
      <c r="D574" s="3" t="s">
        <v>85</v>
      </c>
      <c r="E574" s="3">
        <v>1</v>
      </c>
      <c r="F574" s="4">
        <v>20</v>
      </c>
      <c r="G574" s="4">
        <v>20</v>
      </c>
      <c r="H574" s="4">
        <v>100</v>
      </c>
      <c r="I574" s="3">
        <v>80</v>
      </c>
      <c r="J574" s="3">
        <v>80</v>
      </c>
      <c r="K574" s="3">
        <v>100</v>
      </c>
      <c r="L574" s="3">
        <v>4</v>
      </c>
      <c r="M574">
        <v>125</v>
      </c>
      <c r="N574">
        <v>7</v>
      </c>
      <c r="O574" s="2">
        <v>2.5</v>
      </c>
      <c r="P574" s="2">
        <v>0.625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v>80</v>
      </c>
      <c r="AA574">
        <v>320</v>
      </c>
      <c r="AB574">
        <v>0</v>
      </c>
      <c r="AC574">
        <v>0</v>
      </c>
      <c r="AD574">
        <v>0</v>
      </c>
      <c r="AE574">
        <v>8000</v>
      </c>
      <c r="AF574">
        <v>32000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v>1.8749999999999999E-2</v>
      </c>
      <c r="BO574"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0.3</v>
      </c>
      <c r="BW574">
        <f t="shared" si="335"/>
        <v>0.03</v>
      </c>
      <c r="BX574">
        <v>0.25</v>
      </c>
      <c r="BY574">
        <v>0.25</v>
      </c>
      <c r="BZ574">
        <v>0.25</v>
      </c>
      <c r="CA574">
        <v>0.25</v>
      </c>
      <c r="CB574" t="s">
        <v>82</v>
      </c>
      <c r="CC574" s="3" t="s">
        <v>84</v>
      </c>
    </row>
    <row r="575" spans="1:81" x14ac:dyDescent="0.2">
      <c r="A575">
        <v>20</v>
      </c>
      <c r="B575">
        <v>20</v>
      </c>
      <c r="C575" s="3">
        <v>400</v>
      </c>
      <c r="D575" s="3" t="s">
        <v>85</v>
      </c>
      <c r="E575" s="3">
        <v>1</v>
      </c>
      <c r="F575" s="4">
        <v>20</v>
      </c>
      <c r="G575" s="4">
        <v>20</v>
      </c>
      <c r="H575" s="4">
        <v>100</v>
      </c>
      <c r="I575" s="3">
        <v>80</v>
      </c>
      <c r="J575" s="3">
        <v>80</v>
      </c>
      <c r="K575" s="3">
        <v>100</v>
      </c>
      <c r="L575" s="3">
        <v>4</v>
      </c>
      <c r="M575">
        <v>125</v>
      </c>
      <c r="N575">
        <v>7</v>
      </c>
      <c r="O575" s="2">
        <v>3</v>
      </c>
      <c r="P575" s="2">
        <v>0.75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v>80</v>
      </c>
      <c r="AA575">
        <v>320</v>
      </c>
      <c r="AB575">
        <v>0</v>
      </c>
      <c r="AC575">
        <v>0</v>
      </c>
      <c r="AD575">
        <v>0</v>
      </c>
      <c r="AE575">
        <v>8000</v>
      </c>
      <c r="AF575">
        <v>32000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v>1.8749999999999999E-2</v>
      </c>
      <c r="BO575"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0.3</v>
      </c>
      <c r="BW575">
        <f t="shared" si="335"/>
        <v>0.03</v>
      </c>
      <c r="BX575">
        <v>0.25</v>
      </c>
      <c r="BY575">
        <v>0.25</v>
      </c>
      <c r="BZ575">
        <v>0.25</v>
      </c>
      <c r="CA575">
        <v>0.25</v>
      </c>
      <c r="CB575" t="s">
        <v>82</v>
      </c>
      <c r="CC575" s="3" t="s">
        <v>84</v>
      </c>
    </row>
    <row r="576" spans="1:81" x14ac:dyDescent="0.2">
      <c r="A576">
        <v>20</v>
      </c>
      <c r="B576">
        <v>20</v>
      </c>
      <c r="C576" s="3">
        <v>400</v>
      </c>
      <c r="D576" s="3" t="s">
        <v>85</v>
      </c>
      <c r="E576" s="3">
        <v>1</v>
      </c>
      <c r="F576" s="4">
        <v>20</v>
      </c>
      <c r="G576" s="4">
        <v>20</v>
      </c>
      <c r="H576" s="4">
        <v>100</v>
      </c>
      <c r="I576" s="3">
        <v>80</v>
      </c>
      <c r="J576" s="3">
        <v>80</v>
      </c>
      <c r="K576" s="3">
        <v>100</v>
      </c>
      <c r="L576" s="3">
        <v>4</v>
      </c>
      <c r="M576">
        <v>125</v>
      </c>
      <c r="N576">
        <v>7</v>
      </c>
      <c r="O576" s="2">
        <v>3.5</v>
      </c>
      <c r="P576" s="2">
        <v>0.875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v>80</v>
      </c>
      <c r="AA576">
        <v>320</v>
      </c>
      <c r="AB576">
        <v>0</v>
      </c>
      <c r="AC576">
        <v>0</v>
      </c>
      <c r="AD576">
        <v>0</v>
      </c>
      <c r="AE576">
        <v>8000</v>
      </c>
      <c r="AF576">
        <v>32000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v>1.8749999999999999E-2</v>
      </c>
      <c r="BO576"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0.3</v>
      </c>
      <c r="BW576">
        <f t="shared" si="335"/>
        <v>0.03</v>
      </c>
      <c r="BX576">
        <v>0.25</v>
      </c>
      <c r="BY576">
        <v>0.25</v>
      </c>
      <c r="BZ576">
        <v>0.25</v>
      </c>
      <c r="CA576">
        <v>0.25</v>
      </c>
      <c r="CB576" t="s">
        <v>82</v>
      </c>
      <c r="CC576" s="3" t="s">
        <v>84</v>
      </c>
    </row>
    <row r="577" spans="1:81" x14ac:dyDescent="0.2">
      <c r="A577">
        <v>20</v>
      </c>
      <c r="B577">
        <v>20</v>
      </c>
      <c r="C577" s="3">
        <v>400</v>
      </c>
      <c r="D577" s="3" t="s">
        <v>85</v>
      </c>
      <c r="E577" s="3">
        <v>1</v>
      </c>
      <c r="F577" s="4">
        <v>20</v>
      </c>
      <c r="G577" s="4">
        <v>20</v>
      </c>
      <c r="H577" s="4">
        <v>100</v>
      </c>
      <c r="I577" s="3">
        <v>80</v>
      </c>
      <c r="J577" s="3">
        <v>80</v>
      </c>
      <c r="K577" s="3">
        <v>100</v>
      </c>
      <c r="L577" s="3">
        <v>4</v>
      </c>
      <c r="M577">
        <v>125</v>
      </c>
      <c r="N577">
        <v>7</v>
      </c>
      <c r="O577" s="2">
        <v>4</v>
      </c>
      <c r="P577" s="2">
        <v>1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v>80</v>
      </c>
      <c r="AA577">
        <v>320</v>
      </c>
      <c r="AB577">
        <v>0</v>
      </c>
      <c r="AC577">
        <v>0</v>
      </c>
      <c r="AD577">
        <v>0</v>
      </c>
      <c r="AE577">
        <v>8000</v>
      </c>
      <c r="AF577">
        <v>32000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v>1.8749999999999999E-2</v>
      </c>
      <c r="BO577"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0.3</v>
      </c>
      <c r="BW577">
        <f t="shared" si="335"/>
        <v>0.03</v>
      </c>
      <c r="BX577">
        <v>0.25</v>
      </c>
      <c r="BY577">
        <v>0.25</v>
      </c>
      <c r="BZ577">
        <v>0.25</v>
      </c>
      <c r="CA577">
        <v>0.25</v>
      </c>
      <c r="CB577" t="s">
        <v>82</v>
      </c>
      <c r="CC577" s="3" t="s">
        <v>84</v>
      </c>
    </row>
    <row r="578" spans="1:81" x14ac:dyDescent="0.2">
      <c r="A578">
        <v>20</v>
      </c>
      <c r="B578">
        <v>20</v>
      </c>
      <c r="C578" s="3">
        <v>400</v>
      </c>
      <c r="D578" s="3" t="s">
        <v>85</v>
      </c>
      <c r="E578" s="3">
        <v>1</v>
      </c>
      <c r="F578" s="4">
        <v>20</v>
      </c>
      <c r="G578" s="4">
        <v>20</v>
      </c>
      <c r="H578" s="4">
        <v>100</v>
      </c>
      <c r="I578" s="3">
        <v>80</v>
      </c>
      <c r="J578" s="3">
        <v>80</v>
      </c>
      <c r="K578" s="3">
        <v>100</v>
      </c>
      <c r="L578" s="3">
        <v>4</v>
      </c>
      <c r="M578">
        <v>125</v>
      </c>
      <c r="N578">
        <v>7</v>
      </c>
      <c r="O578" s="2">
        <v>4.5</v>
      </c>
      <c r="P578" s="2">
        <v>1.125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v>80</v>
      </c>
      <c r="AA578">
        <v>320</v>
      </c>
      <c r="AB578">
        <v>0</v>
      </c>
      <c r="AC578">
        <v>0</v>
      </c>
      <c r="AD578">
        <v>0</v>
      </c>
      <c r="AE578">
        <v>8000</v>
      </c>
      <c r="AF578"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v>1.8749999999999999E-2</v>
      </c>
      <c r="BO578"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0.3</v>
      </c>
      <c r="BW578">
        <f t="shared" si="335"/>
        <v>0.03</v>
      </c>
      <c r="BX578">
        <v>0.25</v>
      </c>
      <c r="BY578">
        <v>0.25</v>
      </c>
      <c r="BZ578">
        <v>0.25</v>
      </c>
      <c r="CA578">
        <v>0.25</v>
      </c>
      <c r="CB578" t="s">
        <v>82</v>
      </c>
      <c r="CC578" s="3" t="s">
        <v>84</v>
      </c>
    </row>
    <row r="579" spans="1:81" x14ac:dyDescent="0.2">
      <c r="A579">
        <v>20</v>
      </c>
      <c r="B579">
        <v>20</v>
      </c>
      <c r="C579" s="3">
        <v>400</v>
      </c>
      <c r="D579" s="3" t="s">
        <v>85</v>
      </c>
      <c r="E579" s="3">
        <v>1</v>
      </c>
      <c r="F579" s="4">
        <v>20</v>
      </c>
      <c r="G579" s="4">
        <v>20</v>
      </c>
      <c r="H579" s="4">
        <v>100</v>
      </c>
      <c r="I579" s="3">
        <v>80</v>
      </c>
      <c r="J579" s="3">
        <v>80</v>
      </c>
      <c r="K579" s="3">
        <v>100</v>
      </c>
      <c r="L579" s="3">
        <v>4</v>
      </c>
      <c r="M579">
        <v>125</v>
      </c>
      <c r="N579">
        <v>7</v>
      </c>
      <c r="O579" s="2">
        <v>5</v>
      </c>
      <c r="P579" s="2">
        <v>1.25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v>80</v>
      </c>
      <c r="AA579">
        <v>320</v>
      </c>
      <c r="AB579">
        <v>0</v>
      </c>
      <c r="AC579">
        <v>0</v>
      </c>
      <c r="AD579">
        <v>0</v>
      </c>
      <c r="AE579">
        <v>8000</v>
      </c>
      <c r="AF579"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v>1.8749999999999999E-2</v>
      </c>
      <c r="BO579"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0.3</v>
      </c>
      <c r="BW579">
        <f t="shared" si="335"/>
        <v>0.03</v>
      </c>
      <c r="BX579">
        <v>0.25</v>
      </c>
      <c r="BY579">
        <v>0.25</v>
      </c>
      <c r="BZ579">
        <v>0.25</v>
      </c>
      <c r="CA579">
        <v>0.25</v>
      </c>
      <c r="CB579" t="s">
        <v>82</v>
      </c>
      <c r="CC579" s="3" t="s">
        <v>84</v>
      </c>
    </row>
    <row r="580" spans="1:81" x14ac:dyDescent="0.2">
      <c r="A580">
        <v>20</v>
      </c>
      <c r="B580">
        <v>20</v>
      </c>
      <c r="C580" s="3">
        <v>400</v>
      </c>
      <c r="D580" s="3" t="s">
        <v>85</v>
      </c>
      <c r="E580" s="3">
        <v>1</v>
      </c>
      <c r="F580" s="4">
        <v>20</v>
      </c>
      <c r="G580" s="4">
        <v>20</v>
      </c>
      <c r="H580" s="4">
        <v>100</v>
      </c>
      <c r="I580" s="3">
        <v>80</v>
      </c>
      <c r="J580" s="3">
        <v>80</v>
      </c>
      <c r="K580" s="3">
        <v>100</v>
      </c>
      <c r="L580" s="3">
        <v>4</v>
      </c>
      <c r="M580">
        <v>125</v>
      </c>
      <c r="N580">
        <v>7</v>
      </c>
      <c r="O580" s="2">
        <v>5.5</v>
      </c>
      <c r="P580" s="2">
        <v>1.375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v>80</v>
      </c>
      <c r="AA580">
        <v>320</v>
      </c>
      <c r="AB580">
        <v>0</v>
      </c>
      <c r="AC580">
        <v>0</v>
      </c>
      <c r="AD580">
        <v>0</v>
      </c>
      <c r="AE580">
        <v>8000</v>
      </c>
      <c r="AF580"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v>1.8749999999999999E-2</v>
      </c>
      <c r="BO580"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0.3</v>
      </c>
      <c r="BW580">
        <f t="shared" si="335"/>
        <v>0.03</v>
      </c>
      <c r="BX580">
        <v>0.25</v>
      </c>
      <c r="BY580">
        <v>0.25</v>
      </c>
      <c r="BZ580">
        <v>0.25</v>
      </c>
      <c r="CA580">
        <v>0.25</v>
      </c>
      <c r="CB580" t="s">
        <v>82</v>
      </c>
      <c r="CC580" s="3" t="s">
        <v>84</v>
      </c>
    </row>
    <row r="581" spans="1:81" x14ac:dyDescent="0.2">
      <c r="A581">
        <v>20</v>
      </c>
      <c r="B581">
        <v>20</v>
      </c>
      <c r="C581" s="3">
        <v>400</v>
      </c>
      <c r="D581" s="3" t="s">
        <v>85</v>
      </c>
      <c r="E581" s="3">
        <v>1</v>
      </c>
      <c r="F581" s="4">
        <v>20</v>
      </c>
      <c r="G581" s="4">
        <v>20</v>
      </c>
      <c r="H581" s="4">
        <v>100</v>
      </c>
      <c r="I581" s="3">
        <v>80</v>
      </c>
      <c r="J581" s="3">
        <v>80</v>
      </c>
      <c r="K581" s="3">
        <v>100</v>
      </c>
      <c r="L581" s="3">
        <v>4</v>
      </c>
      <c r="M581">
        <v>125</v>
      </c>
      <c r="N581">
        <v>7</v>
      </c>
      <c r="O581" s="2">
        <v>6</v>
      </c>
      <c r="P581" s="2">
        <v>1.5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v>80</v>
      </c>
      <c r="AA581">
        <v>320</v>
      </c>
      <c r="AB581">
        <v>0</v>
      </c>
      <c r="AC581">
        <v>0</v>
      </c>
      <c r="AD581">
        <v>0</v>
      </c>
      <c r="AE581">
        <v>8000</v>
      </c>
      <c r="AF581"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v>1.8749999999999999E-2</v>
      </c>
      <c r="BO581"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0.3</v>
      </c>
      <c r="BW581">
        <f t="shared" si="335"/>
        <v>0.03</v>
      </c>
      <c r="BX581">
        <v>0.25</v>
      </c>
      <c r="BY581">
        <v>0.25</v>
      </c>
      <c r="BZ581">
        <v>0.25</v>
      </c>
      <c r="CA581">
        <v>0.25</v>
      </c>
      <c r="CB581" t="s">
        <v>82</v>
      </c>
      <c r="CC581" s="3" t="s">
        <v>84</v>
      </c>
    </row>
    <row r="582" spans="1:81" x14ac:dyDescent="0.2">
      <c r="A582">
        <v>20</v>
      </c>
      <c r="B582">
        <v>20</v>
      </c>
      <c r="C582" s="3">
        <v>400</v>
      </c>
      <c r="D582" s="3" t="s">
        <v>85</v>
      </c>
      <c r="E582" s="3">
        <v>1</v>
      </c>
      <c r="F582" s="4">
        <v>20</v>
      </c>
      <c r="G582" s="4">
        <v>20</v>
      </c>
      <c r="H582" s="4">
        <v>100</v>
      </c>
      <c r="I582" s="3">
        <v>80</v>
      </c>
      <c r="J582" s="3">
        <v>80</v>
      </c>
      <c r="K582" s="3">
        <v>100</v>
      </c>
      <c r="L582" s="3">
        <v>4</v>
      </c>
      <c r="M582">
        <v>125</v>
      </c>
      <c r="N582">
        <v>7</v>
      </c>
      <c r="O582" s="2">
        <v>6.5</v>
      </c>
      <c r="P582" s="2">
        <v>1.625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v>80</v>
      </c>
      <c r="AA582">
        <v>320</v>
      </c>
      <c r="AB582">
        <v>0</v>
      </c>
      <c r="AC582">
        <v>0</v>
      </c>
      <c r="AD582">
        <v>0</v>
      </c>
      <c r="AE582">
        <v>8000</v>
      </c>
      <c r="AF582"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v>1.8749999999999999E-2</v>
      </c>
      <c r="BO582"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0.3</v>
      </c>
      <c r="BW582">
        <f t="shared" si="335"/>
        <v>0.03</v>
      </c>
      <c r="BX582">
        <v>0.25</v>
      </c>
      <c r="BY582">
        <v>0.25</v>
      </c>
      <c r="BZ582">
        <v>0.25</v>
      </c>
      <c r="CA582">
        <v>0.25</v>
      </c>
      <c r="CB582" t="s">
        <v>82</v>
      </c>
      <c r="CC582" s="3" t="s">
        <v>84</v>
      </c>
    </row>
    <row r="583" spans="1:81" x14ac:dyDescent="0.2">
      <c r="A583">
        <v>20</v>
      </c>
      <c r="B583">
        <v>20</v>
      </c>
      <c r="C583" s="3">
        <v>400</v>
      </c>
      <c r="D583" s="3" t="s">
        <v>85</v>
      </c>
      <c r="E583" s="3">
        <v>1</v>
      </c>
      <c r="F583" s="4">
        <v>20</v>
      </c>
      <c r="G583" s="4">
        <v>20</v>
      </c>
      <c r="H583" s="4">
        <v>100</v>
      </c>
      <c r="I583" s="3">
        <v>80</v>
      </c>
      <c r="J583" s="3">
        <v>80</v>
      </c>
      <c r="K583" s="3">
        <v>100</v>
      </c>
      <c r="L583" s="3">
        <v>4</v>
      </c>
      <c r="M583">
        <v>125</v>
      </c>
      <c r="N583">
        <v>7</v>
      </c>
      <c r="O583" s="2">
        <v>7</v>
      </c>
      <c r="P583" s="2">
        <v>1.75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v>80</v>
      </c>
      <c r="AA583">
        <v>320</v>
      </c>
      <c r="AB583">
        <v>0</v>
      </c>
      <c r="AC583">
        <v>0</v>
      </c>
      <c r="AD583">
        <v>0</v>
      </c>
      <c r="AE583">
        <v>8000</v>
      </c>
      <c r="AF583"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v>1.8749999999999999E-2</v>
      </c>
      <c r="BO583"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0.3</v>
      </c>
      <c r="BW583">
        <f t="shared" si="335"/>
        <v>0.03</v>
      </c>
      <c r="BX583">
        <v>0.25</v>
      </c>
      <c r="BY583">
        <v>0.25</v>
      </c>
      <c r="BZ583">
        <v>0.25</v>
      </c>
      <c r="CA583">
        <v>0.25</v>
      </c>
      <c r="CB583" t="s">
        <v>82</v>
      </c>
      <c r="CC583" s="3" t="s">
        <v>84</v>
      </c>
    </row>
    <row r="584" spans="1:81" x14ac:dyDescent="0.2">
      <c r="A584">
        <v>20</v>
      </c>
      <c r="B584">
        <v>20</v>
      </c>
      <c r="C584" s="3">
        <v>400</v>
      </c>
      <c r="D584" s="3" t="s">
        <v>85</v>
      </c>
      <c r="E584" s="3">
        <v>1</v>
      </c>
      <c r="F584" s="4">
        <v>20</v>
      </c>
      <c r="G584" s="4">
        <v>20</v>
      </c>
      <c r="H584" s="4">
        <v>100</v>
      </c>
      <c r="I584" s="3">
        <v>80</v>
      </c>
      <c r="J584" s="3">
        <v>80</v>
      </c>
      <c r="K584" s="3">
        <v>100</v>
      </c>
      <c r="L584" s="3">
        <v>4</v>
      </c>
      <c r="M584">
        <v>125</v>
      </c>
      <c r="N584">
        <v>7</v>
      </c>
      <c r="O584" s="2">
        <v>7.5</v>
      </c>
      <c r="P584" s="2">
        <v>1.875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v>80</v>
      </c>
      <c r="AA584">
        <v>320</v>
      </c>
      <c r="AB584">
        <v>0</v>
      </c>
      <c r="AC584">
        <v>0</v>
      </c>
      <c r="AD584">
        <v>0</v>
      </c>
      <c r="AE584">
        <v>8000</v>
      </c>
      <c r="AF584"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v>1.8749999999999999E-2</v>
      </c>
      <c r="BO584"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0.3</v>
      </c>
      <c r="BW584">
        <f t="shared" si="335"/>
        <v>0.03</v>
      </c>
      <c r="BX584">
        <v>0.25</v>
      </c>
      <c r="BY584">
        <v>0.25</v>
      </c>
      <c r="BZ584">
        <v>0.25</v>
      </c>
      <c r="CA584">
        <v>0.25</v>
      </c>
      <c r="CB584" t="s">
        <v>82</v>
      </c>
      <c r="CC584" s="3" t="s">
        <v>84</v>
      </c>
    </row>
    <row r="585" spans="1:81" x14ac:dyDescent="0.2">
      <c r="A585">
        <v>20</v>
      </c>
      <c r="B585">
        <v>20</v>
      </c>
      <c r="C585" s="3">
        <v>400</v>
      </c>
      <c r="D585" s="3" t="s">
        <v>85</v>
      </c>
      <c r="E585" s="3">
        <v>1</v>
      </c>
      <c r="F585" s="4">
        <v>20</v>
      </c>
      <c r="G585" s="4">
        <v>20</v>
      </c>
      <c r="H585" s="4">
        <v>100</v>
      </c>
      <c r="I585" s="3">
        <v>80</v>
      </c>
      <c r="J585" s="3">
        <v>80</v>
      </c>
      <c r="K585" s="3">
        <v>100</v>
      </c>
      <c r="L585" s="3">
        <v>4</v>
      </c>
      <c r="M585">
        <v>125</v>
      </c>
      <c r="N585">
        <v>7</v>
      </c>
      <c r="O585" s="2">
        <v>8</v>
      </c>
      <c r="P585" s="2">
        <v>2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v>80</v>
      </c>
      <c r="AA585">
        <v>320</v>
      </c>
      <c r="AB585">
        <v>0</v>
      </c>
      <c r="AC585">
        <v>0</v>
      </c>
      <c r="AD585">
        <v>0</v>
      </c>
      <c r="AE585">
        <v>8000</v>
      </c>
      <c r="AF585"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v>1.8749999999999999E-2</v>
      </c>
      <c r="BO585"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0.3</v>
      </c>
      <c r="BW585">
        <f t="shared" si="335"/>
        <v>0.03</v>
      </c>
      <c r="BX585">
        <v>0.25</v>
      </c>
      <c r="BY585">
        <v>0.25</v>
      </c>
      <c r="BZ585">
        <v>0.25</v>
      </c>
      <c r="CA585">
        <v>0.25</v>
      </c>
      <c r="CB585" t="s">
        <v>82</v>
      </c>
      <c r="CC585" s="3" t="s">
        <v>84</v>
      </c>
    </row>
    <row r="586" spans="1:81" x14ac:dyDescent="0.2">
      <c r="A586">
        <v>20</v>
      </c>
      <c r="B586">
        <v>20</v>
      </c>
      <c r="C586" s="3">
        <v>400</v>
      </c>
      <c r="D586" s="3" t="s">
        <v>85</v>
      </c>
      <c r="E586" s="3">
        <v>1</v>
      </c>
      <c r="F586" s="4">
        <v>20</v>
      </c>
      <c r="G586" s="4">
        <v>20</v>
      </c>
      <c r="H586" s="4">
        <v>100</v>
      </c>
      <c r="I586" s="3">
        <v>80</v>
      </c>
      <c r="J586" s="3">
        <v>80</v>
      </c>
      <c r="K586" s="3">
        <v>100</v>
      </c>
      <c r="L586" s="3">
        <v>4</v>
      </c>
      <c r="M586">
        <v>125</v>
      </c>
      <c r="N586">
        <v>7</v>
      </c>
      <c r="O586" s="2">
        <v>8.5</v>
      </c>
      <c r="P586" s="2">
        <v>2.125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v>80</v>
      </c>
      <c r="AA586">
        <v>320</v>
      </c>
      <c r="AB586">
        <v>0</v>
      </c>
      <c r="AC586">
        <v>0</v>
      </c>
      <c r="AD586">
        <v>0</v>
      </c>
      <c r="AE586">
        <v>8000</v>
      </c>
      <c r="AF586"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v>1.8749999999999999E-2</v>
      </c>
      <c r="BO586"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0.3</v>
      </c>
      <c r="BW586">
        <f t="shared" si="335"/>
        <v>0.03</v>
      </c>
      <c r="BX586">
        <v>0.25</v>
      </c>
      <c r="BY586">
        <v>0.25</v>
      </c>
      <c r="BZ586">
        <v>0.25</v>
      </c>
      <c r="CA586">
        <v>0.25</v>
      </c>
      <c r="CB586" t="s">
        <v>82</v>
      </c>
      <c r="CC586" s="3" t="s">
        <v>84</v>
      </c>
    </row>
    <row r="587" spans="1:81" x14ac:dyDescent="0.2">
      <c r="A587">
        <v>20</v>
      </c>
      <c r="B587">
        <v>20</v>
      </c>
      <c r="C587" s="3">
        <v>400</v>
      </c>
      <c r="D587" s="3" t="s">
        <v>85</v>
      </c>
      <c r="E587" s="3">
        <v>1</v>
      </c>
      <c r="F587" s="4">
        <v>20</v>
      </c>
      <c r="G587" s="4">
        <v>20</v>
      </c>
      <c r="H587" s="4">
        <v>100</v>
      </c>
      <c r="I587" s="3">
        <v>80</v>
      </c>
      <c r="J587" s="3">
        <v>80</v>
      </c>
      <c r="K587" s="3">
        <v>100</v>
      </c>
      <c r="L587" s="3">
        <v>4</v>
      </c>
      <c r="M587">
        <v>125</v>
      </c>
      <c r="N587">
        <v>7</v>
      </c>
      <c r="O587" s="2">
        <v>9</v>
      </c>
      <c r="P587" s="2">
        <v>2.25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v>80</v>
      </c>
      <c r="AA587">
        <v>320</v>
      </c>
      <c r="AB587">
        <v>0</v>
      </c>
      <c r="AC587">
        <v>0</v>
      </c>
      <c r="AD587">
        <v>0</v>
      </c>
      <c r="AE587">
        <v>8000</v>
      </c>
      <c r="AF587"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v>1.8749999999999999E-2</v>
      </c>
      <c r="BO587"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0.3</v>
      </c>
      <c r="BW587">
        <f t="shared" si="335"/>
        <v>0.03</v>
      </c>
      <c r="BX587">
        <v>0.25</v>
      </c>
      <c r="BY587">
        <v>0.25</v>
      </c>
      <c r="BZ587">
        <v>0.25</v>
      </c>
      <c r="CA587">
        <v>0.25</v>
      </c>
      <c r="CB587" t="s">
        <v>82</v>
      </c>
      <c r="CC587" s="3" t="s">
        <v>84</v>
      </c>
    </row>
    <row r="588" spans="1:81" x14ac:dyDescent="0.2">
      <c r="A588">
        <v>20</v>
      </c>
      <c r="B588">
        <v>20</v>
      </c>
      <c r="C588" s="3">
        <v>400</v>
      </c>
      <c r="D588" s="3" t="s">
        <v>85</v>
      </c>
      <c r="E588" s="3">
        <v>1</v>
      </c>
      <c r="F588" s="4">
        <v>20</v>
      </c>
      <c r="G588" s="4">
        <v>20</v>
      </c>
      <c r="H588" s="4">
        <v>100</v>
      </c>
      <c r="I588" s="3">
        <v>80</v>
      </c>
      <c r="J588" s="3">
        <v>80</v>
      </c>
      <c r="K588" s="3">
        <v>100</v>
      </c>
      <c r="L588" s="3">
        <v>4</v>
      </c>
      <c r="M588">
        <v>125</v>
      </c>
      <c r="N588">
        <v>7</v>
      </c>
      <c r="O588" s="2">
        <v>9.5</v>
      </c>
      <c r="P588" s="2">
        <v>2.375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v>80</v>
      </c>
      <c r="AA588">
        <v>320</v>
      </c>
      <c r="AB588">
        <v>0</v>
      </c>
      <c r="AC588">
        <v>0</v>
      </c>
      <c r="AD588">
        <v>0</v>
      </c>
      <c r="AE588">
        <v>8000</v>
      </c>
      <c r="AF588"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v>1.8749999999999999E-2</v>
      </c>
      <c r="BO588"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0.3</v>
      </c>
      <c r="BW588">
        <f t="shared" si="335"/>
        <v>0.03</v>
      </c>
      <c r="BX588">
        <v>0.25</v>
      </c>
      <c r="BY588">
        <v>0.25</v>
      </c>
      <c r="BZ588">
        <v>0.25</v>
      </c>
      <c r="CA588">
        <v>0.25</v>
      </c>
      <c r="CB588" t="s">
        <v>82</v>
      </c>
      <c r="CC588" s="3" t="s">
        <v>84</v>
      </c>
    </row>
    <row r="589" spans="1:81" x14ac:dyDescent="0.2">
      <c r="A589">
        <v>20</v>
      </c>
      <c r="B589">
        <v>20</v>
      </c>
      <c r="C589" s="3">
        <v>400</v>
      </c>
      <c r="D589" s="3" t="s">
        <v>85</v>
      </c>
      <c r="E589" s="3">
        <v>1</v>
      </c>
      <c r="F589" s="4">
        <v>20</v>
      </c>
      <c r="G589" s="4">
        <v>20</v>
      </c>
      <c r="H589" s="4">
        <v>100</v>
      </c>
      <c r="I589" s="3">
        <v>80</v>
      </c>
      <c r="J589" s="3">
        <v>80</v>
      </c>
      <c r="K589" s="3">
        <v>100</v>
      </c>
      <c r="L589" s="3">
        <v>4</v>
      </c>
      <c r="M589">
        <v>125</v>
      </c>
      <c r="N589">
        <v>7</v>
      </c>
      <c r="O589" s="2">
        <v>10</v>
      </c>
      <c r="P589" s="2"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v>80</v>
      </c>
      <c r="AA589">
        <v>320</v>
      </c>
      <c r="AB589">
        <v>0</v>
      </c>
      <c r="AC589">
        <v>0</v>
      </c>
      <c r="AD589">
        <v>0</v>
      </c>
      <c r="AE589">
        <v>8000</v>
      </c>
      <c r="AF589"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v>1.8749999999999999E-2</v>
      </c>
      <c r="BO589"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0.3</v>
      </c>
      <c r="BW589">
        <f t="shared" si="335"/>
        <v>0.03</v>
      </c>
      <c r="BX589">
        <v>0.25</v>
      </c>
      <c r="BY589">
        <v>0.25</v>
      </c>
      <c r="BZ589">
        <v>0.25</v>
      </c>
      <c r="CA589">
        <v>0.25</v>
      </c>
      <c r="CB589" t="s">
        <v>82</v>
      </c>
      <c r="CC589" s="3" t="s">
        <v>84</v>
      </c>
    </row>
    <row r="590" spans="1:81" x14ac:dyDescent="0.2">
      <c r="A590">
        <v>20</v>
      </c>
      <c r="B590">
        <v>20</v>
      </c>
      <c r="C590" s="3">
        <v>400</v>
      </c>
      <c r="D590" s="3" t="s">
        <v>85</v>
      </c>
      <c r="E590" s="3">
        <v>1</v>
      </c>
      <c r="F590" s="4">
        <v>1</v>
      </c>
      <c r="G590" s="4">
        <v>1</v>
      </c>
      <c r="H590" s="4">
        <v>100</v>
      </c>
      <c r="I590" s="3">
        <v>99</v>
      </c>
      <c r="J590" s="3">
        <v>99</v>
      </c>
      <c r="K590" s="3">
        <v>100</v>
      </c>
      <c r="L590" s="3">
        <v>4</v>
      </c>
      <c r="M590">
        <v>125</v>
      </c>
      <c r="N590">
        <v>7</v>
      </c>
      <c r="O590" s="2">
        <v>0.1</v>
      </c>
      <c r="P590" s="2"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v>4</v>
      </c>
      <c r="AA590">
        <v>396</v>
      </c>
      <c r="AB590">
        <v>0</v>
      </c>
      <c r="AC590">
        <v>0</v>
      </c>
      <c r="AD590">
        <v>0</v>
      </c>
      <c r="AE590">
        <v>400</v>
      </c>
      <c r="AF590"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v>1.8749999999999999E-2</v>
      </c>
      <c r="BO590"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0.3</v>
      </c>
      <c r="BW590">
        <f t="shared" si="335"/>
        <v>0.03</v>
      </c>
      <c r="BX590">
        <v>0.25</v>
      </c>
      <c r="BY590">
        <v>0.25</v>
      </c>
      <c r="BZ590">
        <v>0.25</v>
      </c>
      <c r="CA590">
        <v>0.25</v>
      </c>
      <c r="CB590" t="s">
        <v>82</v>
      </c>
      <c r="CC590" s="3" t="s">
        <v>84</v>
      </c>
    </row>
    <row r="591" spans="1:81" x14ac:dyDescent="0.2">
      <c r="A591">
        <v>20</v>
      </c>
      <c r="B591">
        <v>20</v>
      </c>
      <c r="C591" s="3">
        <v>400</v>
      </c>
      <c r="D591" s="3" t="s">
        <v>85</v>
      </c>
      <c r="E591" s="3">
        <v>1</v>
      </c>
      <c r="F591" s="4">
        <v>1</v>
      </c>
      <c r="G591" s="4">
        <v>1</v>
      </c>
      <c r="H591" s="4">
        <v>100</v>
      </c>
      <c r="I591" s="3">
        <v>99</v>
      </c>
      <c r="J591" s="3">
        <v>99</v>
      </c>
      <c r="K591" s="3">
        <v>100</v>
      </c>
      <c r="L591" s="3">
        <v>4</v>
      </c>
      <c r="M591">
        <v>125</v>
      </c>
      <c r="N591">
        <v>7</v>
      </c>
      <c r="O591" s="2">
        <v>0.5</v>
      </c>
      <c r="P591" s="2"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v>4</v>
      </c>
      <c r="AA591">
        <v>396</v>
      </c>
      <c r="AB591">
        <v>0</v>
      </c>
      <c r="AC591">
        <v>0</v>
      </c>
      <c r="AD591">
        <v>0</v>
      </c>
      <c r="AE591">
        <v>400</v>
      </c>
      <c r="AF591"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v>1.8749999999999999E-2</v>
      </c>
      <c r="BO591"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0.3</v>
      </c>
      <c r="BW591">
        <f t="shared" si="335"/>
        <v>0.03</v>
      </c>
      <c r="BX591">
        <v>0.25</v>
      </c>
      <c r="BY591">
        <v>0.25</v>
      </c>
      <c r="BZ591">
        <v>0.25</v>
      </c>
      <c r="CA591">
        <v>0.25</v>
      </c>
      <c r="CB591" t="s">
        <v>82</v>
      </c>
      <c r="CC591" s="3" t="s">
        <v>84</v>
      </c>
    </row>
    <row r="592" spans="1:81" x14ac:dyDescent="0.2">
      <c r="A592">
        <v>20</v>
      </c>
      <c r="B592">
        <v>20</v>
      </c>
      <c r="C592" s="3">
        <v>400</v>
      </c>
      <c r="D592" s="3" t="s">
        <v>85</v>
      </c>
      <c r="E592" s="3">
        <v>1</v>
      </c>
      <c r="F592" s="4">
        <v>1</v>
      </c>
      <c r="G592" s="4">
        <v>1</v>
      </c>
      <c r="H592" s="4">
        <v>100</v>
      </c>
      <c r="I592" s="3">
        <v>99</v>
      </c>
      <c r="J592" s="3">
        <v>99</v>
      </c>
      <c r="K592" s="3">
        <v>100</v>
      </c>
      <c r="L592" s="3">
        <v>4</v>
      </c>
      <c r="M592">
        <v>125</v>
      </c>
      <c r="N592">
        <v>7</v>
      </c>
      <c r="O592" s="2">
        <v>1</v>
      </c>
      <c r="P592" s="2"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v>4</v>
      </c>
      <c r="AA592">
        <v>396</v>
      </c>
      <c r="AB592">
        <v>0</v>
      </c>
      <c r="AC592">
        <v>0</v>
      </c>
      <c r="AD592">
        <v>0</v>
      </c>
      <c r="AE592">
        <v>400</v>
      </c>
      <c r="AF592"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v>1.8749999999999999E-2</v>
      </c>
      <c r="BO592"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0.3</v>
      </c>
      <c r="BW592">
        <f t="shared" si="335"/>
        <v>0.03</v>
      </c>
      <c r="BX592">
        <v>0.25</v>
      </c>
      <c r="BY592">
        <v>0.25</v>
      </c>
      <c r="BZ592">
        <v>0.25</v>
      </c>
      <c r="CA592">
        <v>0.25</v>
      </c>
      <c r="CB592" t="s">
        <v>82</v>
      </c>
      <c r="CC592" s="3" t="s">
        <v>84</v>
      </c>
    </row>
    <row r="593" spans="1:81" x14ac:dyDescent="0.2">
      <c r="A593">
        <v>20</v>
      </c>
      <c r="B593">
        <v>20</v>
      </c>
      <c r="C593" s="3">
        <v>400</v>
      </c>
      <c r="D593" s="3" t="s">
        <v>85</v>
      </c>
      <c r="E593" s="3">
        <v>1</v>
      </c>
      <c r="F593" s="4">
        <v>1</v>
      </c>
      <c r="G593" s="4">
        <v>1</v>
      </c>
      <c r="H593" s="4">
        <v>100</v>
      </c>
      <c r="I593" s="3">
        <v>99</v>
      </c>
      <c r="J593" s="3">
        <v>99</v>
      </c>
      <c r="K593" s="3">
        <v>100</v>
      </c>
      <c r="L593" s="3">
        <v>4</v>
      </c>
      <c r="M593">
        <v>125</v>
      </c>
      <c r="N593">
        <v>7</v>
      </c>
      <c r="O593" s="2">
        <v>1.5</v>
      </c>
      <c r="P593" s="2">
        <v>0.375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v>4</v>
      </c>
      <c r="AA593">
        <v>396</v>
      </c>
      <c r="AB593">
        <v>0</v>
      </c>
      <c r="AC593">
        <v>0</v>
      </c>
      <c r="AD593">
        <v>0</v>
      </c>
      <c r="AE593">
        <v>400</v>
      </c>
      <c r="AF593"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v>1.8749999999999999E-2</v>
      </c>
      <c r="BO593"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0.3</v>
      </c>
      <c r="BW593">
        <f t="shared" si="335"/>
        <v>0.03</v>
      </c>
      <c r="BX593">
        <v>0.25</v>
      </c>
      <c r="BY593">
        <v>0.25</v>
      </c>
      <c r="BZ593">
        <v>0.25</v>
      </c>
      <c r="CA593">
        <v>0.25</v>
      </c>
      <c r="CB593" t="s">
        <v>82</v>
      </c>
      <c r="CC593" s="3" t="s">
        <v>84</v>
      </c>
    </row>
    <row r="594" spans="1:81" x14ac:dyDescent="0.2">
      <c r="A594">
        <v>20</v>
      </c>
      <c r="B594">
        <v>20</v>
      </c>
      <c r="C594" s="3">
        <v>400</v>
      </c>
      <c r="D594" s="3" t="s">
        <v>85</v>
      </c>
      <c r="E594" s="3">
        <v>1</v>
      </c>
      <c r="F594" s="4">
        <v>1</v>
      </c>
      <c r="G594" s="4">
        <v>1</v>
      </c>
      <c r="H594" s="4">
        <v>100</v>
      </c>
      <c r="I594" s="3">
        <v>99</v>
      </c>
      <c r="J594" s="3">
        <v>99</v>
      </c>
      <c r="K594" s="3">
        <v>100</v>
      </c>
      <c r="L594" s="3">
        <v>4</v>
      </c>
      <c r="M594">
        <v>125</v>
      </c>
      <c r="N594">
        <v>7</v>
      </c>
      <c r="O594" s="2">
        <v>2</v>
      </c>
      <c r="P594" s="2">
        <v>0.5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v>4</v>
      </c>
      <c r="AA594">
        <v>396</v>
      </c>
      <c r="AB594">
        <v>0</v>
      </c>
      <c r="AC594">
        <v>0</v>
      </c>
      <c r="AD594">
        <v>0</v>
      </c>
      <c r="AE594">
        <v>400</v>
      </c>
      <c r="AF594"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v>1.8749999999999999E-2</v>
      </c>
      <c r="BO594"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0.3</v>
      </c>
      <c r="BW594">
        <f t="shared" si="335"/>
        <v>0.03</v>
      </c>
      <c r="BX594">
        <v>0.25</v>
      </c>
      <c r="BY594">
        <v>0.25</v>
      </c>
      <c r="BZ594">
        <v>0.25</v>
      </c>
      <c r="CA594">
        <v>0.25</v>
      </c>
      <c r="CB594" t="s">
        <v>82</v>
      </c>
      <c r="CC594" s="3" t="s">
        <v>84</v>
      </c>
    </row>
    <row r="595" spans="1:81" x14ac:dyDescent="0.2">
      <c r="A595">
        <v>20</v>
      </c>
      <c r="B595">
        <v>20</v>
      </c>
      <c r="C595" s="3">
        <v>400</v>
      </c>
      <c r="D595" s="3" t="s">
        <v>85</v>
      </c>
      <c r="E595" s="3">
        <v>1</v>
      </c>
      <c r="F595" s="4">
        <v>1</v>
      </c>
      <c r="G595" s="4">
        <v>1</v>
      </c>
      <c r="H595" s="4">
        <v>100</v>
      </c>
      <c r="I595" s="3">
        <v>99</v>
      </c>
      <c r="J595" s="3">
        <v>99</v>
      </c>
      <c r="K595" s="3">
        <v>100</v>
      </c>
      <c r="L595" s="3">
        <v>4</v>
      </c>
      <c r="M595">
        <v>125</v>
      </c>
      <c r="N595">
        <v>7</v>
      </c>
      <c r="O595" s="2">
        <v>2.5</v>
      </c>
      <c r="P595" s="2">
        <v>0.625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v>4</v>
      </c>
      <c r="AA595">
        <v>396</v>
      </c>
      <c r="AB595">
        <v>0</v>
      </c>
      <c r="AC595">
        <v>0</v>
      </c>
      <c r="AD595">
        <v>0</v>
      </c>
      <c r="AE595">
        <v>400</v>
      </c>
      <c r="AF595"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v>1.8749999999999999E-2</v>
      </c>
      <c r="BO595"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0.3</v>
      </c>
      <c r="BW595">
        <f t="shared" si="335"/>
        <v>0.03</v>
      </c>
      <c r="BX595">
        <v>0.25</v>
      </c>
      <c r="BY595">
        <v>0.25</v>
      </c>
      <c r="BZ595">
        <v>0.25</v>
      </c>
      <c r="CA595">
        <v>0.25</v>
      </c>
      <c r="CB595" t="s">
        <v>82</v>
      </c>
      <c r="CC595" s="3" t="s">
        <v>84</v>
      </c>
    </row>
    <row r="596" spans="1:81" x14ac:dyDescent="0.2">
      <c r="A596">
        <v>20</v>
      </c>
      <c r="B596">
        <v>20</v>
      </c>
      <c r="C596" s="3">
        <v>400</v>
      </c>
      <c r="D596" s="3" t="s">
        <v>85</v>
      </c>
      <c r="E596" s="3">
        <v>1</v>
      </c>
      <c r="F596" s="4">
        <v>1</v>
      </c>
      <c r="G596" s="4">
        <v>1</v>
      </c>
      <c r="H596" s="4">
        <v>100</v>
      </c>
      <c r="I596" s="3">
        <v>99</v>
      </c>
      <c r="J596" s="3">
        <v>99</v>
      </c>
      <c r="K596" s="3">
        <v>100</v>
      </c>
      <c r="L596" s="3">
        <v>4</v>
      </c>
      <c r="M596">
        <v>125</v>
      </c>
      <c r="N596">
        <v>7</v>
      </c>
      <c r="O596" s="2">
        <v>3</v>
      </c>
      <c r="P596" s="2">
        <v>0.75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v>4</v>
      </c>
      <c r="AA596">
        <v>396</v>
      </c>
      <c r="AB596">
        <v>0</v>
      </c>
      <c r="AC596">
        <v>0</v>
      </c>
      <c r="AD596">
        <v>0</v>
      </c>
      <c r="AE596">
        <v>400</v>
      </c>
      <c r="AF596"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v>1.8749999999999999E-2</v>
      </c>
      <c r="BO596"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0.3</v>
      </c>
      <c r="BW596">
        <f t="shared" si="335"/>
        <v>0.03</v>
      </c>
      <c r="BX596">
        <v>0.25</v>
      </c>
      <c r="BY596">
        <v>0.25</v>
      </c>
      <c r="BZ596">
        <v>0.25</v>
      </c>
      <c r="CA596">
        <v>0.25</v>
      </c>
      <c r="CB596" t="s">
        <v>82</v>
      </c>
      <c r="CC596" s="3" t="s">
        <v>84</v>
      </c>
    </row>
    <row r="597" spans="1:81" x14ac:dyDescent="0.2">
      <c r="A597">
        <v>20</v>
      </c>
      <c r="B597">
        <v>20</v>
      </c>
      <c r="C597" s="3">
        <v>400</v>
      </c>
      <c r="D597" s="3" t="s">
        <v>85</v>
      </c>
      <c r="E597" s="3">
        <v>1</v>
      </c>
      <c r="F597" s="4">
        <v>1</v>
      </c>
      <c r="G597" s="4">
        <v>1</v>
      </c>
      <c r="H597" s="4">
        <v>100</v>
      </c>
      <c r="I597" s="3">
        <v>99</v>
      </c>
      <c r="J597" s="3">
        <v>99</v>
      </c>
      <c r="K597" s="3">
        <v>100</v>
      </c>
      <c r="L597" s="3">
        <v>4</v>
      </c>
      <c r="M597">
        <v>125</v>
      </c>
      <c r="N597">
        <v>7</v>
      </c>
      <c r="O597" s="2">
        <v>3.5</v>
      </c>
      <c r="P597" s="2">
        <v>0.875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v>4</v>
      </c>
      <c r="AA597">
        <v>396</v>
      </c>
      <c r="AB597">
        <v>0</v>
      </c>
      <c r="AC597">
        <v>0</v>
      </c>
      <c r="AD597">
        <v>0</v>
      </c>
      <c r="AE597">
        <v>400</v>
      </c>
      <c r="AF597"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v>1.8749999999999999E-2</v>
      </c>
      <c r="BO597"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0.3</v>
      </c>
      <c r="BW597">
        <f t="shared" si="335"/>
        <v>0.03</v>
      </c>
      <c r="BX597">
        <v>0.25</v>
      </c>
      <c r="BY597">
        <v>0.25</v>
      </c>
      <c r="BZ597">
        <v>0.25</v>
      </c>
      <c r="CA597">
        <v>0.25</v>
      </c>
      <c r="CB597" t="s">
        <v>82</v>
      </c>
      <c r="CC597" s="3" t="s">
        <v>84</v>
      </c>
    </row>
    <row r="598" spans="1:81" x14ac:dyDescent="0.2">
      <c r="A598">
        <v>20</v>
      </c>
      <c r="B598">
        <v>20</v>
      </c>
      <c r="C598" s="3">
        <v>400</v>
      </c>
      <c r="D598" s="3" t="s">
        <v>85</v>
      </c>
      <c r="E598" s="3">
        <v>1</v>
      </c>
      <c r="F598" s="4">
        <v>1</v>
      </c>
      <c r="G598" s="4">
        <v>1</v>
      </c>
      <c r="H598" s="4">
        <v>100</v>
      </c>
      <c r="I598" s="3">
        <v>99</v>
      </c>
      <c r="J598" s="3">
        <v>99</v>
      </c>
      <c r="K598" s="3">
        <v>100</v>
      </c>
      <c r="L598" s="3">
        <v>4</v>
      </c>
      <c r="M598">
        <v>125</v>
      </c>
      <c r="N598">
        <v>7</v>
      </c>
      <c r="O598" s="2">
        <v>4</v>
      </c>
      <c r="P598" s="2">
        <v>1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v>4</v>
      </c>
      <c r="AA598">
        <v>396</v>
      </c>
      <c r="AB598">
        <v>0</v>
      </c>
      <c r="AC598">
        <v>0</v>
      </c>
      <c r="AD598">
        <v>0</v>
      </c>
      <c r="AE598">
        <v>400</v>
      </c>
      <c r="AF598"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v>1.8749999999999999E-2</v>
      </c>
      <c r="BO598"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0.3</v>
      </c>
      <c r="BW598">
        <f t="shared" si="335"/>
        <v>0.03</v>
      </c>
      <c r="BX598">
        <v>0.25</v>
      </c>
      <c r="BY598">
        <v>0.25</v>
      </c>
      <c r="BZ598">
        <v>0.25</v>
      </c>
      <c r="CA598">
        <v>0.25</v>
      </c>
      <c r="CB598" t="s">
        <v>82</v>
      </c>
      <c r="CC598" s="3" t="s">
        <v>84</v>
      </c>
    </row>
    <row r="599" spans="1:81" x14ac:dyDescent="0.2">
      <c r="A599">
        <v>20</v>
      </c>
      <c r="B599">
        <v>20</v>
      </c>
      <c r="C599" s="3">
        <v>400</v>
      </c>
      <c r="D599" s="3" t="s">
        <v>85</v>
      </c>
      <c r="E599" s="3">
        <v>1</v>
      </c>
      <c r="F599" s="4">
        <v>1</v>
      </c>
      <c r="G599" s="4">
        <v>1</v>
      </c>
      <c r="H599" s="4">
        <v>100</v>
      </c>
      <c r="I599" s="3">
        <v>99</v>
      </c>
      <c r="J599" s="3">
        <v>99</v>
      </c>
      <c r="K599" s="3">
        <v>100</v>
      </c>
      <c r="L599" s="3">
        <v>4</v>
      </c>
      <c r="M599">
        <v>125</v>
      </c>
      <c r="N599">
        <v>7</v>
      </c>
      <c r="O599" s="2">
        <v>4.5</v>
      </c>
      <c r="P599" s="2">
        <v>1.125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v>4</v>
      </c>
      <c r="AA599">
        <v>396</v>
      </c>
      <c r="AB599">
        <v>0</v>
      </c>
      <c r="AC599">
        <v>0</v>
      </c>
      <c r="AD599">
        <v>0</v>
      </c>
      <c r="AE599">
        <v>400</v>
      </c>
      <c r="AF599"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v>1.8749999999999999E-2</v>
      </c>
      <c r="BO599"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0.3</v>
      </c>
      <c r="BW599">
        <f t="shared" si="335"/>
        <v>0.03</v>
      </c>
      <c r="BX599">
        <v>0.25</v>
      </c>
      <c r="BY599">
        <v>0.25</v>
      </c>
      <c r="BZ599">
        <v>0.25</v>
      </c>
      <c r="CA599">
        <v>0.25</v>
      </c>
      <c r="CB599" t="s">
        <v>82</v>
      </c>
      <c r="CC599" s="3" t="s">
        <v>84</v>
      </c>
    </row>
    <row r="600" spans="1:81" x14ac:dyDescent="0.2">
      <c r="A600">
        <v>20</v>
      </c>
      <c r="B600">
        <v>20</v>
      </c>
      <c r="C600" s="3">
        <v>400</v>
      </c>
      <c r="D600" s="3" t="s">
        <v>85</v>
      </c>
      <c r="E600" s="3">
        <v>1</v>
      </c>
      <c r="F600" s="4">
        <v>1</v>
      </c>
      <c r="G600" s="4">
        <v>1</v>
      </c>
      <c r="H600" s="4">
        <v>100</v>
      </c>
      <c r="I600" s="3">
        <v>99</v>
      </c>
      <c r="J600" s="3">
        <v>99</v>
      </c>
      <c r="K600" s="3">
        <v>100</v>
      </c>
      <c r="L600" s="3">
        <v>4</v>
      </c>
      <c r="M600">
        <v>125</v>
      </c>
      <c r="N600">
        <v>7</v>
      </c>
      <c r="O600" s="2">
        <v>5</v>
      </c>
      <c r="P600" s="2">
        <v>1.25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v>4</v>
      </c>
      <c r="AA600">
        <v>396</v>
      </c>
      <c r="AB600">
        <v>0</v>
      </c>
      <c r="AC600">
        <v>0</v>
      </c>
      <c r="AD600">
        <v>0</v>
      </c>
      <c r="AE600">
        <v>400</v>
      </c>
      <c r="AF600"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v>1.8749999999999999E-2</v>
      </c>
      <c r="BO600"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0.3</v>
      </c>
      <c r="BW600">
        <f t="shared" si="335"/>
        <v>0.03</v>
      </c>
      <c r="BX600">
        <v>0.25</v>
      </c>
      <c r="BY600">
        <v>0.25</v>
      </c>
      <c r="BZ600">
        <v>0.25</v>
      </c>
      <c r="CA600">
        <v>0.25</v>
      </c>
      <c r="CB600" t="s">
        <v>82</v>
      </c>
      <c r="CC600" s="3" t="s">
        <v>84</v>
      </c>
    </row>
    <row r="601" spans="1:81" x14ac:dyDescent="0.2">
      <c r="A601">
        <v>20</v>
      </c>
      <c r="B601">
        <v>20</v>
      </c>
      <c r="C601" s="3">
        <v>400</v>
      </c>
      <c r="D601" s="3" t="s">
        <v>85</v>
      </c>
      <c r="E601" s="3">
        <v>1</v>
      </c>
      <c r="F601" s="4">
        <v>1</v>
      </c>
      <c r="G601" s="4">
        <v>1</v>
      </c>
      <c r="H601" s="4">
        <v>100</v>
      </c>
      <c r="I601" s="3">
        <v>99</v>
      </c>
      <c r="J601" s="3">
        <v>99</v>
      </c>
      <c r="K601" s="3">
        <v>100</v>
      </c>
      <c r="L601" s="3">
        <v>4</v>
      </c>
      <c r="M601">
        <v>125</v>
      </c>
      <c r="N601">
        <v>7</v>
      </c>
      <c r="O601" s="2">
        <v>5.5</v>
      </c>
      <c r="P601" s="2">
        <v>1.375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v>4</v>
      </c>
      <c r="AA601">
        <v>396</v>
      </c>
      <c r="AB601">
        <v>0</v>
      </c>
      <c r="AC601">
        <v>0</v>
      </c>
      <c r="AD601">
        <v>0</v>
      </c>
      <c r="AE601">
        <v>400</v>
      </c>
      <c r="AF601"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v>1.8749999999999999E-2</v>
      </c>
      <c r="BO601"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0.3</v>
      </c>
      <c r="BW601">
        <f t="shared" si="335"/>
        <v>0.03</v>
      </c>
      <c r="BX601">
        <v>0.25</v>
      </c>
      <c r="BY601">
        <v>0.25</v>
      </c>
      <c r="BZ601">
        <v>0.25</v>
      </c>
      <c r="CA601">
        <v>0.25</v>
      </c>
      <c r="CB601" t="s">
        <v>82</v>
      </c>
      <c r="CC601" s="3" t="s">
        <v>84</v>
      </c>
    </row>
    <row r="602" spans="1:81" x14ac:dyDescent="0.2">
      <c r="A602">
        <v>20</v>
      </c>
      <c r="B602">
        <v>20</v>
      </c>
      <c r="C602" s="3">
        <v>400</v>
      </c>
      <c r="D602" s="3" t="s">
        <v>85</v>
      </c>
      <c r="E602" s="3">
        <v>1</v>
      </c>
      <c r="F602" s="4">
        <v>1</v>
      </c>
      <c r="G602" s="4">
        <v>1</v>
      </c>
      <c r="H602" s="4">
        <v>100</v>
      </c>
      <c r="I602" s="3">
        <v>99</v>
      </c>
      <c r="J602" s="3">
        <v>99</v>
      </c>
      <c r="K602" s="3">
        <v>100</v>
      </c>
      <c r="L602" s="3">
        <v>4</v>
      </c>
      <c r="M602">
        <v>125</v>
      </c>
      <c r="N602">
        <v>7</v>
      </c>
      <c r="O602" s="2">
        <v>6</v>
      </c>
      <c r="P602" s="2">
        <v>1.5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v>4</v>
      </c>
      <c r="AA602">
        <v>396</v>
      </c>
      <c r="AB602">
        <v>0</v>
      </c>
      <c r="AC602">
        <v>0</v>
      </c>
      <c r="AD602">
        <v>0</v>
      </c>
      <c r="AE602">
        <v>400</v>
      </c>
      <c r="AF602">
        <v>39600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v>1.8749999999999999E-2</v>
      </c>
      <c r="BO602"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0.3</v>
      </c>
      <c r="BW602">
        <f t="shared" si="335"/>
        <v>0.03</v>
      </c>
      <c r="BX602">
        <v>0.25</v>
      </c>
      <c r="BY602">
        <v>0.25</v>
      </c>
      <c r="BZ602">
        <v>0.25</v>
      </c>
      <c r="CA602">
        <v>0.25</v>
      </c>
      <c r="CB602" t="s">
        <v>82</v>
      </c>
      <c r="CC602" s="3" t="s">
        <v>84</v>
      </c>
    </row>
    <row r="603" spans="1:81" x14ac:dyDescent="0.2">
      <c r="A603">
        <v>20</v>
      </c>
      <c r="B603">
        <v>20</v>
      </c>
      <c r="C603" s="3">
        <v>400</v>
      </c>
      <c r="D603" s="3" t="s">
        <v>85</v>
      </c>
      <c r="E603" s="3">
        <v>1</v>
      </c>
      <c r="F603" s="4">
        <v>1</v>
      </c>
      <c r="G603" s="4">
        <v>1</v>
      </c>
      <c r="H603" s="4">
        <v>100</v>
      </c>
      <c r="I603" s="3">
        <v>99</v>
      </c>
      <c r="J603" s="3">
        <v>99</v>
      </c>
      <c r="K603" s="3">
        <v>100</v>
      </c>
      <c r="L603" s="3">
        <v>4</v>
      </c>
      <c r="M603">
        <v>125</v>
      </c>
      <c r="N603">
        <v>7</v>
      </c>
      <c r="O603" s="2">
        <v>6.5</v>
      </c>
      <c r="P603" s="2">
        <v>1.625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v>4</v>
      </c>
      <c r="AA603">
        <v>396</v>
      </c>
      <c r="AB603">
        <v>0</v>
      </c>
      <c r="AC603">
        <v>0</v>
      </c>
      <c r="AD603">
        <v>0</v>
      </c>
      <c r="AE603">
        <v>400</v>
      </c>
      <c r="AF603">
        <v>39600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v>1.8749999999999999E-2</v>
      </c>
      <c r="BO603"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0.3</v>
      </c>
      <c r="BW603">
        <f t="shared" si="335"/>
        <v>0.03</v>
      </c>
      <c r="BX603">
        <v>0.25</v>
      </c>
      <c r="BY603">
        <v>0.25</v>
      </c>
      <c r="BZ603">
        <v>0.25</v>
      </c>
      <c r="CA603">
        <v>0.25</v>
      </c>
      <c r="CB603" t="s">
        <v>82</v>
      </c>
      <c r="CC603" s="3" t="s">
        <v>84</v>
      </c>
    </row>
    <row r="604" spans="1:81" x14ac:dyDescent="0.2">
      <c r="A604">
        <v>20</v>
      </c>
      <c r="B604">
        <v>20</v>
      </c>
      <c r="C604" s="3">
        <v>400</v>
      </c>
      <c r="D604" s="3" t="s">
        <v>85</v>
      </c>
      <c r="E604" s="3">
        <v>1</v>
      </c>
      <c r="F604" s="4">
        <v>1</v>
      </c>
      <c r="G604" s="4">
        <v>1</v>
      </c>
      <c r="H604" s="4">
        <v>100</v>
      </c>
      <c r="I604" s="3">
        <v>99</v>
      </c>
      <c r="J604" s="3">
        <v>99</v>
      </c>
      <c r="K604" s="3">
        <v>100</v>
      </c>
      <c r="L604" s="3">
        <v>4</v>
      </c>
      <c r="M604">
        <v>125</v>
      </c>
      <c r="N604">
        <v>7</v>
      </c>
      <c r="O604" s="2">
        <v>7</v>
      </c>
      <c r="P604" s="2">
        <v>1.75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v>4</v>
      </c>
      <c r="AA604">
        <v>396</v>
      </c>
      <c r="AB604">
        <v>0</v>
      </c>
      <c r="AC604">
        <v>0</v>
      </c>
      <c r="AD604">
        <v>0</v>
      </c>
      <c r="AE604">
        <v>400</v>
      </c>
      <c r="AF604">
        <v>39600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v>1.8749999999999999E-2</v>
      </c>
      <c r="BO604"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0.3</v>
      </c>
      <c r="BW604">
        <f t="shared" si="335"/>
        <v>0.03</v>
      </c>
      <c r="BX604">
        <v>0.25</v>
      </c>
      <c r="BY604">
        <v>0.25</v>
      </c>
      <c r="BZ604">
        <v>0.25</v>
      </c>
      <c r="CA604">
        <v>0.25</v>
      </c>
      <c r="CB604" t="s">
        <v>82</v>
      </c>
      <c r="CC604" s="3" t="s">
        <v>84</v>
      </c>
    </row>
    <row r="605" spans="1:81" x14ac:dyDescent="0.2">
      <c r="A605">
        <v>20</v>
      </c>
      <c r="B605">
        <v>20</v>
      </c>
      <c r="C605" s="3">
        <v>400</v>
      </c>
      <c r="D605" s="3" t="s">
        <v>85</v>
      </c>
      <c r="E605" s="3">
        <v>1</v>
      </c>
      <c r="F605" s="4">
        <v>1</v>
      </c>
      <c r="G605" s="4">
        <v>1</v>
      </c>
      <c r="H605" s="4">
        <v>100</v>
      </c>
      <c r="I605" s="3">
        <v>99</v>
      </c>
      <c r="J605" s="3">
        <v>99</v>
      </c>
      <c r="K605" s="3">
        <v>100</v>
      </c>
      <c r="L605" s="3">
        <v>4</v>
      </c>
      <c r="M605">
        <v>125</v>
      </c>
      <c r="N605">
        <v>7</v>
      </c>
      <c r="O605" s="2">
        <v>7.5</v>
      </c>
      <c r="P605" s="2">
        <v>1.875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v>4</v>
      </c>
      <c r="AA605">
        <v>396</v>
      </c>
      <c r="AB605">
        <v>0</v>
      </c>
      <c r="AC605">
        <v>0</v>
      </c>
      <c r="AD605">
        <v>0</v>
      </c>
      <c r="AE605">
        <v>400</v>
      </c>
      <c r="AF605">
        <v>39600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v>1.8749999999999999E-2</v>
      </c>
      <c r="BO605"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0.3</v>
      </c>
      <c r="BW605">
        <f t="shared" si="335"/>
        <v>0.03</v>
      </c>
      <c r="BX605">
        <v>0.25</v>
      </c>
      <c r="BY605">
        <v>0.25</v>
      </c>
      <c r="BZ605">
        <v>0.25</v>
      </c>
      <c r="CA605">
        <v>0.25</v>
      </c>
      <c r="CB605" t="s">
        <v>82</v>
      </c>
      <c r="CC605" s="3" t="s">
        <v>84</v>
      </c>
    </row>
    <row r="606" spans="1:81" x14ac:dyDescent="0.2">
      <c r="A606">
        <v>20</v>
      </c>
      <c r="B606">
        <v>20</v>
      </c>
      <c r="C606" s="3">
        <v>400</v>
      </c>
      <c r="D606" s="3" t="s">
        <v>85</v>
      </c>
      <c r="E606" s="3">
        <v>1</v>
      </c>
      <c r="F606" s="4">
        <v>1</v>
      </c>
      <c r="G606" s="4">
        <v>1</v>
      </c>
      <c r="H606" s="4">
        <v>100</v>
      </c>
      <c r="I606" s="3">
        <v>99</v>
      </c>
      <c r="J606" s="3">
        <v>99</v>
      </c>
      <c r="K606" s="3">
        <v>100</v>
      </c>
      <c r="L606" s="3">
        <v>4</v>
      </c>
      <c r="M606">
        <v>125</v>
      </c>
      <c r="N606">
        <v>7</v>
      </c>
      <c r="O606" s="2">
        <v>8</v>
      </c>
      <c r="P606" s="2">
        <v>2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v>4</v>
      </c>
      <c r="AA606">
        <v>396</v>
      </c>
      <c r="AB606">
        <v>0</v>
      </c>
      <c r="AC606">
        <v>0</v>
      </c>
      <c r="AD606">
        <v>0</v>
      </c>
      <c r="AE606">
        <v>400</v>
      </c>
      <c r="AF606">
        <v>39600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v>1.8749999999999999E-2</v>
      </c>
      <c r="BO606"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0.3</v>
      </c>
      <c r="BW606">
        <f t="shared" si="335"/>
        <v>0.03</v>
      </c>
      <c r="BX606">
        <v>0.25</v>
      </c>
      <c r="BY606">
        <v>0.25</v>
      </c>
      <c r="BZ606">
        <v>0.25</v>
      </c>
      <c r="CA606">
        <v>0.25</v>
      </c>
      <c r="CB606" t="s">
        <v>82</v>
      </c>
      <c r="CC606" s="3" t="s">
        <v>84</v>
      </c>
    </row>
    <row r="607" spans="1:81" x14ac:dyDescent="0.2">
      <c r="A607">
        <v>20</v>
      </c>
      <c r="B607">
        <v>20</v>
      </c>
      <c r="C607" s="3">
        <v>400</v>
      </c>
      <c r="D607" s="3" t="s">
        <v>85</v>
      </c>
      <c r="E607" s="3">
        <v>1</v>
      </c>
      <c r="F607" s="4">
        <v>1</v>
      </c>
      <c r="G607" s="4">
        <v>1</v>
      </c>
      <c r="H607" s="4">
        <v>100</v>
      </c>
      <c r="I607" s="3">
        <v>99</v>
      </c>
      <c r="J607" s="3">
        <v>99</v>
      </c>
      <c r="K607" s="3">
        <v>100</v>
      </c>
      <c r="L607" s="3">
        <v>4</v>
      </c>
      <c r="M607">
        <v>125</v>
      </c>
      <c r="N607">
        <v>7</v>
      </c>
      <c r="O607" s="2">
        <v>8.5</v>
      </c>
      <c r="P607" s="2">
        <v>2.125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v>4</v>
      </c>
      <c r="AA607">
        <v>396</v>
      </c>
      <c r="AB607">
        <v>0</v>
      </c>
      <c r="AC607">
        <v>0</v>
      </c>
      <c r="AD607">
        <v>0</v>
      </c>
      <c r="AE607">
        <v>400</v>
      </c>
      <c r="AF607">
        <v>39600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v>1.8749999999999999E-2</v>
      </c>
      <c r="BO607"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0.3</v>
      </c>
      <c r="BW607">
        <f t="shared" si="335"/>
        <v>0.03</v>
      </c>
      <c r="BX607">
        <v>0.25</v>
      </c>
      <c r="BY607">
        <v>0.25</v>
      </c>
      <c r="BZ607">
        <v>0.25</v>
      </c>
      <c r="CA607">
        <v>0.25</v>
      </c>
      <c r="CB607" t="s">
        <v>82</v>
      </c>
      <c r="CC607" s="3" t="s">
        <v>84</v>
      </c>
    </row>
    <row r="608" spans="1:81" x14ac:dyDescent="0.2">
      <c r="A608">
        <v>20</v>
      </c>
      <c r="B608">
        <v>20</v>
      </c>
      <c r="C608" s="3">
        <v>400</v>
      </c>
      <c r="D608" s="3" t="s">
        <v>85</v>
      </c>
      <c r="E608" s="3">
        <v>1</v>
      </c>
      <c r="F608" s="4">
        <v>1</v>
      </c>
      <c r="G608" s="4">
        <v>1</v>
      </c>
      <c r="H608" s="4">
        <v>100</v>
      </c>
      <c r="I608" s="3">
        <v>99</v>
      </c>
      <c r="J608" s="3">
        <v>99</v>
      </c>
      <c r="K608" s="3">
        <v>100</v>
      </c>
      <c r="L608" s="3">
        <v>4</v>
      </c>
      <c r="M608">
        <v>125</v>
      </c>
      <c r="N608">
        <v>7</v>
      </c>
      <c r="O608" s="2">
        <v>9</v>
      </c>
      <c r="P608" s="2">
        <v>2.25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v>4</v>
      </c>
      <c r="AA608">
        <v>396</v>
      </c>
      <c r="AB608">
        <v>0</v>
      </c>
      <c r="AC608">
        <v>0</v>
      </c>
      <c r="AD608">
        <v>0</v>
      </c>
      <c r="AE608">
        <v>400</v>
      </c>
      <c r="AF608">
        <v>39600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v>1.8749999999999999E-2</v>
      </c>
      <c r="BO608"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0.3</v>
      </c>
      <c r="BW608">
        <f t="shared" si="335"/>
        <v>0.03</v>
      </c>
      <c r="BX608">
        <v>0.25</v>
      </c>
      <c r="BY608">
        <v>0.25</v>
      </c>
      <c r="BZ608">
        <v>0.25</v>
      </c>
      <c r="CA608">
        <v>0.25</v>
      </c>
      <c r="CB608" t="s">
        <v>82</v>
      </c>
      <c r="CC608" s="3" t="s">
        <v>84</v>
      </c>
    </row>
    <row r="609" spans="1:81" x14ac:dyDescent="0.2">
      <c r="A609">
        <v>20</v>
      </c>
      <c r="B609">
        <v>20</v>
      </c>
      <c r="C609" s="3">
        <v>400</v>
      </c>
      <c r="D609" s="3" t="s">
        <v>85</v>
      </c>
      <c r="E609" s="3">
        <v>1</v>
      </c>
      <c r="F609" s="4">
        <v>1</v>
      </c>
      <c r="G609" s="4">
        <v>1</v>
      </c>
      <c r="H609" s="4">
        <v>100</v>
      </c>
      <c r="I609" s="3">
        <v>99</v>
      </c>
      <c r="J609" s="3">
        <v>99</v>
      </c>
      <c r="K609" s="3">
        <v>100</v>
      </c>
      <c r="L609" s="3">
        <v>4</v>
      </c>
      <c r="M609">
        <v>125</v>
      </c>
      <c r="N609">
        <v>7</v>
      </c>
      <c r="O609" s="2">
        <v>9.5</v>
      </c>
      <c r="P609" s="2">
        <v>2.375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v>4</v>
      </c>
      <c r="AA609">
        <v>396</v>
      </c>
      <c r="AB609">
        <v>0</v>
      </c>
      <c r="AC609">
        <v>0</v>
      </c>
      <c r="AD609">
        <v>0</v>
      </c>
      <c r="AE609">
        <v>400</v>
      </c>
      <c r="AF609">
        <v>39600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v>1.8749999999999999E-2</v>
      </c>
      <c r="BO609"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0.3</v>
      </c>
      <c r="BW609">
        <f t="shared" si="335"/>
        <v>0.03</v>
      </c>
      <c r="BX609">
        <v>0.25</v>
      </c>
      <c r="BY609">
        <v>0.25</v>
      </c>
      <c r="BZ609">
        <v>0.25</v>
      </c>
      <c r="CA609">
        <v>0.25</v>
      </c>
      <c r="CB609" t="s">
        <v>82</v>
      </c>
      <c r="CC609" s="3" t="s">
        <v>84</v>
      </c>
    </row>
    <row r="610" spans="1:81" x14ac:dyDescent="0.2">
      <c r="A610">
        <v>20</v>
      </c>
      <c r="B610">
        <v>20</v>
      </c>
      <c r="C610" s="3">
        <v>400</v>
      </c>
      <c r="D610" s="3" t="s">
        <v>85</v>
      </c>
      <c r="E610" s="3">
        <v>1</v>
      </c>
      <c r="F610" s="4">
        <v>1</v>
      </c>
      <c r="G610" s="4">
        <v>1</v>
      </c>
      <c r="H610" s="4">
        <v>100</v>
      </c>
      <c r="I610" s="3">
        <v>99</v>
      </c>
      <c r="J610" s="3">
        <v>99</v>
      </c>
      <c r="K610" s="3">
        <v>100</v>
      </c>
      <c r="L610" s="3">
        <v>4</v>
      </c>
      <c r="M610">
        <v>125</v>
      </c>
      <c r="N610">
        <v>7</v>
      </c>
      <c r="O610" s="2">
        <v>10</v>
      </c>
      <c r="P610" s="2">
        <v>2.5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v>4</v>
      </c>
      <c r="AA610">
        <v>396</v>
      </c>
      <c r="AB610">
        <v>0</v>
      </c>
      <c r="AC610">
        <v>0</v>
      </c>
      <c r="AD610">
        <v>0</v>
      </c>
      <c r="AE610">
        <v>400</v>
      </c>
      <c r="AF610">
        <v>39600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v>1.8749999999999999E-2</v>
      </c>
      <c r="BO610"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0.3</v>
      </c>
      <c r="BW610">
        <f t="shared" si="335"/>
        <v>0.03</v>
      </c>
      <c r="BX610">
        <v>0.25</v>
      </c>
      <c r="BY610">
        <v>0.25</v>
      </c>
      <c r="BZ610">
        <v>0.25</v>
      </c>
      <c r="CA610">
        <v>0.25</v>
      </c>
      <c r="CB610" t="s">
        <v>82</v>
      </c>
      <c r="CC610" s="3" t="s">
        <v>84</v>
      </c>
    </row>
    <row r="611" spans="1:81" x14ac:dyDescent="0.2">
      <c r="A611">
        <v>20</v>
      </c>
      <c r="B611">
        <v>20</v>
      </c>
      <c r="C611" s="3">
        <v>400</v>
      </c>
      <c r="D611" s="3" t="s">
        <v>85</v>
      </c>
      <c r="E611" s="3">
        <v>1</v>
      </c>
      <c r="F611" s="4">
        <v>99</v>
      </c>
      <c r="G611" s="4">
        <v>99</v>
      </c>
      <c r="H611" s="4">
        <v>100</v>
      </c>
      <c r="I611" s="3">
        <v>99</v>
      </c>
      <c r="J611" s="3">
        <v>99</v>
      </c>
      <c r="K611" s="3">
        <v>100</v>
      </c>
      <c r="L611" s="3">
        <v>4</v>
      </c>
      <c r="M611">
        <v>125</v>
      </c>
      <c r="N611">
        <v>7</v>
      </c>
      <c r="O611" s="2">
        <v>0.1</v>
      </c>
      <c r="P611" s="2">
        <v>2.5000000000000001E-2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v>396</v>
      </c>
      <c r="AA611">
        <v>396</v>
      </c>
      <c r="AB611">
        <v>0</v>
      </c>
      <c r="AC611">
        <v>0</v>
      </c>
      <c r="AD611">
        <v>0</v>
      </c>
      <c r="AE611">
        <v>39600</v>
      </c>
      <c r="AF611">
        <v>39600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v>1.8749999999999999E-2</v>
      </c>
      <c r="BO611"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0.3</v>
      </c>
      <c r="BW611">
        <f t="shared" si="335"/>
        <v>0.03</v>
      </c>
      <c r="BX611">
        <v>0.25</v>
      </c>
      <c r="BY611">
        <v>0.25</v>
      </c>
      <c r="BZ611">
        <v>0.25</v>
      </c>
      <c r="CA611">
        <v>0.25</v>
      </c>
      <c r="CB611" t="s">
        <v>82</v>
      </c>
      <c r="CC611" s="3" t="s">
        <v>84</v>
      </c>
    </row>
    <row r="612" spans="1:81" x14ac:dyDescent="0.2">
      <c r="A612">
        <v>20</v>
      </c>
      <c r="B612">
        <v>20</v>
      </c>
      <c r="C612" s="3">
        <v>400</v>
      </c>
      <c r="D612" s="3" t="s">
        <v>85</v>
      </c>
      <c r="E612" s="3">
        <v>1</v>
      </c>
      <c r="F612" s="4">
        <v>99</v>
      </c>
      <c r="G612" s="4">
        <v>99</v>
      </c>
      <c r="H612" s="4">
        <v>100</v>
      </c>
      <c r="I612" s="3">
        <v>99</v>
      </c>
      <c r="J612" s="3">
        <v>99</v>
      </c>
      <c r="K612" s="3">
        <v>100</v>
      </c>
      <c r="L612" s="3">
        <v>4</v>
      </c>
      <c r="M612">
        <v>125</v>
      </c>
      <c r="N612">
        <v>7</v>
      </c>
      <c r="O612" s="2">
        <v>0.5</v>
      </c>
      <c r="P612" s="2">
        <v>0.125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v>396</v>
      </c>
      <c r="AA612">
        <v>396</v>
      </c>
      <c r="AB612">
        <v>0</v>
      </c>
      <c r="AC612">
        <v>0</v>
      </c>
      <c r="AD612">
        <v>0</v>
      </c>
      <c r="AE612">
        <v>39600</v>
      </c>
      <c r="AF612">
        <v>39600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v>1.8749999999999999E-2</v>
      </c>
      <c r="BO612"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0.3</v>
      </c>
      <c r="BW612">
        <f t="shared" si="335"/>
        <v>0.03</v>
      </c>
      <c r="BX612">
        <v>0.25</v>
      </c>
      <c r="BY612">
        <v>0.25</v>
      </c>
      <c r="BZ612">
        <v>0.25</v>
      </c>
      <c r="CA612">
        <v>0.25</v>
      </c>
      <c r="CB612" t="s">
        <v>82</v>
      </c>
      <c r="CC612" s="3" t="s">
        <v>84</v>
      </c>
    </row>
    <row r="613" spans="1:81" x14ac:dyDescent="0.2">
      <c r="A613">
        <v>20</v>
      </c>
      <c r="B613">
        <v>20</v>
      </c>
      <c r="C613" s="3">
        <v>400</v>
      </c>
      <c r="D613" s="3" t="s">
        <v>85</v>
      </c>
      <c r="E613" s="3">
        <v>1</v>
      </c>
      <c r="F613" s="4">
        <v>99</v>
      </c>
      <c r="G613" s="4">
        <v>99</v>
      </c>
      <c r="H613" s="4">
        <v>100</v>
      </c>
      <c r="I613" s="3">
        <v>99</v>
      </c>
      <c r="J613" s="3">
        <v>99</v>
      </c>
      <c r="K613" s="3">
        <v>100</v>
      </c>
      <c r="L613" s="3">
        <v>4</v>
      </c>
      <c r="M613">
        <v>125</v>
      </c>
      <c r="N613">
        <v>7</v>
      </c>
      <c r="O613" s="2">
        <v>1</v>
      </c>
      <c r="P613" s="2">
        <v>0.25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v>396</v>
      </c>
      <c r="AA613">
        <v>396</v>
      </c>
      <c r="AB613">
        <v>0</v>
      </c>
      <c r="AC613">
        <v>0</v>
      </c>
      <c r="AD613">
        <v>0</v>
      </c>
      <c r="AE613">
        <v>39600</v>
      </c>
      <c r="AF613">
        <v>39600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v>1.8749999999999999E-2</v>
      </c>
      <c r="BO613"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0.3</v>
      </c>
      <c r="BW613">
        <f t="shared" si="335"/>
        <v>0.03</v>
      </c>
      <c r="BX613">
        <v>0.25</v>
      </c>
      <c r="BY613">
        <v>0.25</v>
      </c>
      <c r="BZ613">
        <v>0.25</v>
      </c>
      <c r="CA613">
        <v>0.25</v>
      </c>
      <c r="CB613" t="s">
        <v>82</v>
      </c>
      <c r="CC613" s="3" t="s">
        <v>84</v>
      </c>
    </row>
    <row r="614" spans="1:81" x14ac:dyDescent="0.2">
      <c r="A614">
        <v>20</v>
      </c>
      <c r="B614">
        <v>20</v>
      </c>
      <c r="C614" s="3">
        <v>400</v>
      </c>
      <c r="D614" s="3" t="s">
        <v>85</v>
      </c>
      <c r="E614" s="3">
        <v>1</v>
      </c>
      <c r="F614" s="4">
        <v>99</v>
      </c>
      <c r="G614" s="4">
        <v>99</v>
      </c>
      <c r="H614" s="4">
        <v>100</v>
      </c>
      <c r="I614" s="3">
        <v>99</v>
      </c>
      <c r="J614" s="3">
        <v>99</v>
      </c>
      <c r="K614" s="3">
        <v>100</v>
      </c>
      <c r="L614" s="3">
        <v>4</v>
      </c>
      <c r="M614">
        <v>125</v>
      </c>
      <c r="N614">
        <v>7</v>
      </c>
      <c r="O614" s="2">
        <v>1.5</v>
      </c>
      <c r="P614" s="2">
        <v>0.375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v>396</v>
      </c>
      <c r="AA614">
        <v>396</v>
      </c>
      <c r="AB614">
        <v>0</v>
      </c>
      <c r="AC614">
        <v>0</v>
      </c>
      <c r="AD614">
        <v>0</v>
      </c>
      <c r="AE614">
        <v>39600</v>
      </c>
      <c r="AF614">
        <v>39600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v>1.8749999999999999E-2</v>
      </c>
      <c r="BO614"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0.3</v>
      </c>
      <c r="BW614">
        <f t="shared" si="335"/>
        <v>0.03</v>
      </c>
      <c r="BX614">
        <v>0.25</v>
      </c>
      <c r="BY614">
        <v>0.25</v>
      </c>
      <c r="BZ614">
        <v>0.25</v>
      </c>
      <c r="CA614">
        <v>0.25</v>
      </c>
      <c r="CB614" t="s">
        <v>82</v>
      </c>
      <c r="CC614" s="3" t="s">
        <v>84</v>
      </c>
    </row>
    <row r="615" spans="1:81" x14ac:dyDescent="0.2">
      <c r="A615">
        <v>20</v>
      </c>
      <c r="B615">
        <v>20</v>
      </c>
      <c r="C615" s="3">
        <v>400</v>
      </c>
      <c r="D615" s="3" t="s">
        <v>85</v>
      </c>
      <c r="E615" s="3">
        <v>1</v>
      </c>
      <c r="F615" s="4">
        <v>99</v>
      </c>
      <c r="G615" s="4">
        <v>99</v>
      </c>
      <c r="H615" s="4">
        <v>100</v>
      </c>
      <c r="I615" s="3">
        <v>99</v>
      </c>
      <c r="J615" s="3">
        <v>99</v>
      </c>
      <c r="K615" s="3">
        <v>100</v>
      </c>
      <c r="L615" s="3">
        <v>4</v>
      </c>
      <c r="M615">
        <v>125</v>
      </c>
      <c r="N615">
        <v>7</v>
      </c>
      <c r="O615" s="2">
        <v>2</v>
      </c>
      <c r="P615" s="2">
        <v>0.5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v>396</v>
      </c>
      <c r="AA615">
        <v>396</v>
      </c>
      <c r="AB615">
        <v>0</v>
      </c>
      <c r="AC615">
        <v>0</v>
      </c>
      <c r="AD615">
        <v>0</v>
      </c>
      <c r="AE615">
        <v>39600</v>
      </c>
      <c r="AF615">
        <v>39600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v>1.8749999999999999E-2</v>
      </c>
      <c r="BO615"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0.3</v>
      </c>
      <c r="BW615">
        <f t="shared" si="335"/>
        <v>0.03</v>
      </c>
      <c r="BX615">
        <v>0.25</v>
      </c>
      <c r="BY615">
        <v>0.25</v>
      </c>
      <c r="BZ615">
        <v>0.25</v>
      </c>
      <c r="CA615">
        <v>0.25</v>
      </c>
      <c r="CB615" t="s">
        <v>82</v>
      </c>
      <c r="CC615" s="3" t="s">
        <v>84</v>
      </c>
    </row>
    <row r="616" spans="1:81" x14ac:dyDescent="0.2">
      <c r="A616">
        <v>20</v>
      </c>
      <c r="B616">
        <v>20</v>
      </c>
      <c r="C616" s="3">
        <v>400</v>
      </c>
      <c r="D616" s="3" t="s">
        <v>85</v>
      </c>
      <c r="E616" s="3">
        <v>1</v>
      </c>
      <c r="F616" s="4">
        <v>99</v>
      </c>
      <c r="G616" s="4">
        <v>99</v>
      </c>
      <c r="H616" s="4">
        <v>100</v>
      </c>
      <c r="I616" s="3">
        <v>99</v>
      </c>
      <c r="J616" s="3">
        <v>99</v>
      </c>
      <c r="K616" s="3">
        <v>100</v>
      </c>
      <c r="L616" s="3">
        <v>4</v>
      </c>
      <c r="M616">
        <v>125</v>
      </c>
      <c r="N616">
        <v>7</v>
      </c>
      <c r="O616" s="2">
        <v>2.5</v>
      </c>
      <c r="P616" s="2">
        <v>0.625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v>396</v>
      </c>
      <c r="AA616">
        <v>396</v>
      </c>
      <c r="AB616">
        <v>0</v>
      </c>
      <c r="AC616">
        <v>0</v>
      </c>
      <c r="AD616">
        <v>0</v>
      </c>
      <c r="AE616">
        <v>39600</v>
      </c>
      <c r="AF616">
        <v>39600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v>1.8749999999999999E-2</v>
      </c>
      <c r="BO616"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0.3</v>
      </c>
      <c r="BW616">
        <f t="shared" si="335"/>
        <v>0.03</v>
      </c>
      <c r="BX616">
        <v>0.25</v>
      </c>
      <c r="BY616">
        <v>0.25</v>
      </c>
      <c r="BZ616">
        <v>0.25</v>
      </c>
      <c r="CA616">
        <v>0.25</v>
      </c>
      <c r="CB616" t="s">
        <v>82</v>
      </c>
      <c r="CC616" s="3" t="s">
        <v>84</v>
      </c>
    </row>
    <row r="617" spans="1:81" x14ac:dyDescent="0.2">
      <c r="A617">
        <v>20</v>
      </c>
      <c r="B617">
        <v>20</v>
      </c>
      <c r="C617" s="3">
        <v>400</v>
      </c>
      <c r="D617" s="3" t="s">
        <v>85</v>
      </c>
      <c r="E617" s="3">
        <v>1</v>
      </c>
      <c r="F617" s="4">
        <v>99</v>
      </c>
      <c r="G617" s="4">
        <v>99</v>
      </c>
      <c r="H617" s="4">
        <v>100</v>
      </c>
      <c r="I617" s="3">
        <v>99</v>
      </c>
      <c r="J617" s="3">
        <v>99</v>
      </c>
      <c r="K617" s="3">
        <v>100</v>
      </c>
      <c r="L617" s="3">
        <v>4</v>
      </c>
      <c r="M617">
        <v>125</v>
      </c>
      <c r="N617">
        <v>7</v>
      </c>
      <c r="O617" s="2">
        <v>3</v>
      </c>
      <c r="P617" s="2">
        <v>0.75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v>396</v>
      </c>
      <c r="AA617">
        <v>396</v>
      </c>
      <c r="AB617">
        <v>0</v>
      </c>
      <c r="AC617">
        <v>0</v>
      </c>
      <c r="AD617">
        <v>0</v>
      </c>
      <c r="AE617">
        <v>39600</v>
      </c>
      <c r="AF617">
        <v>39600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v>1.8749999999999999E-2</v>
      </c>
      <c r="BO617"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0.3</v>
      </c>
      <c r="BW617">
        <f t="shared" si="335"/>
        <v>0.03</v>
      </c>
      <c r="BX617">
        <v>0.25</v>
      </c>
      <c r="BY617">
        <v>0.25</v>
      </c>
      <c r="BZ617">
        <v>0.25</v>
      </c>
      <c r="CA617">
        <v>0.25</v>
      </c>
      <c r="CB617" t="s">
        <v>82</v>
      </c>
      <c r="CC617" s="3" t="s">
        <v>84</v>
      </c>
    </row>
    <row r="618" spans="1:81" x14ac:dyDescent="0.2">
      <c r="A618">
        <v>20</v>
      </c>
      <c r="B618">
        <v>20</v>
      </c>
      <c r="C618" s="3">
        <v>400</v>
      </c>
      <c r="D618" s="3" t="s">
        <v>85</v>
      </c>
      <c r="E618" s="3">
        <v>1</v>
      </c>
      <c r="F618" s="4">
        <v>99</v>
      </c>
      <c r="G618" s="4">
        <v>99</v>
      </c>
      <c r="H618" s="4">
        <v>100</v>
      </c>
      <c r="I618" s="3">
        <v>99</v>
      </c>
      <c r="J618" s="3">
        <v>99</v>
      </c>
      <c r="K618" s="3">
        <v>100</v>
      </c>
      <c r="L618" s="3">
        <v>4</v>
      </c>
      <c r="M618">
        <v>125</v>
      </c>
      <c r="N618">
        <v>7</v>
      </c>
      <c r="O618" s="2">
        <v>3.5</v>
      </c>
      <c r="P618" s="2">
        <v>0.875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v>396</v>
      </c>
      <c r="AA618">
        <v>396</v>
      </c>
      <c r="AB618">
        <v>0</v>
      </c>
      <c r="AC618">
        <v>0</v>
      </c>
      <c r="AD618">
        <v>0</v>
      </c>
      <c r="AE618">
        <v>39600</v>
      </c>
      <c r="AF618">
        <v>39600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v>1.8749999999999999E-2</v>
      </c>
      <c r="BO618"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0.3</v>
      </c>
      <c r="BW618">
        <f t="shared" si="335"/>
        <v>0.03</v>
      </c>
      <c r="BX618">
        <v>0.25</v>
      </c>
      <c r="BY618">
        <v>0.25</v>
      </c>
      <c r="BZ618">
        <v>0.25</v>
      </c>
      <c r="CA618">
        <v>0.25</v>
      </c>
      <c r="CB618" t="s">
        <v>82</v>
      </c>
      <c r="CC618" s="3" t="s">
        <v>84</v>
      </c>
    </row>
    <row r="619" spans="1:81" x14ac:dyDescent="0.2">
      <c r="A619">
        <v>20</v>
      </c>
      <c r="B619">
        <v>20</v>
      </c>
      <c r="C619" s="3">
        <v>400</v>
      </c>
      <c r="D619" s="3" t="s">
        <v>85</v>
      </c>
      <c r="E619" s="3">
        <v>1</v>
      </c>
      <c r="F619" s="4">
        <v>99</v>
      </c>
      <c r="G619" s="4">
        <v>99</v>
      </c>
      <c r="H619" s="4">
        <v>100</v>
      </c>
      <c r="I619" s="3">
        <v>99</v>
      </c>
      <c r="J619" s="3">
        <v>99</v>
      </c>
      <c r="K619" s="3">
        <v>100</v>
      </c>
      <c r="L619" s="3">
        <v>4</v>
      </c>
      <c r="M619">
        <v>125</v>
      </c>
      <c r="N619">
        <v>7</v>
      </c>
      <c r="O619" s="2">
        <v>4</v>
      </c>
      <c r="P619" s="2"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v>396</v>
      </c>
      <c r="AA619">
        <v>396</v>
      </c>
      <c r="AB619">
        <v>0</v>
      </c>
      <c r="AC619">
        <v>0</v>
      </c>
      <c r="AD619">
        <v>0</v>
      </c>
      <c r="AE619">
        <v>39600</v>
      </c>
      <c r="AF619">
        <v>39600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v>1.8749999999999999E-2</v>
      </c>
      <c r="BO619"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0.3</v>
      </c>
      <c r="BW619">
        <f t="shared" si="335"/>
        <v>0.03</v>
      </c>
      <c r="BX619">
        <v>0.25</v>
      </c>
      <c r="BY619">
        <v>0.25</v>
      </c>
      <c r="BZ619">
        <v>0.25</v>
      </c>
      <c r="CA619">
        <v>0.25</v>
      </c>
      <c r="CB619" t="s">
        <v>82</v>
      </c>
      <c r="CC619" s="3" t="s">
        <v>84</v>
      </c>
    </row>
    <row r="620" spans="1:81" x14ac:dyDescent="0.2">
      <c r="A620">
        <v>20</v>
      </c>
      <c r="B620">
        <v>20</v>
      </c>
      <c r="C620" s="3">
        <v>400</v>
      </c>
      <c r="D620" s="3" t="s">
        <v>85</v>
      </c>
      <c r="E620" s="3">
        <v>1</v>
      </c>
      <c r="F620" s="4">
        <v>99</v>
      </c>
      <c r="G620" s="4">
        <v>99</v>
      </c>
      <c r="H620" s="4">
        <v>100</v>
      </c>
      <c r="I620" s="3">
        <v>99</v>
      </c>
      <c r="J620" s="3">
        <v>99</v>
      </c>
      <c r="K620" s="3">
        <v>100</v>
      </c>
      <c r="L620" s="3">
        <v>4</v>
      </c>
      <c r="M620">
        <v>125</v>
      </c>
      <c r="N620">
        <v>7</v>
      </c>
      <c r="O620" s="2">
        <v>4.5</v>
      </c>
      <c r="P620" s="2">
        <v>1.125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v>396</v>
      </c>
      <c r="AA620">
        <v>396</v>
      </c>
      <c r="AB620">
        <v>0</v>
      </c>
      <c r="AC620">
        <v>0</v>
      </c>
      <c r="AD620">
        <v>0</v>
      </c>
      <c r="AE620">
        <v>39600</v>
      </c>
      <c r="AF620">
        <v>39600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v>1.8749999999999999E-2</v>
      </c>
      <c r="BO620"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0.3</v>
      </c>
      <c r="BW620">
        <f t="shared" si="335"/>
        <v>0.03</v>
      </c>
      <c r="BX620">
        <v>0.25</v>
      </c>
      <c r="BY620">
        <v>0.25</v>
      </c>
      <c r="BZ620">
        <v>0.25</v>
      </c>
      <c r="CA620">
        <v>0.25</v>
      </c>
      <c r="CB620" t="s">
        <v>82</v>
      </c>
      <c r="CC620" s="3" t="s">
        <v>84</v>
      </c>
    </row>
    <row r="621" spans="1:81" x14ac:dyDescent="0.2">
      <c r="A621">
        <v>20</v>
      </c>
      <c r="B621">
        <v>20</v>
      </c>
      <c r="C621" s="3">
        <v>400</v>
      </c>
      <c r="D621" s="3" t="s">
        <v>85</v>
      </c>
      <c r="E621" s="3">
        <v>1</v>
      </c>
      <c r="F621" s="4">
        <v>99</v>
      </c>
      <c r="G621" s="4">
        <v>99</v>
      </c>
      <c r="H621" s="4">
        <v>100</v>
      </c>
      <c r="I621" s="3">
        <v>99</v>
      </c>
      <c r="J621" s="3">
        <v>99</v>
      </c>
      <c r="K621" s="3">
        <v>100</v>
      </c>
      <c r="L621" s="3">
        <v>4</v>
      </c>
      <c r="M621">
        <v>125</v>
      </c>
      <c r="N621">
        <v>7</v>
      </c>
      <c r="O621" s="2">
        <v>5</v>
      </c>
      <c r="P621" s="2">
        <v>1.25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v>396</v>
      </c>
      <c r="AA621">
        <v>396</v>
      </c>
      <c r="AB621">
        <v>0</v>
      </c>
      <c r="AC621">
        <v>0</v>
      </c>
      <c r="AD621">
        <v>0</v>
      </c>
      <c r="AE621">
        <v>39600</v>
      </c>
      <c r="AF621">
        <v>39600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v>1.8749999999999999E-2</v>
      </c>
      <c r="BO621"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0.3</v>
      </c>
      <c r="BW621">
        <f t="shared" si="335"/>
        <v>0.03</v>
      </c>
      <c r="BX621">
        <v>0.25</v>
      </c>
      <c r="BY621">
        <v>0.25</v>
      </c>
      <c r="BZ621">
        <v>0.25</v>
      </c>
      <c r="CA621">
        <v>0.25</v>
      </c>
      <c r="CB621" t="s">
        <v>82</v>
      </c>
      <c r="CC621" s="3" t="s">
        <v>84</v>
      </c>
    </row>
    <row r="622" spans="1:81" x14ac:dyDescent="0.2">
      <c r="A622">
        <v>20</v>
      </c>
      <c r="B622">
        <v>20</v>
      </c>
      <c r="C622" s="3">
        <v>400</v>
      </c>
      <c r="D622" s="3" t="s">
        <v>85</v>
      </c>
      <c r="E622" s="3">
        <v>1</v>
      </c>
      <c r="F622" s="4">
        <v>99</v>
      </c>
      <c r="G622" s="4">
        <v>99</v>
      </c>
      <c r="H622" s="4">
        <v>100</v>
      </c>
      <c r="I622" s="3">
        <v>99</v>
      </c>
      <c r="J622" s="3">
        <v>99</v>
      </c>
      <c r="K622" s="3">
        <v>100</v>
      </c>
      <c r="L622" s="3">
        <v>4</v>
      </c>
      <c r="M622">
        <v>125</v>
      </c>
      <c r="N622">
        <v>7</v>
      </c>
      <c r="O622" s="2">
        <v>5.5</v>
      </c>
      <c r="P622" s="2">
        <v>1.375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v>396</v>
      </c>
      <c r="AA622">
        <v>396</v>
      </c>
      <c r="AB622">
        <v>0</v>
      </c>
      <c r="AC622">
        <v>0</v>
      </c>
      <c r="AD622">
        <v>0</v>
      </c>
      <c r="AE622">
        <v>39600</v>
      </c>
      <c r="AF622">
        <v>39600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v>1.8749999999999999E-2</v>
      </c>
      <c r="BO622"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0.3</v>
      </c>
      <c r="BW622">
        <f t="shared" si="335"/>
        <v>0.03</v>
      </c>
      <c r="BX622">
        <v>0.25</v>
      </c>
      <c r="BY622">
        <v>0.25</v>
      </c>
      <c r="BZ622">
        <v>0.25</v>
      </c>
      <c r="CA622">
        <v>0.25</v>
      </c>
      <c r="CB622" t="s">
        <v>82</v>
      </c>
      <c r="CC622" s="3" t="s">
        <v>84</v>
      </c>
    </row>
    <row r="623" spans="1:81" x14ac:dyDescent="0.2">
      <c r="A623">
        <v>20</v>
      </c>
      <c r="B623">
        <v>20</v>
      </c>
      <c r="C623" s="3">
        <v>400</v>
      </c>
      <c r="D623" s="3" t="s">
        <v>85</v>
      </c>
      <c r="E623" s="3">
        <v>1</v>
      </c>
      <c r="F623" s="4">
        <v>99</v>
      </c>
      <c r="G623" s="4">
        <v>99</v>
      </c>
      <c r="H623" s="4">
        <v>100</v>
      </c>
      <c r="I623" s="3">
        <v>99</v>
      </c>
      <c r="J623" s="3">
        <v>99</v>
      </c>
      <c r="K623" s="3">
        <v>100</v>
      </c>
      <c r="L623" s="3">
        <v>4</v>
      </c>
      <c r="M623">
        <v>125</v>
      </c>
      <c r="N623">
        <v>7</v>
      </c>
      <c r="O623" s="2">
        <v>6</v>
      </c>
      <c r="P623" s="2">
        <v>1.5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v>396</v>
      </c>
      <c r="AA623">
        <v>396</v>
      </c>
      <c r="AB623">
        <v>0</v>
      </c>
      <c r="AC623">
        <v>0</v>
      </c>
      <c r="AD623">
        <v>0</v>
      </c>
      <c r="AE623">
        <v>39600</v>
      </c>
      <c r="AF623">
        <v>39600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v>1.8749999999999999E-2</v>
      </c>
      <c r="BO623"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0.3</v>
      </c>
      <c r="BW623">
        <f t="shared" si="335"/>
        <v>0.03</v>
      </c>
      <c r="BX623">
        <v>0.25</v>
      </c>
      <c r="BY623">
        <v>0.25</v>
      </c>
      <c r="BZ623">
        <v>0.25</v>
      </c>
      <c r="CA623">
        <v>0.25</v>
      </c>
      <c r="CB623" t="s">
        <v>82</v>
      </c>
      <c r="CC623" s="3" t="s">
        <v>84</v>
      </c>
    </row>
    <row r="624" spans="1:81" x14ac:dyDescent="0.2">
      <c r="A624">
        <v>20</v>
      </c>
      <c r="B624">
        <v>20</v>
      </c>
      <c r="C624" s="3">
        <v>400</v>
      </c>
      <c r="D624" s="3" t="s">
        <v>85</v>
      </c>
      <c r="E624" s="3">
        <v>1</v>
      </c>
      <c r="F624" s="4">
        <v>99</v>
      </c>
      <c r="G624" s="4">
        <v>99</v>
      </c>
      <c r="H624" s="4">
        <v>100</v>
      </c>
      <c r="I624" s="3">
        <v>99</v>
      </c>
      <c r="J624" s="3">
        <v>99</v>
      </c>
      <c r="K624" s="3">
        <v>100</v>
      </c>
      <c r="L624" s="3">
        <v>4</v>
      </c>
      <c r="M624">
        <v>125</v>
      </c>
      <c r="N624">
        <v>7</v>
      </c>
      <c r="O624" s="2">
        <v>6.5</v>
      </c>
      <c r="P624" s="2">
        <v>1.625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v>396</v>
      </c>
      <c r="AA624">
        <v>396</v>
      </c>
      <c r="AB624">
        <v>0</v>
      </c>
      <c r="AC624">
        <v>0</v>
      </c>
      <c r="AD624">
        <v>0</v>
      </c>
      <c r="AE624">
        <v>39600</v>
      </c>
      <c r="AF624">
        <v>39600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v>1.8749999999999999E-2</v>
      </c>
      <c r="BO624"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0.3</v>
      </c>
      <c r="BW624">
        <f t="shared" si="335"/>
        <v>0.03</v>
      </c>
      <c r="BX624">
        <v>0.25</v>
      </c>
      <c r="BY624">
        <v>0.25</v>
      </c>
      <c r="BZ624">
        <v>0.25</v>
      </c>
      <c r="CA624">
        <v>0.25</v>
      </c>
      <c r="CB624" t="s">
        <v>82</v>
      </c>
      <c r="CC624" s="3" t="s">
        <v>84</v>
      </c>
    </row>
    <row r="625" spans="1:81" x14ac:dyDescent="0.2">
      <c r="A625">
        <v>20</v>
      </c>
      <c r="B625">
        <v>20</v>
      </c>
      <c r="C625" s="3">
        <v>400</v>
      </c>
      <c r="D625" s="3" t="s">
        <v>85</v>
      </c>
      <c r="E625" s="3">
        <v>1</v>
      </c>
      <c r="F625" s="4">
        <v>99</v>
      </c>
      <c r="G625" s="4">
        <v>99</v>
      </c>
      <c r="H625" s="4">
        <v>100</v>
      </c>
      <c r="I625" s="3">
        <v>99</v>
      </c>
      <c r="J625" s="3">
        <v>99</v>
      </c>
      <c r="K625" s="3">
        <v>100</v>
      </c>
      <c r="L625" s="3">
        <v>4</v>
      </c>
      <c r="M625">
        <v>125</v>
      </c>
      <c r="N625">
        <v>7</v>
      </c>
      <c r="O625" s="2">
        <v>7</v>
      </c>
      <c r="P625" s="2">
        <v>1.75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v>396</v>
      </c>
      <c r="AA625">
        <v>396</v>
      </c>
      <c r="AB625">
        <v>0</v>
      </c>
      <c r="AC625">
        <v>0</v>
      </c>
      <c r="AD625">
        <v>0</v>
      </c>
      <c r="AE625">
        <v>39600</v>
      </c>
      <c r="AF625">
        <v>39600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v>1.8749999999999999E-2</v>
      </c>
      <c r="BO625"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0.3</v>
      </c>
      <c r="BW625">
        <f t="shared" si="335"/>
        <v>0.03</v>
      </c>
      <c r="BX625">
        <v>0.25</v>
      </c>
      <c r="BY625">
        <v>0.25</v>
      </c>
      <c r="BZ625">
        <v>0.25</v>
      </c>
      <c r="CA625">
        <v>0.25</v>
      </c>
      <c r="CB625" t="s">
        <v>82</v>
      </c>
      <c r="CC625" s="3" t="s">
        <v>84</v>
      </c>
    </row>
    <row r="626" spans="1:81" x14ac:dyDescent="0.2">
      <c r="A626">
        <v>20</v>
      </c>
      <c r="B626">
        <v>20</v>
      </c>
      <c r="C626" s="3">
        <v>400</v>
      </c>
      <c r="D626" s="3" t="s">
        <v>85</v>
      </c>
      <c r="E626" s="3">
        <v>1</v>
      </c>
      <c r="F626" s="4">
        <v>99</v>
      </c>
      <c r="G626" s="4">
        <v>99</v>
      </c>
      <c r="H626" s="4">
        <v>100</v>
      </c>
      <c r="I626" s="3">
        <v>99</v>
      </c>
      <c r="J626" s="3">
        <v>99</v>
      </c>
      <c r="K626" s="3">
        <v>100</v>
      </c>
      <c r="L626" s="3">
        <v>4</v>
      </c>
      <c r="M626">
        <v>125</v>
      </c>
      <c r="N626">
        <v>7</v>
      </c>
      <c r="O626" s="2">
        <v>7.5</v>
      </c>
      <c r="P626" s="2">
        <v>1.875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v>396</v>
      </c>
      <c r="AA626">
        <v>396</v>
      </c>
      <c r="AB626">
        <v>0</v>
      </c>
      <c r="AC626">
        <v>0</v>
      </c>
      <c r="AD626">
        <v>0</v>
      </c>
      <c r="AE626">
        <v>39600</v>
      </c>
      <c r="AF626">
        <v>39600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v>1.8749999999999999E-2</v>
      </c>
      <c r="BO626"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0.3</v>
      </c>
      <c r="BW626">
        <f t="shared" si="335"/>
        <v>0.03</v>
      </c>
      <c r="BX626">
        <v>0.25</v>
      </c>
      <c r="BY626">
        <v>0.25</v>
      </c>
      <c r="BZ626">
        <v>0.25</v>
      </c>
      <c r="CA626">
        <v>0.25</v>
      </c>
      <c r="CB626" t="s">
        <v>82</v>
      </c>
      <c r="CC626" s="3" t="s">
        <v>84</v>
      </c>
    </row>
    <row r="627" spans="1:81" x14ac:dyDescent="0.2">
      <c r="A627">
        <v>20</v>
      </c>
      <c r="B627">
        <v>20</v>
      </c>
      <c r="C627" s="3">
        <v>400</v>
      </c>
      <c r="D627" s="3" t="s">
        <v>85</v>
      </c>
      <c r="E627" s="3">
        <v>1</v>
      </c>
      <c r="F627" s="4">
        <v>99</v>
      </c>
      <c r="G627" s="4">
        <v>99</v>
      </c>
      <c r="H627" s="4">
        <v>100</v>
      </c>
      <c r="I627" s="3">
        <v>99</v>
      </c>
      <c r="J627" s="3">
        <v>99</v>
      </c>
      <c r="K627" s="3">
        <v>100</v>
      </c>
      <c r="L627" s="3">
        <v>4</v>
      </c>
      <c r="M627">
        <v>125</v>
      </c>
      <c r="N627">
        <v>7</v>
      </c>
      <c r="O627" s="2">
        <v>8</v>
      </c>
      <c r="P627" s="2">
        <v>2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v>396</v>
      </c>
      <c r="AA627">
        <v>396</v>
      </c>
      <c r="AB627">
        <v>0</v>
      </c>
      <c r="AC627">
        <v>0</v>
      </c>
      <c r="AD627">
        <v>0</v>
      </c>
      <c r="AE627">
        <v>39600</v>
      </c>
      <c r="AF627">
        <v>39600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v>1.8749999999999999E-2</v>
      </c>
      <c r="BO627"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0.3</v>
      </c>
      <c r="BW627">
        <f t="shared" si="335"/>
        <v>0.03</v>
      </c>
      <c r="BX627">
        <v>0.25</v>
      </c>
      <c r="BY627">
        <v>0.25</v>
      </c>
      <c r="BZ627">
        <v>0.25</v>
      </c>
      <c r="CA627">
        <v>0.25</v>
      </c>
      <c r="CB627" t="s">
        <v>82</v>
      </c>
      <c r="CC627" s="3" t="s">
        <v>84</v>
      </c>
    </row>
    <row r="628" spans="1:81" x14ac:dyDescent="0.2">
      <c r="A628">
        <v>20</v>
      </c>
      <c r="B628">
        <v>20</v>
      </c>
      <c r="C628" s="3">
        <v>400</v>
      </c>
      <c r="D628" s="3" t="s">
        <v>85</v>
      </c>
      <c r="E628" s="3">
        <v>1</v>
      </c>
      <c r="F628" s="4">
        <v>99</v>
      </c>
      <c r="G628" s="4">
        <v>99</v>
      </c>
      <c r="H628" s="4">
        <v>100</v>
      </c>
      <c r="I628" s="3">
        <v>99</v>
      </c>
      <c r="J628" s="3">
        <v>99</v>
      </c>
      <c r="K628" s="3">
        <v>100</v>
      </c>
      <c r="L628" s="3">
        <v>4</v>
      </c>
      <c r="M628">
        <v>125</v>
      </c>
      <c r="N628">
        <v>7</v>
      </c>
      <c r="O628" s="2">
        <v>8.5</v>
      </c>
      <c r="P628" s="2">
        <v>2.125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v>396</v>
      </c>
      <c r="AA628">
        <v>396</v>
      </c>
      <c r="AB628">
        <v>0</v>
      </c>
      <c r="AC628">
        <v>0</v>
      </c>
      <c r="AD628">
        <v>0</v>
      </c>
      <c r="AE628">
        <v>39600</v>
      </c>
      <c r="AF628">
        <v>39600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v>1.8749999999999999E-2</v>
      </c>
      <c r="BO628"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0.3</v>
      </c>
      <c r="BW628">
        <f t="shared" si="335"/>
        <v>0.03</v>
      </c>
      <c r="BX628">
        <v>0.25</v>
      </c>
      <c r="BY628">
        <v>0.25</v>
      </c>
      <c r="BZ628">
        <v>0.25</v>
      </c>
      <c r="CA628">
        <v>0.25</v>
      </c>
      <c r="CB628" t="s">
        <v>82</v>
      </c>
      <c r="CC628" s="3" t="s">
        <v>84</v>
      </c>
    </row>
    <row r="629" spans="1:81" x14ac:dyDescent="0.2">
      <c r="A629">
        <v>20</v>
      </c>
      <c r="B629">
        <v>20</v>
      </c>
      <c r="C629" s="3">
        <v>400</v>
      </c>
      <c r="D629" s="3" t="s">
        <v>85</v>
      </c>
      <c r="E629" s="3">
        <v>1</v>
      </c>
      <c r="F629" s="4">
        <v>99</v>
      </c>
      <c r="G629" s="4">
        <v>99</v>
      </c>
      <c r="H629" s="4">
        <v>100</v>
      </c>
      <c r="I629" s="3">
        <v>99</v>
      </c>
      <c r="J629" s="3">
        <v>99</v>
      </c>
      <c r="K629" s="3">
        <v>100</v>
      </c>
      <c r="L629" s="3">
        <v>4</v>
      </c>
      <c r="M629">
        <v>125</v>
      </c>
      <c r="N629">
        <v>7</v>
      </c>
      <c r="O629" s="2">
        <v>9</v>
      </c>
      <c r="P629" s="2">
        <v>2.25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v>396</v>
      </c>
      <c r="AA629">
        <v>396</v>
      </c>
      <c r="AB629">
        <v>0</v>
      </c>
      <c r="AC629">
        <v>0</v>
      </c>
      <c r="AD629">
        <v>0</v>
      </c>
      <c r="AE629">
        <v>39600</v>
      </c>
      <c r="AF629">
        <v>39600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v>1.8749999999999999E-2</v>
      </c>
      <c r="BO629"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0.3</v>
      </c>
      <c r="BW629">
        <f t="shared" si="335"/>
        <v>0.03</v>
      </c>
      <c r="BX629">
        <v>0.25</v>
      </c>
      <c r="BY629">
        <v>0.25</v>
      </c>
      <c r="BZ629">
        <v>0.25</v>
      </c>
      <c r="CA629">
        <v>0.25</v>
      </c>
      <c r="CB629" t="s">
        <v>82</v>
      </c>
      <c r="CC629" s="3" t="s">
        <v>84</v>
      </c>
    </row>
    <row r="630" spans="1:81" x14ac:dyDescent="0.2">
      <c r="A630">
        <v>20</v>
      </c>
      <c r="B630">
        <v>20</v>
      </c>
      <c r="C630" s="3">
        <v>400</v>
      </c>
      <c r="D630" s="3" t="s">
        <v>85</v>
      </c>
      <c r="E630" s="3">
        <v>1</v>
      </c>
      <c r="F630" s="4">
        <v>99</v>
      </c>
      <c r="G630" s="4">
        <v>99</v>
      </c>
      <c r="H630" s="4">
        <v>100</v>
      </c>
      <c r="I630" s="3">
        <v>99</v>
      </c>
      <c r="J630" s="3">
        <v>99</v>
      </c>
      <c r="K630" s="3">
        <v>100</v>
      </c>
      <c r="L630" s="3">
        <v>4</v>
      </c>
      <c r="M630">
        <v>125</v>
      </c>
      <c r="N630">
        <v>7</v>
      </c>
      <c r="O630" s="2">
        <v>9.5</v>
      </c>
      <c r="P630" s="2">
        <v>2.375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v>396</v>
      </c>
      <c r="AA630">
        <v>396</v>
      </c>
      <c r="AB630">
        <v>0</v>
      </c>
      <c r="AC630">
        <v>0</v>
      </c>
      <c r="AD630">
        <v>0</v>
      </c>
      <c r="AE630">
        <v>39600</v>
      </c>
      <c r="AF630">
        <v>39600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v>1.8749999999999999E-2</v>
      </c>
      <c r="BO630"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0.3</v>
      </c>
      <c r="BW630">
        <f t="shared" si="335"/>
        <v>0.03</v>
      </c>
      <c r="BX630">
        <v>0.25</v>
      </c>
      <c r="BY630">
        <v>0.25</v>
      </c>
      <c r="BZ630">
        <v>0.25</v>
      </c>
      <c r="CA630">
        <v>0.25</v>
      </c>
      <c r="CB630" t="s">
        <v>82</v>
      </c>
      <c r="CC630" s="3" t="s">
        <v>84</v>
      </c>
    </row>
    <row r="631" spans="1:81" x14ac:dyDescent="0.2">
      <c r="A631">
        <v>20</v>
      </c>
      <c r="B631">
        <v>20</v>
      </c>
      <c r="C631" s="3">
        <v>400</v>
      </c>
      <c r="D631" s="3" t="s">
        <v>85</v>
      </c>
      <c r="E631" s="3">
        <v>1</v>
      </c>
      <c r="F631" s="4">
        <v>99</v>
      </c>
      <c r="G631" s="4">
        <v>99</v>
      </c>
      <c r="H631" s="4">
        <v>100</v>
      </c>
      <c r="I631" s="3">
        <v>99</v>
      </c>
      <c r="J631" s="3">
        <v>99</v>
      </c>
      <c r="K631" s="3">
        <v>100</v>
      </c>
      <c r="L631" s="3">
        <v>4</v>
      </c>
      <c r="M631">
        <v>125</v>
      </c>
      <c r="N631">
        <v>7</v>
      </c>
      <c r="O631" s="2">
        <v>10</v>
      </c>
      <c r="P631" s="2">
        <v>2.5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v>396</v>
      </c>
      <c r="AA631">
        <v>396</v>
      </c>
      <c r="AB631">
        <v>0</v>
      </c>
      <c r="AC631">
        <v>0</v>
      </c>
      <c r="AD631">
        <v>0</v>
      </c>
      <c r="AE631">
        <v>39600</v>
      </c>
      <c r="AF631">
        <v>39600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v>1.8749999999999999E-2</v>
      </c>
      <c r="BO631"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0.3</v>
      </c>
      <c r="BW631">
        <f t="shared" si="335"/>
        <v>0.03</v>
      </c>
      <c r="BX631">
        <v>0.25</v>
      </c>
      <c r="BY631">
        <v>0.25</v>
      </c>
      <c r="BZ631">
        <v>0.25</v>
      </c>
      <c r="CA631">
        <v>0.25</v>
      </c>
      <c r="CB631" t="s">
        <v>82</v>
      </c>
      <c r="CC631" s="3" t="s">
        <v>84</v>
      </c>
    </row>
    <row r="632" spans="1:81" x14ac:dyDescent="0.2">
      <c r="A632">
        <v>20</v>
      </c>
      <c r="B632">
        <v>20</v>
      </c>
      <c r="C632" s="3">
        <v>400</v>
      </c>
      <c r="D632" s="3" t="s">
        <v>85</v>
      </c>
      <c r="E632" s="3">
        <v>1</v>
      </c>
      <c r="F632" s="4">
        <v>99</v>
      </c>
      <c r="G632" s="4">
        <v>99</v>
      </c>
      <c r="H632" s="4">
        <v>100</v>
      </c>
      <c r="I632" s="3">
        <v>1</v>
      </c>
      <c r="J632" s="3">
        <v>1</v>
      </c>
      <c r="K632" s="3">
        <v>100</v>
      </c>
      <c r="L632" s="3">
        <v>4</v>
      </c>
      <c r="M632">
        <v>125</v>
      </c>
      <c r="N632">
        <v>7</v>
      </c>
      <c r="O632" s="2">
        <v>0.1</v>
      </c>
      <c r="P632" s="2">
        <v>2.5000000000000001E-2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v>396</v>
      </c>
      <c r="AA632">
        <v>4</v>
      </c>
      <c r="AB632">
        <v>0</v>
      </c>
      <c r="AC632">
        <v>0</v>
      </c>
      <c r="AD632">
        <v>0</v>
      </c>
      <c r="AE632">
        <v>39600</v>
      </c>
      <c r="AF632">
        <v>400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v>1.8749999999999999E-2</v>
      </c>
      <c r="BO632"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0.4</v>
      </c>
      <c r="BW632">
        <f>BV632/10</f>
        <v>0.04</v>
      </c>
      <c r="BX632">
        <v>0.25</v>
      </c>
      <c r="BY632">
        <v>0.25</v>
      </c>
      <c r="BZ632">
        <v>0.25</v>
      </c>
      <c r="CA632">
        <v>0.25</v>
      </c>
      <c r="CB632" t="s">
        <v>82</v>
      </c>
      <c r="CC632" s="3" t="s">
        <v>84</v>
      </c>
    </row>
    <row r="633" spans="1:81" x14ac:dyDescent="0.2">
      <c r="A633">
        <v>20</v>
      </c>
      <c r="B633">
        <v>20</v>
      </c>
      <c r="C633" s="3">
        <v>400</v>
      </c>
      <c r="D633" s="3" t="s">
        <v>85</v>
      </c>
      <c r="E633" s="3">
        <v>1</v>
      </c>
      <c r="F633" s="4">
        <v>99</v>
      </c>
      <c r="G633" s="4">
        <v>99</v>
      </c>
      <c r="H633" s="4">
        <v>100</v>
      </c>
      <c r="I633" s="3">
        <v>1</v>
      </c>
      <c r="J633" s="3">
        <v>1</v>
      </c>
      <c r="K633" s="3">
        <v>100</v>
      </c>
      <c r="L633" s="3">
        <v>4</v>
      </c>
      <c r="M633">
        <v>125</v>
      </c>
      <c r="N633">
        <v>7</v>
      </c>
      <c r="O633" s="2">
        <v>0.5</v>
      </c>
      <c r="P633" s="2">
        <v>0.125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v>396</v>
      </c>
      <c r="AA633">
        <v>4</v>
      </c>
      <c r="AB633">
        <v>0</v>
      </c>
      <c r="AC633">
        <v>0</v>
      </c>
      <c r="AD633">
        <v>0</v>
      </c>
      <c r="AE633">
        <v>39600</v>
      </c>
      <c r="AF633">
        <v>400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v>1.8749999999999999E-2</v>
      </c>
      <c r="BO633"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0.4</v>
      </c>
      <c r="BW633">
        <f t="shared" ref="BW633:BW696" si="336">BV633/10</f>
        <v>0.04</v>
      </c>
      <c r="BX633">
        <v>0.25</v>
      </c>
      <c r="BY633">
        <v>0.25</v>
      </c>
      <c r="BZ633">
        <v>0.25</v>
      </c>
      <c r="CA633">
        <v>0.25</v>
      </c>
      <c r="CB633" t="s">
        <v>82</v>
      </c>
      <c r="CC633" s="3" t="s">
        <v>84</v>
      </c>
    </row>
    <row r="634" spans="1:81" x14ac:dyDescent="0.2">
      <c r="A634">
        <v>20</v>
      </c>
      <c r="B634">
        <v>20</v>
      </c>
      <c r="C634" s="3">
        <v>400</v>
      </c>
      <c r="D634" s="3" t="s">
        <v>85</v>
      </c>
      <c r="E634" s="3">
        <v>1</v>
      </c>
      <c r="F634" s="4">
        <v>99</v>
      </c>
      <c r="G634" s="4">
        <v>99</v>
      </c>
      <c r="H634" s="4">
        <v>100</v>
      </c>
      <c r="I634" s="3">
        <v>1</v>
      </c>
      <c r="J634" s="3">
        <v>1</v>
      </c>
      <c r="K634" s="3">
        <v>100</v>
      </c>
      <c r="L634" s="3">
        <v>4</v>
      </c>
      <c r="M634">
        <v>125</v>
      </c>
      <c r="N634">
        <v>7</v>
      </c>
      <c r="O634" s="2">
        <v>1</v>
      </c>
      <c r="P634" s="2">
        <v>0.25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v>396</v>
      </c>
      <c r="AA634">
        <v>4</v>
      </c>
      <c r="AB634">
        <v>0</v>
      </c>
      <c r="AC634">
        <v>0</v>
      </c>
      <c r="AD634">
        <v>0</v>
      </c>
      <c r="AE634">
        <v>39600</v>
      </c>
      <c r="AF634">
        <v>400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v>1.8749999999999999E-2</v>
      </c>
      <c r="BO634"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0.4</v>
      </c>
      <c r="BW634">
        <f t="shared" si="336"/>
        <v>0.04</v>
      </c>
      <c r="BX634">
        <v>0.25</v>
      </c>
      <c r="BY634">
        <v>0.25</v>
      </c>
      <c r="BZ634">
        <v>0.25</v>
      </c>
      <c r="CA634">
        <v>0.25</v>
      </c>
      <c r="CB634" t="s">
        <v>82</v>
      </c>
      <c r="CC634" s="3" t="s">
        <v>84</v>
      </c>
    </row>
    <row r="635" spans="1:81" x14ac:dyDescent="0.2">
      <c r="A635">
        <v>20</v>
      </c>
      <c r="B635">
        <v>20</v>
      </c>
      <c r="C635" s="3">
        <v>400</v>
      </c>
      <c r="D635" s="3" t="s">
        <v>85</v>
      </c>
      <c r="E635" s="3">
        <v>1</v>
      </c>
      <c r="F635" s="4">
        <v>99</v>
      </c>
      <c r="G635" s="4">
        <v>99</v>
      </c>
      <c r="H635" s="4">
        <v>100</v>
      </c>
      <c r="I635" s="3">
        <v>1</v>
      </c>
      <c r="J635" s="3">
        <v>1</v>
      </c>
      <c r="K635" s="3">
        <v>100</v>
      </c>
      <c r="L635" s="3">
        <v>4</v>
      </c>
      <c r="M635">
        <v>125</v>
      </c>
      <c r="N635">
        <v>7</v>
      </c>
      <c r="O635" s="2">
        <v>1.5</v>
      </c>
      <c r="P635" s="2">
        <v>0.375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v>396</v>
      </c>
      <c r="AA635">
        <v>4</v>
      </c>
      <c r="AB635">
        <v>0</v>
      </c>
      <c r="AC635">
        <v>0</v>
      </c>
      <c r="AD635">
        <v>0</v>
      </c>
      <c r="AE635">
        <v>39600</v>
      </c>
      <c r="AF635">
        <v>400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v>1.8749999999999999E-2</v>
      </c>
      <c r="BO635"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0.4</v>
      </c>
      <c r="BW635">
        <f t="shared" si="336"/>
        <v>0.04</v>
      </c>
      <c r="BX635">
        <v>0.25</v>
      </c>
      <c r="BY635">
        <v>0.25</v>
      </c>
      <c r="BZ635">
        <v>0.25</v>
      </c>
      <c r="CA635">
        <v>0.25</v>
      </c>
      <c r="CB635" t="s">
        <v>82</v>
      </c>
      <c r="CC635" s="3" t="s">
        <v>84</v>
      </c>
    </row>
    <row r="636" spans="1:81" x14ac:dyDescent="0.2">
      <c r="A636">
        <v>20</v>
      </c>
      <c r="B636">
        <v>20</v>
      </c>
      <c r="C636" s="3">
        <v>400</v>
      </c>
      <c r="D636" s="3" t="s">
        <v>85</v>
      </c>
      <c r="E636" s="3">
        <v>1</v>
      </c>
      <c r="F636" s="4">
        <v>99</v>
      </c>
      <c r="G636" s="4">
        <v>99</v>
      </c>
      <c r="H636" s="4">
        <v>100</v>
      </c>
      <c r="I636" s="3">
        <v>1</v>
      </c>
      <c r="J636" s="3">
        <v>1</v>
      </c>
      <c r="K636" s="3">
        <v>100</v>
      </c>
      <c r="L636" s="3">
        <v>4</v>
      </c>
      <c r="M636">
        <v>125</v>
      </c>
      <c r="N636">
        <v>7</v>
      </c>
      <c r="O636" s="2">
        <v>2</v>
      </c>
      <c r="P636" s="2">
        <v>0.5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v>396</v>
      </c>
      <c r="AA636">
        <v>4</v>
      </c>
      <c r="AB636">
        <v>0</v>
      </c>
      <c r="AC636">
        <v>0</v>
      </c>
      <c r="AD636">
        <v>0</v>
      </c>
      <c r="AE636">
        <v>39600</v>
      </c>
      <c r="AF636">
        <v>400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v>1.8749999999999999E-2</v>
      </c>
      <c r="BO636"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0.4</v>
      </c>
      <c r="BW636">
        <f t="shared" si="336"/>
        <v>0.04</v>
      </c>
      <c r="BX636">
        <v>0.25</v>
      </c>
      <c r="BY636">
        <v>0.25</v>
      </c>
      <c r="BZ636">
        <v>0.25</v>
      </c>
      <c r="CA636">
        <v>0.25</v>
      </c>
      <c r="CB636" t="s">
        <v>82</v>
      </c>
      <c r="CC636" s="3" t="s">
        <v>84</v>
      </c>
    </row>
    <row r="637" spans="1:81" x14ac:dyDescent="0.2">
      <c r="A637">
        <v>20</v>
      </c>
      <c r="B637">
        <v>20</v>
      </c>
      <c r="C637" s="3">
        <v>400</v>
      </c>
      <c r="D637" s="3" t="s">
        <v>85</v>
      </c>
      <c r="E637" s="3">
        <v>1</v>
      </c>
      <c r="F637" s="4">
        <v>99</v>
      </c>
      <c r="G637" s="4">
        <v>99</v>
      </c>
      <c r="H637" s="4">
        <v>100</v>
      </c>
      <c r="I637" s="3">
        <v>1</v>
      </c>
      <c r="J637" s="3">
        <v>1</v>
      </c>
      <c r="K637" s="3">
        <v>100</v>
      </c>
      <c r="L637" s="3">
        <v>4</v>
      </c>
      <c r="M637">
        <v>125</v>
      </c>
      <c r="N637">
        <v>7</v>
      </c>
      <c r="O637" s="2">
        <v>2.5</v>
      </c>
      <c r="P637" s="2">
        <v>0.625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v>396</v>
      </c>
      <c r="AA637">
        <v>4</v>
      </c>
      <c r="AB637">
        <v>0</v>
      </c>
      <c r="AC637">
        <v>0</v>
      </c>
      <c r="AD637">
        <v>0</v>
      </c>
      <c r="AE637">
        <v>39600</v>
      </c>
      <c r="AF637">
        <v>400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v>1.8749999999999999E-2</v>
      </c>
      <c r="BO637"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0.4</v>
      </c>
      <c r="BW637">
        <f t="shared" si="336"/>
        <v>0.04</v>
      </c>
      <c r="BX637">
        <v>0.25</v>
      </c>
      <c r="BY637">
        <v>0.25</v>
      </c>
      <c r="BZ637">
        <v>0.25</v>
      </c>
      <c r="CA637">
        <v>0.25</v>
      </c>
      <c r="CB637" t="s">
        <v>82</v>
      </c>
      <c r="CC637" s="3" t="s">
        <v>84</v>
      </c>
    </row>
    <row r="638" spans="1:81" x14ac:dyDescent="0.2">
      <c r="A638">
        <v>20</v>
      </c>
      <c r="B638">
        <v>20</v>
      </c>
      <c r="C638" s="3">
        <v>400</v>
      </c>
      <c r="D638" s="3" t="s">
        <v>85</v>
      </c>
      <c r="E638" s="3">
        <v>1</v>
      </c>
      <c r="F638" s="4">
        <v>99</v>
      </c>
      <c r="G638" s="4">
        <v>99</v>
      </c>
      <c r="H638" s="4">
        <v>100</v>
      </c>
      <c r="I638" s="3">
        <v>1</v>
      </c>
      <c r="J638" s="3">
        <v>1</v>
      </c>
      <c r="K638" s="3">
        <v>100</v>
      </c>
      <c r="L638" s="3">
        <v>4</v>
      </c>
      <c r="M638">
        <v>125</v>
      </c>
      <c r="N638">
        <v>7</v>
      </c>
      <c r="O638" s="2">
        <v>3</v>
      </c>
      <c r="P638" s="2">
        <v>0.75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v>396</v>
      </c>
      <c r="AA638">
        <v>4</v>
      </c>
      <c r="AB638">
        <v>0</v>
      </c>
      <c r="AC638">
        <v>0</v>
      </c>
      <c r="AD638">
        <v>0</v>
      </c>
      <c r="AE638">
        <v>39600</v>
      </c>
      <c r="AF638">
        <v>400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v>1.8749999999999999E-2</v>
      </c>
      <c r="BO638"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0.4</v>
      </c>
      <c r="BW638">
        <f t="shared" si="336"/>
        <v>0.04</v>
      </c>
      <c r="BX638">
        <v>0.25</v>
      </c>
      <c r="BY638">
        <v>0.25</v>
      </c>
      <c r="BZ638">
        <v>0.25</v>
      </c>
      <c r="CA638">
        <v>0.25</v>
      </c>
      <c r="CB638" t="s">
        <v>82</v>
      </c>
      <c r="CC638" s="3" t="s">
        <v>84</v>
      </c>
    </row>
    <row r="639" spans="1:81" x14ac:dyDescent="0.2">
      <c r="A639">
        <v>20</v>
      </c>
      <c r="B639">
        <v>20</v>
      </c>
      <c r="C639" s="3">
        <v>400</v>
      </c>
      <c r="D639" s="3" t="s">
        <v>85</v>
      </c>
      <c r="E639" s="3">
        <v>1</v>
      </c>
      <c r="F639" s="4">
        <v>99</v>
      </c>
      <c r="G639" s="4">
        <v>99</v>
      </c>
      <c r="H639" s="4">
        <v>100</v>
      </c>
      <c r="I639" s="3">
        <v>1</v>
      </c>
      <c r="J639" s="3">
        <v>1</v>
      </c>
      <c r="K639" s="3">
        <v>100</v>
      </c>
      <c r="L639" s="3">
        <v>4</v>
      </c>
      <c r="M639">
        <v>125</v>
      </c>
      <c r="N639">
        <v>7</v>
      </c>
      <c r="O639" s="2">
        <v>3.5</v>
      </c>
      <c r="P639" s="2">
        <v>0.875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v>396</v>
      </c>
      <c r="AA639">
        <v>4</v>
      </c>
      <c r="AB639">
        <v>0</v>
      </c>
      <c r="AC639">
        <v>0</v>
      </c>
      <c r="AD639">
        <v>0</v>
      </c>
      <c r="AE639">
        <v>39600</v>
      </c>
      <c r="AF639">
        <v>400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v>1.8749999999999999E-2</v>
      </c>
      <c r="BO639"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0.4</v>
      </c>
      <c r="BW639">
        <f t="shared" si="336"/>
        <v>0.04</v>
      </c>
      <c r="BX639">
        <v>0.25</v>
      </c>
      <c r="BY639">
        <v>0.25</v>
      </c>
      <c r="BZ639">
        <v>0.25</v>
      </c>
      <c r="CA639">
        <v>0.25</v>
      </c>
      <c r="CB639" t="s">
        <v>82</v>
      </c>
      <c r="CC639" s="3" t="s">
        <v>84</v>
      </c>
    </row>
    <row r="640" spans="1:81" x14ac:dyDescent="0.2">
      <c r="A640">
        <v>20</v>
      </c>
      <c r="B640">
        <v>20</v>
      </c>
      <c r="C640" s="3">
        <v>400</v>
      </c>
      <c r="D640" s="3" t="s">
        <v>85</v>
      </c>
      <c r="E640" s="3">
        <v>1</v>
      </c>
      <c r="F640" s="4">
        <v>99</v>
      </c>
      <c r="G640" s="4">
        <v>99</v>
      </c>
      <c r="H640" s="4">
        <v>100</v>
      </c>
      <c r="I640" s="3">
        <v>1</v>
      </c>
      <c r="J640" s="3">
        <v>1</v>
      </c>
      <c r="K640" s="3">
        <v>100</v>
      </c>
      <c r="L640" s="3">
        <v>4</v>
      </c>
      <c r="M640">
        <v>125</v>
      </c>
      <c r="N640">
        <v>7</v>
      </c>
      <c r="O640" s="2">
        <v>4</v>
      </c>
      <c r="P640" s="2">
        <v>1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v>396</v>
      </c>
      <c r="AA640">
        <v>4</v>
      </c>
      <c r="AB640">
        <v>0</v>
      </c>
      <c r="AC640">
        <v>0</v>
      </c>
      <c r="AD640">
        <v>0</v>
      </c>
      <c r="AE640">
        <v>39600</v>
      </c>
      <c r="AF640">
        <v>400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v>1.8749999999999999E-2</v>
      </c>
      <c r="BO640"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0.4</v>
      </c>
      <c r="BW640">
        <f t="shared" si="336"/>
        <v>0.04</v>
      </c>
      <c r="BX640">
        <v>0.25</v>
      </c>
      <c r="BY640">
        <v>0.25</v>
      </c>
      <c r="BZ640">
        <v>0.25</v>
      </c>
      <c r="CA640">
        <v>0.25</v>
      </c>
      <c r="CB640" t="s">
        <v>82</v>
      </c>
      <c r="CC640" s="3" t="s">
        <v>84</v>
      </c>
    </row>
    <row r="641" spans="1:81" x14ac:dyDescent="0.2">
      <c r="A641">
        <v>20</v>
      </c>
      <c r="B641">
        <v>20</v>
      </c>
      <c r="C641" s="3">
        <v>400</v>
      </c>
      <c r="D641" s="3" t="s">
        <v>85</v>
      </c>
      <c r="E641" s="3">
        <v>1</v>
      </c>
      <c r="F641" s="4">
        <v>99</v>
      </c>
      <c r="G641" s="4">
        <v>99</v>
      </c>
      <c r="H641" s="4">
        <v>100</v>
      </c>
      <c r="I641" s="3">
        <v>1</v>
      </c>
      <c r="J641" s="3">
        <v>1</v>
      </c>
      <c r="K641" s="3">
        <v>100</v>
      </c>
      <c r="L641" s="3">
        <v>4</v>
      </c>
      <c r="M641">
        <v>125</v>
      </c>
      <c r="N641">
        <v>7</v>
      </c>
      <c r="O641" s="2">
        <v>4.5</v>
      </c>
      <c r="P641" s="2">
        <v>1.125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v>396</v>
      </c>
      <c r="AA641">
        <v>4</v>
      </c>
      <c r="AB641">
        <v>0</v>
      </c>
      <c r="AC641">
        <v>0</v>
      </c>
      <c r="AD641">
        <v>0</v>
      </c>
      <c r="AE641">
        <v>39600</v>
      </c>
      <c r="AF641">
        <v>400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v>1.8749999999999999E-2</v>
      </c>
      <c r="BO641"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0.4</v>
      </c>
      <c r="BW641">
        <f t="shared" si="336"/>
        <v>0.04</v>
      </c>
      <c r="BX641">
        <v>0.25</v>
      </c>
      <c r="BY641">
        <v>0.25</v>
      </c>
      <c r="BZ641">
        <v>0.25</v>
      </c>
      <c r="CA641">
        <v>0.25</v>
      </c>
      <c r="CB641" t="s">
        <v>82</v>
      </c>
      <c r="CC641" s="3" t="s">
        <v>84</v>
      </c>
    </row>
    <row r="642" spans="1:81" x14ac:dyDescent="0.2">
      <c r="A642">
        <v>20</v>
      </c>
      <c r="B642">
        <v>20</v>
      </c>
      <c r="C642" s="3">
        <v>400</v>
      </c>
      <c r="D642" s="3" t="s">
        <v>85</v>
      </c>
      <c r="E642" s="3">
        <v>1</v>
      </c>
      <c r="F642" s="4">
        <v>99</v>
      </c>
      <c r="G642" s="4">
        <v>99</v>
      </c>
      <c r="H642" s="4">
        <v>100</v>
      </c>
      <c r="I642" s="3">
        <v>1</v>
      </c>
      <c r="J642" s="3">
        <v>1</v>
      </c>
      <c r="K642" s="3">
        <v>100</v>
      </c>
      <c r="L642" s="3">
        <v>4</v>
      </c>
      <c r="M642">
        <v>125</v>
      </c>
      <c r="N642">
        <v>7</v>
      </c>
      <c r="O642" s="2">
        <v>5</v>
      </c>
      <c r="P642" s="2">
        <v>1.25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v>396</v>
      </c>
      <c r="AA642">
        <v>4</v>
      </c>
      <c r="AB642">
        <v>0</v>
      </c>
      <c r="AC642">
        <v>0</v>
      </c>
      <c r="AD642">
        <v>0</v>
      </c>
      <c r="AE642">
        <v>39600</v>
      </c>
      <c r="AF642">
        <v>400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v>1.8749999999999999E-2</v>
      </c>
      <c r="BO642"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0.4</v>
      </c>
      <c r="BW642">
        <f t="shared" si="336"/>
        <v>0.04</v>
      </c>
      <c r="BX642">
        <v>0.25</v>
      </c>
      <c r="BY642">
        <v>0.25</v>
      </c>
      <c r="BZ642">
        <v>0.25</v>
      </c>
      <c r="CA642">
        <v>0.25</v>
      </c>
      <c r="CB642" t="s">
        <v>82</v>
      </c>
      <c r="CC642" s="3" t="s">
        <v>84</v>
      </c>
    </row>
    <row r="643" spans="1:81" x14ac:dyDescent="0.2">
      <c r="A643">
        <v>20</v>
      </c>
      <c r="B643">
        <v>20</v>
      </c>
      <c r="C643" s="3">
        <v>400</v>
      </c>
      <c r="D643" s="3" t="s">
        <v>85</v>
      </c>
      <c r="E643" s="3">
        <v>1</v>
      </c>
      <c r="F643" s="4">
        <v>99</v>
      </c>
      <c r="G643" s="4">
        <v>99</v>
      </c>
      <c r="H643" s="4">
        <v>100</v>
      </c>
      <c r="I643" s="3">
        <v>1</v>
      </c>
      <c r="J643" s="3">
        <v>1</v>
      </c>
      <c r="K643" s="3">
        <v>100</v>
      </c>
      <c r="L643" s="3">
        <v>4</v>
      </c>
      <c r="M643">
        <v>125</v>
      </c>
      <c r="N643">
        <v>7</v>
      </c>
      <c r="O643" s="2">
        <v>5.5</v>
      </c>
      <c r="P643" s="2">
        <v>1.375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v>396</v>
      </c>
      <c r="AA643">
        <v>4</v>
      </c>
      <c r="AB643">
        <v>0</v>
      </c>
      <c r="AC643">
        <v>0</v>
      </c>
      <c r="AD643">
        <v>0</v>
      </c>
      <c r="AE643">
        <v>39600</v>
      </c>
      <c r="AF643">
        <v>400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v>1.8749999999999999E-2</v>
      </c>
      <c r="BO643"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0.4</v>
      </c>
      <c r="BW643">
        <f t="shared" si="336"/>
        <v>0.04</v>
      </c>
      <c r="BX643">
        <v>0.25</v>
      </c>
      <c r="BY643">
        <v>0.25</v>
      </c>
      <c r="BZ643">
        <v>0.25</v>
      </c>
      <c r="CA643">
        <v>0.25</v>
      </c>
      <c r="CB643" t="s">
        <v>82</v>
      </c>
      <c r="CC643" s="3" t="s">
        <v>84</v>
      </c>
    </row>
    <row r="644" spans="1:81" x14ac:dyDescent="0.2">
      <c r="A644">
        <v>20</v>
      </c>
      <c r="B644">
        <v>20</v>
      </c>
      <c r="C644" s="3">
        <v>400</v>
      </c>
      <c r="D644" s="3" t="s">
        <v>85</v>
      </c>
      <c r="E644" s="3">
        <v>1</v>
      </c>
      <c r="F644" s="4">
        <v>99</v>
      </c>
      <c r="G644" s="4">
        <v>99</v>
      </c>
      <c r="H644" s="4">
        <v>100</v>
      </c>
      <c r="I644" s="3">
        <v>1</v>
      </c>
      <c r="J644" s="3">
        <v>1</v>
      </c>
      <c r="K644" s="3">
        <v>100</v>
      </c>
      <c r="L644" s="3">
        <v>4</v>
      </c>
      <c r="M644">
        <v>125</v>
      </c>
      <c r="N644">
        <v>7</v>
      </c>
      <c r="O644" s="2">
        <v>6</v>
      </c>
      <c r="P644" s="2">
        <v>1.5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v>396</v>
      </c>
      <c r="AA644">
        <v>4</v>
      </c>
      <c r="AB644">
        <v>0</v>
      </c>
      <c r="AC644">
        <v>0</v>
      </c>
      <c r="AD644">
        <v>0</v>
      </c>
      <c r="AE644">
        <v>39600</v>
      </c>
      <c r="AF644">
        <v>400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v>1.8749999999999999E-2</v>
      </c>
      <c r="BO644"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0.4</v>
      </c>
      <c r="BW644">
        <f t="shared" si="336"/>
        <v>0.04</v>
      </c>
      <c r="BX644">
        <v>0.25</v>
      </c>
      <c r="BY644">
        <v>0.25</v>
      </c>
      <c r="BZ644">
        <v>0.25</v>
      </c>
      <c r="CA644">
        <v>0.25</v>
      </c>
      <c r="CB644" t="s">
        <v>82</v>
      </c>
      <c r="CC644" s="3" t="s">
        <v>84</v>
      </c>
    </row>
    <row r="645" spans="1:81" x14ac:dyDescent="0.2">
      <c r="A645">
        <v>20</v>
      </c>
      <c r="B645">
        <v>20</v>
      </c>
      <c r="C645" s="3">
        <v>400</v>
      </c>
      <c r="D645" s="3" t="s">
        <v>85</v>
      </c>
      <c r="E645" s="3">
        <v>1</v>
      </c>
      <c r="F645" s="4">
        <v>99</v>
      </c>
      <c r="G645" s="4">
        <v>99</v>
      </c>
      <c r="H645" s="4">
        <v>100</v>
      </c>
      <c r="I645" s="3">
        <v>1</v>
      </c>
      <c r="J645" s="3">
        <v>1</v>
      </c>
      <c r="K645" s="3">
        <v>100</v>
      </c>
      <c r="L645" s="3">
        <v>4</v>
      </c>
      <c r="M645">
        <v>125</v>
      </c>
      <c r="N645">
        <v>7</v>
      </c>
      <c r="O645" s="2">
        <v>6.5</v>
      </c>
      <c r="P645" s="2">
        <v>1.625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v>396</v>
      </c>
      <c r="AA645">
        <v>4</v>
      </c>
      <c r="AB645">
        <v>0</v>
      </c>
      <c r="AC645">
        <v>0</v>
      </c>
      <c r="AD645">
        <v>0</v>
      </c>
      <c r="AE645">
        <v>39600</v>
      </c>
      <c r="AF645">
        <v>400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v>1.8749999999999999E-2</v>
      </c>
      <c r="BO645"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0.4</v>
      </c>
      <c r="BW645">
        <f t="shared" si="336"/>
        <v>0.04</v>
      </c>
      <c r="BX645">
        <v>0.25</v>
      </c>
      <c r="BY645">
        <v>0.25</v>
      </c>
      <c r="BZ645">
        <v>0.25</v>
      </c>
      <c r="CA645">
        <v>0.25</v>
      </c>
      <c r="CB645" t="s">
        <v>82</v>
      </c>
      <c r="CC645" s="3" t="s">
        <v>84</v>
      </c>
    </row>
    <row r="646" spans="1:81" x14ac:dyDescent="0.2">
      <c r="A646">
        <v>20</v>
      </c>
      <c r="B646">
        <v>20</v>
      </c>
      <c r="C646" s="3">
        <v>400</v>
      </c>
      <c r="D646" s="3" t="s">
        <v>85</v>
      </c>
      <c r="E646" s="3">
        <v>1</v>
      </c>
      <c r="F646" s="4">
        <v>99</v>
      </c>
      <c r="G646" s="4">
        <v>99</v>
      </c>
      <c r="H646" s="4">
        <v>100</v>
      </c>
      <c r="I646" s="3">
        <v>1</v>
      </c>
      <c r="J646" s="3">
        <v>1</v>
      </c>
      <c r="K646" s="3">
        <v>100</v>
      </c>
      <c r="L646" s="3">
        <v>4</v>
      </c>
      <c r="M646">
        <v>125</v>
      </c>
      <c r="N646">
        <v>7</v>
      </c>
      <c r="O646" s="2">
        <v>7</v>
      </c>
      <c r="P646" s="2"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v>396</v>
      </c>
      <c r="AA646">
        <v>4</v>
      </c>
      <c r="AB646">
        <v>0</v>
      </c>
      <c r="AC646">
        <v>0</v>
      </c>
      <c r="AD646">
        <v>0</v>
      </c>
      <c r="AE646">
        <v>39600</v>
      </c>
      <c r="AF646">
        <v>400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v>1.8749999999999999E-2</v>
      </c>
      <c r="BO646"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0.4</v>
      </c>
      <c r="BW646">
        <f t="shared" si="336"/>
        <v>0.04</v>
      </c>
      <c r="BX646">
        <v>0.25</v>
      </c>
      <c r="BY646">
        <v>0.25</v>
      </c>
      <c r="BZ646">
        <v>0.25</v>
      </c>
      <c r="CA646">
        <v>0.25</v>
      </c>
      <c r="CB646" t="s">
        <v>82</v>
      </c>
      <c r="CC646" s="3" t="s">
        <v>84</v>
      </c>
    </row>
    <row r="647" spans="1:81" x14ac:dyDescent="0.2">
      <c r="A647">
        <v>20</v>
      </c>
      <c r="B647">
        <v>20</v>
      </c>
      <c r="C647" s="3">
        <v>400</v>
      </c>
      <c r="D647" s="3" t="s">
        <v>85</v>
      </c>
      <c r="E647" s="3">
        <v>1</v>
      </c>
      <c r="F647" s="4">
        <v>99</v>
      </c>
      <c r="G647" s="4">
        <v>99</v>
      </c>
      <c r="H647" s="4">
        <v>100</v>
      </c>
      <c r="I647" s="3">
        <v>1</v>
      </c>
      <c r="J647" s="3">
        <v>1</v>
      </c>
      <c r="K647" s="3">
        <v>100</v>
      </c>
      <c r="L647" s="3">
        <v>4</v>
      </c>
      <c r="M647">
        <v>125</v>
      </c>
      <c r="N647">
        <v>7</v>
      </c>
      <c r="O647" s="2">
        <v>7.5</v>
      </c>
      <c r="P647" s="2">
        <v>1.875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v>396</v>
      </c>
      <c r="AA647">
        <v>4</v>
      </c>
      <c r="AB647">
        <v>0</v>
      </c>
      <c r="AC647">
        <v>0</v>
      </c>
      <c r="AD647">
        <v>0</v>
      </c>
      <c r="AE647">
        <v>39600</v>
      </c>
      <c r="AF647">
        <v>400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v>1.8749999999999999E-2</v>
      </c>
      <c r="BO647"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0.4</v>
      </c>
      <c r="BW647">
        <f t="shared" si="336"/>
        <v>0.04</v>
      </c>
      <c r="BX647">
        <v>0.25</v>
      </c>
      <c r="BY647">
        <v>0.25</v>
      </c>
      <c r="BZ647">
        <v>0.25</v>
      </c>
      <c r="CA647">
        <v>0.25</v>
      </c>
      <c r="CB647" t="s">
        <v>82</v>
      </c>
      <c r="CC647" s="3" t="s">
        <v>84</v>
      </c>
    </row>
    <row r="648" spans="1:81" x14ac:dyDescent="0.2">
      <c r="A648">
        <v>20</v>
      </c>
      <c r="B648">
        <v>20</v>
      </c>
      <c r="C648" s="3">
        <v>400</v>
      </c>
      <c r="D648" s="3" t="s">
        <v>85</v>
      </c>
      <c r="E648" s="3">
        <v>1</v>
      </c>
      <c r="F648" s="4">
        <v>99</v>
      </c>
      <c r="G648" s="4">
        <v>99</v>
      </c>
      <c r="H648" s="4">
        <v>100</v>
      </c>
      <c r="I648" s="3">
        <v>1</v>
      </c>
      <c r="J648" s="3">
        <v>1</v>
      </c>
      <c r="K648" s="3">
        <v>100</v>
      </c>
      <c r="L648" s="3">
        <v>4</v>
      </c>
      <c r="M648">
        <v>125</v>
      </c>
      <c r="N648">
        <v>7</v>
      </c>
      <c r="O648" s="2">
        <v>8</v>
      </c>
      <c r="P648" s="2">
        <v>2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v>396</v>
      </c>
      <c r="AA648">
        <v>4</v>
      </c>
      <c r="AB648">
        <v>0</v>
      </c>
      <c r="AC648">
        <v>0</v>
      </c>
      <c r="AD648">
        <v>0</v>
      </c>
      <c r="AE648">
        <v>39600</v>
      </c>
      <c r="AF648">
        <v>400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v>1.8749999999999999E-2</v>
      </c>
      <c r="BO648"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0.4</v>
      </c>
      <c r="BW648">
        <f t="shared" si="336"/>
        <v>0.04</v>
      </c>
      <c r="BX648">
        <v>0.25</v>
      </c>
      <c r="BY648">
        <v>0.25</v>
      </c>
      <c r="BZ648">
        <v>0.25</v>
      </c>
      <c r="CA648">
        <v>0.25</v>
      </c>
      <c r="CB648" t="s">
        <v>82</v>
      </c>
      <c r="CC648" s="3" t="s">
        <v>84</v>
      </c>
    </row>
    <row r="649" spans="1:81" x14ac:dyDescent="0.2">
      <c r="A649">
        <v>20</v>
      </c>
      <c r="B649">
        <v>20</v>
      </c>
      <c r="C649" s="3">
        <v>400</v>
      </c>
      <c r="D649" s="3" t="s">
        <v>85</v>
      </c>
      <c r="E649" s="3">
        <v>1</v>
      </c>
      <c r="F649" s="4">
        <v>99</v>
      </c>
      <c r="G649" s="4">
        <v>99</v>
      </c>
      <c r="H649" s="4">
        <v>100</v>
      </c>
      <c r="I649" s="3">
        <v>1</v>
      </c>
      <c r="J649" s="3">
        <v>1</v>
      </c>
      <c r="K649" s="3">
        <v>100</v>
      </c>
      <c r="L649" s="3">
        <v>4</v>
      </c>
      <c r="M649">
        <v>125</v>
      </c>
      <c r="N649">
        <v>7</v>
      </c>
      <c r="O649" s="2">
        <v>8.5</v>
      </c>
      <c r="P649" s="2">
        <v>2.125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v>396</v>
      </c>
      <c r="AA649">
        <v>4</v>
      </c>
      <c r="AB649">
        <v>0</v>
      </c>
      <c r="AC649">
        <v>0</v>
      </c>
      <c r="AD649">
        <v>0</v>
      </c>
      <c r="AE649">
        <v>39600</v>
      </c>
      <c r="AF649">
        <v>400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v>1.8749999999999999E-2</v>
      </c>
      <c r="BO649"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0.4</v>
      </c>
      <c r="BW649">
        <f t="shared" si="336"/>
        <v>0.04</v>
      </c>
      <c r="BX649">
        <v>0.25</v>
      </c>
      <c r="BY649">
        <v>0.25</v>
      </c>
      <c r="BZ649">
        <v>0.25</v>
      </c>
      <c r="CA649">
        <v>0.25</v>
      </c>
      <c r="CB649" t="s">
        <v>82</v>
      </c>
      <c r="CC649" s="3" t="s">
        <v>84</v>
      </c>
    </row>
    <row r="650" spans="1:81" x14ac:dyDescent="0.2">
      <c r="A650">
        <v>20</v>
      </c>
      <c r="B650">
        <v>20</v>
      </c>
      <c r="C650" s="3">
        <v>400</v>
      </c>
      <c r="D650" s="3" t="s">
        <v>85</v>
      </c>
      <c r="E650" s="3">
        <v>1</v>
      </c>
      <c r="F650" s="4">
        <v>99</v>
      </c>
      <c r="G650" s="4">
        <v>99</v>
      </c>
      <c r="H650" s="4">
        <v>100</v>
      </c>
      <c r="I650" s="3">
        <v>1</v>
      </c>
      <c r="J650" s="3">
        <v>1</v>
      </c>
      <c r="K650" s="3">
        <v>100</v>
      </c>
      <c r="L650" s="3">
        <v>4</v>
      </c>
      <c r="M650">
        <v>125</v>
      </c>
      <c r="N650">
        <v>7</v>
      </c>
      <c r="O650" s="2">
        <v>9</v>
      </c>
      <c r="P650" s="2">
        <v>2.25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v>396</v>
      </c>
      <c r="AA650">
        <v>4</v>
      </c>
      <c r="AB650">
        <v>0</v>
      </c>
      <c r="AC650">
        <v>0</v>
      </c>
      <c r="AD650">
        <v>0</v>
      </c>
      <c r="AE650">
        <v>39600</v>
      </c>
      <c r="AF650">
        <v>400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v>1.8749999999999999E-2</v>
      </c>
      <c r="BO650"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0.4</v>
      </c>
      <c r="BW650">
        <f t="shared" si="336"/>
        <v>0.04</v>
      </c>
      <c r="BX650">
        <v>0.25</v>
      </c>
      <c r="BY650">
        <v>0.25</v>
      </c>
      <c r="BZ650">
        <v>0.25</v>
      </c>
      <c r="CA650">
        <v>0.25</v>
      </c>
      <c r="CB650" t="s">
        <v>82</v>
      </c>
      <c r="CC650" s="3" t="s">
        <v>84</v>
      </c>
    </row>
    <row r="651" spans="1:81" x14ac:dyDescent="0.2">
      <c r="A651">
        <v>20</v>
      </c>
      <c r="B651">
        <v>20</v>
      </c>
      <c r="C651" s="3">
        <v>400</v>
      </c>
      <c r="D651" s="3" t="s">
        <v>85</v>
      </c>
      <c r="E651" s="3">
        <v>1</v>
      </c>
      <c r="F651" s="4">
        <v>99</v>
      </c>
      <c r="G651" s="4">
        <v>99</v>
      </c>
      <c r="H651" s="4">
        <v>100</v>
      </c>
      <c r="I651" s="3">
        <v>1</v>
      </c>
      <c r="J651" s="3">
        <v>1</v>
      </c>
      <c r="K651" s="3">
        <v>100</v>
      </c>
      <c r="L651" s="3">
        <v>4</v>
      </c>
      <c r="M651">
        <v>125</v>
      </c>
      <c r="N651">
        <v>7</v>
      </c>
      <c r="O651" s="2">
        <v>9.5</v>
      </c>
      <c r="P651" s="2">
        <v>2.375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v>396</v>
      </c>
      <c r="AA651">
        <v>4</v>
      </c>
      <c r="AB651">
        <v>0</v>
      </c>
      <c r="AC651">
        <v>0</v>
      </c>
      <c r="AD651">
        <v>0</v>
      </c>
      <c r="AE651">
        <v>39600</v>
      </c>
      <c r="AF651">
        <v>400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v>1.8749999999999999E-2</v>
      </c>
      <c r="BO651"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0.4</v>
      </c>
      <c r="BW651">
        <f t="shared" si="336"/>
        <v>0.04</v>
      </c>
      <c r="BX651">
        <v>0.25</v>
      </c>
      <c r="BY651">
        <v>0.25</v>
      </c>
      <c r="BZ651">
        <v>0.25</v>
      </c>
      <c r="CA651">
        <v>0.25</v>
      </c>
      <c r="CB651" t="s">
        <v>82</v>
      </c>
      <c r="CC651" s="3" t="s">
        <v>84</v>
      </c>
    </row>
    <row r="652" spans="1:81" x14ac:dyDescent="0.2">
      <c r="A652">
        <v>20</v>
      </c>
      <c r="B652">
        <v>20</v>
      </c>
      <c r="C652" s="3">
        <v>400</v>
      </c>
      <c r="D652" s="3" t="s">
        <v>85</v>
      </c>
      <c r="E652" s="3">
        <v>1</v>
      </c>
      <c r="F652" s="4">
        <v>99</v>
      </c>
      <c r="G652" s="4">
        <v>99</v>
      </c>
      <c r="H652" s="4">
        <v>100</v>
      </c>
      <c r="I652" s="3">
        <v>1</v>
      </c>
      <c r="J652" s="3">
        <v>1</v>
      </c>
      <c r="K652" s="3">
        <v>100</v>
      </c>
      <c r="L652" s="3">
        <v>4</v>
      </c>
      <c r="M652">
        <v>125</v>
      </c>
      <c r="N652">
        <v>7</v>
      </c>
      <c r="O652" s="2">
        <v>10</v>
      </c>
      <c r="P652" s="2">
        <v>2.5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v>396</v>
      </c>
      <c r="AA652">
        <v>4</v>
      </c>
      <c r="AB652">
        <v>0</v>
      </c>
      <c r="AC652">
        <v>0</v>
      </c>
      <c r="AD652">
        <v>0</v>
      </c>
      <c r="AE652">
        <v>39600</v>
      </c>
      <c r="AF652">
        <v>400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v>1.8749999999999999E-2</v>
      </c>
      <c r="BO652"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0.4</v>
      </c>
      <c r="BW652">
        <f t="shared" si="336"/>
        <v>0.04</v>
      </c>
      <c r="BX652">
        <v>0.25</v>
      </c>
      <c r="BY652">
        <v>0.25</v>
      </c>
      <c r="BZ652">
        <v>0.25</v>
      </c>
      <c r="CA652">
        <v>0.25</v>
      </c>
      <c r="CB652" t="s">
        <v>82</v>
      </c>
      <c r="CC652" s="3" t="s">
        <v>84</v>
      </c>
    </row>
    <row r="653" spans="1:81" x14ac:dyDescent="0.2">
      <c r="A653">
        <v>20</v>
      </c>
      <c r="B653">
        <v>20</v>
      </c>
      <c r="C653" s="3">
        <v>400</v>
      </c>
      <c r="D653" s="3" t="s">
        <v>85</v>
      </c>
      <c r="E653" s="3">
        <v>1</v>
      </c>
      <c r="F653" s="4">
        <v>80</v>
      </c>
      <c r="G653" s="4">
        <v>80</v>
      </c>
      <c r="H653" s="4">
        <v>100</v>
      </c>
      <c r="I653" s="3">
        <v>20</v>
      </c>
      <c r="J653" s="3">
        <v>20</v>
      </c>
      <c r="K653" s="3">
        <v>100</v>
      </c>
      <c r="L653" s="3">
        <v>4</v>
      </c>
      <c r="M653">
        <v>125</v>
      </c>
      <c r="N653">
        <v>7</v>
      </c>
      <c r="O653" s="2">
        <v>0.1</v>
      </c>
      <c r="P653" s="2">
        <v>2.5000000000000001E-2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v>320</v>
      </c>
      <c r="AA653">
        <v>80</v>
      </c>
      <c r="AB653">
        <v>0</v>
      </c>
      <c r="AC653">
        <v>0</v>
      </c>
      <c r="AD653">
        <v>0</v>
      </c>
      <c r="AE653">
        <v>32000</v>
      </c>
      <c r="AF653">
        <v>8000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v>1.8749999999999999E-2</v>
      </c>
      <c r="BO653"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0.4</v>
      </c>
      <c r="BW653">
        <f t="shared" si="336"/>
        <v>0.04</v>
      </c>
      <c r="BX653">
        <v>0.25</v>
      </c>
      <c r="BY653">
        <v>0.25</v>
      </c>
      <c r="BZ653">
        <v>0.25</v>
      </c>
      <c r="CA653">
        <v>0.25</v>
      </c>
      <c r="CB653" t="s">
        <v>82</v>
      </c>
      <c r="CC653" s="3" t="s">
        <v>84</v>
      </c>
    </row>
    <row r="654" spans="1:81" x14ac:dyDescent="0.2">
      <c r="A654">
        <v>20</v>
      </c>
      <c r="B654">
        <v>20</v>
      </c>
      <c r="C654" s="3">
        <v>400</v>
      </c>
      <c r="D654" s="3" t="s">
        <v>85</v>
      </c>
      <c r="E654" s="3">
        <v>1</v>
      </c>
      <c r="F654" s="4">
        <v>80</v>
      </c>
      <c r="G654" s="4">
        <v>80</v>
      </c>
      <c r="H654" s="4">
        <v>100</v>
      </c>
      <c r="I654" s="3">
        <v>20</v>
      </c>
      <c r="J654" s="3">
        <v>20</v>
      </c>
      <c r="K654" s="3">
        <v>100</v>
      </c>
      <c r="L654" s="3">
        <v>4</v>
      </c>
      <c r="M654">
        <v>125</v>
      </c>
      <c r="N654">
        <v>7</v>
      </c>
      <c r="O654" s="2">
        <v>0.5</v>
      </c>
      <c r="P654" s="2">
        <v>0.125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v>320</v>
      </c>
      <c r="AA654">
        <v>80</v>
      </c>
      <c r="AB654">
        <v>0</v>
      </c>
      <c r="AC654">
        <v>0</v>
      </c>
      <c r="AD654">
        <v>0</v>
      </c>
      <c r="AE654">
        <v>32000</v>
      </c>
      <c r="AF654">
        <v>8000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v>1.8749999999999999E-2</v>
      </c>
      <c r="BO654"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0.4</v>
      </c>
      <c r="BW654">
        <f t="shared" si="336"/>
        <v>0.04</v>
      </c>
      <c r="BX654">
        <v>0.25</v>
      </c>
      <c r="BY654">
        <v>0.25</v>
      </c>
      <c r="BZ654">
        <v>0.25</v>
      </c>
      <c r="CA654">
        <v>0.25</v>
      </c>
      <c r="CB654" t="s">
        <v>82</v>
      </c>
      <c r="CC654" s="3" t="s">
        <v>84</v>
      </c>
    </row>
    <row r="655" spans="1:81" x14ac:dyDescent="0.2">
      <c r="A655">
        <v>20</v>
      </c>
      <c r="B655">
        <v>20</v>
      </c>
      <c r="C655" s="3">
        <v>400</v>
      </c>
      <c r="D655" s="3" t="s">
        <v>85</v>
      </c>
      <c r="E655" s="3">
        <v>1</v>
      </c>
      <c r="F655" s="4">
        <v>80</v>
      </c>
      <c r="G655" s="4">
        <v>80</v>
      </c>
      <c r="H655" s="4">
        <v>100</v>
      </c>
      <c r="I655" s="3">
        <v>20</v>
      </c>
      <c r="J655" s="3">
        <v>20</v>
      </c>
      <c r="K655" s="3">
        <v>100</v>
      </c>
      <c r="L655" s="3">
        <v>4</v>
      </c>
      <c r="M655">
        <v>125</v>
      </c>
      <c r="N655">
        <v>7</v>
      </c>
      <c r="O655" s="2">
        <v>1</v>
      </c>
      <c r="P655" s="2">
        <v>0.25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v>320</v>
      </c>
      <c r="AA655">
        <v>80</v>
      </c>
      <c r="AB655">
        <v>0</v>
      </c>
      <c r="AC655">
        <v>0</v>
      </c>
      <c r="AD655">
        <v>0</v>
      </c>
      <c r="AE655">
        <v>32000</v>
      </c>
      <c r="AF655">
        <v>8000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v>1.8749999999999999E-2</v>
      </c>
      <c r="BO655"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0.4</v>
      </c>
      <c r="BW655">
        <f t="shared" si="336"/>
        <v>0.04</v>
      </c>
      <c r="BX655">
        <v>0.25</v>
      </c>
      <c r="BY655">
        <v>0.25</v>
      </c>
      <c r="BZ655">
        <v>0.25</v>
      </c>
      <c r="CA655">
        <v>0.25</v>
      </c>
      <c r="CB655" t="s">
        <v>82</v>
      </c>
      <c r="CC655" s="3" t="s">
        <v>84</v>
      </c>
    </row>
    <row r="656" spans="1:81" x14ac:dyDescent="0.2">
      <c r="A656">
        <v>20</v>
      </c>
      <c r="B656">
        <v>20</v>
      </c>
      <c r="C656" s="3">
        <v>400</v>
      </c>
      <c r="D656" s="3" t="s">
        <v>85</v>
      </c>
      <c r="E656" s="3">
        <v>1</v>
      </c>
      <c r="F656" s="4">
        <v>80</v>
      </c>
      <c r="G656" s="4">
        <v>80</v>
      </c>
      <c r="H656" s="4">
        <v>100</v>
      </c>
      <c r="I656" s="3">
        <v>20</v>
      </c>
      <c r="J656" s="3">
        <v>20</v>
      </c>
      <c r="K656" s="3">
        <v>100</v>
      </c>
      <c r="L656" s="3">
        <v>4</v>
      </c>
      <c r="M656">
        <v>125</v>
      </c>
      <c r="N656">
        <v>7</v>
      </c>
      <c r="O656" s="2">
        <v>1.5</v>
      </c>
      <c r="P656" s="2">
        <v>0.375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v>320</v>
      </c>
      <c r="AA656">
        <v>80</v>
      </c>
      <c r="AB656">
        <v>0</v>
      </c>
      <c r="AC656">
        <v>0</v>
      </c>
      <c r="AD656">
        <v>0</v>
      </c>
      <c r="AE656">
        <v>32000</v>
      </c>
      <c r="AF656">
        <v>8000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v>1.8749999999999999E-2</v>
      </c>
      <c r="BO656"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0.4</v>
      </c>
      <c r="BW656">
        <f t="shared" si="336"/>
        <v>0.04</v>
      </c>
      <c r="BX656">
        <v>0.25</v>
      </c>
      <c r="BY656">
        <v>0.25</v>
      </c>
      <c r="BZ656">
        <v>0.25</v>
      </c>
      <c r="CA656">
        <v>0.25</v>
      </c>
      <c r="CB656" t="s">
        <v>82</v>
      </c>
      <c r="CC656" s="3" t="s">
        <v>84</v>
      </c>
    </row>
    <row r="657" spans="1:81" x14ac:dyDescent="0.2">
      <c r="A657">
        <v>20</v>
      </c>
      <c r="B657">
        <v>20</v>
      </c>
      <c r="C657" s="3">
        <v>400</v>
      </c>
      <c r="D657" s="3" t="s">
        <v>85</v>
      </c>
      <c r="E657" s="3">
        <v>1</v>
      </c>
      <c r="F657" s="4">
        <v>80</v>
      </c>
      <c r="G657" s="4">
        <v>80</v>
      </c>
      <c r="H657" s="4">
        <v>100</v>
      </c>
      <c r="I657" s="3">
        <v>20</v>
      </c>
      <c r="J657" s="3">
        <v>20</v>
      </c>
      <c r="K657" s="3">
        <v>100</v>
      </c>
      <c r="L657" s="3">
        <v>4</v>
      </c>
      <c r="M657">
        <v>125</v>
      </c>
      <c r="N657">
        <v>7</v>
      </c>
      <c r="O657" s="2">
        <v>2</v>
      </c>
      <c r="P657" s="2">
        <v>0.5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v>320</v>
      </c>
      <c r="AA657">
        <v>80</v>
      </c>
      <c r="AB657">
        <v>0</v>
      </c>
      <c r="AC657">
        <v>0</v>
      </c>
      <c r="AD657">
        <v>0</v>
      </c>
      <c r="AE657">
        <v>32000</v>
      </c>
      <c r="AF657">
        <v>8000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v>1.8749999999999999E-2</v>
      </c>
      <c r="BO657"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0.4</v>
      </c>
      <c r="BW657">
        <f t="shared" si="336"/>
        <v>0.04</v>
      </c>
      <c r="BX657">
        <v>0.25</v>
      </c>
      <c r="BY657">
        <v>0.25</v>
      </c>
      <c r="BZ657">
        <v>0.25</v>
      </c>
      <c r="CA657">
        <v>0.25</v>
      </c>
      <c r="CB657" t="s">
        <v>82</v>
      </c>
      <c r="CC657" s="3" t="s">
        <v>84</v>
      </c>
    </row>
    <row r="658" spans="1:81" x14ac:dyDescent="0.2">
      <c r="A658">
        <v>20</v>
      </c>
      <c r="B658">
        <v>20</v>
      </c>
      <c r="C658" s="3">
        <v>400</v>
      </c>
      <c r="D658" s="3" t="s">
        <v>85</v>
      </c>
      <c r="E658" s="3">
        <v>1</v>
      </c>
      <c r="F658" s="4">
        <v>80</v>
      </c>
      <c r="G658" s="4">
        <v>80</v>
      </c>
      <c r="H658" s="4">
        <v>100</v>
      </c>
      <c r="I658" s="3">
        <v>20</v>
      </c>
      <c r="J658" s="3">
        <v>20</v>
      </c>
      <c r="K658" s="3">
        <v>100</v>
      </c>
      <c r="L658" s="3">
        <v>4</v>
      </c>
      <c r="M658">
        <v>125</v>
      </c>
      <c r="N658">
        <v>7</v>
      </c>
      <c r="O658" s="2">
        <v>2.5</v>
      </c>
      <c r="P658" s="2">
        <v>0.625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v>320</v>
      </c>
      <c r="AA658">
        <v>80</v>
      </c>
      <c r="AB658">
        <v>0</v>
      </c>
      <c r="AC658">
        <v>0</v>
      </c>
      <c r="AD658">
        <v>0</v>
      </c>
      <c r="AE658">
        <v>32000</v>
      </c>
      <c r="AF658">
        <v>8000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v>1.8749999999999999E-2</v>
      </c>
      <c r="BO658"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0.4</v>
      </c>
      <c r="BW658">
        <f t="shared" si="336"/>
        <v>0.04</v>
      </c>
      <c r="BX658">
        <v>0.25</v>
      </c>
      <c r="BY658">
        <v>0.25</v>
      </c>
      <c r="BZ658">
        <v>0.25</v>
      </c>
      <c r="CA658">
        <v>0.25</v>
      </c>
      <c r="CB658" t="s">
        <v>82</v>
      </c>
      <c r="CC658" s="3" t="s">
        <v>84</v>
      </c>
    </row>
    <row r="659" spans="1:81" x14ac:dyDescent="0.2">
      <c r="A659">
        <v>20</v>
      </c>
      <c r="B659">
        <v>20</v>
      </c>
      <c r="C659" s="3">
        <v>400</v>
      </c>
      <c r="D659" s="3" t="s">
        <v>85</v>
      </c>
      <c r="E659" s="3">
        <v>1</v>
      </c>
      <c r="F659" s="4">
        <v>80</v>
      </c>
      <c r="G659" s="4">
        <v>80</v>
      </c>
      <c r="H659" s="4">
        <v>100</v>
      </c>
      <c r="I659" s="3">
        <v>20</v>
      </c>
      <c r="J659" s="3">
        <v>20</v>
      </c>
      <c r="K659" s="3">
        <v>100</v>
      </c>
      <c r="L659" s="3">
        <v>4</v>
      </c>
      <c r="M659">
        <v>125</v>
      </c>
      <c r="N659">
        <v>7</v>
      </c>
      <c r="O659" s="2">
        <v>3</v>
      </c>
      <c r="P659" s="2">
        <v>0.75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v>320</v>
      </c>
      <c r="AA659">
        <v>80</v>
      </c>
      <c r="AB659">
        <v>0</v>
      </c>
      <c r="AC659">
        <v>0</v>
      </c>
      <c r="AD659">
        <v>0</v>
      </c>
      <c r="AE659">
        <v>32000</v>
      </c>
      <c r="AF659">
        <v>8000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v>1.8749999999999999E-2</v>
      </c>
      <c r="BO659"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0.4</v>
      </c>
      <c r="BW659">
        <f t="shared" si="336"/>
        <v>0.04</v>
      </c>
      <c r="BX659">
        <v>0.25</v>
      </c>
      <c r="BY659">
        <v>0.25</v>
      </c>
      <c r="BZ659">
        <v>0.25</v>
      </c>
      <c r="CA659">
        <v>0.25</v>
      </c>
      <c r="CB659" t="s">
        <v>82</v>
      </c>
      <c r="CC659" s="3" t="s">
        <v>84</v>
      </c>
    </row>
    <row r="660" spans="1:81" x14ac:dyDescent="0.2">
      <c r="A660">
        <v>20</v>
      </c>
      <c r="B660">
        <v>20</v>
      </c>
      <c r="C660" s="3">
        <v>400</v>
      </c>
      <c r="D660" s="3" t="s">
        <v>85</v>
      </c>
      <c r="E660" s="3">
        <v>1</v>
      </c>
      <c r="F660" s="4">
        <v>80</v>
      </c>
      <c r="G660" s="4">
        <v>80</v>
      </c>
      <c r="H660" s="4">
        <v>100</v>
      </c>
      <c r="I660" s="3">
        <v>20</v>
      </c>
      <c r="J660" s="3">
        <v>20</v>
      </c>
      <c r="K660" s="3">
        <v>100</v>
      </c>
      <c r="L660" s="3">
        <v>4</v>
      </c>
      <c r="M660">
        <v>125</v>
      </c>
      <c r="N660">
        <v>7</v>
      </c>
      <c r="O660" s="2">
        <v>3.5</v>
      </c>
      <c r="P660" s="2">
        <v>0.875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v>320</v>
      </c>
      <c r="AA660">
        <v>80</v>
      </c>
      <c r="AB660">
        <v>0</v>
      </c>
      <c r="AC660">
        <v>0</v>
      </c>
      <c r="AD660">
        <v>0</v>
      </c>
      <c r="AE660">
        <v>32000</v>
      </c>
      <c r="AF660">
        <v>8000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v>1.8749999999999999E-2</v>
      </c>
      <c r="BO660"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0.4</v>
      </c>
      <c r="BW660">
        <f t="shared" si="336"/>
        <v>0.04</v>
      </c>
      <c r="BX660">
        <v>0.25</v>
      </c>
      <c r="BY660">
        <v>0.25</v>
      </c>
      <c r="BZ660">
        <v>0.25</v>
      </c>
      <c r="CA660">
        <v>0.25</v>
      </c>
      <c r="CB660" t="s">
        <v>82</v>
      </c>
      <c r="CC660" s="3" t="s">
        <v>84</v>
      </c>
    </row>
    <row r="661" spans="1:81" x14ac:dyDescent="0.2">
      <c r="A661">
        <v>20</v>
      </c>
      <c r="B661">
        <v>20</v>
      </c>
      <c r="C661" s="3">
        <v>400</v>
      </c>
      <c r="D661" s="3" t="s">
        <v>85</v>
      </c>
      <c r="E661" s="3">
        <v>1</v>
      </c>
      <c r="F661" s="4">
        <v>80</v>
      </c>
      <c r="G661" s="4">
        <v>80</v>
      </c>
      <c r="H661" s="4">
        <v>100</v>
      </c>
      <c r="I661" s="3">
        <v>20</v>
      </c>
      <c r="J661" s="3">
        <v>20</v>
      </c>
      <c r="K661" s="3">
        <v>100</v>
      </c>
      <c r="L661" s="3">
        <v>4</v>
      </c>
      <c r="M661">
        <v>125</v>
      </c>
      <c r="N661">
        <v>7</v>
      </c>
      <c r="O661" s="2">
        <v>4</v>
      </c>
      <c r="P661" s="2">
        <v>1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v>320</v>
      </c>
      <c r="AA661">
        <v>80</v>
      </c>
      <c r="AB661">
        <v>0</v>
      </c>
      <c r="AC661">
        <v>0</v>
      </c>
      <c r="AD661">
        <v>0</v>
      </c>
      <c r="AE661">
        <v>32000</v>
      </c>
      <c r="AF661">
        <v>8000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v>1.8749999999999999E-2</v>
      </c>
      <c r="BO661"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0.4</v>
      </c>
      <c r="BW661">
        <f t="shared" si="336"/>
        <v>0.04</v>
      </c>
      <c r="BX661">
        <v>0.25</v>
      </c>
      <c r="BY661">
        <v>0.25</v>
      </c>
      <c r="BZ661">
        <v>0.25</v>
      </c>
      <c r="CA661">
        <v>0.25</v>
      </c>
      <c r="CB661" t="s">
        <v>82</v>
      </c>
      <c r="CC661" s="3" t="s">
        <v>84</v>
      </c>
    </row>
    <row r="662" spans="1:81" x14ac:dyDescent="0.2">
      <c r="A662">
        <v>20</v>
      </c>
      <c r="B662">
        <v>20</v>
      </c>
      <c r="C662" s="3">
        <v>400</v>
      </c>
      <c r="D662" s="3" t="s">
        <v>85</v>
      </c>
      <c r="E662" s="3">
        <v>1</v>
      </c>
      <c r="F662" s="4">
        <v>80</v>
      </c>
      <c r="G662" s="4">
        <v>80</v>
      </c>
      <c r="H662" s="4">
        <v>100</v>
      </c>
      <c r="I662" s="3">
        <v>20</v>
      </c>
      <c r="J662" s="3">
        <v>20</v>
      </c>
      <c r="K662" s="3">
        <v>100</v>
      </c>
      <c r="L662" s="3">
        <v>4</v>
      </c>
      <c r="M662">
        <v>125</v>
      </c>
      <c r="N662">
        <v>7</v>
      </c>
      <c r="O662" s="2">
        <v>4.5</v>
      </c>
      <c r="P662" s="2">
        <v>1.125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v>320</v>
      </c>
      <c r="AA662">
        <v>80</v>
      </c>
      <c r="AB662">
        <v>0</v>
      </c>
      <c r="AC662">
        <v>0</v>
      </c>
      <c r="AD662">
        <v>0</v>
      </c>
      <c r="AE662">
        <v>32000</v>
      </c>
      <c r="AF662">
        <v>8000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v>1.8749999999999999E-2</v>
      </c>
      <c r="BO662"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0.4</v>
      </c>
      <c r="BW662">
        <f t="shared" si="336"/>
        <v>0.04</v>
      </c>
      <c r="BX662">
        <v>0.25</v>
      </c>
      <c r="BY662">
        <v>0.25</v>
      </c>
      <c r="BZ662">
        <v>0.25</v>
      </c>
      <c r="CA662">
        <v>0.25</v>
      </c>
      <c r="CB662" t="s">
        <v>82</v>
      </c>
      <c r="CC662" s="3" t="s">
        <v>84</v>
      </c>
    </row>
    <row r="663" spans="1:81" x14ac:dyDescent="0.2">
      <c r="A663">
        <v>20</v>
      </c>
      <c r="B663">
        <v>20</v>
      </c>
      <c r="C663" s="3">
        <v>400</v>
      </c>
      <c r="D663" s="3" t="s">
        <v>85</v>
      </c>
      <c r="E663" s="3">
        <v>1</v>
      </c>
      <c r="F663" s="4">
        <v>80</v>
      </c>
      <c r="G663" s="4">
        <v>80</v>
      </c>
      <c r="H663" s="4">
        <v>100</v>
      </c>
      <c r="I663" s="3">
        <v>20</v>
      </c>
      <c r="J663" s="3">
        <v>20</v>
      </c>
      <c r="K663" s="3">
        <v>100</v>
      </c>
      <c r="L663" s="3">
        <v>4</v>
      </c>
      <c r="M663">
        <v>125</v>
      </c>
      <c r="N663">
        <v>7</v>
      </c>
      <c r="O663" s="2">
        <v>5</v>
      </c>
      <c r="P663" s="2">
        <v>1.25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v>320</v>
      </c>
      <c r="AA663">
        <v>80</v>
      </c>
      <c r="AB663">
        <v>0</v>
      </c>
      <c r="AC663">
        <v>0</v>
      </c>
      <c r="AD663">
        <v>0</v>
      </c>
      <c r="AE663">
        <v>32000</v>
      </c>
      <c r="AF663">
        <v>8000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v>1.8749999999999999E-2</v>
      </c>
      <c r="BO663"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0.4</v>
      </c>
      <c r="BW663">
        <f t="shared" si="336"/>
        <v>0.04</v>
      </c>
      <c r="BX663">
        <v>0.25</v>
      </c>
      <c r="BY663">
        <v>0.25</v>
      </c>
      <c r="BZ663">
        <v>0.25</v>
      </c>
      <c r="CA663">
        <v>0.25</v>
      </c>
      <c r="CB663" t="s">
        <v>82</v>
      </c>
      <c r="CC663" s="3" t="s">
        <v>84</v>
      </c>
    </row>
    <row r="664" spans="1:81" x14ac:dyDescent="0.2">
      <c r="A664">
        <v>20</v>
      </c>
      <c r="B664">
        <v>20</v>
      </c>
      <c r="C664" s="3">
        <v>400</v>
      </c>
      <c r="D664" s="3" t="s">
        <v>85</v>
      </c>
      <c r="E664" s="3">
        <v>1</v>
      </c>
      <c r="F664" s="4">
        <v>80</v>
      </c>
      <c r="G664" s="4">
        <v>80</v>
      </c>
      <c r="H664" s="4">
        <v>100</v>
      </c>
      <c r="I664" s="3">
        <v>20</v>
      </c>
      <c r="J664" s="3">
        <v>20</v>
      </c>
      <c r="K664" s="3">
        <v>100</v>
      </c>
      <c r="L664" s="3">
        <v>4</v>
      </c>
      <c r="M664">
        <v>125</v>
      </c>
      <c r="N664">
        <v>7</v>
      </c>
      <c r="O664" s="2">
        <v>5.5</v>
      </c>
      <c r="P664" s="2">
        <v>1.375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v>320</v>
      </c>
      <c r="AA664">
        <v>80</v>
      </c>
      <c r="AB664">
        <v>0</v>
      </c>
      <c r="AC664">
        <v>0</v>
      </c>
      <c r="AD664">
        <v>0</v>
      </c>
      <c r="AE664">
        <v>32000</v>
      </c>
      <c r="AF664">
        <v>8000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v>1.8749999999999999E-2</v>
      </c>
      <c r="BO664"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0.4</v>
      </c>
      <c r="BW664">
        <f t="shared" si="336"/>
        <v>0.04</v>
      </c>
      <c r="BX664">
        <v>0.25</v>
      </c>
      <c r="BY664">
        <v>0.25</v>
      </c>
      <c r="BZ664">
        <v>0.25</v>
      </c>
      <c r="CA664">
        <v>0.25</v>
      </c>
      <c r="CB664" t="s">
        <v>82</v>
      </c>
      <c r="CC664" s="3" t="s">
        <v>84</v>
      </c>
    </row>
    <row r="665" spans="1:81" x14ac:dyDescent="0.2">
      <c r="A665">
        <v>20</v>
      </c>
      <c r="B665">
        <v>20</v>
      </c>
      <c r="C665" s="3">
        <v>400</v>
      </c>
      <c r="D665" s="3" t="s">
        <v>85</v>
      </c>
      <c r="E665" s="3">
        <v>1</v>
      </c>
      <c r="F665" s="4">
        <v>80</v>
      </c>
      <c r="G665" s="4">
        <v>80</v>
      </c>
      <c r="H665" s="4">
        <v>100</v>
      </c>
      <c r="I665" s="3">
        <v>20</v>
      </c>
      <c r="J665" s="3">
        <v>20</v>
      </c>
      <c r="K665" s="3">
        <v>100</v>
      </c>
      <c r="L665" s="3">
        <v>4</v>
      </c>
      <c r="M665">
        <v>125</v>
      </c>
      <c r="N665">
        <v>7</v>
      </c>
      <c r="O665" s="2">
        <v>6</v>
      </c>
      <c r="P665" s="2">
        <v>1.5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v>320</v>
      </c>
      <c r="AA665">
        <v>80</v>
      </c>
      <c r="AB665">
        <v>0</v>
      </c>
      <c r="AC665">
        <v>0</v>
      </c>
      <c r="AD665">
        <v>0</v>
      </c>
      <c r="AE665">
        <v>32000</v>
      </c>
      <c r="AF665">
        <v>8000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v>1.8749999999999999E-2</v>
      </c>
      <c r="BO665"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0.4</v>
      </c>
      <c r="BW665">
        <f t="shared" si="336"/>
        <v>0.04</v>
      </c>
      <c r="BX665">
        <v>0.25</v>
      </c>
      <c r="BY665">
        <v>0.25</v>
      </c>
      <c r="BZ665">
        <v>0.25</v>
      </c>
      <c r="CA665">
        <v>0.25</v>
      </c>
      <c r="CB665" t="s">
        <v>82</v>
      </c>
      <c r="CC665" s="3" t="s">
        <v>84</v>
      </c>
    </row>
    <row r="666" spans="1:81" x14ac:dyDescent="0.2">
      <c r="A666">
        <v>20</v>
      </c>
      <c r="B666">
        <v>20</v>
      </c>
      <c r="C666" s="3">
        <v>400</v>
      </c>
      <c r="D666" s="3" t="s">
        <v>85</v>
      </c>
      <c r="E666" s="3">
        <v>1</v>
      </c>
      <c r="F666" s="4">
        <v>80</v>
      </c>
      <c r="G666" s="4">
        <v>80</v>
      </c>
      <c r="H666" s="4">
        <v>100</v>
      </c>
      <c r="I666" s="3">
        <v>20</v>
      </c>
      <c r="J666" s="3">
        <v>20</v>
      </c>
      <c r="K666" s="3">
        <v>100</v>
      </c>
      <c r="L666" s="3">
        <v>4</v>
      </c>
      <c r="M666">
        <v>125</v>
      </c>
      <c r="N666">
        <v>7</v>
      </c>
      <c r="O666" s="2">
        <v>6.5</v>
      </c>
      <c r="P666" s="2">
        <v>1.625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v>320</v>
      </c>
      <c r="AA666">
        <v>80</v>
      </c>
      <c r="AB666">
        <v>0</v>
      </c>
      <c r="AC666">
        <v>0</v>
      </c>
      <c r="AD666">
        <v>0</v>
      </c>
      <c r="AE666">
        <v>32000</v>
      </c>
      <c r="AF666">
        <v>8000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v>1.8749999999999999E-2</v>
      </c>
      <c r="BO666"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0.4</v>
      </c>
      <c r="BW666">
        <f t="shared" si="336"/>
        <v>0.04</v>
      </c>
      <c r="BX666">
        <v>0.25</v>
      </c>
      <c r="BY666">
        <v>0.25</v>
      </c>
      <c r="BZ666">
        <v>0.25</v>
      </c>
      <c r="CA666">
        <v>0.25</v>
      </c>
      <c r="CB666" t="s">
        <v>82</v>
      </c>
      <c r="CC666" s="3" t="s">
        <v>84</v>
      </c>
    </row>
    <row r="667" spans="1:81" x14ac:dyDescent="0.2">
      <c r="A667">
        <v>20</v>
      </c>
      <c r="B667">
        <v>20</v>
      </c>
      <c r="C667" s="3">
        <v>400</v>
      </c>
      <c r="D667" s="3" t="s">
        <v>85</v>
      </c>
      <c r="E667" s="3">
        <v>1</v>
      </c>
      <c r="F667" s="4">
        <v>80</v>
      </c>
      <c r="G667" s="4">
        <v>80</v>
      </c>
      <c r="H667" s="4">
        <v>100</v>
      </c>
      <c r="I667" s="3">
        <v>20</v>
      </c>
      <c r="J667" s="3">
        <v>20</v>
      </c>
      <c r="K667" s="3">
        <v>100</v>
      </c>
      <c r="L667" s="3">
        <v>4</v>
      </c>
      <c r="M667">
        <v>125</v>
      </c>
      <c r="N667">
        <v>7</v>
      </c>
      <c r="O667" s="2">
        <v>7</v>
      </c>
      <c r="P667" s="2">
        <v>1.75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v>320</v>
      </c>
      <c r="AA667">
        <v>80</v>
      </c>
      <c r="AB667">
        <v>0</v>
      </c>
      <c r="AC667">
        <v>0</v>
      </c>
      <c r="AD667">
        <v>0</v>
      </c>
      <c r="AE667">
        <v>32000</v>
      </c>
      <c r="AF667">
        <v>8000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v>1.8749999999999999E-2</v>
      </c>
      <c r="BO667"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0.4</v>
      </c>
      <c r="BW667">
        <f t="shared" si="336"/>
        <v>0.04</v>
      </c>
      <c r="BX667">
        <v>0.25</v>
      </c>
      <c r="BY667">
        <v>0.25</v>
      </c>
      <c r="BZ667">
        <v>0.25</v>
      </c>
      <c r="CA667">
        <v>0.25</v>
      </c>
      <c r="CB667" t="s">
        <v>82</v>
      </c>
      <c r="CC667" s="3" t="s">
        <v>84</v>
      </c>
    </row>
    <row r="668" spans="1:81" x14ac:dyDescent="0.2">
      <c r="A668">
        <v>20</v>
      </c>
      <c r="B668">
        <v>20</v>
      </c>
      <c r="C668" s="3">
        <v>400</v>
      </c>
      <c r="D668" s="3" t="s">
        <v>85</v>
      </c>
      <c r="E668" s="3">
        <v>1</v>
      </c>
      <c r="F668" s="4">
        <v>80</v>
      </c>
      <c r="G668" s="4">
        <v>80</v>
      </c>
      <c r="H668" s="4">
        <v>100</v>
      </c>
      <c r="I668" s="3">
        <v>20</v>
      </c>
      <c r="J668" s="3">
        <v>20</v>
      </c>
      <c r="K668" s="3">
        <v>100</v>
      </c>
      <c r="L668" s="3">
        <v>4</v>
      </c>
      <c r="M668">
        <v>125</v>
      </c>
      <c r="N668">
        <v>7</v>
      </c>
      <c r="O668" s="2">
        <v>7.5</v>
      </c>
      <c r="P668" s="2">
        <v>1.875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v>320</v>
      </c>
      <c r="AA668">
        <v>80</v>
      </c>
      <c r="AB668">
        <v>0</v>
      </c>
      <c r="AC668">
        <v>0</v>
      </c>
      <c r="AD668">
        <v>0</v>
      </c>
      <c r="AE668">
        <v>32000</v>
      </c>
      <c r="AF668">
        <v>8000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v>1.8749999999999999E-2</v>
      </c>
      <c r="BO668"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0.4</v>
      </c>
      <c r="BW668">
        <f t="shared" si="336"/>
        <v>0.04</v>
      </c>
      <c r="BX668">
        <v>0.25</v>
      </c>
      <c r="BY668">
        <v>0.25</v>
      </c>
      <c r="BZ668">
        <v>0.25</v>
      </c>
      <c r="CA668">
        <v>0.25</v>
      </c>
      <c r="CB668" t="s">
        <v>82</v>
      </c>
      <c r="CC668" s="3" t="s">
        <v>84</v>
      </c>
    </row>
    <row r="669" spans="1:81" x14ac:dyDescent="0.2">
      <c r="A669">
        <v>20</v>
      </c>
      <c r="B669">
        <v>20</v>
      </c>
      <c r="C669" s="3">
        <v>400</v>
      </c>
      <c r="D669" s="3" t="s">
        <v>85</v>
      </c>
      <c r="E669" s="3">
        <v>1</v>
      </c>
      <c r="F669" s="4">
        <v>80</v>
      </c>
      <c r="G669" s="4">
        <v>80</v>
      </c>
      <c r="H669" s="4">
        <v>100</v>
      </c>
      <c r="I669" s="3">
        <v>20</v>
      </c>
      <c r="J669" s="3">
        <v>20</v>
      </c>
      <c r="K669" s="3">
        <v>100</v>
      </c>
      <c r="L669" s="3">
        <v>4</v>
      </c>
      <c r="M669">
        <v>125</v>
      </c>
      <c r="N669">
        <v>7</v>
      </c>
      <c r="O669" s="2">
        <v>8</v>
      </c>
      <c r="P669" s="2">
        <v>2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v>320</v>
      </c>
      <c r="AA669">
        <v>80</v>
      </c>
      <c r="AB669">
        <v>0</v>
      </c>
      <c r="AC669">
        <v>0</v>
      </c>
      <c r="AD669">
        <v>0</v>
      </c>
      <c r="AE669">
        <v>32000</v>
      </c>
      <c r="AF669">
        <v>8000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v>1.8749999999999999E-2</v>
      </c>
      <c r="BO669"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0.4</v>
      </c>
      <c r="BW669">
        <f t="shared" si="336"/>
        <v>0.04</v>
      </c>
      <c r="BX669">
        <v>0.25</v>
      </c>
      <c r="BY669">
        <v>0.25</v>
      </c>
      <c r="BZ669">
        <v>0.25</v>
      </c>
      <c r="CA669">
        <v>0.25</v>
      </c>
      <c r="CB669" t="s">
        <v>82</v>
      </c>
      <c r="CC669" s="3" t="s">
        <v>84</v>
      </c>
    </row>
    <row r="670" spans="1:81" x14ac:dyDescent="0.2">
      <c r="A670">
        <v>20</v>
      </c>
      <c r="B670">
        <v>20</v>
      </c>
      <c r="C670" s="3">
        <v>400</v>
      </c>
      <c r="D670" s="3" t="s">
        <v>85</v>
      </c>
      <c r="E670" s="3">
        <v>1</v>
      </c>
      <c r="F670" s="4">
        <v>80</v>
      </c>
      <c r="G670" s="4">
        <v>80</v>
      </c>
      <c r="H670" s="4">
        <v>100</v>
      </c>
      <c r="I670" s="3">
        <v>20</v>
      </c>
      <c r="J670" s="3">
        <v>20</v>
      </c>
      <c r="K670" s="3">
        <v>100</v>
      </c>
      <c r="L670" s="3">
        <v>4</v>
      </c>
      <c r="M670">
        <v>125</v>
      </c>
      <c r="N670">
        <v>7</v>
      </c>
      <c r="O670" s="2">
        <v>8.5</v>
      </c>
      <c r="P670" s="2">
        <v>2.125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v>320</v>
      </c>
      <c r="AA670">
        <v>80</v>
      </c>
      <c r="AB670">
        <v>0</v>
      </c>
      <c r="AC670">
        <v>0</v>
      </c>
      <c r="AD670">
        <v>0</v>
      </c>
      <c r="AE670">
        <v>32000</v>
      </c>
      <c r="AF670">
        <v>8000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v>1.8749999999999999E-2</v>
      </c>
      <c r="BO670"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0.4</v>
      </c>
      <c r="BW670">
        <f t="shared" si="336"/>
        <v>0.04</v>
      </c>
      <c r="BX670">
        <v>0.25</v>
      </c>
      <c r="BY670">
        <v>0.25</v>
      </c>
      <c r="BZ670">
        <v>0.25</v>
      </c>
      <c r="CA670">
        <v>0.25</v>
      </c>
      <c r="CB670" t="s">
        <v>82</v>
      </c>
      <c r="CC670" s="3" t="s">
        <v>84</v>
      </c>
    </row>
    <row r="671" spans="1:81" x14ac:dyDescent="0.2">
      <c r="A671">
        <v>20</v>
      </c>
      <c r="B671">
        <v>20</v>
      </c>
      <c r="C671" s="3">
        <v>400</v>
      </c>
      <c r="D671" s="3" t="s">
        <v>85</v>
      </c>
      <c r="E671" s="3">
        <v>1</v>
      </c>
      <c r="F671" s="4">
        <v>80</v>
      </c>
      <c r="G671" s="4">
        <v>80</v>
      </c>
      <c r="H671" s="4">
        <v>100</v>
      </c>
      <c r="I671" s="3">
        <v>20</v>
      </c>
      <c r="J671" s="3">
        <v>20</v>
      </c>
      <c r="K671" s="3">
        <v>100</v>
      </c>
      <c r="L671" s="3">
        <v>4</v>
      </c>
      <c r="M671">
        <v>125</v>
      </c>
      <c r="N671">
        <v>7</v>
      </c>
      <c r="O671" s="2">
        <v>9</v>
      </c>
      <c r="P671" s="2">
        <v>2.25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v>320</v>
      </c>
      <c r="AA671">
        <v>80</v>
      </c>
      <c r="AB671">
        <v>0</v>
      </c>
      <c r="AC671">
        <v>0</v>
      </c>
      <c r="AD671">
        <v>0</v>
      </c>
      <c r="AE671">
        <v>32000</v>
      </c>
      <c r="AF671">
        <v>8000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v>1.8749999999999999E-2</v>
      </c>
      <c r="BO671"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0.4</v>
      </c>
      <c r="BW671">
        <f t="shared" si="336"/>
        <v>0.04</v>
      </c>
      <c r="BX671">
        <v>0.25</v>
      </c>
      <c r="BY671">
        <v>0.25</v>
      </c>
      <c r="BZ671">
        <v>0.25</v>
      </c>
      <c r="CA671">
        <v>0.25</v>
      </c>
      <c r="CB671" t="s">
        <v>82</v>
      </c>
      <c r="CC671" s="3" t="s">
        <v>84</v>
      </c>
    </row>
    <row r="672" spans="1:81" x14ac:dyDescent="0.2">
      <c r="A672">
        <v>20</v>
      </c>
      <c r="B672">
        <v>20</v>
      </c>
      <c r="C672" s="3">
        <v>400</v>
      </c>
      <c r="D672" s="3" t="s">
        <v>85</v>
      </c>
      <c r="E672" s="3">
        <v>1</v>
      </c>
      <c r="F672" s="4">
        <v>80</v>
      </c>
      <c r="G672" s="4">
        <v>80</v>
      </c>
      <c r="H672" s="4">
        <v>100</v>
      </c>
      <c r="I672" s="3">
        <v>20</v>
      </c>
      <c r="J672" s="3">
        <v>20</v>
      </c>
      <c r="K672" s="3">
        <v>100</v>
      </c>
      <c r="L672" s="3">
        <v>4</v>
      </c>
      <c r="M672">
        <v>125</v>
      </c>
      <c r="N672">
        <v>7</v>
      </c>
      <c r="O672" s="2">
        <v>9.5</v>
      </c>
      <c r="P672" s="2">
        <v>2.375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v>320</v>
      </c>
      <c r="AA672">
        <v>80</v>
      </c>
      <c r="AB672">
        <v>0</v>
      </c>
      <c r="AC672">
        <v>0</v>
      </c>
      <c r="AD672">
        <v>0</v>
      </c>
      <c r="AE672">
        <v>32000</v>
      </c>
      <c r="AF672">
        <v>8000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v>1.8749999999999999E-2</v>
      </c>
      <c r="BO672"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0.4</v>
      </c>
      <c r="BW672">
        <f t="shared" si="336"/>
        <v>0.04</v>
      </c>
      <c r="BX672">
        <v>0.25</v>
      </c>
      <c r="BY672">
        <v>0.25</v>
      </c>
      <c r="BZ672">
        <v>0.25</v>
      </c>
      <c r="CA672">
        <v>0.25</v>
      </c>
      <c r="CB672" t="s">
        <v>82</v>
      </c>
      <c r="CC672" s="3" t="s">
        <v>84</v>
      </c>
    </row>
    <row r="673" spans="1:81" x14ac:dyDescent="0.2">
      <c r="A673">
        <v>20</v>
      </c>
      <c r="B673">
        <v>20</v>
      </c>
      <c r="C673" s="3">
        <v>400</v>
      </c>
      <c r="D673" s="3" t="s">
        <v>85</v>
      </c>
      <c r="E673" s="3">
        <v>1</v>
      </c>
      <c r="F673" s="4">
        <v>80</v>
      </c>
      <c r="G673" s="4">
        <v>80</v>
      </c>
      <c r="H673" s="4">
        <v>100</v>
      </c>
      <c r="I673" s="3">
        <v>20</v>
      </c>
      <c r="J673" s="3">
        <v>20</v>
      </c>
      <c r="K673" s="3">
        <v>100</v>
      </c>
      <c r="L673" s="3">
        <v>4</v>
      </c>
      <c r="M673">
        <v>125</v>
      </c>
      <c r="N673">
        <v>7</v>
      </c>
      <c r="O673" s="2">
        <v>10</v>
      </c>
      <c r="P673" s="2"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v>320</v>
      </c>
      <c r="AA673">
        <v>80</v>
      </c>
      <c r="AB673">
        <v>0</v>
      </c>
      <c r="AC673">
        <v>0</v>
      </c>
      <c r="AD673">
        <v>0</v>
      </c>
      <c r="AE673">
        <v>32000</v>
      </c>
      <c r="AF673">
        <v>8000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v>1.8749999999999999E-2</v>
      </c>
      <c r="BO673"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0.4</v>
      </c>
      <c r="BW673">
        <f t="shared" si="336"/>
        <v>0.04</v>
      </c>
      <c r="BX673">
        <v>0.25</v>
      </c>
      <c r="BY673">
        <v>0.25</v>
      </c>
      <c r="BZ673">
        <v>0.25</v>
      </c>
      <c r="CA673">
        <v>0.25</v>
      </c>
      <c r="CB673" t="s">
        <v>82</v>
      </c>
      <c r="CC673" s="3" t="s">
        <v>84</v>
      </c>
    </row>
    <row r="674" spans="1:81" x14ac:dyDescent="0.2">
      <c r="A674">
        <v>20</v>
      </c>
      <c r="B674">
        <v>20</v>
      </c>
      <c r="C674" s="3">
        <v>400</v>
      </c>
      <c r="D674" s="3" t="s">
        <v>85</v>
      </c>
      <c r="E674" s="3">
        <v>1</v>
      </c>
      <c r="F674" s="4">
        <v>50</v>
      </c>
      <c r="G674" s="4">
        <v>50</v>
      </c>
      <c r="H674" s="4">
        <v>100</v>
      </c>
      <c r="I674" s="3">
        <v>50</v>
      </c>
      <c r="J674" s="3">
        <v>50</v>
      </c>
      <c r="K674" s="3">
        <v>100</v>
      </c>
      <c r="L674" s="3">
        <v>4</v>
      </c>
      <c r="M674">
        <v>125</v>
      </c>
      <c r="N674">
        <v>7</v>
      </c>
      <c r="O674" s="2">
        <v>0.1</v>
      </c>
      <c r="P674" s="2"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v>200</v>
      </c>
      <c r="AA674">
        <v>200</v>
      </c>
      <c r="AB674">
        <v>0</v>
      </c>
      <c r="AC674">
        <v>0</v>
      </c>
      <c r="AD674">
        <v>0</v>
      </c>
      <c r="AE674">
        <v>20000</v>
      </c>
      <c r="AF674">
        <v>20000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v>1.8749999999999999E-2</v>
      </c>
      <c r="BO674"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0.4</v>
      </c>
      <c r="BW674">
        <f t="shared" si="336"/>
        <v>0.04</v>
      </c>
      <c r="BX674">
        <v>0.25</v>
      </c>
      <c r="BY674">
        <v>0.25</v>
      </c>
      <c r="BZ674">
        <v>0.25</v>
      </c>
      <c r="CA674">
        <v>0.25</v>
      </c>
      <c r="CB674" t="s">
        <v>82</v>
      </c>
      <c r="CC674" s="3" t="s">
        <v>84</v>
      </c>
    </row>
    <row r="675" spans="1:81" x14ac:dyDescent="0.2">
      <c r="A675">
        <v>20</v>
      </c>
      <c r="B675">
        <v>20</v>
      </c>
      <c r="C675" s="3">
        <v>400</v>
      </c>
      <c r="D675" s="3" t="s">
        <v>85</v>
      </c>
      <c r="E675" s="3">
        <v>1</v>
      </c>
      <c r="F675" s="4">
        <v>50</v>
      </c>
      <c r="G675" s="4">
        <v>50</v>
      </c>
      <c r="H675" s="4">
        <v>100</v>
      </c>
      <c r="I675" s="3">
        <v>50</v>
      </c>
      <c r="J675" s="3">
        <v>50</v>
      </c>
      <c r="K675" s="3">
        <v>100</v>
      </c>
      <c r="L675" s="3">
        <v>4</v>
      </c>
      <c r="M675">
        <v>125</v>
      </c>
      <c r="N675">
        <v>7</v>
      </c>
      <c r="O675" s="2">
        <v>0.5</v>
      </c>
      <c r="P675" s="2"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v>200</v>
      </c>
      <c r="AA675">
        <v>200</v>
      </c>
      <c r="AB675">
        <v>0</v>
      </c>
      <c r="AC675">
        <v>0</v>
      </c>
      <c r="AD675">
        <v>0</v>
      </c>
      <c r="AE675">
        <v>20000</v>
      </c>
      <c r="AF675">
        <v>20000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v>1.8749999999999999E-2</v>
      </c>
      <c r="BO675"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0.4</v>
      </c>
      <c r="BW675">
        <f t="shared" si="336"/>
        <v>0.04</v>
      </c>
      <c r="BX675">
        <v>0.25</v>
      </c>
      <c r="BY675">
        <v>0.25</v>
      </c>
      <c r="BZ675">
        <v>0.25</v>
      </c>
      <c r="CA675">
        <v>0.25</v>
      </c>
      <c r="CB675" t="s">
        <v>82</v>
      </c>
      <c r="CC675" s="3" t="s">
        <v>84</v>
      </c>
    </row>
    <row r="676" spans="1:81" x14ac:dyDescent="0.2">
      <c r="A676">
        <v>20</v>
      </c>
      <c r="B676">
        <v>20</v>
      </c>
      <c r="C676" s="3">
        <v>400</v>
      </c>
      <c r="D676" s="3" t="s">
        <v>85</v>
      </c>
      <c r="E676" s="3">
        <v>1</v>
      </c>
      <c r="F676" s="4">
        <v>50</v>
      </c>
      <c r="G676" s="4">
        <v>50</v>
      </c>
      <c r="H676" s="4">
        <v>100</v>
      </c>
      <c r="I676" s="3">
        <v>50</v>
      </c>
      <c r="J676" s="3">
        <v>50</v>
      </c>
      <c r="K676" s="3">
        <v>100</v>
      </c>
      <c r="L676" s="3">
        <v>4</v>
      </c>
      <c r="M676">
        <v>125</v>
      </c>
      <c r="N676">
        <v>7</v>
      </c>
      <c r="O676" s="2">
        <v>1</v>
      </c>
      <c r="P676" s="2"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v>200</v>
      </c>
      <c r="AA676">
        <v>200</v>
      </c>
      <c r="AB676">
        <v>0</v>
      </c>
      <c r="AC676">
        <v>0</v>
      </c>
      <c r="AD676">
        <v>0</v>
      </c>
      <c r="AE676">
        <v>20000</v>
      </c>
      <c r="AF676">
        <v>20000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v>1.8749999999999999E-2</v>
      </c>
      <c r="BO676"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0.4</v>
      </c>
      <c r="BW676">
        <f t="shared" si="336"/>
        <v>0.04</v>
      </c>
      <c r="BX676">
        <v>0.25</v>
      </c>
      <c r="BY676">
        <v>0.25</v>
      </c>
      <c r="BZ676">
        <v>0.25</v>
      </c>
      <c r="CA676">
        <v>0.25</v>
      </c>
      <c r="CB676" t="s">
        <v>82</v>
      </c>
      <c r="CC676" s="3" t="s">
        <v>84</v>
      </c>
    </row>
    <row r="677" spans="1:81" x14ac:dyDescent="0.2">
      <c r="A677">
        <v>20</v>
      </c>
      <c r="B677">
        <v>20</v>
      </c>
      <c r="C677" s="3">
        <v>400</v>
      </c>
      <c r="D677" s="3" t="s">
        <v>85</v>
      </c>
      <c r="E677" s="3">
        <v>1</v>
      </c>
      <c r="F677" s="4">
        <v>50</v>
      </c>
      <c r="G677" s="4">
        <v>50</v>
      </c>
      <c r="H677" s="4">
        <v>100</v>
      </c>
      <c r="I677" s="3">
        <v>50</v>
      </c>
      <c r="J677" s="3">
        <v>50</v>
      </c>
      <c r="K677" s="3">
        <v>100</v>
      </c>
      <c r="L677" s="3">
        <v>4</v>
      </c>
      <c r="M677">
        <v>125</v>
      </c>
      <c r="N677">
        <v>7</v>
      </c>
      <c r="O677" s="2">
        <v>1.5</v>
      </c>
      <c r="P677" s="2">
        <v>0.375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v>200</v>
      </c>
      <c r="AA677">
        <v>200</v>
      </c>
      <c r="AB677">
        <v>0</v>
      </c>
      <c r="AC677">
        <v>0</v>
      </c>
      <c r="AD677">
        <v>0</v>
      </c>
      <c r="AE677">
        <v>20000</v>
      </c>
      <c r="AF677">
        <v>20000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v>1.8749999999999999E-2</v>
      </c>
      <c r="BO677"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0.4</v>
      </c>
      <c r="BW677">
        <f t="shared" si="336"/>
        <v>0.04</v>
      </c>
      <c r="BX677">
        <v>0.25</v>
      </c>
      <c r="BY677">
        <v>0.25</v>
      </c>
      <c r="BZ677">
        <v>0.25</v>
      </c>
      <c r="CA677">
        <v>0.25</v>
      </c>
      <c r="CB677" t="s">
        <v>82</v>
      </c>
      <c r="CC677" s="3" t="s">
        <v>84</v>
      </c>
    </row>
    <row r="678" spans="1:81" x14ac:dyDescent="0.2">
      <c r="A678">
        <v>20</v>
      </c>
      <c r="B678">
        <v>20</v>
      </c>
      <c r="C678" s="3">
        <v>400</v>
      </c>
      <c r="D678" s="3" t="s">
        <v>85</v>
      </c>
      <c r="E678" s="3">
        <v>1</v>
      </c>
      <c r="F678" s="4">
        <v>50</v>
      </c>
      <c r="G678" s="4">
        <v>50</v>
      </c>
      <c r="H678" s="4">
        <v>100</v>
      </c>
      <c r="I678" s="3">
        <v>50</v>
      </c>
      <c r="J678" s="3">
        <v>50</v>
      </c>
      <c r="K678" s="3">
        <v>100</v>
      </c>
      <c r="L678" s="3">
        <v>4</v>
      </c>
      <c r="M678">
        <v>125</v>
      </c>
      <c r="N678">
        <v>7</v>
      </c>
      <c r="O678" s="2">
        <v>2</v>
      </c>
      <c r="P678" s="2">
        <v>0.5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v>200</v>
      </c>
      <c r="AA678">
        <v>200</v>
      </c>
      <c r="AB678">
        <v>0</v>
      </c>
      <c r="AC678">
        <v>0</v>
      </c>
      <c r="AD678">
        <v>0</v>
      </c>
      <c r="AE678">
        <v>20000</v>
      </c>
      <c r="AF678">
        <v>20000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v>1.8749999999999999E-2</v>
      </c>
      <c r="BO678"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0.4</v>
      </c>
      <c r="BW678">
        <f t="shared" si="336"/>
        <v>0.04</v>
      </c>
      <c r="BX678">
        <v>0.25</v>
      </c>
      <c r="BY678">
        <v>0.25</v>
      </c>
      <c r="BZ678">
        <v>0.25</v>
      </c>
      <c r="CA678">
        <v>0.25</v>
      </c>
      <c r="CB678" t="s">
        <v>82</v>
      </c>
      <c r="CC678" s="3" t="s">
        <v>84</v>
      </c>
    </row>
    <row r="679" spans="1:81" x14ac:dyDescent="0.2">
      <c r="A679">
        <v>20</v>
      </c>
      <c r="B679">
        <v>20</v>
      </c>
      <c r="C679" s="3">
        <v>400</v>
      </c>
      <c r="D679" s="3" t="s">
        <v>85</v>
      </c>
      <c r="E679" s="3">
        <v>1</v>
      </c>
      <c r="F679" s="4">
        <v>50</v>
      </c>
      <c r="G679" s="4">
        <v>50</v>
      </c>
      <c r="H679" s="4">
        <v>100</v>
      </c>
      <c r="I679" s="3">
        <v>50</v>
      </c>
      <c r="J679" s="3">
        <v>50</v>
      </c>
      <c r="K679" s="3">
        <v>100</v>
      </c>
      <c r="L679" s="3">
        <v>4</v>
      </c>
      <c r="M679">
        <v>125</v>
      </c>
      <c r="N679">
        <v>7</v>
      </c>
      <c r="O679" s="2">
        <v>2.5</v>
      </c>
      <c r="P679" s="2">
        <v>0.625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v>200</v>
      </c>
      <c r="AA679">
        <v>200</v>
      </c>
      <c r="AB679">
        <v>0</v>
      </c>
      <c r="AC679">
        <v>0</v>
      </c>
      <c r="AD679">
        <v>0</v>
      </c>
      <c r="AE679">
        <v>20000</v>
      </c>
      <c r="AF679">
        <v>20000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v>1.8749999999999999E-2</v>
      </c>
      <c r="BO679"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0.4</v>
      </c>
      <c r="BW679">
        <f t="shared" si="336"/>
        <v>0.04</v>
      </c>
      <c r="BX679">
        <v>0.25</v>
      </c>
      <c r="BY679">
        <v>0.25</v>
      </c>
      <c r="BZ679">
        <v>0.25</v>
      </c>
      <c r="CA679">
        <v>0.25</v>
      </c>
      <c r="CB679" t="s">
        <v>82</v>
      </c>
      <c r="CC679" s="3" t="s">
        <v>84</v>
      </c>
    </row>
    <row r="680" spans="1:81" x14ac:dyDescent="0.2">
      <c r="A680">
        <v>20</v>
      </c>
      <c r="B680">
        <v>20</v>
      </c>
      <c r="C680" s="3">
        <v>400</v>
      </c>
      <c r="D680" s="3" t="s">
        <v>85</v>
      </c>
      <c r="E680" s="3">
        <v>1</v>
      </c>
      <c r="F680" s="4">
        <v>50</v>
      </c>
      <c r="G680" s="4">
        <v>50</v>
      </c>
      <c r="H680" s="4">
        <v>100</v>
      </c>
      <c r="I680" s="3">
        <v>50</v>
      </c>
      <c r="J680" s="3">
        <v>50</v>
      </c>
      <c r="K680" s="3">
        <v>100</v>
      </c>
      <c r="L680" s="3">
        <v>4</v>
      </c>
      <c r="M680">
        <v>125</v>
      </c>
      <c r="N680">
        <v>7</v>
      </c>
      <c r="O680" s="2">
        <v>3</v>
      </c>
      <c r="P680" s="2">
        <v>0.75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v>200</v>
      </c>
      <c r="AA680">
        <v>200</v>
      </c>
      <c r="AB680">
        <v>0</v>
      </c>
      <c r="AC680">
        <v>0</v>
      </c>
      <c r="AD680">
        <v>0</v>
      </c>
      <c r="AE680">
        <v>20000</v>
      </c>
      <c r="AF680">
        <v>20000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v>1.8749999999999999E-2</v>
      </c>
      <c r="BO680"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0.4</v>
      </c>
      <c r="BW680">
        <f t="shared" si="336"/>
        <v>0.04</v>
      </c>
      <c r="BX680">
        <v>0.25</v>
      </c>
      <c r="BY680">
        <v>0.25</v>
      </c>
      <c r="BZ680">
        <v>0.25</v>
      </c>
      <c r="CA680">
        <v>0.25</v>
      </c>
      <c r="CB680" t="s">
        <v>82</v>
      </c>
      <c r="CC680" s="3" t="s">
        <v>84</v>
      </c>
    </row>
    <row r="681" spans="1:81" x14ac:dyDescent="0.2">
      <c r="A681">
        <v>20</v>
      </c>
      <c r="B681">
        <v>20</v>
      </c>
      <c r="C681" s="3">
        <v>400</v>
      </c>
      <c r="D681" s="3" t="s">
        <v>85</v>
      </c>
      <c r="E681" s="3">
        <v>1</v>
      </c>
      <c r="F681" s="4">
        <v>50</v>
      </c>
      <c r="G681" s="4">
        <v>50</v>
      </c>
      <c r="H681" s="4">
        <v>100</v>
      </c>
      <c r="I681" s="3">
        <v>50</v>
      </c>
      <c r="J681" s="3">
        <v>50</v>
      </c>
      <c r="K681" s="3">
        <v>100</v>
      </c>
      <c r="L681" s="3">
        <v>4</v>
      </c>
      <c r="M681">
        <v>125</v>
      </c>
      <c r="N681">
        <v>7</v>
      </c>
      <c r="O681" s="2">
        <v>3.5</v>
      </c>
      <c r="P681" s="2">
        <v>0.875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v>200</v>
      </c>
      <c r="AA681">
        <v>200</v>
      </c>
      <c r="AB681">
        <v>0</v>
      </c>
      <c r="AC681">
        <v>0</v>
      </c>
      <c r="AD681">
        <v>0</v>
      </c>
      <c r="AE681">
        <v>20000</v>
      </c>
      <c r="AF681">
        <v>20000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v>1.8749999999999999E-2</v>
      </c>
      <c r="BO681"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0.4</v>
      </c>
      <c r="BW681">
        <f t="shared" si="336"/>
        <v>0.04</v>
      </c>
      <c r="BX681">
        <v>0.25</v>
      </c>
      <c r="BY681">
        <v>0.25</v>
      </c>
      <c r="BZ681">
        <v>0.25</v>
      </c>
      <c r="CA681">
        <v>0.25</v>
      </c>
      <c r="CB681" t="s">
        <v>82</v>
      </c>
      <c r="CC681" s="3" t="s">
        <v>84</v>
      </c>
    </row>
    <row r="682" spans="1:81" x14ac:dyDescent="0.2">
      <c r="A682">
        <v>20</v>
      </c>
      <c r="B682">
        <v>20</v>
      </c>
      <c r="C682" s="3">
        <v>400</v>
      </c>
      <c r="D682" s="3" t="s">
        <v>85</v>
      </c>
      <c r="E682" s="3">
        <v>1</v>
      </c>
      <c r="F682" s="4">
        <v>50</v>
      </c>
      <c r="G682" s="4">
        <v>50</v>
      </c>
      <c r="H682" s="4">
        <v>100</v>
      </c>
      <c r="I682" s="3">
        <v>50</v>
      </c>
      <c r="J682" s="3">
        <v>50</v>
      </c>
      <c r="K682" s="3">
        <v>100</v>
      </c>
      <c r="L682" s="3">
        <v>4</v>
      </c>
      <c r="M682">
        <v>125</v>
      </c>
      <c r="N682">
        <v>7</v>
      </c>
      <c r="O682" s="2">
        <v>4</v>
      </c>
      <c r="P682" s="2">
        <v>1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v>200</v>
      </c>
      <c r="AA682">
        <v>200</v>
      </c>
      <c r="AB682">
        <v>0</v>
      </c>
      <c r="AC682">
        <v>0</v>
      </c>
      <c r="AD682">
        <v>0</v>
      </c>
      <c r="AE682">
        <v>20000</v>
      </c>
      <c r="AF682">
        <v>20000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v>1.8749999999999999E-2</v>
      </c>
      <c r="BO682"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0.4</v>
      </c>
      <c r="BW682">
        <f t="shared" si="336"/>
        <v>0.04</v>
      </c>
      <c r="BX682">
        <v>0.25</v>
      </c>
      <c r="BY682">
        <v>0.25</v>
      </c>
      <c r="BZ682">
        <v>0.25</v>
      </c>
      <c r="CA682">
        <v>0.25</v>
      </c>
      <c r="CB682" t="s">
        <v>82</v>
      </c>
      <c r="CC682" s="3" t="s">
        <v>84</v>
      </c>
    </row>
    <row r="683" spans="1:81" x14ac:dyDescent="0.2">
      <c r="A683">
        <v>20</v>
      </c>
      <c r="B683">
        <v>20</v>
      </c>
      <c r="C683" s="3">
        <v>400</v>
      </c>
      <c r="D683" s="3" t="s">
        <v>85</v>
      </c>
      <c r="E683" s="3">
        <v>1</v>
      </c>
      <c r="F683" s="4">
        <v>50</v>
      </c>
      <c r="G683" s="4">
        <v>50</v>
      </c>
      <c r="H683" s="4">
        <v>100</v>
      </c>
      <c r="I683" s="3">
        <v>50</v>
      </c>
      <c r="J683" s="3">
        <v>50</v>
      </c>
      <c r="K683" s="3">
        <v>100</v>
      </c>
      <c r="L683" s="3">
        <v>4</v>
      </c>
      <c r="M683">
        <v>125</v>
      </c>
      <c r="N683">
        <v>7</v>
      </c>
      <c r="O683" s="2">
        <v>4.5</v>
      </c>
      <c r="P683" s="2">
        <v>1.125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v>200</v>
      </c>
      <c r="AA683">
        <v>200</v>
      </c>
      <c r="AB683">
        <v>0</v>
      </c>
      <c r="AC683">
        <v>0</v>
      </c>
      <c r="AD683">
        <v>0</v>
      </c>
      <c r="AE683">
        <v>20000</v>
      </c>
      <c r="AF683">
        <v>20000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v>1.8749999999999999E-2</v>
      </c>
      <c r="BO683"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0.4</v>
      </c>
      <c r="BW683">
        <f t="shared" si="336"/>
        <v>0.04</v>
      </c>
      <c r="BX683">
        <v>0.25</v>
      </c>
      <c r="BY683">
        <v>0.25</v>
      </c>
      <c r="BZ683">
        <v>0.25</v>
      </c>
      <c r="CA683">
        <v>0.25</v>
      </c>
      <c r="CB683" t="s">
        <v>82</v>
      </c>
      <c r="CC683" s="3" t="s">
        <v>84</v>
      </c>
    </row>
    <row r="684" spans="1:81" x14ac:dyDescent="0.2">
      <c r="A684">
        <v>20</v>
      </c>
      <c r="B684">
        <v>20</v>
      </c>
      <c r="C684" s="3">
        <v>400</v>
      </c>
      <c r="D684" s="3" t="s">
        <v>85</v>
      </c>
      <c r="E684" s="3">
        <v>1</v>
      </c>
      <c r="F684" s="4">
        <v>50</v>
      </c>
      <c r="G684" s="4">
        <v>50</v>
      </c>
      <c r="H684" s="4">
        <v>100</v>
      </c>
      <c r="I684" s="3">
        <v>50</v>
      </c>
      <c r="J684" s="3">
        <v>50</v>
      </c>
      <c r="K684" s="3">
        <v>100</v>
      </c>
      <c r="L684" s="3">
        <v>4</v>
      </c>
      <c r="M684">
        <v>125</v>
      </c>
      <c r="N684">
        <v>7</v>
      </c>
      <c r="O684" s="2">
        <v>5</v>
      </c>
      <c r="P684" s="2">
        <v>1.25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v>200</v>
      </c>
      <c r="AA684">
        <v>200</v>
      </c>
      <c r="AB684">
        <v>0</v>
      </c>
      <c r="AC684">
        <v>0</v>
      </c>
      <c r="AD684">
        <v>0</v>
      </c>
      <c r="AE684">
        <v>20000</v>
      </c>
      <c r="AF684">
        <v>20000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v>1.8749999999999999E-2</v>
      </c>
      <c r="BO684"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0.4</v>
      </c>
      <c r="BW684">
        <f t="shared" si="336"/>
        <v>0.04</v>
      </c>
      <c r="BX684">
        <v>0.25</v>
      </c>
      <c r="BY684">
        <v>0.25</v>
      </c>
      <c r="BZ684">
        <v>0.25</v>
      </c>
      <c r="CA684">
        <v>0.25</v>
      </c>
      <c r="CB684" t="s">
        <v>82</v>
      </c>
      <c r="CC684" s="3" t="s">
        <v>84</v>
      </c>
    </row>
    <row r="685" spans="1:81" x14ac:dyDescent="0.2">
      <c r="A685">
        <v>20</v>
      </c>
      <c r="B685">
        <v>20</v>
      </c>
      <c r="C685" s="3">
        <v>400</v>
      </c>
      <c r="D685" s="3" t="s">
        <v>85</v>
      </c>
      <c r="E685" s="3">
        <v>1</v>
      </c>
      <c r="F685" s="4">
        <v>50</v>
      </c>
      <c r="G685" s="4">
        <v>50</v>
      </c>
      <c r="H685" s="4">
        <v>100</v>
      </c>
      <c r="I685" s="3">
        <v>50</v>
      </c>
      <c r="J685" s="3">
        <v>50</v>
      </c>
      <c r="K685" s="3">
        <v>100</v>
      </c>
      <c r="L685" s="3">
        <v>4</v>
      </c>
      <c r="M685">
        <v>125</v>
      </c>
      <c r="N685">
        <v>7</v>
      </c>
      <c r="O685" s="2">
        <v>5.5</v>
      </c>
      <c r="P685" s="2">
        <v>1.375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v>200</v>
      </c>
      <c r="AA685">
        <v>200</v>
      </c>
      <c r="AB685">
        <v>0</v>
      </c>
      <c r="AC685">
        <v>0</v>
      </c>
      <c r="AD685">
        <v>0</v>
      </c>
      <c r="AE685">
        <v>20000</v>
      </c>
      <c r="AF685">
        <v>20000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v>1.8749999999999999E-2</v>
      </c>
      <c r="BO685"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0.4</v>
      </c>
      <c r="BW685">
        <f t="shared" si="336"/>
        <v>0.04</v>
      </c>
      <c r="BX685">
        <v>0.25</v>
      </c>
      <c r="BY685">
        <v>0.25</v>
      </c>
      <c r="BZ685">
        <v>0.25</v>
      </c>
      <c r="CA685">
        <v>0.25</v>
      </c>
      <c r="CB685" t="s">
        <v>82</v>
      </c>
      <c r="CC685" s="3" t="s">
        <v>84</v>
      </c>
    </row>
    <row r="686" spans="1:81" x14ac:dyDescent="0.2">
      <c r="A686">
        <v>20</v>
      </c>
      <c r="B686">
        <v>20</v>
      </c>
      <c r="C686" s="3">
        <v>400</v>
      </c>
      <c r="D686" s="3" t="s">
        <v>85</v>
      </c>
      <c r="E686" s="3">
        <v>1</v>
      </c>
      <c r="F686" s="4">
        <v>50</v>
      </c>
      <c r="G686" s="4">
        <v>50</v>
      </c>
      <c r="H686" s="4">
        <v>100</v>
      </c>
      <c r="I686" s="3">
        <v>50</v>
      </c>
      <c r="J686" s="3">
        <v>50</v>
      </c>
      <c r="K686" s="3">
        <v>100</v>
      </c>
      <c r="L686" s="3">
        <v>4</v>
      </c>
      <c r="M686">
        <v>125</v>
      </c>
      <c r="N686">
        <v>7</v>
      </c>
      <c r="O686" s="2">
        <v>6</v>
      </c>
      <c r="P686" s="2">
        <v>1.5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v>200</v>
      </c>
      <c r="AA686">
        <v>200</v>
      </c>
      <c r="AB686">
        <v>0</v>
      </c>
      <c r="AC686">
        <v>0</v>
      </c>
      <c r="AD686">
        <v>0</v>
      </c>
      <c r="AE686">
        <v>20000</v>
      </c>
      <c r="AF686"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v>1.8749999999999999E-2</v>
      </c>
      <c r="BO686"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0.4</v>
      </c>
      <c r="BW686">
        <f t="shared" si="336"/>
        <v>0.04</v>
      </c>
      <c r="BX686">
        <v>0.25</v>
      </c>
      <c r="BY686">
        <v>0.25</v>
      </c>
      <c r="BZ686">
        <v>0.25</v>
      </c>
      <c r="CA686">
        <v>0.25</v>
      </c>
      <c r="CB686" t="s">
        <v>82</v>
      </c>
      <c r="CC686" s="3" t="s">
        <v>84</v>
      </c>
    </row>
    <row r="687" spans="1:81" x14ac:dyDescent="0.2">
      <c r="A687">
        <v>20</v>
      </c>
      <c r="B687">
        <v>20</v>
      </c>
      <c r="C687" s="3">
        <v>400</v>
      </c>
      <c r="D687" s="3" t="s">
        <v>85</v>
      </c>
      <c r="E687" s="3">
        <v>1</v>
      </c>
      <c r="F687" s="4">
        <v>50</v>
      </c>
      <c r="G687" s="4">
        <v>50</v>
      </c>
      <c r="H687" s="4">
        <v>100</v>
      </c>
      <c r="I687" s="3">
        <v>50</v>
      </c>
      <c r="J687" s="3">
        <v>50</v>
      </c>
      <c r="K687" s="3">
        <v>100</v>
      </c>
      <c r="L687" s="3">
        <v>4</v>
      </c>
      <c r="M687">
        <v>125</v>
      </c>
      <c r="N687">
        <v>7</v>
      </c>
      <c r="O687" s="2">
        <v>6.5</v>
      </c>
      <c r="P687" s="2">
        <v>1.625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v>200</v>
      </c>
      <c r="AA687">
        <v>200</v>
      </c>
      <c r="AB687">
        <v>0</v>
      </c>
      <c r="AC687">
        <v>0</v>
      </c>
      <c r="AD687">
        <v>0</v>
      </c>
      <c r="AE687">
        <v>20000</v>
      </c>
      <c r="AF687"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v>1.8749999999999999E-2</v>
      </c>
      <c r="BO687"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0.4</v>
      </c>
      <c r="BW687">
        <f t="shared" si="336"/>
        <v>0.04</v>
      </c>
      <c r="BX687">
        <v>0.25</v>
      </c>
      <c r="BY687">
        <v>0.25</v>
      </c>
      <c r="BZ687">
        <v>0.25</v>
      </c>
      <c r="CA687">
        <v>0.25</v>
      </c>
      <c r="CB687" t="s">
        <v>82</v>
      </c>
      <c r="CC687" s="3" t="s">
        <v>84</v>
      </c>
    </row>
    <row r="688" spans="1:81" x14ac:dyDescent="0.2">
      <c r="A688">
        <v>20</v>
      </c>
      <c r="B688">
        <v>20</v>
      </c>
      <c r="C688" s="3">
        <v>400</v>
      </c>
      <c r="D688" s="3" t="s">
        <v>85</v>
      </c>
      <c r="E688" s="3">
        <v>1</v>
      </c>
      <c r="F688" s="4">
        <v>50</v>
      </c>
      <c r="G688" s="4">
        <v>50</v>
      </c>
      <c r="H688" s="4">
        <v>100</v>
      </c>
      <c r="I688" s="3">
        <v>50</v>
      </c>
      <c r="J688" s="3">
        <v>50</v>
      </c>
      <c r="K688" s="3">
        <v>100</v>
      </c>
      <c r="L688" s="3">
        <v>4</v>
      </c>
      <c r="M688">
        <v>125</v>
      </c>
      <c r="N688">
        <v>7</v>
      </c>
      <c r="O688" s="2">
        <v>7</v>
      </c>
      <c r="P688" s="2">
        <v>1.75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v>200</v>
      </c>
      <c r="AA688">
        <v>200</v>
      </c>
      <c r="AB688">
        <v>0</v>
      </c>
      <c r="AC688">
        <v>0</v>
      </c>
      <c r="AD688">
        <v>0</v>
      </c>
      <c r="AE688">
        <v>20000</v>
      </c>
      <c r="AF688"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v>1.8749999999999999E-2</v>
      </c>
      <c r="BO688"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0.4</v>
      </c>
      <c r="BW688">
        <f t="shared" si="336"/>
        <v>0.04</v>
      </c>
      <c r="BX688">
        <v>0.25</v>
      </c>
      <c r="BY688">
        <v>0.25</v>
      </c>
      <c r="BZ688">
        <v>0.25</v>
      </c>
      <c r="CA688">
        <v>0.25</v>
      </c>
      <c r="CB688" t="s">
        <v>82</v>
      </c>
      <c r="CC688" s="3" t="s">
        <v>84</v>
      </c>
    </row>
    <row r="689" spans="1:81" x14ac:dyDescent="0.2">
      <c r="A689">
        <v>20</v>
      </c>
      <c r="B689">
        <v>20</v>
      </c>
      <c r="C689" s="3">
        <v>400</v>
      </c>
      <c r="D689" s="3" t="s">
        <v>85</v>
      </c>
      <c r="E689" s="3">
        <v>1</v>
      </c>
      <c r="F689" s="4">
        <v>50</v>
      </c>
      <c r="G689" s="4">
        <v>50</v>
      </c>
      <c r="H689" s="4">
        <v>100</v>
      </c>
      <c r="I689" s="3">
        <v>50</v>
      </c>
      <c r="J689" s="3">
        <v>50</v>
      </c>
      <c r="K689" s="3">
        <v>100</v>
      </c>
      <c r="L689" s="3">
        <v>4</v>
      </c>
      <c r="M689">
        <v>125</v>
      </c>
      <c r="N689">
        <v>7</v>
      </c>
      <c r="O689" s="2">
        <v>7.5</v>
      </c>
      <c r="P689" s="2">
        <v>1.875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v>200</v>
      </c>
      <c r="AA689">
        <v>200</v>
      </c>
      <c r="AB689">
        <v>0</v>
      </c>
      <c r="AC689">
        <v>0</v>
      </c>
      <c r="AD689">
        <v>0</v>
      </c>
      <c r="AE689">
        <v>20000</v>
      </c>
      <c r="AF689"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v>1.8749999999999999E-2</v>
      </c>
      <c r="BO689"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0.4</v>
      </c>
      <c r="BW689">
        <f t="shared" si="336"/>
        <v>0.04</v>
      </c>
      <c r="BX689">
        <v>0.25</v>
      </c>
      <c r="BY689">
        <v>0.25</v>
      </c>
      <c r="BZ689">
        <v>0.25</v>
      </c>
      <c r="CA689">
        <v>0.25</v>
      </c>
      <c r="CB689" t="s">
        <v>82</v>
      </c>
      <c r="CC689" s="3" t="s">
        <v>84</v>
      </c>
    </row>
    <row r="690" spans="1:81" x14ac:dyDescent="0.2">
      <c r="A690">
        <v>20</v>
      </c>
      <c r="B690">
        <v>20</v>
      </c>
      <c r="C690" s="3">
        <v>400</v>
      </c>
      <c r="D690" s="3" t="s">
        <v>85</v>
      </c>
      <c r="E690" s="3">
        <v>1</v>
      </c>
      <c r="F690" s="4">
        <v>50</v>
      </c>
      <c r="G690" s="4">
        <v>50</v>
      </c>
      <c r="H690" s="4">
        <v>100</v>
      </c>
      <c r="I690" s="3">
        <v>50</v>
      </c>
      <c r="J690" s="3">
        <v>50</v>
      </c>
      <c r="K690" s="3">
        <v>100</v>
      </c>
      <c r="L690" s="3">
        <v>4</v>
      </c>
      <c r="M690">
        <v>125</v>
      </c>
      <c r="N690">
        <v>7</v>
      </c>
      <c r="O690" s="2">
        <v>8</v>
      </c>
      <c r="P690" s="2">
        <v>2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v>200</v>
      </c>
      <c r="AA690">
        <v>200</v>
      </c>
      <c r="AB690">
        <v>0</v>
      </c>
      <c r="AC690">
        <v>0</v>
      </c>
      <c r="AD690">
        <v>0</v>
      </c>
      <c r="AE690">
        <v>20000</v>
      </c>
      <c r="AF690"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v>1.8749999999999999E-2</v>
      </c>
      <c r="BO690"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0.4</v>
      </c>
      <c r="BW690">
        <f t="shared" si="336"/>
        <v>0.04</v>
      </c>
      <c r="BX690">
        <v>0.25</v>
      </c>
      <c r="BY690">
        <v>0.25</v>
      </c>
      <c r="BZ690">
        <v>0.25</v>
      </c>
      <c r="CA690">
        <v>0.25</v>
      </c>
      <c r="CB690" t="s">
        <v>82</v>
      </c>
      <c r="CC690" s="3" t="s">
        <v>84</v>
      </c>
    </row>
    <row r="691" spans="1:81" x14ac:dyDescent="0.2">
      <c r="A691">
        <v>20</v>
      </c>
      <c r="B691">
        <v>20</v>
      </c>
      <c r="C691" s="3">
        <v>400</v>
      </c>
      <c r="D691" s="3" t="s">
        <v>85</v>
      </c>
      <c r="E691" s="3">
        <v>1</v>
      </c>
      <c r="F691" s="4">
        <v>50</v>
      </c>
      <c r="G691" s="4">
        <v>50</v>
      </c>
      <c r="H691" s="4">
        <v>100</v>
      </c>
      <c r="I691" s="3">
        <v>50</v>
      </c>
      <c r="J691" s="3">
        <v>50</v>
      </c>
      <c r="K691" s="3">
        <v>100</v>
      </c>
      <c r="L691" s="3">
        <v>4</v>
      </c>
      <c r="M691">
        <v>125</v>
      </c>
      <c r="N691">
        <v>7</v>
      </c>
      <c r="O691" s="2">
        <v>8.5</v>
      </c>
      <c r="P691" s="2">
        <v>2.125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v>200</v>
      </c>
      <c r="AA691">
        <v>200</v>
      </c>
      <c r="AB691">
        <v>0</v>
      </c>
      <c r="AC691">
        <v>0</v>
      </c>
      <c r="AD691">
        <v>0</v>
      </c>
      <c r="AE691">
        <v>20000</v>
      </c>
      <c r="AF691"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v>1.8749999999999999E-2</v>
      </c>
      <c r="BO691"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0.4</v>
      </c>
      <c r="BW691">
        <f t="shared" si="336"/>
        <v>0.04</v>
      </c>
      <c r="BX691">
        <v>0.25</v>
      </c>
      <c r="BY691">
        <v>0.25</v>
      </c>
      <c r="BZ691">
        <v>0.25</v>
      </c>
      <c r="CA691">
        <v>0.25</v>
      </c>
      <c r="CB691" t="s">
        <v>82</v>
      </c>
      <c r="CC691" s="3" t="s">
        <v>84</v>
      </c>
    </row>
    <row r="692" spans="1:81" x14ac:dyDescent="0.2">
      <c r="A692">
        <v>20</v>
      </c>
      <c r="B692">
        <v>20</v>
      </c>
      <c r="C692" s="3">
        <v>400</v>
      </c>
      <c r="D692" s="3" t="s">
        <v>85</v>
      </c>
      <c r="E692" s="3">
        <v>1</v>
      </c>
      <c r="F692" s="4">
        <v>50</v>
      </c>
      <c r="G692" s="4">
        <v>50</v>
      </c>
      <c r="H692" s="4">
        <v>100</v>
      </c>
      <c r="I692" s="3">
        <v>50</v>
      </c>
      <c r="J692" s="3">
        <v>50</v>
      </c>
      <c r="K692" s="3">
        <v>100</v>
      </c>
      <c r="L692" s="3">
        <v>4</v>
      </c>
      <c r="M692">
        <v>125</v>
      </c>
      <c r="N692">
        <v>7</v>
      </c>
      <c r="O692" s="2">
        <v>9</v>
      </c>
      <c r="P692" s="2">
        <v>2.25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v>200</v>
      </c>
      <c r="AA692">
        <v>200</v>
      </c>
      <c r="AB692">
        <v>0</v>
      </c>
      <c r="AC692">
        <v>0</v>
      </c>
      <c r="AD692">
        <v>0</v>
      </c>
      <c r="AE692">
        <v>20000</v>
      </c>
      <c r="AF692"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v>1.8749999999999999E-2</v>
      </c>
      <c r="BO692"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0.4</v>
      </c>
      <c r="BW692">
        <f t="shared" si="336"/>
        <v>0.04</v>
      </c>
      <c r="BX692">
        <v>0.25</v>
      </c>
      <c r="BY692">
        <v>0.25</v>
      </c>
      <c r="BZ692">
        <v>0.25</v>
      </c>
      <c r="CA692">
        <v>0.25</v>
      </c>
      <c r="CB692" t="s">
        <v>82</v>
      </c>
      <c r="CC692" s="3" t="s">
        <v>84</v>
      </c>
    </row>
    <row r="693" spans="1:81" x14ac:dyDescent="0.2">
      <c r="A693">
        <v>20</v>
      </c>
      <c r="B693">
        <v>20</v>
      </c>
      <c r="C693" s="3">
        <v>400</v>
      </c>
      <c r="D693" s="3" t="s">
        <v>85</v>
      </c>
      <c r="E693" s="3">
        <v>1</v>
      </c>
      <c r="F693" s="4">
        <v>50</v>
      </c>
      <c r="G693" s="4">
        <v>50</v>
      </c>
      <c r="H693" s="4">
        <v>100</v>
      </c>
      <c r="I693" s="3">
        <v>50</v>
      </c>
      <c r="J693" s="3">
        <v>50</v>
      </c>
      <c r="K693" s="3">
        <v>100</v>
      </c>
      <c r="L693" s="3">
        <v>4</v>
      </c>
      <c r="M693">
        <v>125</v>
      </c>
      <c r="N693">
        <v>7</v>
      </c>
      <c r="O693" s="2">
        <v>9.5</v>
      </c>
      <c r="P693" s="2">
        <v>2.375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v>200</v>
      </c>
      <c r="AA693">
        <v>200</v>
      </c>
      <c r="AB693">
        <v>0</v>
      </c>
      <c r="AC693">
        <v>0</v>
      </c>
      <c r="AD693">
        <v>0</v>
      </c>
      <c r="AE693">
        <v>20000</v>
      </c>
      <c r="AF693"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v>1.8749999999999999E-2</v>
      </c>
      <c r="BO693"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0.4</v>
      </c>
      <c r="BW693">
        <f t="shared" si="336"/>
        <v>0.04</v>
      </c>
      <c r="BX693">
        <v>0.25</v>
      </c>
      <c r="BY693">
        <v>0.25</v>
      </c>
      <c r="BZ693">
        <v>0.25</v>
      </c>
      <c r="CA693">
        <v>0.25</v>
      </c>
      <c r="CB693" t="s">
        <v>82</v>
      </c>
      <c r="CC693" s="3" t="s">
        <v>84</v>
      </c>
    </row>
    <row r="694" spans="1:81" x14ac:dyDescent="0.2">
      <c r="A694">
        <v>20</v>
      </c>
      <c r="B694">
        <v>20</v>
      </c>
      <c r="C694" s="3">
        <v>400</v>
      </c>
      <c r="D694" s="3" t="s">
        <v>85</v>
      </c>
      <c r="E694" s="3">
        <v>1</v>
      </c>
      <c r="F694" s="4">
        <v>50</v>
      </c>
      <c r="G694" s="4">
        <v>50</v>
      </c>
      <c r="H694" s="4">
        <v>100</v>
      </c>
      <c r="I694" s="3">
        <v>50</v>
      </c>
      <c r="J694" s="3">
        <v>50</v>
      </c>
      <c r="K694" s="3">
        <v>100</v>
      </c>
      <c r="L694" s="3">
        <v>4</v>
      </c>
      <c r="M694">
        <v>125</v>
      </c>
      <c r="N694">
        <v>7</v>
      </c>
      <c r="O694" s="2">
        <v>10</v>
      </c>
      <c r="P694" s="2">
        <v>2.5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v>200</v>
      </c>
      <c r="AA694">
        <v>200</v>
      </c>
      <c r="AB694">
        <v>0</v>
      </c>
      <c r="AC694">
        <v>0</v>
      </c>
      <c r="AD694">
        <v>0</v>
      </c>
      <c r="AE694">
        <v>20000</v>
      </c>
      <c r="AF694"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v>1.8749999999999999E-2</v>
      </c>
      <c r="BO694"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0.4</v>
      </c>
      <c r="BW694">
        <f t="shared" si="336"/>
        <v>0.04</v>
      </c>
      <c r="BX694">
        <v>0.25</v>
      </c>
      <c r="BY694">
        <v>0.25</v>
      </c>
      <c r="BZ694">
        <v>0.25</v>
      </c>
      <c r="CA694">
        <v>0.25</v>
      </c>
      <c r="CB694" t="s">
        <v>82</v>
      </c>
      <c r="CC694" s="3" t="s">
        <v>84</v>
      </c>
    </row>
    <row r="695" spans="1:81" x14ac:dyDescent="0.2">
      <c r="A695">
        <v>20</v>
      </c>
      <c r="B695">
        <v>20</v>
      </c>
      <c r="C695" s="3">
        <v>400</v>
      </c>
      <c r="D695" s="3" t="s">
        <v>85</v>
      </c>
      <c r="E695" s="3">
        <v>1</v>
      </c>
      <c r="F695" s="4">
        <v>20</v>
      </c>
      <c r="G695" s="4">
        <v>20</v>
      </c>
      <c r="H695" s="4">
        <v>100</v>
      </c>
      <c r="I695" s="3">
        <v>80</v>
      </c>
      <c r="J695" s="3">
        <v>80</v>
      </c>
      <c r="K695" s="3">
        <v>100</v>
      </c>
      <c r="L695" s="3">
        <v>4</v>
      </c>
      <c r="M695">
        <v>125</v>
      </c>
      <c r="N695">
        <v>7</v>
      </c>
      <c r="O695" s="2">
        <v>0.1</v>
      </c>
      <c r="P695" s="2">
        <v>2.5000000000000001E-2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v>80</v>
      </c>
      <c r="AA695">
        <v>320</v>
      </c>
      <c r="AB695">
        <v>0</v>
      </c>
      <c r="AC695">
        <v>0</v>
      </c>
      <c r="AD695">
        <v>0</v>
      </c>
      <c r="AE695">
        <v>8000</v>
      </c>
      <c r="AF695">
        <v>32000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v>1.8749999999999999E-2</v>
      </c>
      <c r="BO695"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0.4</v>
      </c>
      <c r="BW695">
        <f t="shared" si="336"/>
        <v>0.04</v>
      </c>
      <c r="BX695">
        <v>0.25</v>
      </c>
      <c r="BY695">
        <v>0.25</v>
      </c>
      <c r="BZ695">
        <v>0.25</v>
      </c>
      <c r="CA695">
        <v>0.25</v>
      </c>
      <c r="CB695" t="s">
        <v>82</v>
      </c>
      <c r="CC695" s="3" t="s">
        <v>84</v>
      </c>
    </row>
    <row r="696" spans="1:81" x14ac:dyDescent="0.2">
      <c r="A696">
        <v>20</v>
      </c>
      <c r="B696">
        <v>20</v>
      </c>
      <c r="C696" s="3">
        <v>400</v>
      </c>
      <c r="D696" s="3" t="s">
        <v>85</v>
      </c>
      <c r="E696" s="3">
        <v>1</v>
      </c>
      <c r="F696" s="4">
        <v>20</v>
      </c>
      <c r="G696" s="4">
        <v>20</v>
      </c>
      <c r="H696" s="4">
        <v>100</v>
      </c>
      <c r="I696" s="3">
        <v>80</v>
      </c>
      <c r="J696" s="3">
        <v>80</v>
      </c>
      <c r="K696" s="3">
        <v>100</v>
      </c>
      <c r="L696" s="3">
        <v>4</v>
      </c>
      <c r="M696">
        <v>125</v>
      </c>
      <c r="N696">
        <v>7</v>
      </c>
      <c r="O696" s="2">
        <v>0.5</v>
      </c>
      <c r="P696" s="2">
        <v>0.125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v>80</v>
      </c>
      <c r="AA696">
        <v>320</v>
      </c>
      <c r="AB696">
        <v>0</v>
      </c>
      <c r="AC696">
        <v>0</v>
      </c>
      <c r="AD696">
        <v>0</v>
      </c>
      <c r="AE696">
        <v>8000</v>
      </c>
      <c r="AF696">
        <v>32000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v>1.8749999999999999E-2</v>
      </c>
      <c r="BO696"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0.4</v>
      </c>
      <c r="BW696">
        <f t="shared" si="336"/>
        <v>0.04</v>
      </c>
      <c r="BX696">
        <v>0.25</v>
      </c>
      <c r="BY696">
        <v>0.25</v>
      </c>
      <c r="BZ696">
        <v>0.25</v>
      </c>
      <c r="CA696">
        <v>0.25</v>
      </c>
      <c r="CB696" t="s">
        <v>82</v>
      </c>
      <c r="CC696" s="3" t="s">
        <v>84</v>
      </c>
    </row>
    <row r="697" spans="1:81" x14ac:dyDescent="0.2">
      <c r="A697">
        <v>20</v>
      </c>
      <c r="B697">
        <v>20</v>
      </c>
      <c r="C697" s="3">
        <v>400</v>
      </c>
      <c r="D697" s="3" t="s">
        <v>85</v>
      </c>
      <c r="E697" s="3">
        <v>1</v>
      </c>
      <c r="F697" s="4">
        <v>20</v>
      </c>
      <c r="G697" s="4">
        <v>20</v>
      </c>
      <c r="H697" s="4">
        <v>100</v>
      </c>
      <c r="I697" s="3">
        <v>80</v>
      </c>
      <c r="J697" s="3">
        <v>80</v>
      </c>
      <c r="K697" s="3">
        <v>100</v>
      </c>
      <c r="L697" s="3">
        <v>4</v>
      </c>
      <c r="M697">
        <v>125</v>
      </c>
      <c r="N697">
        <v>7</v>
      </c>
      <c r="O697" s="2">
        <v>1</v>
      </c>
      <c r="P697" s="2">
        <v>0.25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v>80</v>
      </c>
      <c r="AA697">
        <v>320</v>
      </c>
      <c r="AB697">
        <v>0</v>
      </c>
      <c r="AC697">
        <v>0</v>
      </c>
      <c r="AD697">
        <v>0</v>
      </c>
      <c r="AE697">
        <v>8000</v>
      </c>
      <c r="AF697">
        <v>32000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v>1.8749999999999999E-2</v>
      </c>
      <c r="BO697"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0.4</v>
      </c>
      <c r="BW697">
        <f t="shared" ref="BW697:BW757" si="337">BV697/10</f>
        <v>0.04</v>
      </c>
      <c r="BX697">
        <v>0.25</v>
      </c>
      <c r="BY697">
        <v>0.25</v>
      </c>
      <c r="BZ697">
        <v>0.25</v>
      </c>
      <c r="CA697">
        <v>0.25</v>
      </c>
      <c r="CB697" t="s">
        <v>82</v>
      </c>
      <c r="CC697" s="3" t="s">
        <v>84</v>
      </c>
    </row>
    <row r="698" spans="1:81" x14ac:dyDescent="0.2">
      <c r="A698">
        <v>20</v>
      </c>
      <c r="B698">
        <v>20</v>
      </c>
      <c r="C698" s="3">
        <v>400</v>
      </c>
      <c r="D698" s="3" t="s">
        <v>85</v>
      </c>
      <c r="E698" s="3">
        <v>1</v>
      </c>
      <c r="F698" s="4">
        <v>20</v>
      </c>
      <c r="G698" s="4">
        <v>20</v>
      </c>
      <c r="H698" s="4">
        <v>100</v>
      </c>
      <c r="I698" s="3">
        <v>80</v>
      </c>
      <c r="J698" s="3">
        <v>80</v>
      </c>
      <c r="K698" s="3">
        <v>100</v>
      </c>
      <c r="L698" s="3">
        <v>4</v>
      </c>
      <c r="M698">
        <v>125</v>
      </c>
      <c r="N698">
        <v>7</v>
      </c>
      <c r="O698" s="2">
        <v>1.5</v>
      </c>
      <c r="P698" s="2">
        <v>0.375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v>80</v>
      </c>
      <c r="AA698">
        <v>320</v>
      </c>
      <c r="AB698">
        <v>0</v>
      </c>
      <c r="AC698">
        <v>0</v>
      </c>
      <c r="AD698">
        <v>0</v>
      </c>
      <c r="AE698">
        <v>8000</v>
      </c>
      <c r="AF698"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v>1.8749999999999999E-2</v>
      </c>
      <c r="BO698"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0.4</v>
      </c>
      <c r="BW698">
        <f t="shared" si="337"/>
        <v>0.04</v>
      </c>
      <c r="BX698">
        <v>0.25</v>
      </c>
      <c r="BY698">
        <v>0.25</v>
      </c>
      <c r="BZ698">
        <v>0.25</v>
      </c>
      <c r="CA698">
        <v>0.25</v>
      </c>
      <c r="CB698" t="s">
        <v>82</v>
      </c>
      <c r="CC698" s="3" t="s">
        <v>84</v>
      </c>
    </row>
    <row r="699" spans="1:81" x14ac:dyDescent="0.2">
      <c r="A699">
        <v>20</v>
      </c>
      <c r="B699">
        <v>20</v>
      </c>
      <c r="C699" s="3">
        <v>400</v>
      </c>
      <c r="D699" s="3" t="s">
        <v>85</v>
      </c>
      <c r="E699" s="3">
        <v>1</v>
      </c>
      <c r="F699" s="4">
        <v>20</v>
      </c>
      <c r="G699" s="4">
        <v>20</v>
      </c>
      <c r="H699" s="4">
        <v>100</v>
      </c>
      <c r="I699" s="3">
        <v>80</v>
      </c>
      <c r="J699" s="3">
        <v>80</v>
      </c>
      <c r="K699" s="3">
        <v>100</v>
      </c>
      <c r="L699" s="3">
        <v>4</v>
      </c>
      <c r="M699">
        <v>125</v>
      </c>
      <c r="N699">
        <v>7</v>
      </c>
      <c r="O699" s="2">
        <v>2</v>
      </c>
      <c r="P699" s="2">
        <v>0.5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v>80</v>
      </c>
      <c r="AA699">
        <v>320</v>
      </c>
      <c r="AB699">
        <v>0</v>
      </c>
      <c r="AC699">
        <v>0</v>
      </c>
      <c r="AD699">
        <v>0</v>
      </c>
      <c r="AE699">
        <v>8000</v>
      </c>
      <c r="AF699"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v>1.8749999999999999E-2</v>
      </c>
      <c r="BO699"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0.4</v>
      </c>
      <c r="BW699">
        <f t="shared" si="337"/>
        <v>0.04</v>
      </c>
      <c r="BX699">
        <v>0.25</v>
      </c>
      <c r="BY699">
        <v>0.25</v>
      </c>
      <c r="BZ699">
        <v>0.25</v>
      </c>
      <c r="CA699">
        <v>0.25</v>
      </c>
      <c r="CB699" t="s">
        <v>82</v>
      </c>
      <c r="CC699" s="3" t="s">
        <v>84</v>
      </c>
    </row>
    <row r="700" spans="1:81" x14ac:dyDescent="0.2">
      <c r="A700">
        <v>20</v>
      </c>
      <c r="B700">
        <v>20</v>
      </c>
      <c r="C700" s="3">
        <v>400</v>
      </c>
      <c r="D700" s="3" t="s">
        <v>85</v>
      </c>
      <c r="E700" s="3">
        <v>1</v>
      </c>
      <c r="F700" s="4">
        <v>20</v>
      </c>
      <c r="G700" s="4">
        <v>20</v>
      </c>
      <c r="H700" s="4">
        <v>100</v>
      </c>
      <c r="I700" s="3">
        <v>80</v>
      </c>
      <c r="J700" s="3">
        <v>80</v>
      </c>
      <c r="K700" s="3">
        <v>100</v>
      </c>
      <c r="L700" s="3">
        <v>4</v>
      </c>
      <c r="M700">
        <v>125</v>
      </c>
      <c r="N700">
        <v>7</v>
      </c>
      <c r="O700" s="2">
        <v>2.5</v>
      </c>
      <c r="P700" s="2">
        <v>0.625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v>80</v>
      </c>
      <c r="AA700">
        <v>320</v>
      </c>
      <c r="AB700">
        <v>0</v>
      </c>
      <c r="AC700">
        <v>0</v>
      </c>
      <c r="AD700">
        <v>0</v>
      </c>
      <c r="AE700">
        <v>8000</v>
      </c>
      <c r="AF700"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v>1.8749999999999999E-2</v>
      </c>
      <c r="BO700"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0.4</v>
      </c>
      <c r="BW700">
        <f t="shared" si="337"/>
        <v>0.04</v>
      </c>
      <c r="BX700">
        <v>0.25</v>
      </c>
      <c r="BY700">
        <v>0.25</v>
      </c>
      <c r="BZ700">
        <v>0.25</v>
      </c>
      <c r="CA700">
        <v>0.25</v>
      </c>
      <c r="CB700" t="s">
        <v>82</v>
      </c>
      <c r="CC700" s="3" t="s">
        <v>84</v>
      </c>
    </row>
    <row r="701" spans="1:81" x14ac:dyDescent="0.2">
      <c r="A701">
        <v>20</v>
      </c>
      <c r="B701">
        <v>20</v>
      </c>
      <c r="C701" s="3">
        <v>400</v>
      </c>
      <c r="D701" s="3" t="s">
        <v>85</v>
      </c>
      <c r="E701" s="3">
        <v>1</v>
      </c>
      <c r="F701" s="4">
        <v>20</v>
      </c>
      <c r="G701" s="4">
        <v>20</v>
      </c>
      <c r="H701" s="4">
        <v>100</v>
      </c>
      <c r="I701" s="3">
        <v>80</v>
      </c>
      <c r="J701" s="3">
        <v>80</v>
      </c>
      <c r="K701" s="3">
        <v>100</v>
      </c>
      <c r="L701" s="3">
        <v>4</v>
      </c>
      <c r="M701">
        <v>125</v>
      </c>
      <c r="N701">
        <v>7</v>
      </c>
      <c r="O701" s="2">
        <v>3</v>
      </c>
      <c r="P701" s="2">
        <v>0.75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v>80</v>
      </c>
      <c r="AA701">
        <v>320</v>
      </c>
      <c r="AB701">
        <v>0</v>
      </c>
      <c r="AC701">
        <v>0</v>
      </c>
      <c r="AD701">
        <v>0</v>
      </c>
      <c r="AE701">
        <v>8000</v>
      </c>
      <c r="AF701"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v>1.8749999999999999E-2</v>
      </c>
      <c r="BO701"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0.4</v>
      </c>
      <c r="BW701">
        <f t="shared" si="337"/>
        <v>0.04</v>
      </c>
      <c r="BX701">
        <v>0.25</v>
      </c>
      <c r="BY701">
        <v>0.25</v>
      </c>
      <c r="BZ701">
        <v>0.25</v>
      </c>
      <c r="CA701">
        <v>0.25</v>
      </c>
      <c r="CB701" t="s">
        <v>82</v>
      </c>
      <c r="CC701" s="3" t="s">
        <v>84</v>
      </c>
    </row>
    <row r="702" spans="1:81" x14ac:dyDescent="0.2">
      <c r="A702">
        <v>20</v>
      </c>
      <c r="B702">
        <v>20</v>
      </c>
      <c r="C702" s="3">
        <v>400</v>
      </c>
      <c r="D702" s="3" t="s">
        <v>85</v>
      </c>
      <c r="E702" s="3">
        <v>1</v>
      </c>
      <c r="F702" s="4">
        <v>20</v>
      </c>
      <c r="G702" s="4">
        <v>20</v>
      </c>
      <c r="H702" s="4">
        <v>100</v>
      </c>
      <c r="I702" s="3">
        <v>80</v>
      </c>
      <c r="J702" s="3">
        <v>80</v>
      </c>
      <c r="K702" s="3">
        <v>100</v>
      </c>
      <c r="L702" s="3">
        <v>4</v>
      </c>
      <c r="M702">
        <v>125</v>
      </c>
      <c r="N702">
        <v>7</v>
      </c>
      <c r="O702" s="2">
        <v>3.5</v>
      </c>
      <c r="P702" s="2">
        <v>0.875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v>80</v>
      </c>
      <c r="AA702">
        <v>320</v>
      </c>
      <c r="AB702">
        <v>0</v>
      </c>
      <c r="AC702">
        <v>0</v>
      </c>
      <c r="AD702">
        <v>0</v>
      </c>
      <c r="AE702">
        <v>8000</v>
      </c>
      <c r="AF702"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v>1.8749999999999999E-2</v>
      </c>
      <c r="BO702"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0.4</v>
      </c>
      <c r="BW702">
        <f t="shared" si="337"/>
        <v>0.04</v>
      </c>
      <c r="BX702">
        <v>0.25</v>
      </c>
      <c r="BY702">
        <v>0.25</v>
      </c>
      <c r="BZ702">
        <v>0.25</v>
      </c>
      <c r="CA702">
        <v>0.25</v>
      </c>
      <c r="CB702" t="s">
        <v>82</v>
      </c>
      <c r="CC702" s="3" t="s">
        <v>84</v>
      </c>
    </row>
    <row r="703" spans="1:81" x14ac:dyDescent="0.2">
      <c r="A703">
        <v>20</v>
      </c>
      <c r="B703">
        <v>20</v>
      </c>
      <c r="C703" s="3">
        <v>400</v>
      </c>
      <c r="D703" s="3" t="s">
        <v>85</v>
      </c>
      <c r="E703" s="3">
        <v>1</v>
      </c>
      <c r="F703" s="4">
        <v>20</v>
      </c>
      <c r="G703" s="4">
        <v>20</v>
      </c>
      <c r="H703" s="4">
        <v>100</v>
      </c>
      <c r="I703" s="3">
        <v>80</v>
      </c>
      <c r="J703" s="3">
        <v>80</v>
      </c>
      <c r="K703" s="3">
        <v>100</v>
      </c>
      <c r="L703" s="3">
        <v>4</v>
      </c>
      <c r="M703">
        <v>125</v>
      </c>
      <c r="N703">
        <v>7</v>
      </c>
      <c r="O703" s="2">
        <v>4</v>
      </c>
      <c r="P703" s="2"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v>80</v>
      </c>
      <c r="AA703">
        <v>320</v>
      </c>
      <c r="AB703">
        <v>0</v>
      </c>
      <c r="AC703">
        <v>0</v>
      </c>
      <c r="AD703">
        <v>0</v>
      </c>
      <c r="AE703">
        <v>8000</v>
      </c>
      <c r="AF703"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v>1.8749999999999999E-2</v>
      </c>
      <c r="BO703"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0.4</v>
      </c>
      <c r="BW703">
        <f t="shared" si="337"/>
        <v>0.04</v>
      </c>
      <c r="BX703">
        <v>0.25</v>
      </c>
      <c r="BY703">
        <v>0.25</v>
      </c>
      <c r="BZ703">
        <v>0.25</v>
      </c>
      <c r="CA703">
        <v>0.25</v>
      </c>
      <c r="CB703" t="s">
        <v>82</v>
      </c>
      <c r="CC703" s="3" t="s">
        <v>84</v>
      </c>
    </row>
    <row r="704" spans="1:81" x14ac:dyDescent="0.2">
      <c r="A704">
        <v>20</v>
      </c>
      <c r="B704">
        <v>20</v>
      </c>
      <c r="C704" s="3">
        <v>400</v>
      </c>
      <c r="D704" s="3" t="s">
        <v>85</v>
      </c>
      <c r="E704" s="3">
        <v>1</v>
      </c>
      <c r="F704" s="4">
        <v>20</v>
      </c>
      <c r="G704" s="4">
        <v>20</v>
      </c>
      <c r="H704" s="4">
        <v>100</v>
      </c>
      <c r="I704" s="3">
        <v>80</v>
      </c>
      <c r="J704" s="3">
        <v>80</v>
      </c>
      <c r="K704" s="3">
        <v>100</v>
      </c>
      <c r="L704" s="3">
        <v>4</v>
      </c>
      <c r="M704">
        <v>125</v>
      </c>
      <c r="N704">
        <v>7</v>
      </c>
      <c r="O704" s="2">
        <v>4.5</v>
      </c>
      <c r="P704" s="2">
        <v>1.125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v>80</v>
      </c>
      <c r="AA704">
        <v>320</v>
      </c>
      <c r="AB704">
        <v>0</v>
      </c>
      <c r="AC704">
        <v>0</v>
      </c>
      <c r="AD704">
        <v>0</v>
      </c>
      <c r="AE704">
        <v>8000</v>
      </c>
      <c r="AF704"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v>1.8749999999999999E-2</v>
      </c>
      <c r="BO704"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0.4</v>
      </c>
      <c r="BW704">
        <f t="shared" si="337"/>
        <v>0.04</v>
      </c>
      <c r="BX704">
        <v>0.25</v>
      </c>
      <c r="BY704">
        <v>0.25</v>
      </c>
      <c r="BZ704">
        <v>0.25</v>
      </c>
      <c r="CA704">
        <v>0.25</v>
      </c>
      <c r="CB704" t="s">
        <v>82</v>
      </c>
      <c r="CC704" s="3" t="s">
        <v>84</v>
      </c>
    </row>
    <row r="705" spans="1:81" x14ac:dyDescent="0.2">
      <c r="A705">
        <v>20</v>
      </c>
      <c r="B705">
        <v>20</v>
      </c>
      <c r="C705" s="3">
        <v>400</v>
      </c>
      <c r="D705" s="3" t="s">
        <v>85</v>
      </c>
      <c r="E705" s="3">
        <v>1</v>
      </c>
      <c r="F705" s="4">
        <v>20</v>
      </c>
      <c r="G705" s="4">
        <v>20</v>
      </c>
      <c r="H705" s="4">
        <v>100</v>
      </c>
      <c r="I705" s="3">
        <v>80</v>
      </c>
      <c r="J705" s="3">
        <v>80</v>
      </c>
      <c r="K705" s="3">
        <v>100</v>
      </c>
      <c r="L705" s="3">
        <v>4</v>
      </c>
      <c r="M705">
        <v>125</v>
      </c>
      <c r="N705">
        <v>7</v>
      </c>
      <c r="O705" s="2">
        <v>5</v>
      </c>
      <c r="P705" s="2">
        <v>1.25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v>80</v>
      </c>
      <c r="AA705">
        <v>320</v>
      </c>
      <c r="AB705">
        <v>0</v>
      </c>
      <c r="AC705">
        <v>0</v>
      </c>
      <c r="AD705">
        <v>0</v>
      </c>
      <c r="AE705">
        <v>8000</v>
      </c>
      <c r="AF705"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v>1.8749999999999999E-2</v>
      </c>
      <c r="BO705"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0.4</v>
      </c>
      <c r="BW705">
        <f t="shared" si="337"/>
        <v>0.04</v>
      </c>
      <c r="BX705">
        <v>0.25</v>
      </c>
      <c r="BY705">
        <v>0.25</v>
      </c>
      <c r="BZ705">
        <v>0.25</v>
      </c>
      <c r="CA705">
        <v>0.25</v>
      </c>
      <c r="CB705" t="s">
        <v>82</v>
      </c>
      <c r="CC705" s="3" t="s">
        <v>84</v>
      </c>
    </row>
    <row r="706" spans="1:81" x14ac:dyDescent="0.2">
      <c r="A706">
        <v>20</v>
      </c>
      <c r="B706">
        <v>20</v>
      </c>
      <c r="C706" s="3">
        <v>400</v>
      </c>
      <c r="D706" s="3" t="s">
        <v>85</v>
      </c>
      <c r="E706" s="3">
        <v>1</v>
      </c>
      <c r="F706" s="4">
        <v>20</v>
      </c>
      <c r="G706" s="4">
        <v>20</v>
      </c>
      <c r="H706" s="4">
        <v>100</v>
      </c>
      <c r="I706" s="3">
        <v>80</v>
      </c>
      <c r="J706" s="3">
        <v>80</v>
      </c>
      <c r="K706" s="3">
        <v>100</v>
      </c>
      <c r="L706" s="3">
        <v>4</v>
      </c>
      <c r="M706">
        <v>125</v>
      </c>
      <c r="N706">
        <v>7</v>
      </c>
      <c r="O706" s="2">
        <v>5.5</v>
      </c>
      <c r="P706" s="2">
        <v>1.375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v>80</v>
      </c>
      <c r="AA706">
        <v>320</v>
      </c>
      <c r="AB706">
        <v>0</v>
      </c>
      <c r="AC706">
        <v>0</v>
      </c>
      <c r="AD706">
        <v>0</v>
      </c>
      <c r="AE706">
        <v>8000</v>
      </c>
      <c r="AF706"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v>1.8749999999999999E-2</v>
      </c>
      <c r="BO706"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0.4</v>
      </c>
      <c r="BW706">
        <f t="shared" si="337"/>
        <v>0.04</v>
      </c>
      <c r="BX706">
        <v>0.25</v>
      </c>
      <c r="BY706">
        <v>0.25</v>
      </c>
      <c r="BZ706">
        <v>0.25</v>
      </c>
      <c r="CA706">
        <v>0.25</v>
      </c>
      <c r="CB706" t="s">
        <v>82</v>
      </c>
      <c r="CC706" s="3" t="s">
        <v>84</v>
      </c>
    </row>
    <row r="707" spans="1:81" x14ac:dyDescent="0.2">
      <c r="A707">
        <v>20</v>
      </c>
      <c r="B707">
        <v>20</v>
      </c>
      <c r="C707" s="3">
        <v>400</v>
      </c>
      <c r="D707" s="3" t="s">
        <v>85</v>
      </c>
      <c r="E707" s="3">
        <v>1</v>
      </c>
      <c r="F707" s="4">
        <v>20</v>
      </c>
      <c r="G707" s="4">
        <v>20</v>
      </c>
      <c r="H707" s="4">
        <v>100</v>
      </c>
      <c r="I707" s="3">
        <v>80</v>
      </c>
      <c r="J707" s="3">
        <v>80</v>
      </c>
      <c r="K707" s="3">
        <v>100</v>
      </c>
      <c r="L707" s="3">
        <v>4</v>
      </c>
      <c r="M707">
        <v>125</v>
      </c>
      <c r="N707">
        <v>7</v>
      </c>
      <c r="O707" s="2">
        <v>6</v>
      </c>
      <c r="P707" s="2">
        <v>1.5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v>80</v>
      </c>
      <c r="AA707">
        <v>320</v>
      </c>
      <c r="AB707">
        <v>0</v>
      </c>
      <c r="AC707">
        <v>0</v>
      </c>
      <c r="AD707">
        <v>0</v>
      </c>
      <c r="AE707">
        <v>8000</v>
      </c>
      <c r="AF707"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v>1.8749999999999999E-2</v>
      </c>
      <c r="BO707"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0.4</v>
      </c>
      <c r="BW707">
        <f t="shared" si="337"/>
        <v>0.04</v>
      </c>
      <c r="BX707">
        <v>0.25</v>
      </c>
      <c r="BY707">
        <v>0.25</v>
      </c>
      <c r="BZ707">
        <v>0.25</v>
      </c>
      <c r="CA707">
        <v>0.25</v>
      </c>
      <c r="CB707" t="s">
        <v>82</v>
      </c>
      <c r="CC707" s="3" t="s">
        <v>84</v>
      </c>
    </row>
    <row r="708" spans="1:81" x14ac:dyDescent="0.2">
      <c r="A708">
        <v>20</v>
      </c>
      <c r="B708">
        <v>20</v>
      </c>
      <c r="C708" s="3">
        <v>400</v>
      </c>
      <c r="D708" s="3" t="s">
        <v>85</v>
      </c>
      <c r="E708" s="3">
        <v>1</v>
      </c>
      <c r="F708" s="4">
        <v>20</v>
      </c>
      <c r="G708" s="4">
        <v>20</v>
      </c>
      <c r="H708" s="4">
        <v>100</v>
      </c>
      <c r="I708" s="3">
        <v>80</v>
      </c>
      <c r="J708" s="3">
        <v>80</v>
      </c>
      <c r="K708" s="3">
        <v>100</v>
      </c>
      <c r="L708" s="3">
        <v>4</v>
      </c>
      <c r="M708">
        <v>125</v>
      </c>
      <c r="N708">
        <v>7</v>
      </c>
      <c r="O708" s="2">
        <v>6.5</v>
      </c>
      <c r="P708" s="2">
        <v>1.625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v>80</v>
      </c>
      <c r="AA708">
        <v>320</v>
      </c>
      <c r="AB708">
        <v>0</v>
      </c>
      <c r="AC708">
        <v>0</v>
      </c>
      <c r="AD708">
        <v>0</v>
      </c>
      <c r="AE708">
        <v>8000</v>
      </c>
      <c r="AF708"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v>1.8749999999999999E-2</v>
      </c>
      <c r="BO708"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0.4</v>
      </c>
      <c r="BW708">
        <f t="shared" si="337"/>
        <v>0.04</v>
      </c>
      <c r="BX708">
        <v>0.25</v>
      </c>
      <c r="BY708">
        <v>0.25</v>
      </c>
      <c r="BZ708">
        <v>0.25</v>
      </c>
      <c r="CA708">
        <v>0.25</v>
      </c>
      <c r="CB708" t="s">
        <v>82</v>
      </c>
      <c r="CC708" s="3" t="s">
        <v>84</v>
      </c>
    </row>
    <row r="709" spans="1:81" x14ac:dyDescent="0.2">
      <c r="A709">
        <v>20</v>
      </c>
      <c r="B709">
        <v>20</v>
      </c>
      <c r="C709" s="3">
        <v>400</v>
      </c>
      <c r="D709" s="3" t="s">
        <v>85</v>
      </c>
      <c r="E709" s="3">
        <v>1</v>
      </c>
      <c r="F709" s="4">
        <v>20</v>
      </c>
      <c r="G709" s="4">
        <v>20</v>
      </c>
      <c r="H709" s="4">
        <v>100</v>
      </c>
      <c r="I709" s="3">
        <v>80</v>
      </c>
      <c r="J709" s="3">
        <v>80</v>
      </c>
      <c r="K709" s="3">
        <v>100</v>
      </c>
      <c r="L709" s="3">
        <v>4</v>
      </c>
      <c r="M709">
        <v>125</v>
      </c>
      <c r="N709">
        <v>7</v>
      </c>
      <c r="O709" s="2">
        <v>7</v>
      </c>
      <c r="P709" s="2">
        <v>1.75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v>80</v>
      </c>
      <c r="AA709">
        <v>320</v>
      </c>
      <c r="AB709">
        <v>0</v>
      </c>
      <c r="AC709">
        <v>0</v>
      </c>
      <c r="AD709">
        <v>0</v>
      </c>
      <c r="AE709">
        <v>8000</v>
      </c>
      <c r="AF709"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v>1.8749999999999999E-2</v>
      </c>
      <c r="BO709"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0.4</v>
      </c>
      <c r="BW709">
        <f t="shared" si="337"/>
        <v>0.04</v>
      </c>
      <c r="BX709">
        <v>0.25</v>
      </c>
      <c r="BY709">
        <v>0.25</v>
      </c>
      <c r="BZ709">
        <v>0.25</v>
      </c>
      <c r="CA709">
        <v>0.25</v>
      </c>
      <c r="CB709" t="s">
        <v>82</v>
      </c>
      <c r="CC709" s="3" t="s">
        <v>84</v>
      </c>
    </row>
    <row r="710" spans="1:81" x14ac:dyDescent="0.2">
      <c r="A710">
        <v>20</v>
      </c>
      <c r="B710">
        <v>20</v>
      </c>
      <c r="C710" s="3">
        <v>400</v>
      </c>
      <c r="D710" s="3" t="s">
        <v>85</v>
      </c>
      <c r="E710" s="3">
        <v>1</v>
      </c>
      <c r="F710" s="4">
        <v>20</v>
      </c>
      <c r="G710" s="4">
        <v>20</v>
      </c>
      <c r="H710" s="4">
        <v>100</v>
      </c>
      <c r="I710" s="3">
        <v>80</v>
      </c>
      <c r="J710" s="3">
        <v>80</v>
      </c>
      <c r="K710" s="3">
        <v>100</v>
      </c>
      <c r="L710" s="3">
        <v>4</v>
      </c>
      <c r="M710">
        <v>125</v>
      </c>
      <c r="N710">
        <v>7</v>
      </c>
      <c r="O710" s="2">
        <v>7.5</v>
      </c>
      <c r="P710" s="2">
        <v>1.875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v>80</v>
      </c>
      <c r="AA710">
        <v>320</v>
      </c>
      <c r="AB710">
        <v>0</v>
      </c>
      <c r="AC710">
        <v>0</v>
      </c>
      <c r="AD710">
        <v>0</v>
      </c>
      <c r="AE710">
        <v>8000</v>
      </c>
      <c r="AF710">
        <v>32000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v>1.8749999999999999E-2</v>
      </c>
      <c r="BO710"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0.4</v>
      </c>
      <c r="BW710">
        <f t="shared" si="337"/>
        <v>0.04</v>
      </c>
      <c r="BX710">
        <v>0.25</v>
      </c>
      <c r="BY710">
        <v>0.25</v>
      </c>
      <c r="BZ710">
        <v>0.25</v>
      </c>
      <c r="CA710">
        <v>0.25</v>
      </c>
      <c r="CB710" t="s">
        <v>82</v>
      </c>
      <c r="CC710" s="3" t="s">
        <v>84</v>
      </c>
    </row>
    <row r="711" spans="1:81" x14ac:dyDescent="0.2">
      <c r="A711">
        <v>20</v>
      </c>
      <c r="B711">
        <v>20</v>
      </c>
      <c r="C711" s="3">
        <v>400</v>
      </c>
      <c r="D711" s="3" t="s">
        <v>85</v>
      </c>
      <c r="E711" s="3">
        <v>1</v>
      </c>
      <c r="F711" s="4">
        <v>20</v>
      </c>
      <c r="G711" s="4">
        <v>20</v>
      </c>
      <c r="H711" s="4">
        <v>100</v>
      </c>
      <c r="I711" s="3">
        <v>80</v>
      </c>
      <c r="J711" s="3">
        <v>80</v>
      </c>
      <c r="K711" s="3">
        <v>100</v>
      </c>
      <c r="L711" s="3">
        <v>4</v>
      </c>
      <c r="M711">
        <v>125</v>
      </c>
      <c r="N711">
        <v>7</v>
      </c>
      <c r="O711" s="2">
        <v>8</v>
      </c>
      <c r="P711" s="2">
        <v>2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v>80</v>
      </c>
      <c r="AA711">
        <v>320</v>
      </c>
      <c r="AB711">
        <v>0</v>
      </c>
      <c r="AC711">
        <v>0</v>
      </c>
      <c r="AD711">
        <v>0</v>
      </c>
      <c r="AE711">
        <v>8000</v>
      </c>
      <c r="AF711">
        <v>32000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v>1.8749999999999999E-2</v>
      </c>
      <c r="BO711"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0.4</v>
      </c>
      <c r="BW711">
        <f t="shared" si="337"/>
        <v>0.04</v>
      </c>
      <c r="BX711">
        <v>0.25</v>
      </c>
      <c r="BY711">
        <v>0.25</v>
      </c>
      <c r="BZ711">
        <v>0.25</v>
      </c>
      <c r="CA711">
        <v>0.25</v>
      </c>
      <c r="CB711" t="s">
        <v>82</v>
      </c>
      <c r="CC711" s="3" t="s">
        <v>84</v>
      </c>
    </row>
    <row r="712" spans="1:81" x14ac:dyDescent="0.2">
      <c r="A712">
        <v>20</v>
      </c>
      <c r="B712">
        <v>20</v>
      </c>
      <c r="C712" s="3">
        <v>400</v>
      </c>
      <c r="D712" s="3" t="s">
        <v>85</v>
      </c>
      <c r="E712" s="3">
        <v>1</v>
      </c>
      <c r="F712" s="4">
        <v>20</v>
      </c>
      <c r="G712" s="4">
        <v>20</v>
      </c>
      <c r="H712" s="4">
        <v>100</v>
      </c>
      <c r="I712" s="3">
        <v>80</v>
      </c>
      <c r="J712" s="3">
        <v>80</v>
      </c>
      <c r="K712" s="3">
        <v>100</v>
      </c>
      <c r="L712" s="3">
        <v>4</v>
      </c>
      <c r="M712">
        <v>125</v>
      </c>
      <c r="N712">
        <v>7</v>
      </c>
      <c r="O712" s="2">
        <v>8.5</v>
      </c>
      <c r="P712" s="2">
        <v>2.125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v>80</v>
      </c>
      <c r="AA712">
        <v>320</v>
      </c>
      <c r="AB712">
        <v>0</v>
      </c>
      <c r="AC712">
        <v>0</v>
      </c>
      <c r="AD712">
        <v>0</v>
      </c>
      <c r="AE712">
        <v>8000</v>
      </c>
      <c r="AF712">
        <v>32000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v>1.8749999999999999E-2</v>
      </c>
      <c r="BO712"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0.4</v>
      </c>
      <c r="BW712">
        <f t="shared" si="337"/>
        <v>0.04</v>
      </c>
      <c r="BX712">
        <v>0.25</v>
      </c>
      <c r="BY712">
        <v>0.25</v>
      </c>
      <c r="BZ712">
        <v>0.25</v>
      </c>
      <c r="CA712">
        <v>0.25</v>
      </c>
      <c r="CB712" t="s">
        <v>82</v>
      </c>
      <c r="CC712" s="3" t="s">
        <v>84</v>
      </c>
    </row>
    <row r="713" spans="1:81" x14ac:dyDescent="0.2">
      <c r="A713">
        <v>20</v>
      </c>
      <c r="B713">
        <v>20</v>
      </c>
      <c r="C713" s="3">
        <v>400</v>
      </c>
      <c r="D713" s="3" t="s">
        <v>85</v>
      </c>
      <c r="E713" s="3">
        <v>1</v>
      </c>
      <c r="F713" s="4">
        <v>20</v>
      </c>
      <c r="G713" s="4">
        <v>20</v>
      </c>
      <c r="H713" s="4">
        <v>100</v>
      </c>
      <c r="I713" s="3">
        <v>80</v>
      </c>
      <c r="J713" s="3">
        <v>80</v>
      </c>
      <c r="K713" s="3">
        <v>100</v>
      </c>
      <c r="L713" s="3">
        <v>4</v>
      </c>
      <c r="M713">
        <v>125</v>
      </c>
      <c r="N713">
        <v>7</v>
      </c>
      <c r="O713" s="2">
        <v>9</v>
      </c>
      <c r="P713" s="2">
        <v>2.25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v>80</v>
      </c>
      <c r="AA713">
        <v>320</v>
      </c>
      <c r="AB713">
        <v>0</v>
      </c>
      <c r="AC713">
        <v>0</v>
      </c>
      <c r="AD713">
        <v>0</v>
      </c>
      <c r="AE713">
        <v>8000</v>
      </c>
      <c r="AF713">
        <v>32000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v>1.8749999999999999E-2</v>
      </c>
      <c r="BO713"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0.4</v>
      </c>
      <c r="BW713">
        <f t="shared" si="337"/>
        <v>0.04</v>
      </c>
      <c r="BX713">
        <v>0.25</v>
      </c>
      <c r="BY713">
        <v>0.25</v>
      </c>
      <c r="BZ713">
        <v>0.25</v>
      </c>
      <c r="CA713">
        <v>0.25</v>
      </c>
      <c r="CB713" t="s">
        <v>82</v>
      </c>
      <c r="CC713" s="3" t="s">
        <v>84</v>
      </c>
    </row>
    <row r="714" spans="1:81" x14ac:dyDescent="0.2">
      <c r="A714">
        <v>20</v>
      </c>
      <c r="B714">
        <v>20</v>
      </c>
      <c r="C714" s="3">
        <v>400</v>
      </c>
      <c r="D714" s="3" t="s">
        <v>85</v>
      </c>
      <c r="E714" s="3">
        <v>1</v>
      </c>
      <c r="F714" s="4">
        <v>20</v>
      </c>
      <c r="G714" s="4">
        <v>20</v>
      </c>
      <c r="H714" s="4">
        <v>100</v>
      </c>
      <c r="I714" s="3">
        <v>80</v>
      </c>
      <c r="J714" s="3">
        <v>80</v>
      </c>
      <c r="K714" s="3">
        <v>100</v>
      </c>
      <c r="L714" s="3">
        <v>4</v>
      </c>
      <c r="M714">
        <v>125</v>
      </c>
      <c r="N714">
        <v>7</v>
      </c>
      <c r="O714" s="2">
        <v>9.5</v>
      </c>
      <c r="P714" s="2">
        <v>2.375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v>80</v>
      </c>
      <c r="AA714">
        <v>320</v>
      </c>
      <c r="AB714">
        <v>0</v>
      </c>
      <c r="AC714">
        <v>0</v>
      </c>
      <c r="AD714">
        <v>0</v>
      </c>
      <c r="AE714">
        <v>8000</v>
      </c>
      <c r="AF714">
        <v>32000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v>1.8749999999999999E-2</v>
      </c>
      <c r="BO714"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0.4</v>
      </c>
      <c r="BW714">
        <f t="shared" si="337"/>
        <v>0.04</v>
      </c>
      <c r="BX714">
        <v>0.25</v>
      </c>
      <c r="BY714">
        <v>0.25</v>
      </c>
      <c r="BZ714">
        <v>0.25</v>
      </c>
      <c r="CA714">
        <v>0.25</v>
      </c>
      <c r="CB714" t="s">
        <v>82</v>
      </c>
      <c r="CC714" s="3" t="s">
        <v>84</v>
      </c>
    </row>
    <row r="715" spans="1:81" x14ac:dyDescent="0.2">
      <c r="A715">
        <v>20</v>
      </c>
      <c r="B715">
        <v>20</v>
      </c>
      <c r="C715" s="3">
        <v>400</v>
      </c>
      <c r="D715" s="3" t="s">
        <v>85</v>
      </c>
      <c r="E715" s="3">
        <v>1</v>
      </c>
      <c r="F715" s="4">
        <v>20</v>
      </c>
      <c r="G715" s="4">
        <v>20</v>
      </c>
      <c r="H715" s="4">
        <v>100</v>
      </c>
      <c r="I715" s="3">
        <v>80</v>
      </c>
      <c r="J715" s="3">
        <v>80</v>
      </c>
      <c r="K715" s="3">
        <v>100</v>
      </c>
      <c r="L715" s="3">
        <v>4</v>
      </c>
      <c r="M715">
        <v>125</v>
      </c>
      <c r="N715">
        <v>7</v>
      </c>
      <c r="O715" s="2">
        <v>10</v>
      </c>
      <c r="P715" s="2">
        <v>2.5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v>80</v>
      </c>
      <c r="AA715">
        <v>320</v>
      </c>
      <c r="AB715">
        <v>0</v>
      </c>
      <c r="AC715">
        <v>0</v>
      </c>
      <c r="AD715">
        <v>0</v>
      </c>
      <c r="AE715">
        <v>8000</v>
      </c>
      <c r="AF715">
        <v>32000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v>1.8749999999999999E-2</v>
      </c>
      <c r="BO715"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0.4</v>
      </c>
      <c r="BW715">
        <f t="shared" si="337"/>
        <v>0.04</v>
      </c>
      <c r="BX715">
        <v>0.25</v>
      </c>
      <c r="BY715">
        <v>0.25</v>
      </c>
      <c r="BZ715">
        <v>0.25</v>
      </c>
      <c r="CA715">
        <v>0.25</v>
      </c>
      <c r="CB715" t="s">
        <v>82</v>
      </c>
      <c r="CC715" s="3" t="s">
        <v>84</v>
      </c>
    </row>
    <row r="716" spans="1:81" x14ac:dyDescent="0.2">
      <c r="A716">
        <v>20</v>
      </c>
      <c r="B716">
        <v>20</v>
      </c>
      <c r="C716" s="3">
        <v>400</v>
      </c>
      <c r="D716" s="3" t="s">
        <v>85</v>
      </c>
      <c r="E716" s="3">
        <v>1</v>
      </c>
      <c r="F716" s="4">
        <v>1</v>
      </c>
      <c r="G716" s="4">
        <v>1</v>
      </c>
      <c r="H716" s="4">
        <v>100</v>
      </c>
      <c r="I716" s="3">
        <v>99</v>
      </c>
      <c r="J716" s="3">
        <v>99</v>
      </c>
      <c r="K716" s="3">
        <v>100</v>
      </c>
      <c r="L716" s="3">
        <v>4</v>
      </c>
      <c r="M716">
        <v>125</v>
      </c>
      <c r="N716">
        <v>7</v>
      </c>
      <c r="O716" s="2">
        <v>0.1</v>
      </c>
      <c r="P716" s="2">
        <v>2.5000000000000001E-2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v>4</v>
      </c>
      <c r="AA716">
        <v>396</v>
      </c>
      <c r="AB716">
        <v>0</v>
      </c>
      <c r="AC716">
        <v>0</v>
      </c>
      <c r="AD716">
        <v>0</v>
      </c>
      <c r="AE716">
        <v>400</v>
      </c>
      <c r="AF716"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v>1.8749999999999999E-2</v>
      </c>
      <c r="BO716"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0.4</v>
      </c>
      <c r="BW716">
        <f t="shared" si="337"/>
        <v>0.04</v>
      </c>
      <c r="BX716">
        <v>0.25</v>
      </c>
      <c r="BY716">
        <v>0.25</v>
      </c>
      <c r="BZ716">
        <v>0.25</v>
      </c>
      <c r="CA716">
        <v>0.25</v>
      </c>
      <c r="CB716" t="s">
        <v>82</v>
      </c>
      <c r="CC716" s="3" t="s">
        <v>84</v>
      </c>
    </row>
    <row r="717" spans="1:81" x14ac:dyDescent="0.2">
      <c r="A717">
        <v>20</v>
      </c>
      <c r="B717">
        <v>20</v>
      </c>
      <c r="C717" s="3">
        <v>400</v>
      </c>
      <c r="D717" s="3" t="s">
        <v>85</v>
      </c>
      <c r="E717" s="3">
        <v>1</v>
      </c>
      <c r="F717" s="4">
        <v>1</v>
      </c>
      <c r="G717" s="4">
        <v>1</v>
      </c>
      <c r="H717" s="4">
        <v>100</v>
      </c>
      <c r="I717" s="3">
        <v>99</v>
      </c>
      <c r="J717" s="3">
        <v>99</v>
      </c>
      <c r="K717" s="3">
        <v>100</v>
      </c>
      <c r="L717" s="3">
        <v>4</v>
      </c>
      <c r="M717">
        <v>125</v>
      </c>
      <c r="N717">
        <v>7</v>
      </c>
      <c r="O717" s="2">
        <v>0.5</v>
      </c>
      <c r="P717" s="2">
        <v>0.125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v>4</v>
      </c>
      <c r="AA717">
        <v>396</v>
      </c>
      <c r="AB717">
        <v>0</v>
      </c>
      <c r="AC717">
        <v>0</v>
      </c>
      <c r="AD717">
        <v>0</v>
      </c>
      <c r="AE717">
        <v>400</v>
      </c>
      <c r="AF717"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v>1.8749999999999999E-2</v>
      </c>
      <c r="BO717"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0.4</v>
      </c>
      <c r="BW717">
        <f t="shared" si="337"/>
        <v>0.04</v>
      </c>
      <c r="BX717">
        <v>0.25</v>
      </c>
      <c r="BY717">
        <v>0.25</v>
      </c>
      <c r="BZ717">
        <v>0.25</v>
      </c>
      <c r="CA717">
        <v>0.25</v>
      </c>
      <c r="CB717" t="s">
        <v>82</v>
      </c>
      <c r="CC717" s="3" t="s">
        <v>84</v>
      </c>
    </row>
    <row r="718" spans="1:81" x14ac:dyDescent="0.2">
      <c r="A718">
        <v>20</v>
      </c>
      <c r="B718">
        <v>20</v>
      </c>
      <c r="C718" s="3">
        <v>400</v>
      </c>
      <c r="D718" s="3" t="s">
        <v>85</v>
      </c>
      <c r="E718" s="3">
        <v>1</v>
      </c>
      <c r="F718" s="4">
        <v>1</v>
      </c>
      <c r="G718" s="4">
        <v>1</v>
      </c>
      <c r="H718" s="4">
        <v>100</v>
      </c>
      <c r="I718" s="3">
        <v>99</v>
      </c>
      <c r="J718" s="3">
        <v>99</v>
      </c>
      <c r="K718" s="3">
        <v>100</v>
      </c>
      <c r="L718" s="3">
        <v>4</v>
      </c>
      <c r="M718">
        <v>125</v>
      </c>
      <c r="N718">
        <v>7</v>
      </c>
      <c r="O718" s="2">
        <v>1</v>
      </c>
      <c r="P718" s="2">
        <v>0.25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v>4</v>
      </c>
      <c r="AA718">
        <v>396</v>
      </c>
      <c r="AB718">
        <v>0</v>
      </c>
      <c r="AC718">
        <v>0</v>
      </c>
      <c r="AD718">
        <v>0</v>
      </c>
      <c r="AE718">
        <v>400</v>
      </c>
      <c r="AF718"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v>1.8749999999999999E-2</v>
      </c>
      <c r="BO718"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0.4</v>
      </c>
      <c r="BW718">
        <f t="shared" si="337"/>
        <v>0.04</v>
      </c>
      <c r="BX718">
        <v>0.25</v>
      </c>
      <c r="BY718">
        <v>0.25</v>
      </c>
      <c r="BZ718">
        <v>0.25</v>
      </c>
      <c r="CA718">
        <v>0.25</v>
      </c>
      <c r="CB718" t="s">
        <v>82</v>
      </c>
      <c r="CC718" s="3" t="s">
        <v>84</v>
      </c>
    </row>
    <row r="719" spans="1:81" x14ac:dyDescent="0.2">
      <c r="A719">
        <v>20</v>
      </c>
      <c r="B719">
        <v>20</v>
      </c>
      <c r="C719" s="3">
        <v>400</v>
      </c>
      <c r="D719" s="3" t="s">
        <v>85</v>
      </c>
      <c r="E719" s="3">
        <v>1</v>
      </c>
      <c r="F719" s="4">
        <v>1</v>
      </c>
      <c r="G719" s="4">
        <v>1</v>
      </c>
      <c r="H719" s="4">
        <v>100</v>
      </c>
      <c r="I719" s="3">
        <v>99</v>
      </c>
      <c r="J719" s="3">
        <v>99</v>
      </c>
      <c r="K719" s="3">
        <v>100</v>
      </c>
      <c r="L719" s="3">
        <v>4</v>
      </c>
      <c r="M719">
        <v>125</v>
      </c>
      <c r="N719">
        <v>7</v>
      </c>
      <c r="O719" s="2">
        <v>1.5</v>
      </c>
      <c r="P719" s="2">
        <v>0.375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v>4</v>
      </c>
      <c r="AA719">
        <v>396</v>
      </c>
      <c r="AB719">
        <v>0</v>
      </c>
      <c r="AC719">
        <v>0</v>
      </c>
      <c r="AD719">
        <v>0</v>
      </c>
      <c r="AE719">
        <v>400</v>
      </c>
      <c r="AF719"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v>1.8749999999999999E-2</v>
      </c>
      <c r="BO719"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0.4</v>
      </c>
      <c r="BW719">
        <f t="shared" si="337"/>
        <v>0.04</v>
      </c>
      <c r="BX719">
        <v>0.25</v>
      </c>
      <c r="BY719">
        <v>0.25</v>
      </c>
      <c r="BZ719">
        <v>0.25</v>
      </c>
      <c r="CA719">
        <v>0.25</v>
      </c>
      <c r="CB719" t="s">
        <v>82</v>
      </c>
      <c r="CC719" s="3" t="s">
        <v>84</v>
      </c>
    </row>
    <row r="720" spans="1:81" x14ac:dyDescent="0.2">
      <c r="A720">
        <v>20</v>
      </c>
      <c r="B720">
        <v>20</v>
      </c>
      <c r="C720" s="3">
        <v>400</v>
      </c>
      <c r="D720" s="3" t="s">
        <v>85</v>
      </c>
      <c r="E720" s="3">
        <v>1</v>
      </c>
      <c r="F720" s="4">
        <v>1</v>
      </c>
      <c r="G720" s="4">
        <v>1</v>
      </c>
      <c r="H720" s="4">
        <v>100</v>
      </c>
      <c r="I720" s="3">
        <v>99</v>
      </c>
      <c r="J720" s="3">
        <v>99</v>
      </c>
      <c r="K720" s="3">
        <v>100</v>
      </c>
      <c r="L720" s="3">
        <v>4</v>
      </c>
      <c r="M720">
        <v>125</v>
      </c>
      <c r="N720">
        <v>7</v>
      </c>
      <c r="O720" s="2">
        <v>2</v>
      </c>
      <c r="P720" s="2">
        <v>0.5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v>4</v>
      </c>
      <c r="AA720">
        <v>396</v>
      </c>
      <c r="AB720">
        <v>0</v>
      </c>
      <c r="AC720">
        <v>0</v>
      </c>
      <c r="AD720">
        <v>0</v>
      </c>
      <c r="AE720">
        <v>400</v>
      </c>
      <c r="AF720"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v>1.8749999999999999E-2</v>
      </c>
      <c r="BO720"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0.4</v>
      </c>
      <c r="BW720">
        <f t="shared" si="337"/>
        <v>0.04</v>
      </c>
      <c r="BX720">
        <v>0.25</v>
      </c>
      <c r="BY720">
        <v>0.25</v>
      </c>
      <c r="BZ720">
        <v>0.25</v>
      </c>
      <c r="CA720">
        <v>0.25</v>
      </c>
      <c r="CB720" t="s">
        <v>82</v>
      </c>
      <c r="CC720" s="3" t="s">
        <v>84</v>
      </c>
    </row>
    <row r="721" spans="1:81" x14ac:dyDescent="0.2">
      <c r="A721">
        <v>20</v>
      </c>
      <c r="B721">
        <v>20</v>
      </c>
      <c r="C721" s="3">
        <v>400</v>
      </c>
      <c r="D721" s="3" t="s">
        <v>85</v>
      </c>
      <c r="E721" s="3">
        <v>1</v>
      </c>
      <c r="F721" s="4">
        <v>1</v>
      </c>
      <c r="G721" s="4">
        <v>1</v>
      </c>
      <c r="H721" s="4">
        <v>100</v>
      </c>
      <c r="I721" s="3">
        <v>99</v>
      </c>
      <c r="J721" s="3">
        <v>99</v>
      </c>
      <c r="K721" s="3">
        <v>100</v>
      </c>
      <c r="L721" s="3">
        <v>4</v>
      </c>
      <c r="M721">
        <v>125</v>
      </c>
      <c r="N721">
        <v>7</v>
      </c>
      <c r="O721" s="2">
        <v>2.5</v>
      </c>
      <c r="P721" s="2">
        <v>0.625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v>4</v>
      </c>
      <c r="AA721">
        <v>396</v>
      </c>
      <c r="AB721">
        <v>0</v>
      </c>
      <c r="AC721">
        <v>0</v>
      </c>
      <c r="AD721">
        <v>0</v>
      </c>
      <c r="AE721">
        <v>400</v>
      </c>
      <c r="AF721"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v>1.8749999999999999E-2</v>
      </c>
      <c r="BO721"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0.4</v>
      </c>
      <c r="BW721">
        <f t="shared" si="337"/>
        <v>0.04</v>
      </c>
      <c r="BX721">
        <v>0.25</v>
      </c>
      <c r="BY721">
        <v>0.25</v>
      </c>
      <c r="BZ721">
        <v>0.25</v>
      </c>
      <c r="CA721">
        <v>0.25</v>
      </c>
      <c r="CB721" t="s">
        <v>82</v>
      </c>
      <c r="CC721" s="3" t="s">
        <v>84</v>
      </c>
    </row>
    <row r="722" spans="1:81" x14ac:dyDescent="0.2">
      <c r="A722">
        <v>20</v>
      </c>
      <c r="B722">
        <v>20</v>
      </c>
      <c r="C722" s="3">
        <v>400</v>
      </c>
      <c r="D722" s="3" t="s">
        <v>85</v>
      </c>
      <c r="E722" s="3">
        <v>1</v>
      </c>
      <c r="F722" s="4">
        <v>1</v>
      </c>
      <c r="G722" s="4">
        <v>1</v>
      </c>
      <c r="H722" s="4">
        <v>100</v>
      </c>
      <c r="I722" s="3">
        <v>99</v>
      </c>
      <c r="J722" s="3">
        <v>99</v>
      </c>
      <c r="K722" s="3">
        <v>100</v>
      </c>
      <c r="L722" s="3">
        <v>4</v>
      </c>
      <c r="M722">
        <v>125</v>
      </c>
      <c r="N722">
        <v>7</v>
      </c>
      <c r="O722" s="2">
        <v>3</v>
      </c>
      <c r="P722" s="2">
        <v>0.75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v>4</v>
      </c>
      <c r="AA722">
        <v>396</v>
      </c>
      <c r="AB722">
        <v>0</v>
      </c>
      <c r="AC722">
        <v>0</v>
      </c>
      <c r="AD722">
        <v>0</v>
      </c>
      <c r="AE722">
        <v>400</v>
      </c>
      <c r="AF722">
        <v>39600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v>1.8749999999999999E-2</v>
      </c>
      <c r="BO722">
        <v>1.25E-3</v>
      </c>
      <c r="BP722">
        <v>0</v>
      </c>
      <c r="BQ722">
        <v>0</v>
      </c>
      <c r="BR722">
        <v>0</v>
      </c>
      <c r="BS722">
        <v>0.02</v>
      </c>
      <c r="BT722">
        <v>0.04</v>
      </c>
      <c r="BU722">
        <v>0</v>
      </c>
      <c r="BV722">
        <v>0.4</v>
      </c>
      <c r="BW722">
        <f t="shared" si="337"/>
        <v>0.04</v>
      </c>
      <c r="BX722">
        <v>0.25</v>
      </c>
      <c r="BY722">
        <v>0.25</v>
      </c>
      <c r="BZ722">
        <v>0.25</v>
      </c>
      <c r="CA722">
        <v>0.25</v>
      </c>
      <c r="CB722" t="s">
        <v>82</v>
      </c>
      <c r="CC722" s="3" t="s">
        <v>84</v>
      </c>
    </row>
    <row r="723" spans="1:81" x14ac:dyDescent="0.2">
      <c r="A723">
        <v>20</v>
      </c>
      <c r="B723">
        <v>20</v>
      </c>
      <c r="C723" s="3">
        <v>400</v>
      </c>
      <c r="D723" s="3" t="s">
        <v>85</v>
      </c>
      <c r="E723" s="3">
        <v>1</v>
      </c>
      <c r="F723" s="4">
        <v>1</v>
      </c>
      <c r="G723" s="4">
        <v>1</v>
      </c>
      <c r="H723" s="4">
        <v>100</v>
      </c>
      <c r="I723" s="3">
        <v>99</v>
      </c>
      <c r="J723" s="3">
        <v>99</v>
      </c>
      <c r="K723" s="3">
        <v>100</v>
      </c>
      <c r="L723" s="3">
        <v>4</v>
      </c>
      <c r="M723">
        <v>125</v>
      </c>
      <c r="N723">
        <v>7</v>
      </c>
      <c r="O723" s="2">
        <v>3.5</v>
      </c>
      <c r="P723" s="2">
        <v>0.875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v>4</v>
      </c>
      <c r="AA723">
        <v>396</v>
      </c>
      <c r="AB723">
        <v>0</v>
      </c>
      <c r="AC723">
        <v>0</v>
      </c>
      <c r="AD723">
        <v>0</v>
      </c>
      <c r="AE723">
        <v>400</v>
      </c>
      <c r="AF723">
        <v>39600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v>1.8749999999999999E-2</v>
      </c>
      <c r="BO723">
        <v>1.25E-3</v>
      </c>
      <c r="BP723">
        <v>0</v>
      </c>
      <c r="BQ723">
        <v>0</v>
      </c>
      <c r="BR723">
        <v>0</v>
      </c>
      <c r="BS723">
        <v>0.02</v>
      </c>
      <c r="BT723">
        <v>0.04</v>
      </c>
      <c r="BU723">
        <v>0</v>
      </c>
      <c r="BV723">
        <v>0.4</v>
      </c>
      <c r="BW723">
        <f t="shared" si="337"/>
        <v>0.04</v>
      </c>
      <c r="BX723">
        <v>0.25</v>
      </c>
      <c r="BY723">
        <v>0.25</v>
      </c>
      <c r="BZ723">
        <v>0.25</v>
      </c>
      <c r="CA723">
        <v>0.25</v>
      </c>
      <c r="CB723" t="s">
        <v>82</v>
      </c>
      <c r="CC723" s="3" t="s">
        <v>84</v>
      </c>
    </row>
    <row r="724" spans="1:81" x14ac:dyDescent="0.2">
      <c r="A724">
        <v>20</v>
      </c>
      <c r="B724">
        <v>20</v>
      </c>
      <c r="C724" s="3">
        <v>400</v>
      </c>
      <c r="D724" s="3" t="s">
        <v>85</v>
      </c>
      <c r="E724" s="3">
        <v>1</v>
      </c>
      <c r="F724" s="4">
        <v>1</v>
      </c>
      <c r="G724" s="4">
        <v>1</v>
      </c>
      <c r="H724" s="4">
        <v>100</v>
      </c>
      <c r="I724" s="3">
        <v>99</v>
      </c>
      <c r="J724" s="3">
        <v>99</v>
      </c>
      <c r="K724" s="3">
        <v>100</v>
      </c>
      <c r="L724" s="3">
        <v>4</v>
      </c>
      <c r="M724">
        <v>125</v>
      </c>
      <c r="N724">
        <v>7</v>
      </c>
      <c r="O724" s="2">
        <v>4</v>
      </c>
      <c r="P724" s="2">
        <v>1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v>4</v>
      </c>
      <c r="AA724">
        <v>396</v>
      </c>
      <c r="AB724">
        <v>0</v>
      </c>
      <c r="AC724">
        <v>0</v>
      </c>
      <c r="AD724">
        <v>0</v>
      </c>
      <c r="AE724">
        <v>400</v>
      </c>
      <c r="AF724">
        <v>39600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v>1.8749999999999999E-2</v>
      </c>
      <c r="BO724">
        <v>1.25E-3</v>
      </c>
      <c r="BP724">
        <v>0</v>
      </c>
      <c r="BQ724">
        <v>0</v>
      </c>
      <c r="BR724">
        <v>0</v>
      </c>
      <c r="BS724">
        <v>0.02</v>
      </c>
      <c r="BT724">
        <v>0.04</v>
      </c>
      <c r="BU724">
        <v>0</v>
      </c>
      <c r="BV724">
        <v>0.4</v>
      </c>
      <c r="BW724">
        <f t="shared" si="337"/>
        <v>0.04</v>
      </c>
      <c r="BX724">
        <v>0.25</v>
      </c>
      <c r="BY724">
        <v>0.25</v>
      </c>
      <c r="BZ724">
        <v>0.25</v>
      </c>
      <c r="CA724">
        <v>0.25</v>
      </c>
      <c r="CB724" t="s">
        <v>82</v>
      </c>
      <c r="CC724" s="3" t="s">
        <v>84</v>
      </c>
    </row>
    <row r="725" spans="1:81" x14ac:dyDescent="0.2">
      <c r="A725">
        <v>20</v>
      </c>
      <c r="B725">
        <v>20</v>
      </c>
      <c r="C725" s="3">
        <v>400</v>
      </c>
      <c r="D725" s="3" t="s">
        <v>85</v>
      </c>
      <c r="E725" s="3">
        <v>1</v>
      </c>
      <c r="F725" s="4">
        <v>1</v>
      </c>
      <c r="G725" s="4">
        <v>1</v>
      </c>
      <c r="H725" s="4">
        <v>100</v>
      </c>
      <c r="I725" s="3">
        <v>99</v>
      </c>
      <c r="J725" s="3">
        <v>99</v>
      </c>
      <c r="K725" s="3">
        <v>100</v>
      </c>
      <c r="L725" s="3">
        <v>4</v>
      </c>
      <c r="M725">
        <v>125</v>
      </c>
      <c r="N725">
        <v>7</v>
      </c>
      <c r="O725" s="2">
        <v>4.5</v>
      </c>
      <c r="P725" s="2">
        <v>1.125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v>4</v>
      </c>
      <c r="AA725">
        <v>396</v>
      </c>
      <c r="AB725">
        <v>0</v>
      </c>
      <c r="AC725">
        <v>0</v>
      </c>
      <c r="AD725">
        <v>0</v>
      </c>
      <c r="AE725">
        <v>400</v>
      </c>
      <c r="AF725">
        <v>39600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v>1.8749999999999999E-2</v>
      </c>
      <c r="BO725">
        <v>1.25E-3</v>
      </c>
      <c r="BP725">
        <v>0</v>
      </c>
      <c r="BQ725">
        <v>0</v>
      </c>
      <c r="BR725">
        <v>0</v>
      </c>
      <c r="BS725">
        <v>0.02</v>
      </c>
      <c r="BT725">
        <v>0.04</v>
      </c>
      <c r="BU725">
        <v>0</v>
      </c>
      <c r="BV725">
        <v>0.4</v>
      </c>
      <c r="BW725">
        <f t="shared" si="337"/>
        <v>0.04</v>
      </c>
      <c r="BX725">
        <v>0.25</v>
      </c>
      <c r="BY725">
        <v>0.25</v>
      </c>
      <c r="BZ725">
        <v>0.25</v>
      </c>
      <c r="CA725">
        <v>0.25</v>
      </c>
      <c r="CB725" t="s">
        <v>82</v>
      </c>
      <c r="CC725" s="3" t="s">
        <v>84</v>
      </c>
    </row>
    <row r="726" spans="1:81" x14ac:dyDescent="0.2">
      <c r="A726">
        <v>20</v>
      </c>
      <c r="B726">
        <v>20</v>
      </c>
      <c r="C726" s="3">
        <v>400</v>
      </c>
      <c r="D726" s="3" t="s">
        <v>85</v>
      </c>
      <c r="E726" s="3">
        <v>1</v>
      </c>
      <c r="F726" s="4">
        <v>1</v>
      </c>
      <c r="G726" s="4">
        <v>1</v>
      </c>
      <c r="H726" s="4">
        <v>100</v>
      </c>
      <c r="I726" s="3">
        <v>99</v>
      </c>
      <c r="J726" s="3">
        <v>99</v>
      </c>
      <c r="K726" s="3">
        <v>100</v>
      </c>
      <c r="L726" s="3">
        <v>4</v>
      </c>
      <c r="M726">
        <v>125</v>
      </c>
      <c r="N726">
        <v>7</v>
      </c>
      <c r="O726" s="2">
        <v>5</v>
      </c>
      <c r="P726" s="2">
        <v>1.25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v>4</v>
      </c>
      <c r="AA726">
        <v>396</v>
      </c>
      <c r="AB726">
        <v>0</v>
      </c>
      <c r="AC726">
        <v>0</v>
      </c>
      <c r="AD726">
        <v>0</v>
      </c>
      <c r="AE726">
        <v>400</v>
      </c>
      <c r="AF726">
        <v>39600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v>1.8749999999999999E-2</v>
      </c>
      <c r="BO726">
        <v>1.25E-3</v>
      </c>
      <c r="BP726">
        <v>0</v>
      </c>
      <c r="BQ726">
        <v>0</v>
      </c>
      <c r="BR726">
        <v>0</v>
      </c>
      <c r="BS726">
        <v>0.02</v>
      </c>
      <c r="BT726">
        <v>0.04</v>
      </c>
      <c r="BU726">
        <v>0</v>
      </c>
      <c r="BV726">
        <v>0.4</v>
      </c>
      <c r="BW726">
        <f t="shared" si="337"/>
        <v>0.04</v>
      </c>
      <c r="BX726">
        <v>0.25</v>
      </c>
      <c r="BY726">
        <v>0.25</v>
      </c>
      <c r="BZ726">
        <v>0.25</v>
      </c>
      <c r="CA726">
        <v>0.25</v>
      </c>
      <c r="CB726" t="s">
        <v>82</v>
      </c>
      <c r="CC726" s="3" t="s">
        <v>84</v>
      </c>
    </row>
    <row r="727" spans="1:81" x14ac:dyDescent="0.2">
      <c r="A727">
        <v>20</v>
      </c>
      <c r="B727">
        <v>20</v>
      </c>
      <c r="C727" s="3">
        <v>400</v>
      </c>
      <c r="D727" s="3" t="s">
        <v>85</v>
      </c>
      <c r="E727" s="3">
        <v>1</v>
      </c>
      <c r="F727" s="4">
        <v>1</v>
      </c>
      <c r="G727" s="4">
        <v>1</v>
      </c>
      <c r="H727" s="4">
        <v>100</v>
      </c>
      <c r="I727" s="3">
        <v>99</v>
      </c>
      <c r="J727" s="3">
        <v>99</v>
      </c>
      <c r="K727" s="3">
        <v>100</v>
      </c>
      <c r="L727" s="3">
        <v>4</v>
      </c>
      <c r="M727">
        <v>125</v>
      </c>
      <c r="N727">
        <v>7</v>
      </c>
      <c r="O727" s="2">
        <v>5.5</v>
      </c>
      <c r="P727" s="2">
        <v>1.375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v>4</v>
      </c>
      <c r="AA727">
        <v>396</v>
      </c>
      <c r="AB727">
        <v>0</v>
      </c>
      <c r="AC727">
        <v>0</v>
      </c>
      <c r="AD727">
        <v>0</v>
      </c>
      <c r="AE727">
        <v>400</v>
      </c>
      <c r="AF727">
        <v>39600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v>1.8749999999999999E-2</v>
      </c>
      <c r="BO727">
        <v>1.25E-3</v>
      </c>
      <c r="BP727">
        <v>0</v>
      </c>
      <c r="BQ727">
        <v>0</v>
      </c>
      <c r="BR727">
        <v>0</v>
      </c>
      <c r="BS727">
        <v>0.02</v>
      </c>
      <c r="BT727">
        <v>0.04</v>
      </c>
      <c r="BU727">
        <v>0</v>
      </c>
      <c r="BV727">
        <v>0.4</v>
      </c>
      <c r="BW727">
        <f t="shared" si="337"/>
        <v>0.04</v>
      </c>
      <c r="BX727">
        <v>0.25</v>
      </c>
      <c r="BY727">
        <v>0.25</v>
      </c>
      <c r="BZ727">
        <v>0.25</v>
      </c>
      <c r="CA727">
        <v>0.25</v>
      </c>
      <c r="CB727" t="s">
        <v>82</v>
      </c>
      <c r="CC727" s="3" t="s">
        <v>84</v>
      </c>
    </row>
    <row r="728" spans="1:81" x14ac:dyDescent="0.2">
      <c r="A728">
        <v>20</v>
      </c>
      <c r="B728">
        <v>20</v>
      </c>
      <c r="C728" s="3">
        <v>400</v>
      </c>
      <c r="D728" s="3" t="s">
        <v>85</v>
      </c>
      <c r="E728" s="3">
        <v>1</v>
      </c>
      <c r="F728" s="4">
        <v>1</v>
      </c>
      <c r="G728" s="4">
        <v>1</v>
      </c>
      <c r="H728" s="4">
        <v>100</v>
      </c>
      <c r="I728" s="3">
        <v>99</v>
      </c>
      <c r="J728" s="3">
        <v>99</v>
      </c>
      <c r="K728" s="3">
        <v>100</v>
      </c>
      <c r="L728" s="3">
        <v>4</v>
      </c>
      <c r="M728">
        <v>125</v>
      </c>
      <c r="N728">
        <v>7</v>
      </c>
      <c r="O728" s="2">
        <v>6</v>
      </c>
      <c r="P728" s="2">
        <v>1.5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v>4</v>
      </c>
      <c r="AA728">
        <v>396</v>
      </c>
      <c r="AB728">
        <v>0</v>
      </c>
      <c r="AC728">
        <v>0</v>
      </c>
      <c r="AD728">
        <v>0</v>
      </c>
      <c r="AE728">
        <v>400</v>
      </c>
      <c r="AF728">
        <v>39600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v>1.8749999999999999E-2</v>
      </c>
      <c r="BO728">
        <v>1.25E-3</v>
      </c>
      <c r="BP728">
        <v>0</v>
      </c>
      <c r="BQ728">
        <v>0</v>
      </c>
      <c r="BR728">
        <v>0</v>
      </c>
      <c r="BS728">
        <v>0.02</v>
      </c>
      <c r="BT728">
        <v>0.04</v>
      </c>
      <c r="BU728">
        <v>0</v>
      </c>
      <c r="BV728">
        <v>0.4</v>
      </c>
      <c r="BW728">
        <f t="shared" si="337"/>
        <v>0.04</v>
      </c>
      <c r="BX728">
        <v>0.25</v>
      </c>
      <c r="BY728">
        <v>0.25</v>
      </c>
      <c r="BZ728">
        <v>0.25</v>
      </c>
      <c r="CA728">
        <v>0.25</v>
      </c>
      <c r="CB728" t="s">
        <v>82</v>
      </c>
      <c r="CC728" s="3" t="s">
        <v>84</v>
      </c>
    </row>
    <row r="729" spans="1:81" x14ac:dyDescent="0.2">
      <c r="A729">
        <v>20</v>
      </c>
      <c r="B729">
        <v>20</v>
      </c>
      <c r="C729" s="3">
        <v>400</v>
      </c>
      <c r="D729" s="3" t="s">
        <v>85</v>
      </c>
      <c r="E729" s="3">
        <v>1</v>
      </c>
      <c r="F729" s="4">
        <v>1</v>
      </c>
      <c r="G729" s="4">
        <v>1</v>
      </c>
      <c r="H729" s="4">
        <v>100</v>
      </c>
      <c r="I729" s="3">
        <v>99</v>
      </c>
      <c r="J729" s="3">
        <v>99</v>
      </c>
      <c r="K729" s="3">
        <v>100</v>
      </c>
      <c r="L729" s="3">
        <v>4</v>
      </c>
      <c r="M729">
        <v>125</v>
      </c>
      <c r="N729">
        <v>7</v>
      </c>
      <c r="O729" s="2">
        <v>6.5</v>
      </c>
      <c r="P729" s="2">
        <v>1.625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v>4</v>
      </c>
      <c r="AA729">
        <v>396</v>
      </c>
      <c r="AB729">
        <v>0</v>
      </c>
      <c r="AC729">
        <v>0</v>
      </c>
      <c r="AD729">
        <v>0</v>
      </c>
      <c r="AE729">
        <v>400</v>
      </c>
      <c r="AF729">
        <v>39600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v>1.8749999999999999E-2</v>
      </c>
      <c r="BO729">
        <v>1.25E-3</v>
      </c>
      <c r="BP729">
        <v>0</v>
      </c>
      <c r="BQ729">
        <v>0</v>
      </c>
      <c r="BR729">
        <v>0</v>
      </c>
      <c r="BS729">
        <v>0.02</v>
      </c>
      <c r="BT729">
        <v>0.04</v>
      </c>
      <c r="BU729">
        <v>0</v>
      </c>
      <c r="BV729">
        <v>0.4</v>
      </c>
      <c r="BW729">
        <f t="shared" si="337"/>
        <v>0.04</v>
      </c>
      <c r="BX729">
        <v>0.25</v>
      </c>
      <c r="BY729">
        <v>0.25</v>
      </c>
      <c r="BZ729">
        <v>0.25</v>
      </c>
      <c r="CA729">
        <v>0.25</v>
      </c>
      <c r="CB729" t="s">
        <v>82</v>
      </c>
      <c r="CC729" s="3" t="s">
        <v>84</v>
      </c>
    </row>
    <row r="730" spans="1:81" x14ac:dyDescent="0.2">
      <c r="A730">
        <v>20</v>
      </c>
      <c r="B730">
        <v>20</v>
      </c>
      <c r="C730" s="3">
        <v>400</v>
      </c>
      <c r="D730" s="3" t="s">
        <v>85</v>
      </c>
      <c r="E730" s="3">
        <v>1</v>
      </c>
      <c r="F730" s="4">
        <v>1</v>
      </c>
      <c r="G730" s="4">
        <v>1</v>
      </c>
      <c r="H730" s="4">
        <v>100</v>
      </c>
      <c r="I730" s="3">
        <v>99</v>
      </c>
      <c r="J730" s="3">
        <v>99</v>
      </c>
      <c r="K730" s="3">
        <v>100</v>
      </c>
      <c r="L730" s="3">
        <v>4</v>
      </c>
      <c r="M730">
        <v>125</v>
      </c>
      <c r="N730">
        <v>7</v>
      </c>
      <c r="O730" s="2">
        <v>7</v>
      </c>
      <c r="P730" s="2">
        <v>1.75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v>4</v>
      </c>
      <c r="AA730">
        <v>396</v>
      </c>
      <c r="AB730">
        <v>0</v>
      </c>
      <c r="AC730">
        <v>0</v>
      </c>
      <c r="AD730">
        <v>0</v>
      </c>
      <c r="AE730">
        <v>400</v>
      </c>
      <c r="AF730">
        <v>39600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v>1.8749999999999999E-2</v>
      </c>
      <c r="BO730">
        <v>1.25E-3</v>
      </c>
      <c r="BP730">
        <v>0</v>
      </c>
      <c r="BQ730">
        <v>0</v>
      </c>
      <c r="BR730">
        <v>0</v>
      </c>
      <c r="BS730">
        <v>0.02</v>
      </c>
      <c r="BT730">
        <v>0.04</v>
      </c>
      <c r="BU730">
        <v>0</v>
      </c>
      <c r="BV730">
        <v>0.4</v>
      </c>
      <c r="BW730">
        <f t="shared" si="337"/>
        <v>0.04</v>
      </c>
      <c r="BX730">
        <v>0.25</v>
      </c>
      <c r="BY730">
        <v>0.25</v>
      </c>
      <c r="BZ730">
        <v>0.25</v>
      </c>
      <c r="CA730">
        <v>0.25</v>
      </c>
      <c r="CB730" t="s">
        <v>82</v>
      </c>
      <c r="CC730" s="3" t="s">
        <v>84</v>
      </c>
    </row>
    <row r="731" spans="1:81" x14ac:dyDescent="0.2">
      <c r="A731">
        <v>20</v>
      </c>
      <c r="B731">
        <v>20</v>
      </c>
      <c r="C731" s="3">
        <v>400</v>
      </c>
      <c r="D731" s="3" t="s">
        <v>85</v>
      </c>
      <c r="E731" s="3">
        <v>1</v>
      </c>
      <c r="F731" s="4">
        <v>1</v>
      </c>
      <c r="G731" s="4">
        <v>1</v>
      </c>
      <c r="H731" s="4">
        <v>100</v>
      </c>
      <c r="I731" s="3">
        <v>99</v>
      </c>
      <c r="J731" s="3">
        <v>99</v>
      </c>
      <c r="K731" s="3">
        <v>100</v>
      </c>
      <c r="L731" s="3">
        <v>4</v>
      </c>
      <c r="M731">
        <v>125</v>
      </c>
      <c r="N731">
        <v>7</v>
      </c>
      <c r="O731" s="2">
        <v>7.5</v>
      </c>
      <c r="P731" s="2">
        <v>1.875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v>4</v>
      </c>
      <c r="AA731">
        <v>396</v>
      </c>
      <c r="AB731">
        <v>0</v>
      </c>
      <c r="AC731">
        <v>0</v>
      </c>
      <c r="AD731">
        <v>0</v>
      </c>
      <c r="AE731">
        <v>400</v>
      </c>
      <c r="AF731">
        <v>39600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v>1.8749999999999999E-2</v>
      </c>
      <c r="BO731">
        <v>1.25E-3</v>
      </c>
      <c r="BP731">
        <v>0</v>
      </c>
      <c r="BQ731">
        <v>0</v>
      </c>
      <c r="BR731">
        <v>0</v>
      </c>
      <c r="BS731">
        <v>0.02</v>
      </c>
      <c r="BT731">
        <v>0.04</v>
      </c>
      <c r="BU731">
        <v>0</v>
      </c>
      <c r="BV731">
        <v>0.4</v>
      </c>
      <c r="BW731">
        <f t="shared" si="337"/>
        <v>0.04</v>
      </c>
      <c r="BX731">
        <v>0.25</v>
      </c>
      <c r="BY731">
        <v>0.25</v>
      </c>
      <c r="BZ731">
        <v>0.25</v>
      </c>
      <c r="CA731">
        <v>0.25</v>
      </c>
      <c r="CB731" t="s">
        <v>82</v>
      </c>
      <c r="CC731" s="3" t="s">
        <v>84</v>
      </c>
    </row>
    <row r="732" spans="1:81" x14ac:dyDescent="0.2">
      <c r="A732">
        <v>20</v>
      </c>
      <c r="B732">
        <v>20</v>
      </c>
      <c r="C732" s="3">
        <v>400</v>
      </c>
      <c r="D732" s="3" t="s">
        <v>85</v>
      </c>
      <c r="E732" s="3">
        <v>1</v>
      </c>
      <c r="F732" s="4">
        <v>1</v>
      </c>
      <c r="G732" s="4">
        <v>1</v>
      </c>
      <c r="H732" s="4">
        <v>100</v>
      </c>
      <c r="I732" s="3">
        <v>99</v>
      </c>
      <c r="J732" s="3">
        <v>99</v>
      </c>
      <c r="K732" s="3">
        <v>100</v>
      </c>
      <c r="L732" s="3">
        <v>4</v>
      </c>
      <c r="M732">
        <v>125</v>
      </c>
      <c r="N732">
        <v>7</v>
      </c>
      <c r="O732" s="2">
        <v>8</v>
      </c>
      <c r="P732" s="2">
        <v>2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v>4</v>
      </c>
      <c r="AA732">
        <v>396</v>
      </c>
      <c r="AB732">
        <v>0</v>
      </c>
      <c r="AC732">
        <v>0</v>
      </c>
      <c r="AD732">
        <v>0</v>
      </c>
      <c r="AE732">
        <v>400</v>
      </c>
      <c r="AF732">
        <v>39600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v>1.8749999999999999E-2</v>
      </c>
      <c r="BO732">
        <v>1.25E-3</v>
      </c>
      <c r="BP732">
        <v>0</v>
      </c>
      <c r="BQ732">
        <v>0</v>
      </c>
      <c r="BR732">
        <v>0</v>
      </c>
      <c r="BS732">
        <v>0.02</v>
      </c>
      <c r="BT732">
        <v>0.04</v>
      </c>
      <c r="BU732">
        <v>0</v>
      </c>
      <c r="BV732">
        <v>0.4</v>
      </c>
      <c r="BW732">
        <f t="shared" si="337"/>
        <v>0.04</v>
      </c>
      <c r="BX732">
        <v>0.25</v>
      </c>
      <c r="BY732">
        <v>0.25</v>
      </c>
      <c r="BZ732">
        <v>0.25</v>
      </c>
      <c r="CA732">
        <v>0.25</v>
      </c>
      <c r="CB732" t="s">
        <v>82</v>
      </c>
      <c r="CC732" s="3" t="s">
        <v>84</v>
      </c>
    </row>
    <row r="733" spans="1:81" x14ac:dyDescent="0.2">
      <c r="A733">
        <v>20</v>
      </c>
      <c r="B733">
        <v>20</v>
      </c>
      <c r="C733" s="3">
        <v>400</v>
      </c>
      <c r="D733" s="3" t="s">
        <v>85</v>
      </c>
      <c r="E733" s="3">
        <v>1</v>
      </c>
      <c r="F733" s="4">
        <v>1</v>
      </c>
      <c r="G733" s="4">
        <v>1</v>
      </c>
      <c r="H733" s="4">
        <v>100</v>
      </c>
      <c r="I733" s="3">
        <v>99</v>
      </c>
      <c r="J733" s="3">
        <v>99</v>
      </c>
      <c r="K733" s="3">
        <v>100</v>
      </c>
      <c r="L733" s="3">
        <v>4</v>
      </c>
      <c r="M733">
        <v>125</v>
      </c>
      <c r="N733">
        <v>7</v>
      </c>
      <c r="O733" s="2">
        <v>8.5</v>
      </c>
      <c r="P733" s="2">
        <v>2.125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v>4</v>
      </c>
      <c r="AA733">
        <v>396</v>
      </c>
      <c r="AB733">
        <v>0</v>
      </c>
      <c r="AC733">
        <v>0</v>
      </c>
      <c r="AD733">
        <v>0</v>
      </c>
      <c r="AE733">
        <v>400</v>
      </c>
      <c r="AF733">
        <v>39600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v>1.8749999999999999E-2</v>
      </c>
      <c r="BO733">
        <v>1.25E-3</v>
      </c>
      <c r="BP733">
        <v>0</v>
      </c>
      <c r="BQ733">
        <v>0</v>
      </c>
      <c r="BR733">
        <v>0</v>
      </c>
      <c r="BS733">
        <v>0.02</v>
      </c>
      <c r="BT733">
        <v>0.04</v>
      </c>
      <c r="BU733">
        <v>0</v>
      </c>
      <c r="BV733">
        <v>0.4</v>
      </c>
      <c r="BW733">
        <f t="shared" si="337"/>
        <v>0.04</v>
      </c>
      <c r="BX733">
        <v>0.25</v>
      </c>
      <c r="BY733">
        <v>0.25</v>
      </c>
      <c r="BZ733">
        <v>0.25</v>
      </c>
      <c r="CA733">
        <v>0.25</v>
      </c>
      <c r="CB733" t="s">
        <v>82</v>
      </c>
      <c r="CC733" s="3" t="s">
        <v>84</v>
      </c>
    </row>
    <row r="734" spans="1:81" x14ac:dyDescent="0.2">
      <c r="A734">
        <v>20</v>
      </c>
      <c r="B734">
        <v>20</v>
      </c>
      <c r="C734" s="3">
        <v>400</v>
      </c>
      <c r="D734" s="3" t="s">
        <v>85</v>
      </c>
      <c r="E734" s="3">
        <v>1</v>
      </c>
      <c r="F734" s="4">
        <v>1</v>
      </c>
      <c r="G734" s="4">
        <v>1</v>
      </c>
      <c r="H734" s="4">
        <v>100</v>
      </c>
      <c r="I734" s="3">
        <v>99</v>
      </c>
      <c r="J734" s="3">
        <v>99</v>
      </c>
      <c r="K734" s="3">
        <v>100</v>
      </c>
      <c r="L734" s="3">
        <v>4</v>
      </c>
      <c r="M734">
        <v>125</v>
      </c>
      <c r="N734">
        <v>7</v>
      </c>
      <c r="O734" s="2">
        <v>9</v>
      </c>
      <c r="P734" s="2">
        <v>2.25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v>4</v>
      </c>
      <c r="AA734">
        <v>396</v>
      </c>
      <c r="AB734">
        <v>0</v>
      </c>
      <c r="AC734">
        <v>0</v>
      </c>
      <c r="AD734">
        <v>0</v>
      </c>
      <c r="AE734">
        <v>400</v>
      </c>
      <c r="AF734">
        <v>39600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v>1.8749999999999999E-2</v>
      </c>
      <c r="BO734">
        <v>1.25E-3</v>
      </c>
      <c r="BP734">
        <v>0</v>
      </c>
      <c r="BQ734">
        <v>0</v>
      </c>
      <c r="BR734">
        <v>0</v>
      </c>
      <c r="BS734">
        <v>0.02</v>
      </c>
      <c r="BT734">
        <v>0.04</v>
      </c>
      <c r="BU734">
        <v>0</v>
      </c>
      <c r="BV734">
        <v>0.4</v>
      </c>
      <c r="BW734">
        <f t="shared" si="337"/>
        <v>0.04</v>
      </c>
      <c r="BX734">
        <v>0.25</v>
      </c>
      <c r="BY734">
        <v>0.25</v>
      </c>
      <c r="BZ734">
        <v>0.25</v>
      </c>
      <c r="CA734">
        <v>0.25</v>
      </c>
      <c r="CB734" t="s">
        <v>82</v>
      </c>
      <c r="CC734" s="3" t="s">
        <v>84</v>
      </c>
    </row>
    <row r="735" spans="1:81" x14ac:dyDescent="0.2">
      <c r="A735">
        <v>20</v>
      </c>
      <c r="B735">
        <v>20</v>
      </c>
      <c r="C735" s="3">
        <v>400</v>
      </c>
      <c r="D735" s="3" t="s">
        <v>85</v>
      </c>
      <c r="E735" s="3">
        <v>1</v>
      </c>
      <c r="F735" s="4">
        <v>1</v>
      </c>
      <c r="G735" s="4">
        <v>1</v>
      </c>
      <c r="H735" s="4">
        <v>100</v>
      </c>
      <c r="I735" s="3">
        <v>99</v>
      </c>
      <c r="J735" s="3">
        <v>99</v>
      </c>
      <c r="K735" s="3">
        <v>100</v>
      </c>
      <c r="L735" s="3">
        <v>4</v>
      </c>
      <c r="M735">
        <v>125</v>
      </c>
      <c r="N735">
        <v>7</v>
      </c>
      <c r="O735" s="2">
        <v>9.5</v>
      </c>
      <c r="P735" s="2">
        <v>2.375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v>4</v>
      </c>
      <c r="AA735">
        <v>396</v>
      </c>
      <c r="AB735">
        <v>0</v>
      </c>
      <c r="AC735">
        <v>0</v>
      </c>
      <c r="AD735">
        <v>0</v>
      </c>
      <c r="AE735">
        <v>400</v>
      </c>
      <c r="AF735">
        <v>39600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v>1.8749999999999999E-2</v>
      </c>
      <c r="BO735">
        <v>1.25E-3</v>
      </c>
      <c r="BP735">
        <v>0</v>
      </c>
      <c r="BQ735">
        <v>0</v>
      </c>
      <c r="BR735">
        <v>0</v>
      </c>
      <c r="BS735">
        <v>0.02</v>
      </c>
      <c r="BT735">
        <v>0.04</v>
      </c>
      <c r="BU735">
        <v>0</v>
      </c>
      <c r="BV735">
        <v>0.4</v>
      </c>
      <c r="BW735">
        <f t="shared" si="337"/>
        <v>0.04</v>
      </c>
      <c r="BX735">
        <v>0.25</v>
      </c>
      <c r="BY735">
        <v>0.25</v>
      </c>
      <c r="BZ735">
        <v>0.25</v>
      </c>
      <c r="CA735">
        <v>0.25</v>
      </c>
      <c r="CB735" t="s">
        <v>82</v>
      </c>
      <c r="CC735" s="3" t="s">
        <v>84</v>
      </c>
    </row>
    <row r="736" spans="1:81" x14ac:dyDescent="0.2">
      <c r="A736">
        <v>20</v>
      </c>
      <c r="B736">
        <v>20</v>
      </c>
      <c r="C736" s="3">
        <v>400</v>
      </c>
      <c r="D736" s="3" t="s">
        <v>85</v>
      </c>
      <c r="E736" s="3">
        <v>1</v>
      </c>
      <c r="F736" s="4">
        <v>1</v>
      </c>
      <c r="G736" s="4">
        <v>1</v>
      </c>
      <c r="H736" s="4">
        <v>100</v>
      </c>
      <c r="I736" s="3">
        <v>99</v>
      </c>
      <c r="J736" s="3">
        <v>99</v>
      </c>
      <c r="K736" s="3">
        <v>100</v>
      </c>
      <c r="L736" s="3">
        <v>4</v>
      </c>
      <c r="M736">
        <v>125</v>
      </c>
      <c r="N736">
        <v>7</v>
      </c>
      <c r="O736" s="2">
        <v>10</v>
      </c>
      <c r="P736" s="2">
        <v>2.5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v>4</v>
      </c>
      <c r="AA736">
        <v>396</v>
      </c>
      <c r="AB736">
        <v>0</v>
      </c>
      <c r="AC736">
        <v>0</v>
      </c>
      <c r="AD736">
        <v>0</v>
      </c>
      <c r="AE736">
        <v>400</v>
      </c>
      <c r="AF736">
        <v>39600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v>1.8749999999999999E-2</v>
      </c>
      <c r="BO736">
        <v>1.25E-3</v>
      </c>
      <c r="BP736">
        <v>0</v>
      </c>
      <c r="BQ736">
        <v>0</v>
      </c>
      <c r="BR736">
        <v>0</v>
      </c>
      <c r="BS736">
        <v>0.02</v>
      </c>
      <c r="BT736">
        <v>0.04</v>
      </c>
      <c r="BU736">
        <v>0</v>
      </c>
      <c r="BV736">
        <v>0.4</v>
      </c>
      <c r="BW736">
        <f t="shared" si="337"/>
        <v>0.04</v>
      </c>
      <c r="BX736">
        <v>0.25</v>
      </c>
      <c r="BY736">
        <v>0.25</v>
      </c>
      <c r="BZ736">
        <v>0.25</v>
      </c>
      <c r="CA736">
        <v>0.25</v>
      </c>
      <c r="CB736" t="s">
        <v>82</v>
      </c>
      <c r="CC736" s="3" t="s">
        <v>84</v>
      </c>
    </row>
    <row r="737" spans="1:81" x14ac:dyDescent="0.2">
      <c r="A737">
        <v>20</v>
      </c>
      <c r="B737">
        <v>20</v>
      </c>
      <c r="C737" s="3">
        <v>400</v>
      </c>
      <c r="D737" s="3" t="s">
        <v>85</v>
      </c>
      <c r="E737" s="3">
        <v>1</v>
      </c>
      <c r="F737" s="4">
        <v>99</v>
      </c>
      <c r="G737" s="4">
        <v>99</v>
      </c>
      <c r="H737" s="4">
        <v>100</v>
      </c>
      <c r="I737" s="3">
        <v>99</v>
      </c>
      <c r="J737" s="3">
        <v>99</v>
      </c>
      <c r="K737" s="3">
        <v>100</v>
      </c>
      <c r="L737" s="3">
        <v>4</v>
      </c>
      <c r="M737">
        <v>125</v>
      </c>
      <c r="N737">
        <v>7</v>
      </c>
      <c r="O737" s="2">
        <v>0.1</v>
      </c>
      <c r="P737" s="2">
        <v>2.5000000000000001E-2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v>396</v>
      </c>
      <c r="AA737">
        <v>396</v>
      </c>
      <c r="AB737">
        <v>0</v>
      </c>
      <c r="AC737">
        <v>0</v>
      </c>
      <c r="AD737">
        <v>0</v>
      </c>
      <c r="AE737">
        <v>39600</v>
      </c>
      <c r="AF737">
        <v>39600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v>1.8749999999999999E-2</v>
      </c>
      <c r="BO737">
        <v>1.25E-3</v>
      </c>
      <c r="BP737">
        <v>0</v>
      </c>
      <c r="BQ737">
        <v>0</v>
      </c>
      <c r="BR737">
        <v>0</v>
      </c>
      <c r="BS737">
        <v>0.02</v>
      </c>
      <c r="BT737">
        <v>0.04</v>
      </c>
      <c r="BU737">
        <v>0</v>
      </c>
      <c r="BV737">
        <v>0.4</v>
      </c>
      <c r="BW737">
        <f t="shared" si="337"/>
        <v>0.04</v>
      </c>
      <c r="BX737">
        <v>0.25</v>
      </c>
      <c r="BY737">
        <v>0.25</v>
      </c>
      <c r="BZ737">
        <v>0.25</v>
      </c>
      <c r="CA737">
        <v>0.25</v>
      </c>
      <c r="CB737" t="s">
        <v>82</v>
      </c>
      <c r="CC737" s="3" t="s">
        <v>84</v>
      </c>
    </row>
    <row r="738" spans="1:81" x14ac:dyDescent="0.2">
      <c r="A738">
        <v>20</v>
      </c>
      <c r="B738">
        <v>20</v>
      </c>
      <c r="C738" s="3">
        <v>400</v>
      </c>
      <c r="D738" s="3" t="s">
        <v>85</v>
      </c>
      <c r="E738" s="3">
        <v>1</v>
      </c>
      <c r="F738" s="4">
        <v>99</v>
      </c>
      <c r="G738" s="4">
        <v>99</v>
      </c>
      <c r="H738" s="4">
        <v>100</v>
      </c>
      <c r="I738" s="3">
        <v>99</v>
      </c>
      <c r="J738" s="3">
        <v>99</v>
      </c>
      <c r="K738" s="3">
        <v>100</v>
      </c>
      <c r="L738" s="3">
        <v>4</v>
      </c>
      <c r="M738">
        <v>125</v>
      </c>
      <c r="N738">
        <v>7</v>
      </c>
      <c r="O738" s="2">
        <v>0.5</v>
      </c>
      <c r="P738" s="2">
        <v>0.125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v>396</v>
      </c>
      <c r="AA738">
        <v>396</v>
      </c>
      <c r="AB738">
        <v>0</v>
      </c>
      <c r="AC738">
        <v>0</v>
      </c>
      <c r="AD738">
        <v>0</v>
      </c>
      <c r="AE738">
        <v>39600</v>
      </c>
      <c r="AF738">
        <v>39600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v>1.8749999999999999E-2</v>
      </c>
      <c r="BO738">
        <v>1.25E-3</v>
      </c>
      <c r="BP738">
        <v>0</v>
      </c>
      <c r="BQ738">
        <v>0</v>
      </c>
      <c r="BR738">
        <v>0</v>
      </c>
      <c r="BS738">
        <v>0.02</v>
      </c>
      <c r="BT738">
        <v>0.04</v>
      </c>
      <c r="BU738">
        <v>0</v>
      </c>
      <c r="BV738">
        <v>0.4</v>
      </c>
      <c r="BW738">
        <f t="shared" si="337"/>
        <v>0.04</v>
      </c>
      <c r="BX738">
        <v>0.25</v>
      </c>
      <c r="BY738">
        <v>0.25</v>
      </c>
      <c r="BZ738">
        <v>0.25</v>
      </c>
      <c r="CA738">
        <v>0.25</v>
      </c>
      <c r="CB738" t="s">
        <v>82</v>
      </c>
      <c r="CC738" s="3" t="s">
        <v>84</v>
      </c>
    </row>
    <row r="739" spans="1:81" x14ac:dyDescent="0.2">
      <c r="A739">
        <v>20</v>
      </c>
      <c r="B739">
        <v>20</v>
      </c>
      <c r="C739" s="3">
        <v>400</v>
      </c>
      <c r="D739" s="3" t="s">
        <v>85</v>
      </c>
      <c r="E739" s="3">
        <v>1</v>
      </c>
      <c r="F739" s="4">
        <v>99</v>
      </c>
      <c r="G739" s="4">
        <v>99</v>
      </c>
      <c r="H739" s="4">
        <v>100</v>
      </c>
      <c r="I739" s="3">
        <v>99</v>
      </c>
      <c r="J739" s="3">
        <v>99</v>
      </c>
      <c r="K739" s="3">
        <v>100</v>
      </c>
      <c r="L739" s="3">
        <v>4</v>
      </c>
      <c r="M739">
        <v>125</v>
      </c>
      <c r="N739">
        <v>7</v>
      </c>
      <c r="O739" s="2">
        <v>1</v>
      </c>
      <c r="P739" s="2">
        <v>0.25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v>396</v>
      </c>
      <c r="AA739">
        <v>396</v>
      </c>
      <c r="AB739">
        <v>0</v>
      </c>
      <c r="AC739">
        <v>0</v>
      </c>
      <c r="AD739">
        <v>0</v>
      </c>
      <c r="AE739">
        <v>39600</v>
      </c>
      <c r="AF739">
        <v>39600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v>1.8749999999999999E-2</v>
      </c>
      <c r="BO739">
        <v>1.25E-3</v>
      </c>
      <c r="BP739">
        <v>0</v>
      </c>
      <c r="BQ739">
        <v>0</v>
      </c>
      <c r="BR739">
        <v>0</v>
      </c>
      <c r="BS739">
        <v>0.02</v>
      </c>
      <c r="BT739">
        <v>0.04</v>
      </c>
      <c r="BU739">
        <v>0</v>
      </c>
      <c r="BV739">
        <v>0.4</v>
      </c>
      <c r="BW739">
        <f t="shared" si="337"/>
        <v>0.04</v>
      </c>
      <c r="BX739">
        <v>0.25</v>
      </c>
      <c r="BY739">
        <v>0.25</v>
      </c>
      <c r="BZ739">
        <v>0.25</v>
      </c>
      <c r="CA739">
        <v>0.25</v>
      </c>
      <c r="CB739" t="s">
        <v>82</v>
      </c>
      <c r="CC739" s="3" t="s">
        <v>84</v>
      </c>
    </row>
    <row r="740" spans="1:81" x14ac:dyDescent="0.2">
      <c r="A740">
        <v>20</v>
      </c>
      <c r="B740">
        <v>20</v>
      </c>
      <c r="C740" s="3">
        <v>400</v>
      </c>
      <c r="D740" s="3" t="s">
        <v>85</v>
      </c>
      <c r="E740" s="3">
        <v>1</v>
      </c>
      <c r="F740" s="4">
        <v>99</v>
      </c>
      <c r="G740" s="4">
        <v>99</v>
      </c>
      <c r="H740" s="4">
        <v>100</v>
      </c>
      <c r="I740" s="3">
        <v>99</v>
      </c>
      <c r="J740" s="3">
        <v>99</v>
      </c>
      <c r="K740" s="3">
        <v>100</v>
      </c>
      <c r="L740" s="3">
        <v>4</v>
      </c>
      <c r="M740">
        <v>125</v>
      </c>
      <c r="N740">
        <v>7</v>
      </c>
      <c r="O740" s="2">
        <v>1.5</v>
      </c>
      <c r="P740" s="2">
        <v>0.375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v>396</v>
      </c>
      <c r="AA740">
        <v>396</v>
      </c>
      <c r="AB740">
        <v>0</v>
      </c>
      <c r="AC740">
        <v>0</v>
      </c>
      <c r="AD740">
        <v>0</v>
      </c>
      <c r="AE740">
        <v>39600</v>
      </c>
      <c r="AF740">
        <v>39600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v>1.8749999999999999E-2</v>
      </c>
      <c r="BO740">
        <v>1.25E-3</v>
      </c>
      <c r="BP740">
        <v>0</v>
      </c>
      <c r="BQ740">
        <v>0</v>
      </c>
      <c r="BR740">
        <v>0</v>
      </c>
      <c r="BS740">
        <v>0.02</v>
      </c>
      <c r="BT740">
        <v>0.04</v>
      </c>
      <c r="BU740">
        <v>0</v>
      </c>
      <c r="BV740">
        <v>0.4</v>
      </c>
      <c r="BW740">
        <f t="shared" si="337"/>
        <v>0.04</v>
      </c>
      <c r="BX740">
        <v>0.25</v>
      </c>
      <c r="BY740">
        <v>0.25</v>
      </c>
      <c r="BZ740">
        <v>0.25</v>
      </c>
      <c r="CA740">
        <v>0.25</v>
      </c>
      <c r="CB740" t="s">
        <v>82</v>
      </c>
      <c r="CC740" s="3" t="s">
        <v>84</v>
      </c>
    </row>
    <row r="741" spans="1:81" x14ac:dyDescent="0.2">
      <c r="A741">
        <v>20</v>
      </c>
      <c r="B741">
        <v>20</v>
      </c>
      <c r="C741" s="3">
        <v>400</v>
      </c>
      <c r="D741" s="3" t="s">
        <v>85</v>
      </c>
      <c r="E741" s="3">
        <v>1</v>
      </c>
      <c r="F741" s="4">
        <v>99</v>
      </c>
      <c r="G741" s="4">
        <v>99</v>
      </c>
      <c r="H741" s="4">
        <v>100</v>
      </c>
      <c r="I741" s="3">
        <v>99</v>
      </c>
      <c r="J741" s="3">
        <v>99</v>
      </c>
      <c r="K741" s="3">
        <v>100</v>
      </c>
      <c r="L741" s="3">
        <v>4</v>
      </c>
      <c r="M741">
        <v>125</v>
      </c>
      <c r="N741">
        <v>7</v>
      </c>
      <c r="O741" s="2">
        <v>2</v>
      </c>
      <c r="P741" s="2">
        <v>0.5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v>396</v>
      </c>
      <c r="AA741">
        <v>396</v>
      </c>
      <c r="AB741">
        <v>0</v>
      </c>
      <c r="AC741">
        <v>0</v>
      </c>
      <c r="AD741">
        <v>0</v>
      </c>
      <c r="AE741">
        <v>39600</v>
      </c>
      <c r="AF741">
        <v>39600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v>1.8749999999999999E-2</v>
      </c>
      <c r="BO741">
        <v>1.25E-3</v>
      </c>
      <c r="BP741">
        <v>0</v>
      </c>
      <c r="BQ741">
        <v>0</v>
      </c>
      <c r="BR741">
        <v>0</v>
      </c>
      <c r="BS741">
        <v>0.02</v>
      </c>
      <c r="BT741">
        <v>0.04</v>
      </c>
      <c r="BU741">
        <v>0</v>
      </c>
      <c r="BV741">
        <v>0.4</v>
      </c>
      <c r="BW741">
        <f t="shared" si="337"/>
        <v>0.04</v>
      </c>
      <c r="BX741">
        <v>0.25</v>
      </c>
      <c r="BY741">
        <v>0.25</v>
      </c>
      <c r="BZ741">
        <v>0.25</v>
      </c>
      <c r="CA741">
        <v>0.25</v>
      </c>
      <c r="CB741" t="s">
        <v>82</v>
      </c>
      <c r="CC741" s="3" t="s">
        <v>84</v>
      </c>
    </row>
    <row r="742" spans="1:81" x14ac:dyDescent="0.2">
      <c r="A742">
        <v>20</v>
      </c>
      <c r="B742">
        <v>20</v>
      </c>
      <c r="C742" s="3">
        <v>400</v>
      </c>
      <c r="D742" s="3" t="s">
        <v>85</v>
      </c>
      <c r="E742" s="3">
        <v>1</v>
      </c>
      <c r="F742" s="4">
        <v>99</v>
      </c>
      <c r="G742" s="4">
        <v>99</v>
      </c>
      <c r="H742" s="4">
        <v>100</v>
      </c>
      <c r="I742" s="3">
        <v>99</v>
      </c>
      <c r="J742" s="3">
        <v>99</v>
      </c>
      <c r="K742" s="3">
        <v>100</v>
      </c>
      <c r="L742" s="3">
        <v>4</v>
      </c>
      <c r="M742">
        <v>125</v>
      </c>
      <c r="N742">
        <v>7</v>
      </c>
      <c r="O742" s="2">
        <v>2.5</v>
      </c>
      <c r="P742" s="2">
        <v>0.625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v>396</v>
      </c>
      <c r="AA742">
        <v>396</v>
      </c>
      <c r="AB742">
        <v>0</v>
      </c>
      <c r="AC742">
        <v>0</v>
      </c>
      <c r="AD742">
        <v>0</v>
      </c>
      <c r="AE742">
        <v>39600</v>
      </c>
      <c r="AF742">
        <v>39600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v>1.8749999999999999E-2</v>
      </c>
      <c r="BO742">
        <v>1.25E-3</v>
      </c>
      <c r="BP742">
        <v>0</v>
      </c>
      <c r="BQ742">
        <v>0</v>
      </c>
      <c r="BR742">
        <v>0</v>
      </c>
      <c r="BS742">
        <v>0.02</v>
      </c>
      <c r="BT742">
        <v>0.04</v>
      </c>
      <c r="BU742">
        <v>0</v>
      </c>
      <c r="BV742">
        <v>0.4</v>
      </c>
      <c r="BW742">
        <f t="shared" si="337"/>
        <v>0.04</v>
      </c>
      <c r="BX742">
        <v>0.25</v>
      </c>
      <c r="BY742">
        <v>0.25</v>
      </c>
      <c r="BZ742">
        <v>0.25</v>
      </c>
      <c r="CA742">
        <v>0.25</v>
      </c>
      <c r="CB742" t="s">
        <v>82</v>
      </c>
      <c r="CC742" s="3" t="s">
        <v>84</v>
      </c>
    </row>
    <row r="743" spans="1:81" x14ac:dyDescent="0.2">
      <c r="A743">
        <v>20</v>
      </c>
      <c r="B743">
        <v>20</v>
      </c>
      <c r="C743" s="3">
        <v>400</v>
      </c>
      <c r="D743" s="3" t="s">
        <v>85</v>
      </c>
      <c r="E743" s="3">
        <v>1</v>
      </c>
      <c r="F743" s="4">
        <v>99</v>
      </c>
      <c r="G743" s="4">
        <v>99</v>
      </c>
      <c r="H743" s="4">
        <v>100</v>
      </c>
      <c r="I743" s="3">
        <v>99</v>
      </c>
      <c r="J743" s="3">
        <v>99</v>
      </c>
      <c r="K743" s="3">
        <v>100</v>
      </c>
      <c r="L743" s="3">
        <v>4</v>
      </c>
      <c r="M743">
        <v>125</v>
      </c>
      <c r="N743">
        <v>7</v>
      </c>
      <c r="O743" s="2">
        <v>3</v>
      </c>
      <c r="P743" s="2">
        <v>0.75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v>396</v>
      </c>
      <c r="AA743">
        <v>396</v>
      </c>
      <c r="AB743">
        <v>0</v>
      </c>
      <c r="AC743">
        <v>0</v>
      </c>
      <c r="AD743">
        <v>0</v>
      </c>
      <c r="AE743">
        <v>39600</v>
      </c>
      <c r="AF743">
        <v>39600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v>1.8749999999999999E-2</v>
      </c>
      <c r="BO743">
        <v>1.25E-3</v>
      </c>
      <c r="BP743">
        <v>0</v>
      </c>
      <c r="BQ743">
        <v>0</v>
      </c>
      <c r="BR743">
        <v>0</v>
      </c>
      <c r="BS743">
        <v>0.02</v>
      </c>
      <c r="BT743">
        <v>0.04</v>
      </c>
      <c r="BU743">
        <v>0</v>
      </c>
      <c r="BV743">
        <v>0.4</v>
      </c>
      <c r="BW743">
        <f t="shared" si="337"/>
        <v>0.04</v>
      </c>
      <c r="BX743">
        <v>0.25</v>
      </c>
      <c r="BY743">
        <v>0.25</v>
      </c>
      <c r="BZ743">
        <v>0.25</v>
      </c>
      <c r="CA743">
        <v>0.25</v>
      </c>
      <c r="CB743" t="s">
        <v>82</v>
      </c>
      <c r="CC743" s="3" t="s">
        <v>84</v>
      </c>
    </row>
    <row r="744" spans="1:81" x14ac:dyDescent="0.2">
      <c r="A744">
        <v>20</v>
      </c>
      <c r="B744">
        <v>20</v>
      </c>
      <c r="C744" s="3">
        <v>400</v>
      </c>
      <c r="D744" s="3" t="s">
        <v>85</v>
      </c>
      <c r="E744" s="3">
        <v>1</v>
      </c>
      <c r="F744" s="4">
        <v>99</v>
      </c>
      <c r="G744" s="4">
        <v>99</v>
      </c>
      <c r="H744" s="4">
        <v>100</v>
      </c>
      <c r="I744" s="3">
        <v>99</v>
      </c>
      <c r="J744" s="3">
        <v>99</v>
      </c>
      <c r="K744" s="3">
        <v>100</v>
      </c>
      <c r="L744" s="3">
        <v>4</v>
      </c>
      <c r="M744">
        <v>125</v>
      </c>
      <c r="N744">
        <v>7</v>
      </c>
      <c r="O744" s="2">
        <v>3.5</v>
      </c>
      <c r="P744" s="2">
        <v>0.875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v>396</v>
      </c>
      <c r="AA744">
        <v>396</v>
      </c>
      <c r="AB744">
        <v>0</v>
      </c>
      <c r="AC744">
        <v>0</v>
      </c>
      <c r="AD744">
        <v>0</v>
      </c>
      <c r="AE744">
        <v>39600</v>
      </c>
      <c r="AF744">
        <v>39600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v>1.8749999999999999E-2</v>
      </c>
      <c r="BO744">
        <v>1.25E-3</v>
      </c>
      <c r="BP744">
        <v>0</v>
      </c>
      <c r="BQ744">
        <v>0</v>
      </c>
      <c r="BR744">
        <v>0</v>
      </c>
      <c r="BS744">
        <v>0.02</v>
      </c>
      <c r="BT744">
        <v>0.04</v>
      </c>
      <c r="BU744">
        <v>0</v>
      </c>
      <c r="BV744">
        <v>0.4</v>
      </c>
      <c r="BW744">
        <f t="shared" si="337"/>
        <v>0.04</v>
      </c>
      <c r="BX744">
        <v>0.25</v>
      </c>
      <c r="BY744">
        <v>0.25</v>
      </c>
      <c r="BZ744">
        <v>0.25</v>
      </c>
      <c r="CA744">
        <v>0.25</v>
      </c>
      <c r="CB744" t="s">
        <v>82</v>
      </c>
      <c r="CC744" s="3" t="s">
        <v>84</v>
      </c>
    </row>
    <row r="745" spans="1:81" x14ac:dyDescent="0.2">
      <c r="A745">
        <v>20</v>
      </c>
      <c r="B745">
        <v>20</v>
      </c>
      <c r="C745" s="3">
        <v>400</v>
      </c>
      <c r="D745" s="3" t="s">
        <v>85</v>
      </c>
      <c r="E745" s="3">
        <v>1</v>
      </c>
      <c r="F745" s="4">
        <v>99</v>
      </c>
      <c r="G745" s="4">
        <v>99</v>
      </c>
      <c r="H745" s="4">
        <v>100</v>
      </c>
      <c r="I745" s="3">
        <v>99</v>
      </c>
      <c r="J745" s="3">
        <v>99</v>
      </c>
      <c r="K745" s="3">
        <v>100</v>
      </c>
      <c r="L745" s="3">
        <v>4</v>
      </c>
      <c r="M745">
        <v>125</v>
      </c>
      <c r="N745">
        <v>7</v>
      </c>
      <c r="O745" s="2">
        <v>4</v>
      </c>
      <c r="P745" s="2">
        <v>1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v>396</v>
      </c>
      <c r="AA745">
        <v>396</v>
      </c>
      <c r="AB745">
        <v>0</v>
      </c>
      <c r="AC745">
        <v>0</v>
      </c>
      <c r="AD745">
        <v>0</v>
      </c>
      <c r="AE745">
        <v>39600</v>
      </c>
      <c r="AF745">
        <v>39600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v>1.8749999999999999E-2</v>
      </c>
      <c r="BO745">
        <v>1.25E-3</v>
      </c>
      <c r="BP745">
        <v>0</v>
      </c>
      <c r="BQ745">
        <v>0</v>
      </c>
      <c r="BR745">
        <v>0</v>
      </c>
      <c r="BS745">
        <v>0.02</v>
      </c>
      <c r="BT745">
        <v>0.04</v>
      </c>
      <c r="BU745">
        <v>0</v>
      </c>
      <c r="BV745">
        <v>0.4</v>
      </c>
      <c r="BW745">
        <f t="shared" si="337"/>
        <v>0.04</v>
      </c>
      <c r="BX745">
        <v>0.25</v>
      </c>
      <c r="BY745">
        <v>0.25</v>
      </c>
      <c r="BZ745">
        <v>0.25</v>
      </c>
      <c r="CA745">
        <v>0.25</v>
      </c>
      <c r="CB745" t="s">
        <v>82</v>
      </c>
      <c r="CC745" s="3" t="s">
        <v>84</v>
      </c>
    </row>
    <row r="746" spans="1:81" x14ac:dyDescent="0.2">
      <c r="A746">
        <v>20</v>
      </c>
      <c r="B746">
        <v>20</v>
      </c>
      <c r="C746" s="3">
        <v>400</v>
      </c>
      <c r="D746" s="3" t="s">
        <v>85</v>
      </c>
      <c r="E746" s="3">
        <v>1</v>
      </c>
      <c r="F746" s="4">
        <v>99</v>
      </c>
      <c r="G746" s="4">
        <v>99</v>
      </c>
      <c r="H746" s="4">
        <v>100</v>
      </c>
      <c r="I746" s="3">
        <v>99</v>
      </c>
      <c r="J746" s="3">
        <v>99</v>
      </c>
      <c r="K746" s="3">
        <v>100</v>
      </c>
      <c r="L746" s="3">
        <v>4</v>
      </c>
      <c r="M746">
        <v>125</v>
      </c>
      <c r="N746">
        <v>7</v>
      </c>
      <c r="O746" s="2">
        <v>4.5</v>
      </c>
      <c r="P746" s="2">
        <v>1.125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v>396</v>
      </c>
      <c r="AA746">
        <v>396</v>
      </c>
      <c r="AB746">
        <v>0</v>
      </c>
      <c r="AC746">
        <v>0</v>
      </c>
      <c r="AD746">
        <v>0</v>
      </c>
      <c r="AE746">
        <v>39600</v>
      </c>
      <c r="AF746">
        <v>39600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v>1.8749999999999999E-2</v>
      </c>
      <c r="BO746">
        <v>1.25E-3</v>
      </c>
      <c r="BP746">
        <v>0</v>
      </c>
      <c r="BQ746">
        <v>0</v>
      </c>
      <c r="BR746">
        <v>0</v>
      </c>
      <c r="BS746">
        <v>0.02</v>
      </c>
      <c r="BT746">
        <v>0.04</v>
      </c>
      <c r="BU746">
        <v>0</v>
      </c>
      <c r="BV746">
        <v>0.4</v>
      </c>
      <c r="BW746">
        <f t="shared" si="337"/>
        <v>0.04</v>
      </c>
      <c r="BX746">
        <v>0.25</v>
      </c>
      <c r="BY746">
        <v>0.25</v>
      </c>
      <c r="BZ746">
        <v>0.25</v>
      </c>
      <c r="CA746">
        <v>0.25</v>
      </c>
      <c r="CB746" t="s">
        <v>82</v>
      </c>
      <c r="CC746" s="3" t="s">
        <v>84</v>
      </c>
    </row>
    <row r="747" spans="1:81" x14ac:dyDescent="0.2">
      <c r="A747">
        <v>20</v>
      </c>
      <c r="B747">
        <v>20</v>
      </c>
      <c r="C747" s="3">
        <v>400</v>
      </c>
      <c r="D747" s="3" t="s">
        <v>85</v>
      </c>
      <c r="E747" s="3">
        <v>1</v>
      </c>
      <c r="F747" s="4">
        <v>99</v>
      </c>
      <c r="G747" s="4">
        <v>99</v>
      </c>
      <c r="H747" s="4">
        <v>100</v>
      </c>
      <c r="I747" s="3">
        <v>99</v>
      </c>
      <c r="J747" s="3">
        <v>99</v>
      </c>
      <c r="K747" s="3">
        <v>100</v>
      </c>
      <c r="L747" s="3">
        <v>4</v>
      </c>
      <c r="M747">
        <v>125</v>
      </c>
      <c r="N747">
        <v>7</v>
      </c>
      <c r="O747" s="2">
        <v>5</v>
      </c>
      <c r="P747" s="2">
        <v>1.25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v>396</v>
      </c>
      <c r="AA747">
        <v>396</v>
      </c>
      <c r="AB747">
        <v>0</v>
      </c>
      <c r="AC747">
        <v>0</v>
      </c>
      <c r="AD747">
        <v>0</v>
      </c>
      <c r="AE747">
        <v>39600</v>
      </c>
      <c r="AF747">
        <v>39600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v>1.8749999999999999E-2</v>
      </c>
      <c r="BO747">
        <v>1.25E-3</v>
      </c>
      <c r="BP747">
        <v>0</v>
      </c>
      <c r="BQ747">
        <v>0</v>
      </c>
      <c r="BR747">
        <v>0</v>
      </c>
      <c r="BS747">
        <v>0.02</v>
      </c>
      <c r="BT747">
        <v>0.04</v>
      </c>
      <c r="BU747">
        <v>0</v>
      </c>
      <c r="BV747">
        <v>0.4</v>
      </c>
      <c r="BW747">
        <f t="shared" si="337"/>
        <v>0.04</v>
      </c>
      <c r="BX747">
        <v>0.25</v>
      </c>
      <c r="BY747">
        <v>0.25</v>
      </c>
      <c r="BZ747">
        <v>0.25</v>
      </c>
      <c r="CA747">
        <v>0.25</v>
      </c>
      <c r="CB747" t="s">
        <v>82</v>
      </c>
      <c r="CC747" s="3" t="s">
        <v>84</v>
      </c>
    </row>
    <row r="748" spans="1:81" x14ac:dyDescent="0.2">
      <c r="A748">
        <v>20</v>
      </c>
      <c r="B748">
        <v>20</v>
      </c>
      <c r="C748" s="3">
        <v>400</v>
      </c>
      <c r="D748" s="3" t="s">
        <v>85</v>
      </c>
      <c r="E748" s="3">
        <v>1</v>
      </c>
      <c r="F748" s="4">
        <v>99</v>
      </c>
      <c r="G748" s="4">
        <v>99</v>
      </c>
      <c r="H748" s="4">
        <v>100</v>
      </c>
      <c r="I748" s="3">
        <v>99</v>
      </c>
      <c r="J748" s="3">
        <v>99</v>
      </c>
      <c r="K748" s="3">
        <v>100</v>
      </c>
      <c r="L748" s="3">
        <v>4</v>
      </c>
      <c r="M748">
        <v>125</v>
      </c>
      <c r="N748">
        <v>7</v>
      </c>
      <c r="O748" s="2">
        <v>5.5</v>
      </c>
      <c r="P748" s="2">
        <v>1.375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v>396</v>
      </c>
      <c r="AA748">
        <v>396</v>
      </c>
      <c r="AB748">
        <v>0</v>
      </c>
      <c r="AC748">
        <v>0</v>
      </c>
      <c r="AD748">
        <v>0</v>
      </c>
      <c r="AE748">
        <v>39600</v>
      </c>
      <c r="AF748">
        <v>39600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v>1.8749999999999999E-2</v>
      </c>
      <c r="BO748">
        <v>1.25E-3</v>
      </c>
      <c r="BP748">
        <v>0</v>
      </c>
      <c r="BQ748">
        <v>0</v>
      </c>
      <c r="BR748">
        <v>0</v>
      </c>
      <c r="BS748">
        <v>0.02</v>
      </c>
      <c r="BT748">
        <v>0.04</v>
      </c>
      <c r="BU748">
        <v>0</v>
      </c>
      <c r="BV748">
        <v>0.4</v>
      </c>
      <c r="BW748">
        <f t="shared" si="337"/>
        <v>0.04</v>
      </c>
      <c r="BX748">
        <v>0.25</v>
      </c>
      <c r="BY748">
        <v>0.25</v>
      </c>
      <c r="BZ748">
        <v>0.25</v>
      </c>
      <c r="CA748">
        <v>0.25</v>
      </c>
      <c r="CB748" t="s">
        <v>82</v>
      </c>
      <c r="CC748" s="3" t="s">
        <v>84</v>
      </c>
    </row>
    <row r="749" spans="1:81" x14ac:dyDescent="0.2">
      <c r="A749">
        <v>20</v>
      </c>
      <c r="B749">
        <v>20</v>
      </c>
      <c r="C749" s="3">
        <v>400</v>
      </c>
      <c r="D749" s="3" t="s">
        <v>85</v>
      </c>
      <c r="E749" s="3">
        <v>1</v>
      </c>
      <c r="F749" s="4">
        <v>99</v>
      </c>
      <c r="G749" s="4">
        <v>99</v>
      </c>
      <c r="H749" s="4">
        <v>100</v>
      </c>
      <c r="I749" s="3">
        <v>99</v>
      </c>
      <c r="J749" s="3">
        <v>99</v>
      </c>
      <c r="K749" s="3">
        <v>100</v>
      </c>
      <c r="L749" s="3">
        <v>4</v>
      </c>
      <c r="M749">
        <v>125</v>
      </c>
      <c r="N749">
        <v>7</v>
      </c>
      <c r="O749" s="2">
        <v>6</v>
      </c>
      <c r="P749" s="2">
        <v>1.5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v>396</v>
      </c>
      <c r="AA749">
        <v>396</v>
      </c>
      <c r="AB749">
        <v>0</v>
      </c>
      <c r="AC749">
        <v>0</v>
      </c>
      <c r="AD749">
        <v>0</v>
      </c>
      <c r="AE749">
        <v>39600</v>
      </c>
      <c r="AF749">
        <v>39600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v>1.8749999999999999E-2</v>
      </c>
      <c r="BO749">
        <v>1.25E-3</v>
      </c>
      <c r="BP749">
        <v>0</v>
      </c>
      <c r="BQ749">
        <v>0</v>
      </c>
      <c r="BR749">
        <v>0</v>
      </c>
      <c r="BS749">
        <v>0.02</v>
      </c>
      <c r="BT749">
        <v>0.04</v>
      </c>
      <c r="BU749">
        <v>0</v>
      </c>
      <c r="BV749">
        <v>0.4</v>
      </c>
      <c r="BW749">
        <f t="shared" si="337"/>
        <v>0.04</v>
      </c>
      <c r="BX749">
        <v>0.25</v>
      </c>
      <c r="BY749">
        <v>0.25</v>
      </c>
      <c r="BZ749">
        <v>0.25</v>
      </c>
      <c r="CA749">
        <v>0.25</v>
      </c>
      <c r="CB749" t="s">
        <v>82</v>
      </c>
      <c r="CC749" s="3" t="s">
        <v>84</v>
      </c>
    </row>
    <row r="750" spans="1:81" x14ac:dyDescent="0.2">
      <c r="A750">
        <v>20</v>
      </c>
      <c r="B750">
        <v>20</v>
      </c>
      <c r="C750" s="3">
        <v>400</v>
      </c>
      <c r="D750" s="3" t="s">
        <v>85</v>
      </c>
      <c r="E750" s="3">
        <v>1</v>
      </c>
      <c r="F750" s="4">
        <v>99</v>
      </c>
      <c r="G750" s="4">
        <v>99</v>
      </c>
      <c r="H750" s="4">
        <v>100</v>
      </c>
      <c r="I750" s="3">
        <v>99</v>
      </c>
      <c r="J750" s="3">
        <v>99</v>
      </c>
      <c r="K750" s="3">
        <v>100</v>
      </c>
      <c r="L750" s="3">
        <v>4</v>
      </c>
      <c r="M750">
        <v>125</v>
      </c>
      <c r="N750">
        <v>7</v>
      </c>
      <c r="O750" s="2">
        <v>6.5</v>
      </c>
      <c r="P750" s="2">
        <v>1.625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v>396</v>
      </c>
      <c r="AA750">
        <v>396</v>
      </c>
      <c r="AB750">
        <v>0</v>
      </c>
      <c r="AC750">
        <v>0</v>
      </c>
      <c r="AD750">
        <v>0</v>
      </c>
      <c r="AE750">
        <v>39600</v>
      </c>
      <c r="AF750">
        <v>39600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v>1.8749999999999999E-2</v>
      </c>
      <c r="BO750">
        <v>1.25E-3</v>
      </c>
      <c r="BP750">
        <v>0</v>
      </c>
      <c r="BQ750">
        <v>0</v>
      </c>
      <c r="BR750">
        <v>0</v>
      </c>
      <c r="BS750">
        <v>0.02</v>
      </c>
      <c r="BT750">
        <v>0.04</v>
      </c>
      <c r="BU750">
        <v>0</v>
      </c>
      <c r="BV750">
        <v>0.4</v>
      </c>
      <c r="BW750">
        <f t="shared" si="337"/>
        <v>0.04</v>
      </c>
      <c r="BX750">
        <v>0.25</v>
      </c>
      <c r="BY750">
        <v>0.25</v>
      </c>
      <c r="BZ750">
        <v>0.25</v>
      </c>
      <c r="CA750">
        <v>0.25</v>
      </c>
      <c r="CB750" t="s">
        <v>82</v>
      </c>
      <c r="CC750" s="3" t="s">
        <v>84</v>
      </c>
    </row>
    <row r="751" spans="1:81" x14ac:dyDescent="0.2">
      <c r="A751">
        <v>20</v>
      </c>
      <c r="B751">
        <v>20</v>
      </c>
      <c r="C751" s="3">
        <v>400</v>
      </c>
      <c r="D751" s="3" t="s">
        <v>85</v>
      </c>
      <c r="E751" s="3">
        <v>1</v>
      </c>
      <c r="F751" s="4">
        <v>99</v>
      </c>
      <c r="G751" s="4">
        <v>99</v>
      </c>
      <c r="H751" s="4">
        <v>100</v>
      </c>
      <c r="I751" s="3">
        <v>99</v>
      </c>
      <c r="J751" s="3">
        <v>99</v>
      </c>
      <c r="K751" s="3">
        <v>100</v>
      </c>
      <c r="L751" s="3">
        <v>4</v>
      </c>
      <c r="M751">
        <v>125</v>
      </c>
      <c r="N751">
        <v>7</v>
      </c>
      <c r="O751" s="2">
        <v>7</v>
      </c>
      <c r="P751" s="2">
        <v>1.75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v>396</v>
      </c>
      <c r="AA751">
        <v>396</v>
      </c>
      <c r="AB751">
        <v>0</v>
      </c>
      <c r="AC751">
        <v>0</v>
      </c>
      <c r="AD751">
        <v>0</v>
      </c>
      <c r="AE751">
        <v>39600</v>
      </c>
      <c r="AF751">
        <v>39600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v>1.8749999999999999E-2</v>
      </c>
      <c r="BO751">
        <v>1.25E-3</v>
      </c>
      <c r="BP751">
        <v>0</v>
      </c>
      <c r="BQ751">
        <v>0</v>
      </c>
      <c r="BR751">
        <v>0</v>
      </c>
      <c r="BS751">
        <v>0.02</v>
      </c>
      <c r="BT751">
        <v>0.04</v>
      </c>
      <c r="BU751">
        <v>0</v>
      </c>
      <c r="BV751">
        <v>0.4</v>
      </c>
      <c r="BW751">
        <f t="shared" si="337"/>
        <v>0.04</v>
      </c>
      <c r="BX751">
        <v>0.25</v>
      </c>
      <c r="BY751">
        <v>0.25</v>
      </c>
      <c r="BZ751">
        <v>0.25</v>
      </c>
      <c r="CA751">
        <v>0.25</v>
      </c>
      <c r="CB751" t="s">
        <v>82</v>
      </c>
      <c r="CC751" s="3" t="s">
        <v>84</v>
      </c>
    </row>
    <row r="752" spans="1:81" x14ac:dyDescent="0.2">
      <c r="A752">
        <v>20</v>
      </c>
      <c r="B752">
        <v>20</v>
      </c>
      <c r="C752" s="3">
        <v>400</v>
      </c>
      <c r="D752" s="3" t="s">
        <v>85</v>
      </c>
      <c r="E752" s="3">
        <v>1</v>
      </c>
      <c r="F752" s="4">
        <v>99</v>
      </c>
      <c r="G752" s="4">
        <v>99</v>
      </c>
      <c r="H752" s="4">
        <v>100</v>
      </c>
      <c r="I752" s="3">
        <v>99</v>
      </c>
      <c r="J752" s="3">
        <v>99</v>
      </c>
      <c r="K752" s="3">
        <v>100</v>
      </c>
      <c r="L752" s="3">
        <v>4</v>
      </c>
      <c r="M752">
        <v>125</v>
      </c>
      <c r="N752">
        <v>7</v>
      </c>
      <c r="O752" s="2">
        <v>7.5</v>
      </c>
      <c r="P752" s="2">
        <v>1.875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v>396</v>
      </c>
      <c r="AA752">
        <v>396</v>
      </c>
      <c r="AB752">
        <v>0</v>
      </c>
      <c r="AC752">
        <v>0</v>
      </c>
      <c r="AD752">
        <v>0</v>
      </c>
      <c r="AE752">
        <v>39600</v>
      </c>
      <c r="AF752">
        <v>39600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v>1.8749999999999999E-2</v>
      </c>
      <c r="BO752">
        <v>1.25E-3</v>
      </c>
      <c r="BP752">
        <v>0</v>
      </c>
      <c r="BQ752">
        <v>0</v>
      </c>
      <c r="BR752">
        <v>0</v>
      </c>
      <c r="BS752">
        <v>0.02</v>
      </c>
      <c r="BT752">
        <v>0.04</v>
      </c>
      <c r="BU752">
        <v>0</v>
      </c>
      <c r="BV752">
        <v>0.4</v>
      </c>
      <c r="BW752">
        <f t="shared" si="337"/>
        <v>0.04</v>
      </c>
      <c r="BX752">
        <v>0.25</v>
      </c>
      <c r="BY752">
        <v>0.25</v>
      </c>
      <c r="BZ752">
        <v>0.25</v>
      </c>
      <c r="CA752">
        <v>0.25</v>
      </c>
      <c r="CB752" t="s">
        <v>82</v>
      </c>
      <c r="CC752" s="3" t="s">
        <v>84</v>
      </c>
    </row>
    <row r="753" spans="1:81" x14ac:dyDescent="0.2">
      <c r="A753">
        <v>20</v>
      </c>
      <c r="B753">
        <v>20</v>
      </c>
      <c r="C753" s="3">
        <v>400</v>
      </c>
      <c r="D753" s="3" t="s">
        <v>85</v>
      </c>
      <c r="E753" s="3">
        <v>1</v>
      </c>
      <c r="F753" s="4">
        <v>99</v>
      </c>
      <c r="G753" s="4">
        <v>99</v>
      </c>
      <c r="H753" s="4">
        <v>100</v>
      </c>
      <c r="I753" s="3">
        <v>99</v>
      </c>
      <c r="J753" s="3">
        <v>99</v>
      </c>
      <c r="K753" s="3">
        <v>100</v>
      </c>
      <c r="L753" s="3">
        <v>4</v>
      </c>
      <c r="M753">
        <v>125</v>
      </c>
      <c r="N753">
        <v>7</v>
      </c>
      <c r="O753" s="2">
        <v>8</v>
      </c>
      <c r="P753" s="2">
        <v>2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v>396</v>
      </c>
      <c r="AA753">
        <v>396</v>
      </c>
      <c r="AB753">
        <v>0</v>
      </c>
      <c r="AC753">
        <v>0</v>
      </c>
      <c r="AD753">
        <v>0</v>
      </c>
      <c r="AE753">
        <v>39600</v>
      </c>
      <c r="AF753">
        <v>39600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v>1.8749999999999999E-2</v>
      </c>
      <c r="BO753">
        <v>1.25E-3</v>
      </c>
      <c r="BP753">
        <v>0</v>
      </c>
      <c r="BQ753">
        <v>0</v>
      </c>
      <c r="BR753">
        <v>0</v>
      </c>
      <c r="BS753">
        <v>0.02</v>
      </c>
      <c r="BT753">
        <v>0.04</v>
      </c>
      <c r="BU753">
        <v>0</v>
      </c>
      <c r="BV753">
        <v>0.4</v>
      </c>
      <c r="BW753">
        <f t="shared" si="337"/>
        <v>0.04</v>
      </c>
      <c r="BX753">
        <v>0.25</v>
      </c>
      <c r="BY753">
        <v>0.25</v>
      </c>
      <c r="BZ753">
        <v>0.25</v>
      </c>
      <c r="CA753">
        <v>0.25</v>
      </c>
      <c r="CB753" t="s">
        <v>82</v>
      </c>
      <c r="CC753" s="3" t="s">
        <v>84</v>
      </c>
    </row>
    <row r="754" spans="1:81" x14ac:dyDescent="0.2">
      <c r="A754">
        <v>20</v>
      </c>
      <c r="B754">
        <v>20</v>
      </c>
      <c r="C754" s="3">
        <v>400</v>
      </c>
      <c r="D754" s="3" t="s">
        <v>85</v>
      </c>
      <c r="E754" s="3">
        <v>1</v>
      </c>
      <c r="F754" s="4">
        <v>99</v>
      </c>
      <c r="G754" s="4">
        <v>99</v>
      </c>
      <c r="H754" s="4">
        <v>100</v>
      </c>
      <c r="I754" s="3">
        <v>99</v>
      </c>
      <c r="J754" s="3">
        <v>99</v>
      </c>
      <c r="K754" s="3">
        <v>100</v>
      </c>
      <c r="L754" s="3">
        <v>4</v>
      </c>
      <c r="M754">
        <v>125</v>
      </c>
      <c r="N754">
        <v>7</v>
      </c>
      <c r="O754" s="2">
        <v>8.5</v>
      </c>
      <c r="P754" s="2">
        <v>2.125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v>396</v>
      </c>
      <c r="AA754">
        <v>396</v>
      </c>
      <c r="AB754">
        <v>0</v>
      </c>
      <c r="AC754">
        <v>0</v>
      </c>
      <c r="AD754">
        <v>0</v>
      </c>
      <c r="AE754">
        <v>39600</v>
      </c>
      <c r="AF754">
        <v>39600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v>1.8749999999999999E-2</v>
      </c>
      <c r="BO754">
        <v>1.25E-3</v>
      </c>
      <c r="BP754">
        <v>0</v>
      </c>
      <c r="BQ754">
        <v>0</v>
      </c>
      <c r="BR754">
        <v>0</v>
      </c>
      <c r="BS754">
        <v>0.02</v>
      </c>
      <c r="BT754">
        <v>0.04</v>
      </c>
      <c r="BU754">
        <v>0</v>
      </c>
      <c r="BV754">
        <v>0.4</v>
      </c>
      <c r="BW754">
        <f t="shared" si="337"/>
        <v>0.04</v>
      </c>
      <c r="BX754">
        <v>0.25</v>
      </c>
      <c r="BY754">
        <v>0.25</v>
      </c>
      <c r="BZ754">
        <v>0.25</v>
      </c>
      <c r="CA754">
        <v>0.25</v>
      </c>
      <c r="CB754" t="s">
        <v>82</v>
      </c>
      <c r="CC754" s="3" t="s">
        <v>84</v>
      </c>
    </row>
    <row r="755" spans="1:81" x14ac:dyDescent="0.2">
      <c r="A755">
        <v>20</v>
      </c>
      <c r="B755">
        <v>20</v>
      </c>
      <c r="C755" s="3">
        <v>400</v>
      </c>
      <c r="D755" s="3" t="s">
        <v>85</v>
      </c>
      <c r="E755" s="3">
        <v>1</v>
      </c>
      <c r="F755" s="4">
        <v>99</v>
      </c>
      <c r="G755" s="4">
        <v>99</v>
      </c>
      <c r="H755" s="4">
        <v>100</v>
      </c>
      <c r="I755" s="3">
        <v>99</v>
      </c>
      <c r="J755" s="3">
        <v>99</v>
      </c>
      <c r="K755" s="3">
        <v>100</v>
      </c>
      <c r="L755" s="3">
        <v>4</v>
      </c>
      <c r="M755">
        <v>125</v>
      </c>
      <c r="N755">
        <v>7</v>
      </c>
      <c r="O755" s="2">
        <v>9</v>
      </c>
      <c r="P755" s="2">
        <v>2.25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v>396</v>
      </c>
      <c r="AA755">
        <v>396</v>
      </c>
      <c r="AB755">
        <v>0</v>
      </c>
      <c r="AC755">
        <v>0</v>
      </c>
      <c r="AD755">
        <v>0</v>
      </c>
      <c r="AE755">
        <v>39600</v>
      </c>
      <c r="AF755">
        <v>39600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v>1.8749999999999999E-2</v>
      </c>
      <c r="BO755">
        <v>1.25E-3</v>
      </c>
      <c r="BP755">
        <v>0</v>
      </c>
      <c r="BQ755">
        <v>0</v>
      </c>
      <c r="BR755">
        <v>0</v>
      </c>
      <c r="BS755">
        <v>0.02</v>
      </c>
      <c r="BT755">
        <v>0.04</v>
      </c>
      <c r="BU755">
        <v>0</v>
      </c>
      <c r="BV755">
        <v>0.4</v>
      </c>
      <c r="BW755">
        <f t="shared" si="337"/>
        <v>0.04</v>
      </c>
      <c r="BX755">
        <v>0.25</v>
      </c>
      <c r="BY755">
        <v>0.25</v>
      </c>
      <c r="BZ755">
        <v>0.25</v>
      </c>
      <c r="CA755">
        <v>0.25</v>
      </c>
      <c r="CB755" t="s">
        <v>82</v>
      </c>
      <c r="CC755" s="3" t="s">
        <v>84</v>
      </c>
    </row>
    <row r="756" spans="1:81" x14ac:dyDescent="0.2">
      <c r="A756">
        <v>20</v>
      </c>
      <c r="B756">
        <v>20</v>
      </c>
      <c r="C756" s="3">
        <v>400</v>
      </c>
      <c r="D756" s="3" t="s">
        <v>85</v>
      </c>
      <c r="E756" s="3">
        <v>1</v>
      </c>
      <c r="F756" s="4">
        <v>99</v>
      </c>
      <c r="G756" s="4">
        <v>99</v>
      </c>
      <c r="H756" s="4">
        <v>100</v>
      </c>
      <c r="I756" s="3">
        <v>99</v>
      </c>
      <c r="J756" s="3">
        <v>99</v>
      </c>
      <c r="K756" s="3">
        <v>100</v>
      </c>
      <c r="L756" s="3">
        <v>4</v>
      </c>
      <c r="M756">
        <v>125</v>
      </c>
      <c r="N756">
        <v>7</v>
      </c>
      <c r="O756" s="2">
        <v>9.5</v>
      </c>
      <c r="P756" s="2">
        <v>2.375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v>396</v>
      </c>
      <c r="AA756">
        <v>396</v>
      </c>
      <c r="AB756">
        <v>0</v>
      </c>
      <c r="AC756">
        <v>0</v>
      </c>
      <c r="AD756">
        <v>0</v>
      </c>
      <c r="AE756">
        <v>39600</v>
      </c>
      <c r="AF756">
        <v>39600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v>1.8749999999999999E-2</v>
      </c>
      <c r="BO756">
        <v>1.25E-3</v>
      </c>
      <c r="BP756">
        <v>0</v>
      </c>
      <c r="BQ756">
        <v>0</v>
      </c>
      <c r="BR756">
        <v>0</v>
      </c>
      <c r="BS756">
        <v>0.02</v>
      </c>
      <c r="BT756">
        <v>0.04</v>
      </c>
      <c r="BU756">
        <v>0</v>
      </c>
      <c r="BV756">
        <v>0.4</v>
      </c>
      <c r="BW756">
        <f t="shared" si="337"/>
        <v>0.04</v>
      </c>
      <c r="BX756">
        <v>0.25</v>
      </c>
      <c r="BY756">
        <v>0.25</v>
      </c>
      <c r="BZ756">
        <v>0.25</v>
      </c>
      <c r="CA756">
        <v>0.25</v>
      </c>
      <c r="CB756" t="s">
        <v>82</v>
      </c>
      <c r="CC756" s="3" t="s">
        <v>84</v>
      </c>
    </row>
    <row r="757" spans="1:81" x14ac:dyDescent="0.2">
      <c r="A757">
        <v>20</v>
      </c>
      <c r="B757">
        <v>20</v>
      </c>
      <c r="C757" s="3">
        <v>400</v>
      </c>
      <c r="D757" s="3" t="s">
        <v>85</v>
      </c>
      <c r="E757" s="3">
        <v>1</v>
      </c>
      <c r="F757" s="4">
        <v>99</v>
      </c>
      <c r="G757" s="4">
        <v>99</v>
      </c>
      <c r="H757" s="4">
        <v>100</v>
      </c>
      <c r="I757" s="3">
        <v>99</v>
      </c>
      <c r="J757" s="3">
        <v>99</v>
      </c>
      <c r="K757" s="3">
        <v>100</v>
      </c>
      <c r="L757" s="3">
        <v>4</v>
      </c>
      <c r="M757">
        <v>125</v>
      </c>
      <c r="N757">
        <v>7</v>
      </c>
      <c r="O757" s="2">
        <v>10</v>
      </c>
      <c r="P757" s="2">
        <v>2.5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v>396</v>
      </c>
      <c r="AA757">
        <v>396</v>
      </c>
      <c r="AB757">
        <v>0</v>
      </c>
      <c r="AC757">
        <v>0</v>
      </c>
      <c r="AD757">
        <v>0</v>
      </c>
      <c r="AE757">
        <v>39600</v>
      </c>
      <c r="AF757">
        <v>39600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v>1.8749999999999999E-2</v>
      </c>
      <c r="BO757">
        <v>1.25E-3</v>
      </c>
      <c r="BP757">
        <v>0</v>
      </c>
      <c r="BQ757">
        <v>0</v>
      </c>
      <c r="BR757">
        <v>0</v>
      </c>
      <c r="BS757">
        <v>0.02</v>
      </c>
      <c r="BT757">
        <v>0.04</v>
      </c>
      <c r="BU757">
        <v>0</v>
      </c>
      <c r="BV757">
        <v>0.4</v>
      </c>
      <c r="BW757">
        <f t="shared" si="337"/>
        <v>0.04</v>
      </c>
      <c r="BX757">
        <v>0.25</v>
      </c>
      <c r="BY757">
        <v>0.25</v>
      </c>
      <c r="BZ757">
        <v>0.25</v>
      </c>
      <c r="CA757">
        <v>0.25</v>
      </c>
      <c r="CB757" t="s">
        <v>82</v>
      </c>
      <c r="CC757" s="3" t="s">
        <v>84</v>
      </c>
    </row>
    <row r="758" spans="1:81" x14ac:dyDescent="0.2">
      <c r="A758">
        <v>20</v>
      </c>
      <c r="B758">
        <v>20</v>
      </c>
      <c r="C758" s="3">
        <v>400</v>
      </c>
      <c r="D758" s="3" t="s">
        <v>85</v>
      </c>
      <c r="E758" s="3">
        <v>1</v>
      </c>
      <c r="F758" s="4">
        <v>99</v>
      </c>
      <c r="G758" s="4">
        <v>99</v>
      </c>
      <c r="H758" s="4">
        <v>100</v>
      </c>
      <c r="I758" s="3">
        <v>99</v>
      </c>
      <c r="J758" s="3">
        <v>99</v>
      </c>
      <c r="K758" s="3">
        <v>100</v>
      </c>
      <c r="L758" s="3">
        <v>4</v>
      </c>
      <c r="M758">
        <v>125</v>
      </c>
      <c r="N758">
        <v>7</v>
      </c>
      <c r="O758" s="2">
        <v>0.1</v>
      </c>
      <c r="P758" s="2">
        <v>2.5000000000000001E-2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v>396</v>
      </c>
      <c r="AA758">
        <v>396</v>
      </c>
      <c r="AB758">
        <v>0</v>
      </c>
      <c r="AC758">
        <v>0</v>
      </c>
      <c r="AD758">
        <v>0</v>
      </c>
      <c r="AE758">
        <v>39600</v>
      </c>
      <c r="AF758">
        <v>39600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v>1.8749999999999999E-2</v>
      </c>
      <c r="BO758">
        <v>1.25E-3</v>
      </c>
      <c r="BP758">
        <v>0</v>
      </c>
      <c r="BQ758">
        <v>0</v>
      </c>
      <c r="BR758">
        <v>0</v>
      </c>
      <c r="BS758">
        <v>0.02</v>
      </c>
      <c r="BT758">
        <v>0.04</v>
      </c>
      <c r="BU758">
        <v>0</v>
      </c>
      <c r="BV758">
        <v>0.5</v>
      </c>
      <c r="BW758">
        <v>0.05</v>
      </c>
      <c r="BX758">
        <v>0.25</v>
      </c>
      <c r="BY758">
        <v>0.25</v>
      </c>
      <c r="BZ758">
        <v>0.25</v>
      </c>
      <c r="CA758">
        <v>0.25</v>
      </c>
      <c r="CB758" t="s">
        <v>82</v>
      </c>
      <c r="CC758" s="3" t="s">
        <v>84</v>
      </c>
    </row>
    <row r="759" spans="1:81" x14ac:dyDescent="0.2">
      <c r="A759">
        <v>20</v>
      </c>
      <c r="B759">
        <v>20</v>
      </c>
      <c r="C759" s="3">
        <v>400</v>
      </c>
      <c r="D759" s="3" t="s">
        <v>85</v>
      </c>
      <c r="E759" s="3">
        <v>1</v>
      </c>
      <c r="F759" s="4">
        <v>99</v>
      </c>
      <c r="G759" s="4">
        <v>99</v>
      </c>
      <c r="H759" s="4">
        <v>100</v>
      </c>
      <c r="I759" s="3">
        <v>99</v>
      </c>
      <c r="J759" s="3">
        <v>99</v>
      </c>
      <c r="K759" s="3">
        <v>100</v>
      </c>
      <c r="L759" s="3">
        <v>4</v>
      </c>
      <c r="M759">
        <v>125</v>
      </c>
      <c r="N759">
        <v>7</v>
      </c>
      <c r="O759" s="2">
        <v>0.5</v>
      </c>
      <c r="P759" s="2">
        <v>0.125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v>396</v>
      </c>
      <c r="AA759">
        <v>396</v>
      </c>
      <c r="AB759">
        <v>0</v>
      </c>
      <c r="AC759">
        <v>0</v>
      </c>
      <c r="AD759">
        <v>0</v>
      </c>
      <c r="AE759">
        <v>39600</v>
      </c>
      <c r="AF759">
        <v>39600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v>1.8749999999999999E-2</v>
      </c>
      <c r="BO759">
        <v>1.25E-3</v>
      </c>
      <c r="BP759">
        <v>0</v>
      </c>
      <c r="BQ759">
        <v>0</v>
      </c>
      <c r="BR759">
        <v>0</v>
      </c>
      <c r="BS759">
        <v>0.02</v>
      </c>
      <c r="BT759">
        <v>0.04</v>
      </c>
      <c r="BU759">
        <v>0</v>
      </c>
      <c r="BV759">
        <v>0.5</v>
      </c>
      <c r="BW759">
        <v>0.05</v>
      </c>
      <c r="BX759">
        <v>0.25</v>
      </c>
      <c r="BY759">
        <v>0.25</v>
      </c>
      <c r="BZ759">
        <v>0.25</v>
      </c>
      <c r="CA759">
        <v>0.25</v>
      </c>
      <c r="CB759" t="s">
        <v>82</v>
      </c>
      <c r="CC759" s="3" t="s">
        <v>84</v>
      </c>
    </row>
    <row r="760" spans="1:81" x14ac:dyDescent="0.2">
      <c r="A760">
        <v>20</v>
      </c>
      <c r="B760">
        <v>20</v>
      </c>
      <c r="C760" s="3">
        <v>400</v>
      </c>
      <c r="D760" s="3" t="s">
        <v>85</v>
      </c>
      <c r="E760" s="3">
        <v>1</v>
      </c>
      <c r="F760" s="4">
        <v>99</v>
      </c>
      <c r="G760" s="4">
        <v>99</v>
      </c>
      <c r="H760" s="4">
        <v>100</v>
      </c>
      <c r="I760" s="3">
        <v>99</v>
      </c>
      <c r="J760" s="3">
        <v>99</v>
      </c>
      <c r="K760" s="3">
        <v>100</v>
      </c>
      <c r="L760" s="3">
        <v>4</v>
      </c>
      <c r="M760">
        <v>125</v>
      </c>
      <c r="N760">
        <v>7</v>
      </c>
      <c r="O760" s="2">
        <v>1</v>
      </c>
      <c r="P760" s="2">
        <v>0.25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v>396</v>
      </c>
      <c r="AA760">
        <v>396</v>
      </c>
      <c r="AB760">
        <v>0</v>
      </c>
      <c r="AC760">
        <v>0</v>
      </c>
      <c r="AD760">
        <v>0</v>
      </c>
      <c r="AE760">
        <v>39600</v>
      </c>
      <c r="AF760">
        <v>39600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v>1.8749999999999999E-2</v>
      </c>
      <c r="BO760">
        <v>1.25E-3</v>
      </c>
      <c r="BP760">
        <v>0</v>
      </c>
      <c r="BQ760">
        <v>0</v>
      </c>
      <c r="BR760">
        <v>0</v>
      </c>
      <c r="BS760">
        <v>0.02</v>
      </c>
      <c r="BT760">
        <v>0.04</v>
      </c>
      <c r="BU760">
        <v>0</v>
      </c>
      <c r="BV760">
        <v>0.5</v>
      </c>
      <c r="BW760">
        <v>0.05</v>
      </c>
      <c r="BX760">
        <v>0.25</v>
      </c>
      <c r="BY760">
        <v>0.25</v>
      </c>
      <c r="BZ760">
        <v>0.25</v>
      </c>
      <c r="CA760">
        <v>0.25</v>
      </c>
      <c r="CB760" t="s">
        <v>82</v>
      </c>
      <c r="CC760" s="3" t="s">
        <v>84</v>
      </c>
    </row>
    <row r="761" spans="1:81" x14ac:dyDescent="0.2">
      <c r="A761">
        <v>20</v>
      </c>
      <c r="B761">
        <v>20</v>
      </c>
      <c r="C761" s="3">
        <v>400</v>
      </c>
      <c r="D761" s="3" t="s">
        <v>85</v>
      </c>
      <c r="E761" s="3">
        <v>1</v>
      </c>
      <c r="F761" s="4">
        <v>99</v>
      </c>
      <c r="G761" s="4">
        <v>99</v>
      </c>
      <c r="H761" s="4">
        <v>100</v>
      </c>
      <c r="I761" s="3">
        <v>99</v>
      </c>
      <c r="J761" s="3">
        <v>99</v>
      </c>
      <c r="K761" s="3">
        <v>100</v>
      </c>
      <c r="L761" s="3">
        <v>4</v>
      </c>
      <c r="M761">
        <v>125</v>
      </c>
      <c r="N761">
        <v>7</v>
      </c>
      <c r="O761" s="2">
        <v>1.5</v>
      </c>
      <c r="P761" s="2">
        <v>0.375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v>396</v>
      </c>
      <c r="AA761">
        <v>396</v>
      </c>
      <c r="AB761">
        <v>0</v>
      </c>
      <c r="AC761">
        <v>0</v>
      </c>
      <c r="AD761">
        <v>0</v>
      </c>
      <c r="AE761">
        <v>39600</v>
      </c>
      <c r="AF761">
        <v>39600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v>1.8749999999999999E-2</v>
      </c>
      <c r="BO761">
        <v>1.25E-3</v>
      </c>
      <c r="BP761">
        <v>0</v>
      </c>
      <c r="BQ761">
        <v>0</v>
      </c>
      <c r="BR761">
        <v>0</v>
      </c>
      <c r="BS761">
        <v>0.02</v>
      </c>
      <c r="BT761">
        <v>0.04</v>
      </c>
      <c r="BU761">
        <v>0</v>
      </c>
      <c r="BV761">
        <v>0.5</v>
      </c>
      <c r="BW761">
        <v>0.05</v>
      </c>
      <c r="BX761">
        <v>0.25</v>
      </c>
      <c r="BY761">
        <v>0.25</v>
      </c>
      <c r="BZ761">
        <v>0.25</v>
      </c>
      <c r="CA761">
        <v>0.25</v>
      </c>
      <c r="CB761" t="s">
        <v>82</v>
      </c>
      <c r="CC761" s="3" t="s">
        <v>84</v>
      </c>
    </row>
    <row r="762" spans="1:81" x14ac:dyDescent="0.2">
      <c r="A762">
        <v>20</v>
      </c>
      <c r="B762">
        <v>20</v>
      </c>
      <c r="C762" s="3">
        <v>400</v>
      </c>
      <c r="D762" s="3" t="s">
        <v>85</v>
      </c>
      <c r="E762" s="3">
        <v>1</v>
      </c>
      <c r="F762" s="4">
        <v>99</v>
      </c>
      <c r="G762" s="4">
        <v>99</v>
      </c>
      <c r="H762" s="4">
        <v>100</v>
      </c>
      <c r="I762" s="3">
        <v>99</v>
      </c>
      <c r="J762" s="3">
        <v>99</v>
      </c>
      <c r="K762" s="3">
        <v>100</v>
      </c>
      <c r="L762" s="3">
        <v>4</v>
      </c>
      <c r="M762">
        <v>125</v>
      </c>
      <c r="N762">
        <v>7</v>
      </c>
      <c r="O762" s="2">
        <v>2</v>
      </c>
      <c r="P762" s="2">
        <v>0.5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v>396</v>
      </c>
      <c r="AA762">
        <v>396</v>
      </c>
      <c r="AB762">
        <v>0</v>
      </c>
      <c r="AC762">
        <v>0</v>
      </c>
      <c r="AD762">
        <v>0</v>
      </c>
      <c r="AE762">
        <v>39600</v>
      </c>
      <c r="AF762">
        <v>39600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v>1.8749999999999999E-2</v>
      </c>
      <c r="BO762">
        <v>1.25E-3</v>
      </c>
      <c r="BP762">
        <v>0</v>
      </c>
      <c r="BQ762">
        <v>0</v>
      </c>
      <c r="BR762">
        <v>0</v>
      </c>
      <c r="BS762">
        <v>0.02</v>
      </c>
      <c r="BT762">
        <v>0.04</v>
      </c>
      <c r="BU762">
        <v>0</v>
      </c>
      <c r="BV762">
        <v>0.5</v>
      </c>
      <c r="BW762">
        <v>0.05</v>
      </c>
      <c r="BX762">
        <v>0.25</v>
      </c>
      <c r="BY762">
        <v>0.25</v>
      </c>
      <c r="BZ762">
        <v>0.25</v>
      </c>
      <c r="CA762">
        <v>0.25</v>
      </c>
      <c r="CB762" t="s">
        <v>82</v>
      </c>
      <c r="CC762" s="3" t="s">
        <v>84</v>
      </c>
    </row>
    <row r="763" spans="1:81" x14ac:dyDescent="0.2">
      <c r="A763">
        <v>20</v>
      </c>
      <c r="B763">
        <v>20</v>
      </c>
      <c r="C763" s="3">
        <v>400</v>
      </c>
      <c r="D763" s="3" t="s">
        <v>85</v>
      </c>
      <c r="E763" s="3">
        <v>1</v>
      </c>
      <c r="F763" s="4">
        <v>99</v>
      </c>
      <c r="G763" s="4">
        <v>99</v>
      </c>
      <c r="H763" s="4">
        <v>100</v>
      </c>
      <c r="I763" s="3">
        <v>99</v>
      </c>
      <c r="J763" s="3">
        <v>99</v>
      </c>
      <c r="K763" s="3">
        <v>100</v>
      </c>
      <c r="L763" s="3">
        <v>4</v>
      </c>
      <c r="M763">
        <v>125</v>
      </c>
      <c r="N763">
        <v>7</v>
      </c>
      <c r="O763" s="2">
        <v>2.5</v>
      </c>
      <c r="P763" s="2">
        <v>0.625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v>396</v>
      </c>
      <c r="AA763">
        <v>396</v>
      </c>
      <c r="AB763">
        <v>0</v>
      </c>
      <c r="AC763">
        <v>0</v>
      </c>
      <c r="AD763">
        <v>0</v>
      </c>
      <c r="AE763">
        <v>39600</v>
      </c>
      <c r="AF763">
        <v>39600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v>1.8749999999999999E-2</v>
      </c>
      <c r="BO763">
        <v>1.25E-3</v>
      </c>
      <c r="BP763">
        <v>0</v>
      </c>
      <c r="BQ763">
        <v>0</v>
      </c>
      <c r="BR763">
        <v>0</v>
      </c>
      <c r="BS763">
        <v>0.02</v>
      </c>
      <c r="BT763">
        <v>0.04</v>
      </c>
      <c r="BU763">
        <v>0</v>
      </c>
      <c r="BV763">
        <v>0.5</v>
      </c>
      <c r="BW763">
        <v>0.05</v>
      </c>
      <c r="BX763">
        <v>0.25</v>
      </c>
      <c r="BY763">
        <v>0.25</v>
      </c>
      <c r="BZ763">
        <v>0.25</v>
      </c>
      <c r="CA763">
        <v>0.25</v>
      </c>
      <c r="CB763" t="s">
        <v>82</v>
      </c>
      <c r="CC763" s="3" t="s">
        <v>84</v>
      </c>
    </row>
    <row r="764" spans="1:81" x14ac:dyDescent="0.2">
      <c r="A764">
        <v>20</v>
      </c>
      <c r="B764">
        <v>20</v>
      </c>
      <c r="C764" s="3">
        <v>400</v>
      </c>
      <c r="D764" s="3" t="s">
        <v>85</v>
      </c>
      <c r="E764" s="3">
        <v>1</v>
      </c>
      <c r="F764" s="4">
        <v>99</v>
      </c>
      <c r="G764" s="4">
        <v>99</v>
      </c>
      <c r="H764" s="4">
        <v>100</v>
      </c>
      <c r="I764" s="3">
        <v>99</v>
      </c>
      <c r="J764" s="3">
        <v>99</v>
      </c>
      <c r="K764" s="3">
        <v>100</v>
      </c>
      <c r="L764" s="3">
        <v>4</v>
      </c>
      <c r="M764">
        <v>125</v>
      </c>
      <c r="N764">
        <v>7</v>
      </c>
      <c r="O764" s="2">
        <v>3</v>
      </c>
      <c r="P764" s="2">
        <v>0.75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v>396</v>
      </c>
      <c r="AA764">
        <v>396</v>
      </c>
      <c r="AB764">
        <v>0</v>
      </c>
      <c r="AC764">
        <v>0</v>
      </c>
      <c r="AD764">
        <v>0</v>
      </c>
      <c r="AE764">
        <v>39600</v>
      </c>
      <c r="AF764">
        <v>39600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v>1.8749999999999999E-2</v>
      </c>
      <c r="BO764">
        <v>1.25E-3</v>
      </c>
      <c r="BP764">
        <v>0</v>
      </c>
      <c r="BQ764">
        <v>0</v>
      </c>
      <c r="BR764">
        <v>0</v>
      </c>
      <c r="BS764">
        <v>0.02</v>
      </c>
      <c r="BT764">
        <v>0.04</v>
      </c>
      <c r="BU764">
        <v>0</v>
      </c>
      <c r="BV764">
        <v>0.5</v>
      </c>
      <c r="BW764">
        <v>0.05</v>
      </c>
      <c r="BX764">
        <v>0.25</v>
      </c>
      <c r="BY764">
        <v>0.25</v>
      </c>
      <c r="BZ764">
        <v>0.25</v>
      </c>
      <c r="CA764">
        <v>0.25</v>
      </c>
      <c r="CB764" t="s">
        <v>82</v>
      </c>
      <c r="CC764" s="3" t="s">
        <v>84</v>
      </c>
    </row>
    <row r="765" spans="1:81" x14ac:dyDescent="0.2">
      <c r="A765">
        <v>20</v>
      </c>
      <c r="B765">
        <v>20</v>
      </c>
      <c r="C765" s="3">
        <v>400</v>
      </c>
      <c r="D765" s="3" t="s">
        <v>85</v>
      </c>
      <c r="E765" s="3">
        <v>1</v>
      </c>
      <c r="F765" s="4">
        <v>99</v>
      </c>
      <c r="G765" s="4">
        <v>99</v>
      </c>
      <c r="H765" s="4">
        <v>100</v>
      </c>
      <c r="I765" s="3">
        <v>99</v>
      </c>
      <c r="J765" s="3">
        <v>99</v>
      </c>
      <c r="K765" s="3">
        <v>100</v>
      </c>
      <c r="L765" s="3">
        <v>4</v>
      </c>
      <c r="M765">
        <v>125</v>
      </c>
      <c r="N765">
        <v>7</v>
      </c>
      <c r="O765" s="2">
        <v>3.5</v>
      </c>
      <c r="P765" s="2">
        <v>0.875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v>396</v>
      </c>
      <c r="AA765">
        <v>396</v>
      </c>
      <c r="AB765">
        <v>0</v>
      </c>
      <c r="AC765">
        <v>0</v>
      </c>
      <c r="AD765">
        <v>0</v>
      </c>
      <c r="AE765">
        <v>39600</v>
      </c>
      <c r="AF765">
        <v>39600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v>1.8749999999999999E-2</v>
      </c>
      <c r="BO765">
        <v>1.25E-3</v>
      </c>
      <c r="BP765">
        <v>0</v>
      </c>
      <c r="BQ765">
        <v>0</v>
      </c>
      <c r="BR765">
        <v>0</v>
      </c>
      <c r="BS765">
        <v>0.02</v>
      </c>
      <c r="BT765">
        <v>0.04</v>
      </c>
      <c r="BU765">
        <v>0</v>
      </c>
      <c r="BV765">
        <v>0.5</v>
      </c>
      <c r="BW765">
        <v>0.05</v>
      </c>
      <c r="BX765">
        <v>0.25</v>
      </c>
      <c r="BY765">
        <v>0.25</v>
      </c>
      <c r="BZ765">
        <v>0.25</v>
      </c>
      <c r="CA765">
        <v>0.25</v>
      </c>
      <c r="CB765" t="s">
        <v>82</v>
      </c>
      <c r="CC765" s="3" t="s">
        <v>84</v>
      </c>
    </row>
    <row r="766" spans="1:81" x14ac:dyDescent="0.2">
      <c r="A766">
        <v>20</v>
      </c>
      <c r="B766">
        <v>20</v>
      </c>
      <c r="C766" s="3">
        <v>400</v>
      </c>
      <c r="D766" s="3" t="s">
        <v>85</v>
      </c>
      <c r="E766" s="3">
        <v>1</v>
      </c>
      <c r="F766" s="4">
        <v>99</v>
      </c>
      <c r="G766" s="4">
        <v>99</v>
      </c>
      <c r="H766" s="4">
        <v>100</v>
      </c>
      <c r="I766" s="3">
        <v>99</v>
      </c>
      <c r="J766" s="3">
        <v>99</v>
      </c>
      <c r="K766" s="3">
        <v>100</v>
      </c>
      <c r="L766" s="3">
        <v>4</v>
      </c>
      <c r="M766">
        <v>125</v>
      </c>
      <c r="N766">
        <v>7</v>
      </c>
      <c r="O766" s="2">
        <v>4</v>
      </c>
      <c r="P766" s="2">
        <v>1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v>396</v>
      </c>
      <c r="AA766">
        <v>396</v>
      </c>
      <c r="AB766">
        <v>0</v>
      </c>
      <c r="AC766">
        <v>0</v>
      </c>
      <c r="AD766">
        <v>0</v>
      </c>
      <c r="AE766">
        <v>39600</v>
      </c>
      <c r="AF766">
        <v>39600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v>1.8749999999999999E-2</v>
      </c>
      <c r="BO766">
        <v>1.25E-3</v>
      </c>
      <c r="BP766">
        <v>0</v>
      </c>
      <c r="BQ766">
        <v>0</v>
      </c>
      <c r="BR766">
        <v>0</v>
      </c>
      <c r="BS766">
        <v>0.02</v>
      </c>
      <c r="BT766">
        <v>0.04</v>
      </c>
      <c r="BU766">
        <v>0</v>
      </c>
      <c r="BV766">
        <v>0.5</v>
      </c>
      <c r="BW766">
        <v>0.05</v>
      </c>
      <c r="BX766">
        <v>0.25</v>
      </c>
      <c r="BY766">
        <v>0.25</v>
      </c>
      <c r="BZ766">
        <v>0.25</v>
      </c>
      <c r="CA766">
        <v>0.25</v>
      </c>
      <c r="CB766" t="s">
        <v>82</v>
      </c>
      <c r="CC766" s="3" t="s">
        <v>84</v>
      </c>
    </row>
    <row r="767" spans="1:81" x14ac:dyDescent="0.2">
      <c r="A767">
        <v>20</v>
      </c>
      <c r="B767">
        <v>20</v>
      </c>
      <c r="C767" s="3">
        <v>400</v>
      </c>
      <c r="D767" s="3" t="s">
        <v>85</v>
      </c>
      <c r="E767" s="3">
        <v>1</v>
      </c>
      <c r="F767" s="4">
        <v>99</v>
      </c>
      <c r="G767" s="4">
        <v>99</v>
      </c>
      <c r="H767" s="4">
        <v>100</v>
      </c>
      <c r="I767" s="3">
        <v>99</v>
      </c>
      <c r="J767" s="3">
        <v>99</v>
      </c>
      <c r="K767" s="3">
        <v>100</v>
      </c>
      <c r="L767" s="3">
        <v>4</v>
      </c>
      <c r="M767">
        <v>125</v>
      </c>
      <c r="N767">
        <v>7</v>
      </c>
      <c r="O767" s="2">
        <v>4.5</v>
      </c>
      <c r="P767" s="2">
        <v>1.125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v>396</v>
      </c>
      <c r="AA767">
        <v>396</v>
      </c>
      <c r="AB767">
        <v>0</v>
      </c>
      <c r="AC767">
        <v>0</v>
      </c>
      <c r="AD767">
        <v>0</v>
      </c>
      <c r="AE767">
        <v>39600</v>
      </c>
      <c r="AF767">
        <v>39600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v>1.8749999999999999E-2</v>
      </c>
      <c r="BO767">
        <v>1.25E-3</v>
      </c>
      <c r="BP767">
        <v>0</v>
      </c>
      <c r="BQ767">
        <v>0</v>
      </c>
      <c r="BR767">
        <v>0</v>
      </c>
      <c r="BS767">
        <v>0.02</v>
      </c>
      <c r="BT767">
        <v>0.04</v>
      </c>
      <c r="BU767">
        <v>0</v>
      </c>
      <c r="BV767">
        <v>0.5</v>
      </c>
      <c r="BW767">
        <v>0.05</v>
      </c>
      <c r="BX767">
        <v>0.25</v>
      </c>
      <c r="BY767">
        <v>0.25</v>
      </c>
      <c r="BZ767">
        <v>0.25</v>
      </c>
      <c r="CA767">
        <v>0.25</v>
      </c>
      <c r="CB767" t="s">
        <v>82</v>
      </c>
      <c r="CC767" s="3" t="s">
        <v>84</v>
      </c>
    </row>
    <row r="768" spans="1:81" x14ac:dyDescent="0.2">
      <c r="A768">
        <v>20</v>
      </c>
      <c r="B768">
        <v>20</v>
      </c>
      <c r="C768" s="3">
        <v>400</v>
      </c>
      <c r="D768" s="3" t="s">
        <v>85</v>
      </c>
      <c r="E768" s="3">
        <v>1</v>
      </c>
      <c r="F768" s="4">
        <v>99</v>
      </c>
      <c r="G768" s="4">
        <v>99</v>
      </c>
      <c r="H768" s="4">
        <v>100</v>
      </c>
      <c r="I768" s="3">
        <v>99</v>
      </c>
      <c r="J768" s="3">
        <v>99</v>
      </c>
      <c r="K768" s="3">
        <v>100</v>
      </c>
      <c r="L768" s="3">
        <v>4</v>
      </c>
      <c r="M768">
        <v>125</v>
      </c>
      <c r="N768">
        <v>7</v>
      </c>
      <c r="O768" s="2">
        <v>5</v>
      </c>
      <c r="P768" s="2">
        <v>1.25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v>396</v>
      </c>
      <c r="AA768">
        <v>396</v>
      </c>
      <c r="AB768">
        <v>0</v>
      </c>
      <c r="AC768">
        <v>0</v>
      </c>
      <c r="AD768">
        <v>0</v>
      </c>
      <c r="AE768">
        <v>39600</v>
      </c>
      <c r="AF768">
        <v>39600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v>1.8749999999999999E-2</v>
      </c>
      <c r="BO768">
        <v>1.25E-3</v>
      </c>
      <c r="BP768">
        <v>0</v>
      </c>
      <c r="BQ768">
        <v>0</v>
      </c>
      <c r="BR768">
        <v>0</v>
      </c>
      <c r="BS768">
        <v>0.02</v>
      </c>
      <c r="BT768">
        <v>0.04</v>
      </c>
      <c r="BU768">
        <v>0</v>
      </c>
      <c r="BV768">
        <v>0.5</v>
      </c>
      <c r="BW768">
        <v>0.05</v>
      </c>
      <c r="BX768">
        <v>0.25</v>
      </c>
      <c r="BY768">
        <v>0.25</v>
      </c>
      <c r="BZ768">
        <v>0.25</v>
      </c>
      <c r="CA768">
        <v>0.25</v>
      </c>
      <c r="CB768" t="s">
        <v>82</v>
      </c>
      <c r="CC768" s="3" t="s">
        <v>84</v>
      </c>
    </row>
    <row r="769" spans="1:81" x14ac:dyDescent="0.2">
      <c r="A769">
        <v>20</v>
      </c>
      <c r="B769">
        <v>20</v>
      </c>
      <c r="C769" s="3">
        <v>400</v>
      </c>
      <c r="D769" s="3" t="s">
        <v>85</v>
      </c>
      <c r="E769" s="3">
        <v>1</v>
      </c>
      <c r="F769" s="4">
        <v>99</v>
      </c>
      <c r="G769" s="4">
        <v>99</v>
      </c>
      <c r="H769" s="4">
        <v>100</v>
      </c>
      <c r="I769" s="3">
        <v>99</v>
      </c>
      <c r="J769" s="3">
        <v>99</v>
      </c>
      <c r="K769" s="3">
        <v>100</v>
      </c>
      <c r="L769" s="3">
        <v>4</v>
      </c>
      <c r="M769">
        <v>125</v>
      </c>
      <c r="N769">
        <v>7</v>
      </c>
      <c r="O769" s="2">
        <v>5.5</v>
      </c>
      <c r="P769" s="2">
        <v>1.375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v>396</v>
      </c>
      <c r="AA769">
        <v>396</v>
      </c>
      <c r="AB769">
        <v>0</v>
      </c>
      <c r="AC769">
        <v>0</v>
      </c>
      <c r="AD769">
        <v>0</v>
      </c>
      <c r="AE769">
        <v>39600</v>
      </c>
      <c r="AF769">
        <v>39600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v>1.8749999999999999E-2</v>
      </c>
      <c r="BO769">
        <v>1.25E-3</v>
      </c>
      <c r="BP769">
        <v>0</v>
      </c>
      <c r="BQ769">
        <v>0</v>
      </c>
      <c r="BR769">
        <v>0</v>
      </c>
      <c r="BS769">
        <v>0.02</v>
      </c>
      <c r="BT769">
        <v>0.04</v>
      </c>
      <c r="BU769">
        <v>0</v>
      </c>
      <c r="BV769">
        <v>0.5</v>
      </c>
      <c r="BW769">
        <v>0.05</v>
      </c>
      <c r="BX769">
        <v>0.25</v>
      </c>
      <c r="BY769">
        <v>0.25</v>
      </c>
      <c r="BZ769">
        <v>0.25</v>
      </c>
      <c r="CA769">
        <v>0.25</v>
      </c>
      <c r="CB769" t="s">
        <v>82</v>
      </c>
      <c r="CC769" s="3" t="s">
        <v>84</v>
      </c>
    </row>
    <row r="770" spans="1:81" x14ac:dyDescent="0.2">
      <c r="A770">
        <v>20</v>
      </c>
      <c r="B770">
        <v>20</v>
      </c>
      <c r="C770" s="3">
        <v>400</v>
      </c>
      <c r="D770" s="3" t="s">
        <v>85</v>
      </c>
      <c r="E770" s="3">
        <v>1</v>
      </c>
      <c r="F770" s="4">
        <v>99</v>
      </c>
      <c r="G770" s="4">
        <v>99</v>
      </c>
      <c r="H770" s="4">
        <v>100</v>
      </c>
      <c r="I770" s="3">
        <v>99</v>
      </c>
      <c r="J770" s="3">
        <v>99</v>
      </c>
      <c r="K770" s="3">
        <v>100</v>
      </c>
      <c r="L770" s="3">
        <v>4</v>
      </c>
      <c r="M770">
        <v>125</v>
      </c>
      <c r="N770">
        <v>7</v>
      </c>
      <c r="O770" s="2">
        <v>6</v>
      </c>
      <c r="P770" s="2">
        <v>1.5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v>396</v>
      </c>
      <c r="AA770">
        <v>396</v>
      </c>
      <c r="AB770">
        <v>0</v>
      </c>
      <c r="AC770">
        <v>0</v>
      </c>
      <c r="AD770">
        <v>0</v>
      </c>
      <c r="AE770">
        <v>39600</v>
      </c>
      <c r="AF770">
        <v>39600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v>1.8749999999999999E-2</v>
      </c>
      <c r="BO770">
        <v>1.25E-3</v>
      </c>
      <c r="BP770">
        <v>0</v>
      </c>
      <c r="BQ770">
        <v>0</v>
      </c>
      <c r="BR770">
        <v>0</v>
      </c>
      <c r="BS770">
        <v>0.02</v>
      </c>
      <c r="BT770">
        <v>0.04</v>
      </c>
      <c r="BU770">
        <v>0</v>
      </c>
      <c r="BV770">
        <v>0.5</v>
      </c>
      <c r="BW770">
        <v>0.05</v>
      </c>
      <c r="BX770">
        <v>0.25</v>
      </c>
      <c r="BY770">
        <v>0.25</v>
      </c>
      <c r="BZ770">
        <v>0.25</v>
      </c>
      <c r="CA770">
        <v>0.25</v>
      </c>
      <c r="CB770" t="s">
        <v>82</v>
      </c>
      <c r="CC770" s="3" t="s">
        <v>84</v>
      </c>
    </row>
    <row r="771" spans="1:81" x14ac:dyDescent="0.2">
      <c r="A771">
        <v>20</v>
      </c>
      <c r="B771">
        <v>20</v>
      </c>
      <c r="C771" s="3">
        <v>400</v>
      </c>
      <c r="D771" s="3" t="s">
        <v>85</v>
      </c>
      <c r="E771" s="3">
        <v>1</v>
      </c>
      <c r="F771" s="4">
        <v>99</v>
      </c>
      <c r="G771" s="4">
        <v>99</v>
      </c>
      <c r="H771" s="4">
        <v>100</v>
      </c>
      <c r="I771" s="3">
        <v>99</v>
      </c>
      <c r="J771" s="3">
        <v>99</v>
      </c>
      <c r="K771" s="3">
        <v>100</v>
      </c>
      <c r="L771" s="3">
        <v>4</v>
      </c>
      <c r="M771">
        <v>125</v>
      </c>
      <c r="N771">
        <v>7</v>
      </c>
      <c r="O771" s="2">
        <v>6.5</v>
      </c>
      <c r="P771" s="2">
        <v>1.625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v>396</v>
      </c>
      <c r="AA771">
        <v>396</v>
      </c>
      <c r="AB771">
        <v>0</v>
      </c>
      <c r="AC771">
        <v>0</v>
      </c>
      <c r="AD771">
        <v>0</v>
      </c>
      <c r="AE771">
        <v>39600</v>
      </c>
      <c r="AF771">
        <v>39600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v>1.8749999999999999E-2</v>
      </c>
      <c r="BO771">
        <v>1.25E-3</v>
      </c>
      <c r="BP771">
        <v>0</v>
      </c>
      <c r="BQ771">
        <v>0</v>
      </c>
      <c r="BR771">
        <v>0</v>
      </c>
      <c r="BS771">
        <v>0.02</v>
      </c>
      <c r="BT771">
        <v>0.04</v>
      </c>
      <c r="BU771">
        <v>0</v>
      </c>
      <c r="BV771">
        <v>0.5</v>
      </c>
      <c r="BW771">
        <v>0.05</v>
      </c>
      <c r="BX771">
        <v>0.25</v>
      </c>
      <c r="BY771">
        <v>0.25</v>
      </c>
      <c r="BZ771">
        <v>0.25</v>
      </c>
      <c r="CA771">
        <v>0.25</v>
      </c>
      <c r="CB771" t="s">
        <v>82</v>
      </c>
      <c r="CC771" s="3" t="s">
        <v>84</v>
      </c>
    </row>
    <row r="772" spans="1:81" x14ac:dyDescent="0.2">
      <c r="A772">
        <v>20</v>
      </c>
      <c r="B772">
        <v>20</v>
      </c>
      <c r="C772" s="3">
        <v>400</v>
      </c>
      <c r="D772" s="3" t="s">
        <v>85</v>
      </c>
      <c r="E772" s="3">
        <v>1</v>
      </c>
      <c r="F772" s="4">
        <v>99</v>
      </c>
      <c r="G772" s="4">
        <v>99</v>
      </c>
      <c r="H772" s="4">
        <v>100</v>
      </c>
      <c r="I772" s="3">
        <v>99</v>
      </c>
      <c r="J772" s="3">
        <v>99</v>
      </c>
      <c r="K772" s="3">
        <v>100</v>
      </c>
      <c r="L772" s="3">
        <v>4</v>
      </c>
      <c r="M772">
        <v>125</v>
      </c>
      <c r="N772">
        <v>7</v>
      </c>
      <c r="O772" s="2">
        <v>7</v>
      </c>
      <c r="P772" s="2">
        <v>1.75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v>396</v>
      </c>
      <c r="AA772">
        <v>396</v>
      </c>
      <c r="AB772">
        <v>0</v>
      </c>
      <c r="AC772">
        <v>0</v>
      </c>
      <c r="AD772">
        <v>0</v>
      </c>
      <c r="AE772">
        <v>39600</v>
      </c>
      <c r="AF772"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v>1.8749999999999999E-2</v>
      </c>
      <c r="BO772">
        <v>1.25E-3</v>
      </c>
      <c r="BP772">
        <v>0</v>
      </c>
      <c r="BQ772">
        <v>0</v>
      </c>
      <c r="BR772">
        <v>0</v>
      </c>
      <c r="BS772">
        <v>0.02</v>
      </c>
      <c r="BT772">
        <v>0.04</v>
      </c>
      <c r="BU772">
        <v>0</v>
      </c>
      <c r="BV772">
        <v>0.5</v>
      </c>
      <c r="BW772">
        <v>0.05</v>
      </c>
      <c r="BX772">
        <v>0.25</v>
      </c>
      <c r="BY772">
        <v>0.25</v>
      </c>
      <c r="BZ772">
        <v>0.25</v>
      </c>
      <c r="CA772">
        <v>0.25</v>
      </c>
      <c r="CB772" t="s">
        <v>82</v>
      </c>
      <c r="CC772" s="3" t="s">
        <v>84</v>
      </c>
    </row>
    <row r="773" spans="1:81" x14ac:dyDescent="0.2">
      <c r="A773">
        <v>20</v>
      </c>
      <c r="B773">
        <v>20</v>
      </c>
      <c r="C773" s="3">
        <v>400</v>
      </c>
      <c r="D773" s="3" t="s">
        <v>85</v>
      </c>
      <c r="E773" s="3">
        <v>1</v>
      </c>
      <c r="F773" s="4">
        <v>99</v>
      </c>
      <c r="G773" s="4">
        <v>99</v>
      </c>
      <c r="H773" s="4">
        <v>100</v>
      </c>
      <c r="I773" s="3">
        <v>99</v>
      </c>
      <c r="J773" s="3">
        <v>99</v>
      </c>
      <c r="K773" s="3">
        <v>100</v>
      </c>
      <c r="L773" s="3">
        <v>4</v>
      </c>
      <c r="M773">
        <v>125</v>
      </c>
      <c r="N773">
        <v>7</v>
      </c>
      <c r="O773" s="2">
        <v>7.5</v>
      </c>
      <c r="P773" s="2">
        <v>1.875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v>396</v>
      </c>
      <c r="AA773">
        <v>396</v>
      </c>
      <c r="AB773">
        <v>0</v>
      </c>
      <c r="AC773">
        <v>0</v>
      </c>
      <c r="AD773">
        <v>0</v>
      </c>
      <c r="AE773">
        <v>39600</v>
      </c>
      <c r="AF773"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v>1.8749999999999999E-2</v>
      </c>
      <c r="BO773">
        <v>1.25E-3</v>
      </c>
      <c r="BP773">
        <v>0</v>
      </c>
      <c r="BQ773">
        <v>0</v>
      </c>
      <c r="BR773">
        <v>0</v>
      </c>
      <c r="BS773">
        <v>0.02</v>
      </c>
      <c r="BT773">
        <v>0.04</v>
      </c>
      <c r="BU773">
        <v>0</v>
      </c>
      <c r="BV773">
        <v>0.5</v>
      </c>
      <c r="BW773">
        <v>0.05</v>
      </c>
      <c r="BX773">
        <v>0.25</v>
      </c>
      <c r="BY773">
        <v>0.25</v>
      </c>
      <c r="BZ773">
        <v>0.25</v>
      </c>
      <c r="CA773">
        <v>0.25</v>
      </c>
      <c r="CB773" t="s">
        <v>82</v>
      </c>
      <c r="CC773" s="3" t="s">
        <v>84</v>
      </c>
    </row>
    <row r="774" spans="1:81" x14ac:dyDescent="0.2">
      <c r="A774">
        <v>20</v>
      </c>
      <c r="B774">
        <v>20</v>
      </c>
      <c r="C774" s="3">
        <v>400</v>
      </c>
      <c r="D774" s="3" t="s">
        <v>85</v>
      </c>
      <c r="E774" s="3">
        <v>1</v>
      </c>
      <c r="F774" s="4">
        <v>99</v>
      </c>
      <c r="G774" s="4">
        <v>99</v>
      </c>
      <c r="H774" s="4">
        <v>100</v>
      </c>
      <c r="I774" s="3">
        <v>99</v>
      </c>
      <c r="J774" s="3">
        <v>99</v>
      </c>
      <c r="K774" s="3">
        <v>100</v>
      </c>
      <c r="L774" s="3">
        <v>4</v>
      </c>
      <c r="M774">
        <v>125</v>
      </c>
      <c r="N774">
        <v>7</v>
      </c>
      <c r="O774" s="2">
        <v>8</v>
      </c>
      <c r="P774" s="2">
        <v>2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v>396</v>
      </c>
      <c r="AA774">
        <v>396</v>
      </c>
      <c r="AB774">
        <v>0</v>
      </c>
      <c r="AC774">
        <v>0</v>
      </c>
      <c r="AD774">
        <v>0</v>
      </c>
      <c r="AE774">
        <v>39600</v>
      </c>
      <c r="AF774"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v>1.8749999999999999E-2</v>
      </c>
      <c r="BO774">
        <v>1.25E-3</v>
      </c>
      <c r="BP774">
        <v>0</v>
      </c>
      <c r="BQ774">
        <v>0</v>
      </c>
      <c r="BR774">
        <v>0</v>
      </c>
      <c r="BS774">
        <v>0.02</v>
      </c>
      <c r="BT774">
        <v>0.04</v>
      </c>
      <c r="BU774">
        <v>0</v>
      </c>
      <c r="BV774">
        <v>0.5</v>
      </c>
      <c r="BW774">
        <v>0.05</v>
      </c>
      <c r="BX774">
        <v>0.25</v>
      </c>
      <c r="BY774">
        <v>0.25</v>
      </c>
      <c r="BZ774">
        <v>0.25</v>
      </c>
      <c r="CA774">
        <v>0.25</v>
      </c>
      <c r="CB774" t="s">
        <v>82</v>
      </c>
      <c r="CC774" s="3" t="s">
        <v>84</v>
      </c>
    </row>
    <row r="775" spans="1:81" x14ac:dyDescent="0.2">
      <c r="A775">
        <v>20</v>
      </c>
      <c r="B775">
        <v>20</v>
      </c>
      <c r="C775" s="3">
        <v>400</v>
      </c>
      <c r="D775" s="3" t="s">
        <v>85</v>
      </c>
      <c r="E775" s="3">
        <v>1</v>
      </c>
      <c r="F775" s="4">
        <v>99</v>
      </c>
      <c r="G775" s="4">
        <v>99</v>
      </c>
      <c r="H775" s="4">
        <v>100</v>
      </c>
      <c r="I775" s="3">
        <v>99</v>
      </c>
      <c r="J775" s="3">
        <v>99</v>
      </c>
      <c r="K775" s="3">
        <v>100</v>
      </c>
      <c r="L775" s="3">
        <v>4</v>
      </c>
      <c r="M775">
        <v>125</v>
      </c>
      <c r="N775">
        <v>7</v>
      </c>
      <c r="O775" s="2">
        <v>8.5</v>
      </c>
      <c r="P775" s="2">
        <v>2.125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v>396</v>
      </c>
      <c r="AA775">
        <v>396</v>
      </c>
      <c r="AB775">
        <v>0</v>
      </c>
      <c r="AC775">
        <v>0</v>
      </c>
      <c r="AD775">
        <v>0</v>
      </c>
      <c r="AE775">
        <v>39600</v>
      </c>
      <c r="AF775"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v>1.8749999999999999E-2</v>
      </c>
      <c r="BO775">
        <v>1.25E-3</v>
      </c>
      <c r="BP775">
        <v>0</v>
      </c>
      <c r="BQ775">
        <v>0</v>
      </c>
      <c r="BR775">
        <v>0</v>
      </c>
      <c r="BS775">
        <v>0.02</v>
      </c>
      <c r="BT775">
        <v>0.04</v>
      </c>
      <c r="BU775">
        <v>0</v>
      </c>
      <c r="BV775">
        <v>0.5</v>
      </c>
      <c r="BW775">
        <v>0.05</v>
      </c>
      <c r="BX775">
        <v>0.25</v>
      </c>
      <c r="BY775">
        <v>0.25</v>
      </c>
      <c r="BZ775">
        <v>0.25</v>
      </c>
      <c r="CA775">
        <v>0.25</v>
      </c>
      <c r="CB775" t="s">
        <v>82</v>
      </c>
      <c r="CC775" s="3" t="s">
        <v>84</v>
      </c>
    </row>
    <row r="776" spans="1:81" x14ac:dyDescent="0.2">
      <c r="A776">
        <v>20</v>
      </c>
      <c r="B776">
        <v>20</v>
      </c>
      <c r="C776" s="3">
        <v>400</v>
      </c>
      <c r="D776" s="3" t="s">
        <v>85</v>
      </c>
      <c r="E776" s="3">
        <v>1</v>
      </c>
      <c r="F776" s="4">
        <v>99</v>
      </c>
      <c r="G776" s="4">
        <v>99</v>
      </c>
      <c r="H776" s="4">
        <v>100</v>
      </c>
      <c r="I776" s="3">
        <v>99</v>
      </c>
      <c r="J776" s="3">
        <v>99</v>
      </c>
      <c r="K776" s="3">
        <v>100</v>
      </c>
      <c r="L776" s="3">
        <v>4</v>
      </c>
      <c r="M776">
        <v>125</v>
      </c>
      <c r="N776">
        <v>7</v>
      </c>
      <c r="O776" s="2">
        <v>9</v>
      </c>
      <c r="P776" s="2">
        <v>2.25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v>396</v>
      </c>
      <c r="AA776">
        <v>396</v>
      </c>
      <c r="AB776">
        <v>0</v>
      </c>
      <c r="AC776">
        <v>0</v>
      </c>
      <c r="AD776">
        <v>0</v>
      </c>
      <c r="AE776">
        <v>39600</v>
      </c>
      <c r="AF776"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v>1.8749999999999999E-2</v>
      </c>
      <c r="BO776">
        <v>1.25E-3</v>
      </c>
      <c r="BP776">
        <v>0</v>
      </c>
      <c r="BQ776">
        <v>0</v>
      </c>
      <c r="BR776">
        <v>0</v>
      </c>
      <c r="BS776">
        <v>0.02</v>
      </c>
      <c r="BT776">
        <v>0.04</v>
      </c>
      <c r="BU776">
        <v>0</v>
      </c>
      <c r="BV776">
        <v>0.5</v>
      </c>
      <c r="BW776">
        <v>0.05</v>
      </c>
      <c r="BX776">
        <v>0.25</v>
      </c>
      <c r="BY776">
        <v>0.25</v>
      </c>
      <c r="BZ776">
        <v>0.25</v>
      </c>
      <c r="CA776">
        <v>0.25</v>
      </c>
      <c r="CB776" t="s">
        <v>82</v>
      </c>
      <c r="CC776" s="3" t="s">
        <v>84</v>
      </c>
    </row>
    <row r="777" spans="1:81" x14ac:dyDescent="0.2">
      <c r="A777">
        <v>20</v>
      </c>
      <c r="B777">
        <v>20</v>
      </c>
      <c r="C777" s="3">
        <v>400</v>
      </c>
      <c r="D777" s="3" t="s">
        <v>85</v>
      </c>
      <c r="E777" s="3">
        <v>1</v>
      </c>
      <c r="F777" s="4">
        <v>99</v>
      </c>
      <c r="G777" s="4">
        <v>99</v>
      </c>
      <c r="H777" s="4">
        <v>100</v>
      </c>
      <c r="I777" s="3">
        <v>99</v>
      </c>
      <c r="J777" s="3">
        <v>99</v>
      </c>
      <c r="K777" s="3">
        <v>100</v>
      </c>
      <c r="L777" s="3">
        <v>4</v>
      </c>
      <c r="M777">
        <v>125</v>
      </c>
      <c r="N777">
        <v>7</v>
      </c>
      <c r="O777" s="2">
        <v>9.5</v>
      </c>
      <c r="P777" s="2">
        <v>2.375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v>396</v>
      </c>
      <c r="AA777">
        <v>396</v>
      </c>
      <c r="AB777">
        <v>0</v>
      </c>
      <c r="AC777">
        <v>0</v>
      </c>
      <c r="AD777">
        <v>0</v>
      </c>
      <c r="AE777">
        <v>39600</v>
      </c>
      <c r="AF777"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v>1.8749999999999999E-2</v>
      </c>
      <c r="BO777">
        <v>1.25E-3</v>
      </c>
      <c r="BP777">
        <v>0</v>
      </c>
      <c r="BQ777">
        <v>0</v>
      </c>
      <c r="BR777">
        <v>0</v>
      </c>
      <c r="BS777">
        <v>0.02</v>
      </c>
      <c r="BT777">
        <v>0.04</v>
      </c>
      <c r="BU777">
        <v>0</v>
      </c>
      <c r="BV777">
        <v>0.5</v>
      </c>
      <c r="BW777">
        <v>0.05</v>
      </c>
      <c r="BX777">
        <v>0.25</v>
      </c>
      <c r="BY777">
        <v>0.25</v>
      </c>
      <c r="BZ777">
        <v>0.25</v>
      </c>
      <c r="CA777">
        <v>0.25</v>
      </c>
      <c r="CB777" t="s">
        <v>82</v>
      </c>
      <c r="CC777" s="3" t="s">
        <v>84</v>
      </c>
    </row>
    <row r="778" spans="1:81" x14ac:dyDescent="0.2">
      <c r="A778">
        <v>20</v>
      </c>
      <c r="B778">
        <v>20</v>
      </c>
      <c r="C778" s="3">
        <v>400</v>
      </c>
      <c r="D778" s="3" t="s">
        <v>85</v>
      </c>
      <c r="E778" s="3">
        <v>1</v>
      </c>
      <c r="F778" s="4">
        <v>99</v>
      </c>
      <c r="G778" s="4">
        <v>99</v>
      </c>
      <c r="H778" s="4">
        <v>100</v>
      </c>
      <c r="I778" s="3">
        <v>99</v>
      </c>
      <c r="J778" s="3">
        <v>99</v>
      </c>
      <c r="K778" s="3">
        <v>100</v>
      </c>
      <c r="L778" s="3">
        <v>4</v>
      </c>
      <c r="M778">
        <v>125</v>
      </c>
      <c r="N778">
        <v>7</v>
      </c>
      <c r="O778" s="2">
        <v>10</v>
      </c>
      <c r="P778" s="2">
        <v>2.5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v>396</v>
      </c>
      <c r="AA778">
        <v>396</v>
      </c>
      <c r="AB778">
        <v>0</v>
      </c>
      <c r="AC778">
        <v>0</v>
      </c>
      <c r="AD778">
        <v>0</v>
      </c>
      <c r="AE778">
        <v>39600</v>
      </c>
      <c r="AF778"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v>1.8749999999999999E-2</v>
      </c>
      <c r="BO778">
        <v>1.25E-3</v>
      </c>
      <c r="BP778">
        <v>0</v>
      </c>
      <c r="BQ778">
        <v>0</v>
      </c>
      <c r="BR778">
        <v>0</v>
      </c>
      <c r="BS778">
        <v>0.02</v>
      </c>
      <c r="BT778">
        <v>0.04</v>
      </c>
      <c r="BU778">
        <v>0</v>
      </c>
      <c r="BV778">
        <v>0.5</v>
      </c>
      <c r="BW778">
        <v>0.05</v>
      </c>
      <c r="BX778">
        <v>0.25</v>
      </c>
      <c r="BY778">
        <v>0.25</v>
      </c>
      <c r="BZ778">
        <v>0.25</v>
      </c>
      <c r="CA778">
        <v>0.25</v>
      </c>
      <c r="CB778" t="s">
        <v>82</v>
      </c>
      <c r="CC778" s="3" t="s">
        <v>84</v>
      </c>
    </row>
    <row r="779" spans="1:81" x14ac:dyDescent="0.2">
      <c r="A779">
        <v>20</v>
      </c>
      <c r="B779">
        <v>20</v>
      </c>
      <c r="C779" s="3">
        <v>400</v>
      </c>
      <c r="D779" s="3" t="s">
        <v>85</v>
      </c>
      <c r="E779" s="3">
        <v>1</v>
      </c>
      <c r="F779" s="4">
        <v>99</v>
      </c>
      <c r="G779" s="4">
        <v>99</v>
      </c>
      <c r="H779" s="4">
        <v>100</v>
      </c>
      <c r="I779" s="3">
        <v>1</v>
      </c>
      <c r="J779" s="3">
        <v>1</v>
      </c>
      <c r="K779" s="3">
        <v>100</v>
      </c>
      <c r="L779" s="3">
        <v>4</v>
      </c>
      <c r="M779">
        <v>125</v>
      </c>
      <c r="N779">
        <v>7</v>
      </c>
      <c r="O779" s="2">
        <v>0.1</v>
      </c>
      <c r="P779" s="2">
        <v>2.5000000000000001E-2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v>396</v>
      </c>
      <c r="AA779">
        <v>4</v>
      </c>
      <c r="AB779">
        <v>0</v>
      </c>
      <c r="AC779">
        <v>0</v>
      </c>
      <c r="AD779">
        <v>0</v>
      </c>
      <c r="AE779">
        <v>39600</v>
      </c>
      <c r="AF779">
        <v>400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v>1.8749999999999999E-2</v>
      </c>
      <c r="BO779">
        <v>1.25E-3</v>
      </c>
      <c r="BP779">
        <v>0</v>
      </c>
      <c r="BQ779">
        <v>0</v>
      </c>
      <c r="BR779">
        <v>0</v>
      </c>
      <c r="BS779">
        <v>0.02</v>
      </c>
      <c r="BT779">
        <v>0.04</v>
      </c>
      <c r="BU779">
        <v>0</v>
      </c>
      <c r="BV779">
        <v>0.5</v>
      </c>
      <c r="BW779">
        <v>0.05</v>
      </c>
      <c r="BX779">
        <v>0.25</v>
      </c>
      <c r="BY779">
        <v>0.25</v>
      </c>
      <c r="BZ779">
        <v>0.25</v>
      </c>
      <c r="CA779">
        <v>0.25</v>
      </c>
      <c r="CB779" t="s">
        <v>82</v>
      </c>
      <c r="CC779" s="3" t="s">
        <v>84</v>
      </c>
    </row>
    <row r="780" spans="1:81" x14ac:dyDescent="0.2">
      <c r="A780">
        <v>20</v>
      </c>
      <c r="B780">
        <v>20</v>
      </c>
      <c r="C780" s="3">
        <v>400</v>
      </c>
      <c r="D780" s="3" t="s">
        <v>85</v>
      </c>
      <c r="E780" s="3">
        <v>1</v>
      </c>
      <c r="F780" s="4">
        <v>99</v>
      </c>
      <c r="G780" s="4">
        <v>99</v>
      </c>
      <c r="H780" s="4">
        <v>100</v>
      </c>
      <c r="I780" s="3">
        <v>1</v>
      </c>
      <c r="J780" s="3">
        <v>1</v>
      </c>
      <c r="K780" s="3">
        <v>100</v>
      </c>
      <c r="L780" s="3">
        <v>4</v>
      </c>
      <c r="M780">
        <v>125</v>
      </c>
      <c r="N780">
        <v>7</v>
      </c>
      <c r="O780" s="2">
        <v>0.5</v>
      </c>
      <c r="P780" s="2">
        <v>0.125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v>396</v>
      </c>
      <c r="AA780">
        <v>4</v>
      </c>
      <c r="AB780">
        <v>0</v>
      </c>
      <c r="AC780">
        <v>0</v>
      </c>
      <c r="AD780">
        <v>0</v>
      </c>
      <c r="AE780">
        <v>39600</v>
      </c>
      <c r="AF780">
        <v>400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v>1.8749999999999999E-2</v>
      </c>
      <c r="BO780">
        <v>1.25E-3</v>
      </c>
      <c r="BP780">
        <v>0</v>
      </c>
      <c r="BQ780">
        <v>0</v>
      </c>
      <c r="BR780">
        <v>0</v>
      </c>
      <c r="BS780">
        <v>0.02</v>
      </c>
      <c r="BT780">
        <v>0.04</v>
      </c>
      <c r="BU780">
        <v>0</v>
      </c>
      <c r="BV780">
        <v>0.5</v>
      </c>
      <c r="BW780">
        <v>0.05</v>
      </c>
      <c r="BX780">
        <v>0.25</v>
      </c>
      <c r="BY780">
        <v>0.25</v>
      </c>
      <c r="BZ780">
        <v>0.25</v>
      </c>
      <c r="CA780">
        <v>0.25</v>
      </c>
      <c r="CB780" t="s">
        <v>82</v>
      </c>
      <c r="CC780" s="3" t="s">
        <v>84</v>
      </c>
    </row>
    <row r="781" spans="1:81" x14ac:dyDescent="0.2">
      <c r="A781">
        <v>20</v>
      </c>
      <c r="B781">
        <v>20</v>
      </c>
      <c r="C781" s="3">
        <v>400</v>
      </c>
      <c r="D781" s="3" t="s">
        <v>85</v>
      </c>
      <c r="E781" s="3">
        <v>1</v>
      </c>
      <c r="F781" s="4">
        <v>99</v>
      </c>
      <c r="G781" s="4">
        <v>99</v>
      </c>
      <c r="H781" s="4">
        <v>100</v>
      </c>
      <c r="I781" s="3">
        <v>1</v>
      </c>
      <c r="J781" s="3">
        <v>1</v>
      </c>
      <c r="K781" s="3">
        <v>100</v>
      </c>
      <c r="L781" s="3">
        <v>4</v>
      </c>
      <c r="M781">
        <v>125</v>
      </c>
      <c r="N781">
        <v>7</v>
      </c>
      <c r="O781" s="2">
        <v>1</v>
      </c>
      <c r="P781" s="2">
        <v>0.25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v>396</v>
      </c>
      <c r="AA781">
        <v>4</v>
      </c>
      <c r="AB781">
        <v>0</v>
      </c>
      <c r="AC781">
        <v>0</v>
      </c>
      <c r="AD781">
        <v>0</v>
      </c>
      <c r="AE781">
        <v>39600</v>
      </c>
      <c r="AF781">
        <v>400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v>1.8749999999999999E-2</v>
      </c>
      <c r="BO781">
        <v>1.25E-3</v>
      </c>
      <c r="BP781">
        <v>0</v>
      </c>
      <c r="BQ781">
        <v>0</v>
      </c>
      <c r="BR781">
        <v>0</v>
      </c>
      <c r="BS781">
        <v>0.02</v>
      </c>
      <c r="BT781">
        <v>0.04</v>
      </c>
      <c r="BU781">
        <v>0</v>
      </c>
      <c r="BV781">
        <v>0.5</v>
      </c>
      <c r="BW781">
        <v>0.05</v>
      </c>
      <c r="BX781">
        <v>0.25</v>
      </c>
      <c r="BY781">
        <v>0.25</v>
      </c>
      <c r="BZ781">
        <v>0.25</v>
      </c>
      <c r="CA781">
        <v>0.25</v>
      </c>
      <c r="CB781" t="s">
        <v>82</v>
      </c>
      <c r="CC781" s="3" t="s">
        <v>84</v>
      </c>
    </row>
    <row r="782" spans="1:81" x14ac:dyDescent="0.2">
      <c r="A782">
        <v>20</v>
      </c>
      <c r="B782">
        <v>20</v>
      </c>
      <c r="C782" s="3">
        <v>400</v>
      </c>
      <c r="D782" s="3" t="s">
        <v>85</v>
      </c>
      <c r="E782" s="3">
        <v>1</v>
      </c>
      <c r="F782" s="4">
        <v>99</v>
      </c>
      <c r="G782" s="4">
        <v>99</v>
      </c>
      <c r="H782" s="4">
        <v>100</v>
      </c>
      <c r="I782" s="3">
        <v>1</v>
      </c>
      <c r="J782" s="3">
        <v>1</v>
      </c>
      <c r="K782" s="3">
        <v>100</v>
      </c>
      <c r="L782" s="3">
        <v>4</v>
      </c>
      <c r="M782">
        <v>125</v>
      </c>
      <c r="N782">
        <v>7</v>
      </c>
      <c r="O782" s="2">
        <v>1.5</v>
      </c>
      <c r="P782" s="2">
        <v>0.375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v>396</v>
      </c>
      <c r="AA782">
        <v>4</v>
      </c>
      <c r="AB782">
        <v>0</v>
      </c>
      <c r="AC782">
        <v>0</v>
      </c>
      <c r="AD782">
        <v>0</v>
      </c>
      <c r="AE782">
        <v>39600</v>
      </c>
      <c r="AF782">
        <v>400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v>1.8749999999999999E-2</v>
      </c>
      <c r="BO782">
        <v>1.25E-3</v>
      </c>
      <c r="BP782">
        <v>0</v>
      </c>
      <c r="BQ782">
        <v>0</v>
      </c>
      <c r="BR782">
        <v>0</v>
      </c>
      <c r="BS782">
        <v>0.02</v>
      </c>
      <c r="BT782">
        <v>0.04</v>
      </c>
      <c r="BU782">
        <v>0</v>
      </c>
      <c r="BV782">
        <v>0.5</v>
      </c>
      <c r="BW782">
        <v>0.05</v>
      </c>
      <c r="BX782">
        <v>0.25</v>
      </c>
      <c r="BY782">
        <v>0.25</v>
      </c>
      <c r="BZ782">
        <v>0.25</v>
      </c>
      <c r="CA782">
        <v>0.25</v>
      </c>
      <c r="CB782" t="s">
        <v>82</v>
      </c>
      <c r="CC782" s="3" t="s">
        <v>84</v>
      </c>
    </row>
    <row r="783" spans="1:81" x14ac:dyDescent="0.2">
      <c r="A783">
        <v>20</v>
      </c>
      <c r="B783">
        <v>20</v>
      </c>
      <c r="C783" s="3">
        <v>400</v>
      </c>
      <c r="D783" s="3" t="s">
        <v>85</v>
      </c>
      <c r="E783" s="3">
        <v>1</v>
      </c>
      <c r="F783" s="4">
        <v>99</v>
      </c>
      <c r="G783" s="4">
        <v>99</v>
      </c>
      <c r="H783" s="4">
        <v>100</v>
      </c>
      <c r="I783" s="3">
        <v>1</v>
      </c>
      <c r="J783" s="3">
        <v>1</v>
      </c>
      <c r="K783" s="3">
        <v>100</v>
      </c>
      <c r="L783" s="3">
        <v>4</v>
      </c>
      <c r="M783">
        <v>125</v>
      </c>
      <c r="N783">
        <v>7</v>
      </c>
      <c r="O783" s="2">
        <v>2</v>
      </c>
      <c r="P783" s="2">
        <v>0.5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v>396</v>
      </c>
      <c r="AA783">
        <v>4</v>
      </c>
      <c r="AB783">
        <v>0</v>
      </c>
      <c r="AC783">
        <v>0</v>
      </c>
      <c r="AD783">
        <v>0</v>
      </c>
      <c r="AE783">
        <v>39600</v>
      </c>
      <c r="AF783">
        <v>400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v>1.8749999999999999E-2</v>
      </c>
      <c r="BO783">
        <v>1.25E-3</v>
      </c>
      <c r="BP783">
        <v>0</v>
      </c>
      <c r="BQ783">
        <v>0</v>
      </c>
      <c r="BR783">
        <v>0</v>
      </c>
      <c r="BS783">
        <v>0.02</v>
      </c>
      <c r="BT783">
        <v>0.04</v>
      </c>
      <c r="BU783">
        <v>0</v>
      </c>
      <c r="BV783">
        <v>0.5</v>
      </c>
      <c r="BW783">
        <v>0.05</v>
      </c>
      <c r="BX783">
        <v>0.25</v>
      </c>
      <c r="BY783">
        <v>0.25</v>
      </c>
      <c r="BZ783">
        <v>0.25</v>
      </c>
      <c r="CA783">
        <v>0.25</v>
      </c>
      <c r="CB783" t="s">
        <v>82</v>
      </c>
      <c r="CC783" s="3" t="s">
        <v>84</v>
      </c>
    </row>
    <row r="784" spans="1:81" x14ac:dyDescent="0.2">
      <c r="A784">
        <v>20</v>
      </c>
      <c r="B784">
        <v>20</v>
      </c>
      <c r="C784" s="3">
        <v>400</v>
      </c>
      <c r="D784" s="3" t="s">
        <v>85</v>
      </c>
      <c r="E784" s="3">
        <v>1</v>
      </c>
      <c r="F784" s="4">
        <v>99</v>
      </c>
      <c r="G784" s="4">
        <v>99</v>
      </c>
      <c r="H784" s="4">
        <v>100</v>
      </c>
      <c r="I784" s="3">
        <v>1</v>
      </c>
      <c r="J784" s="3">
        <v>1</v>
      </c>
      <c r="K784" s="3">
        <v>100</v>
      </c>
      <c r="L784" s="3">
        <v>4</v>
      </c>
      <c r="M784">
        <v>125</v>
      </c>
      <c r="N784">
        <v>7</v>
      </c>
      <c r="O784" s="2">
        <v>2.5</v>
      </c>
      <c r="P784" s="2">
        <v>0.625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v>396</v>
      </c>
      <c r="AA784">
        <v>4</v>
      </c>
      <c r="AB784">
        <v>0</v>
      </c>
      <c r="AC784">
        <v>0</v>
      </c>
      <c r="AD784">
        <v>0</v>
      </c>
      <c r="AE784">
        <v>39600</v>
      </c>
      <c r="AF784">
        <v>400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v>1.8749999999999999E-2</v>
      </c>
      <c r="BO784">
        <v>1.25E-3</v>
      </c>
      <c r="BP784">
        <v>0</v>
      </c>
      <c r="BQ784">
        <v>0</v>
      </c>
      <c r="BR784">
        <v>0</v>
      </c>
      <c r="BS784">
        <v>0.02</v>
      </c>
      <c r="BT784">
        <v>0.04</v>
      </c>
      <c r="BU784">
        <v>0</v>
      </c>
      <c r="BV784">
        <v>0.5</v>
      </c>
      <c r="BW784">
        <v>0.05</v>
      </c>
      <c r="BX784">
        <v>0.25</v>
      </c>
      <c r="BY784">
        <v>0.25</v>
      </c>
      <c r="BZ784">
        <v>0.25</v>
      </c>
      <c r="CA784">
        <v>0.25</v>
      </c>
      <c r="CB784" t="s">
        <v>82</v>
      </c>
      <c r="CC784" s="3" t="s">
        <v>84</v>
      </c>
    </row>
    <row r="785" spans="1:81" x14ac:dyDescent="0.2">
      <c r="A785">
        <v>20</v>
      </c>
      <c r="B785">
        <v>20</v>
      </c>
      <c r="C785" s="3">
        <v>400</v>
      </c>
      <c r="D785" s="3" t="s">
        <v>85</v>
      </c>
      <c r="E785" s="3">
        <v>1</v>
      </c>
      <c r="F785" s="4">
        <v>99</v>
      </c>
      <c r="G785" s="4">
        <v>99</v>
      </c>
      <c r="H785" s="4">
        <v>100</v>
      </c>
      <c r="I785" s="3">
        <v>1</v>
      </c>
      <c r="J785" s="3">
        <v>1</v>
      </c>
      <c r="K785" s="3">
        <v>100</v>
      </c>
      <c r="L785" s="3">
        <v>4</v>
      </c>
      <c r="M785">
        <v>125</v>
      </c>
      <c r="N785">
        <v>7</v>
      </c>
      <c r="O785" s="2">
        <v>3</v>
      </c>
      <c r="P785" s="2">
        <v>0.75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v>396</v>
      </c>
      <c r="AA785">
        <v>4</v>
      </c>
      <c r="AB785">
        <v>0</v>
      </c>
      <c r="AC785">
        <v>0</v>
      </c>
      <c r="AD785">
        <v>0</v>
      </c>
      <c r="AE785">
        <v>39600</v>
      </c>
      <c r="AF785">
        <v>400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v>1.8749999999999999E-2</v>
      </c>
      <c r="BO785">
        <v>1.25E-3</v>
      </c>
      <c r="BP785">
        <v>0</v>
      </c>
      <c r="BQ785">
        <v>0</v>
      </c>
      <c r="BR785">
        <v>0</v>
      </c>
      <c r="BS785">
        <v>0.02</v>
      </c>
      <c r="BT785">
        <v>0.04</v>
      </c>
      <c r="BU785">
        <v>0</v>
      </c>
      <c r="BV785">
        <v>0.5</v>
      </c>
      <c r="BW785">
        <v>0.05</v>
      </c>
      <c r="BX785">
        <v>0.25</v>
      </c>
      <c r="BY785">
        <v>0.25</v>
      </c>
      <c r="BZ785">
        <v>0.25</v>
      </c>
      <c r="CA785">
        <v>0.25</v>
      </c>
      <c r="CB785" t="s">
        <v>82</v>
      </c>
      <c r="CC785" s="3" t="s">
        <v>84</v>
      </c>
    </row>
    <row r="786" spans="1:81" x14ac:dyDescent="0.2">
      <c r="A786">
        <v>20</v>
      </c>
      <c r="B786">
        <v>20</v>
      </c>
      <c r="C786" s="3">
        <v>400</v>
      </c>
      <c r="D786" s="3" t="s">
        <v>85</v>
      </c>
      <c r="E786" s="3">
        <v>1</v>
      </c>
      <c r="F786" s="4">
        <v>99</v>
      </c>
      <c r="G786" s="4">
        <v>99</v>
      </c>
      <c r="H786" s="4">
        <v>100</v>
      </c>
      <c r="I786" s="3">
        <v>1</v>
      </c>
      <c r="J786" s="3">
        <v>1</v>
      </c>
      <c r="K786" s="3">
        <v>100</v>
      </c>
      <c r="L786" s="3">
        <v>4</v>
      </c>
      <c r="M786">
        <v>125</v>
      </c>
      <c r="N786">
        <v>7</v>
      </c>
      <c r="O786" s="2">
        <v>3.5</v>
      </c>
      <c r="P786" s="2">
        <v>0.875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v>396</v>
      </c>
      <c r="AA786">
        <v>4</v>
      </c>
      <c r="AB786">
        <v>0</v>
      </c>
      <c r="AC786">
        <v>0</v>
      </c>
      <c r="AD786">
        <v>0</v>
      </c>
      <c r="AE786">
        <v>39600</v>
      </c>
      <c r="AF786">
        <v>400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v>1.8749999999999999E-2</v>
      </c>
      <c r="BO786">
        <v>1.25E-3</v>
      </c>
      <c r="BP786">
        <v>0</v>
      </c>
      <c r="BQ786">
        <v>0</v>
      </c>
      <c r="BR786">
        <v>0</v>
      </c>
      <c r="BS786">
        <v>0.02</v>
      </c>
      <c r="BT786">
        <v>0.04</v>
      </c>
      <c r="BU786">
        <v>0</v>
      </c>
      <c r="BV786">
        <v>0.5</v>
      </c>
      <c r="BW786">
        <v>0.05</v>
      </c>
      <c r="BX786">
        <v>0.25</v>
      </c>
      <c r="BY786">
        <v>0.25</v>
      </c>
      <c r="BZ786">
        <v>0.25</v>
      </c>
      <c r="CA786">
        <v>0.25</v>
      </c>
      <c r="CB786" t="s">
        <v>82</v>
      </c>
      <c r="CC786" s="3" t="s">
        <v>84</v>
      </c>
    </row>
    <row r="787" spans="1:81" x14ac:dyDescent="0.2">
      <c r="A787">
        <v>20</v>
      </c>
      <c r="B787">
        <v>20</v>
      </c>
      <c r="C787" s="3">
        <v>400</v>
      </c>
      <c r="D787" s="3" t="s">
        <v>85</v>
      </c>
      <c r="E787" s="3">
        <v>1</v>
      </c>
      <c r="F787" s="4">
        <v>99</v>
      </c>
      <c r="G787" s="4">
        <v>99</v>
      </c>
      <c r="H787" s="4">
        <v>100</v>
      </c>
      <c r="I787" s="3">
        <v>1</v>
      </c>
      <c r="J787" s="3">
        <v>1</v>
      </c>
      <c r="K787" s="3">
        <v>100</v>
      </c>
      <c r="L787" s="3">
        <v>4</v>
      </c>
      <c r="M787">
        <v>125</v>
      </c>
      <c r="N787">
        <v>7</v>
      </c>
      <c r="O787" s="2">
        <v>4</v>
      </c>
      <c r="P787" s="2"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v>396</v>
      </c>
      <c r="AA787">
        <v>4</v>
      </c>
      <c r="AB787">
        <v>0</v>
      </c>
      <c r="AC787">
        <v>0</v>
      </c>
      <c r="AD787">
        <v>0</v>
      </c>
      <c r="AE787">
        <v>39600</v>
      </c>
      <c r="AF787">
        <v>400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v>1.8749999999999999E-2</v>
      </c>
      <c r="BO787">
        <v>1.25E-3</v>
      </c>
      <c r="BP787">
        <v>0</v>
      </c>
      <c r="BQ787">
        <v>0</v>
      </c>
      <c r="BR787">
        <v>0</v>
      </c>
      <c r="BS787">
        <v>0.02</v>
      </c>
      <c r="BT787">
        <v>0.04</v>
      </c>
      <c r="BU787">
        <v>0</v>
      </c>
      <c r="BV787">
        <v>0.5</v>
      </c>
      <c r="BW787">
        <v>0.05</v>
      </c>
      <c r="BX787">
        <v>0.25</v>
      </c>
      <c r="BY787">
        <v>0.25</v>
      </c>
      <c r="BZ787">
        <v>0.25</v>
      </c>
      <c r="CA787">
        <v>0.25</v>
      </c>
      <c r="CB787" t="s">
        <v>82</v>
      </c>
      <c r="CC787" s="3" t="s">
        <v>84</v>
      </c>
    </row>
    <row r="788" spans="1:81" x14ac:dyDescent="0.2">
      <c r="A788">
        <v>20</v>
      </c>
      <c r="B788">
        <v>20</v>
      </c>
      <c r="C788" s="3">
        <v>400</v>
      </c>
      <c r="D788" s="3" t="s">
        <v>85</v>
      </c>
      <c r="E788" s="3">
        <v>1</v>
      </c>
      <c r="F788" s="4">
        <v>99</v>
      </c>
      <c r="G788" s="4">
        <v>99</v>
      </c>
      <c r="H788" s="4">
        <v>100</v>
      </c>
      <c r="I788" s="3">
        <v>1</v>
      </c>
      <c r="J788" s="3">
        <v>1</v>
      </c>
      <c r="K788" s="3">
        <v>100</v>
      </c>
      <c r="L788" s="3">
        <v>4</v>
      </c>
      <c r="M788">
        <v>125</v>
      </c>
      <c r="N788">
        <v>7</v>
      </c>
      <c r="O788" s="2">
        <v>4.5</v>
      </c>
      <c r="P788" s="2">
        <v>1.125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v>396</v>
      </c>
      <c r="AA788">
        <v>4</v>
      </c>
      <c r="AB788">
        <v>0</v>
      </c>
      <c r="AC788">
        <v>0</v>
      </c>
      <c r="AD788">
        <v>0</v>
      </c>
      <c r="AE788">
        <v>39600</v>
      </c>
      <c r="AF788">
        <v>400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v>1.8749999999999999E-2</v>
      </c>
      <c r="BO788">
        <v>1.25E-3</v>
      </c>
      <c r="BP788">
        <v>0</v>
      </c>
      <c r="BQ788">
        <v>0</v>
      </c>
      <c r="BR788">
        <v>0</v>
      </c>
      <c r="BS788">
        <v>0.02</v>
      </c>
      <c r="BT788">
        <v>0.04</v>
      </c>
      <c r="BU788">
        <v>0</v>
      </c>
      <c r="BV788">
        <v>0.5</v>
      </c>
      <c r="BW788">
        <v>0.05</v>
      </c>
      <c r="BX788">
        <v>0.25</v>
      </c>
      <c r="BY788">
        <v>0.25</v>
      </c>
      <c r="BZ788">
        <v>0.25</v>
      </c>
      <c r="CA788">
        <v>0.25</v>
      </c>
      <c r="CB788" t="s">
        <v>82</v>
      </c>
      <c r="CC788" s="3" t="s">
        <v>84</v>
      </c>
    </row>
    <row r="789" spans="1:81" x14ac:dyDescent="0.2">
      <c r="A789">
        <v>20</v>
      </c>
      <c r="B789">
        <v>20</v>
      </c>
      <c r="C789" s="3">
        <v>400</v>
      </c>
      <c r="D789" s="3" t="s">
        <v>85</v>
      </c>
      <c r="E789" s="3">
        <v>1</v>
      </c>
      <c r="F789" s="4">
        <v>99</v>
      </c>
      <c r="G789" s="4">
        <v>99</v>
      </c>
      <c r="H789" s="4">
        <v>100</v>
      </c>
      <c r="I789" s="3">
        <v>1</v>
      </c>
      <c r="J789" s="3">
        <v>1</v>
      </c>
      <c r="K789" s="3">
        <v>100</v>
      </c>
      <c r="L789" s="3">
        <v>4</v>
      </c>
      <c r="M789">
        <v>125</v>
      </c>
      <c r="N789">
        <v>7</v>
      </c>
      <c r="O789" s="2">
        <v>5</v>
      </c>
      <c r="P789" s="2">
        <v>1.25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v>396</v>
      </c>
      <c r="AA789">
        <v>4</v>
      </c>
      <c r="AB789">
        <v>0</v>
      </c>
      <c r="AC789">
        <v>0</v>
      </c>
      <c r="AD789">
        <v>0</v>
      </c>
      <c r="AE789">
        <v>39600</v>
      </c>
      <c r="AF789">
        <v>400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v>1.8749999999999999E-2</v>
      </c>
      <c r="BO789">
        <v>1.25E-3</v>
      </c>
      <c r="BP789">
        <v>0</v>
      </c>
      <c r="BQ789">
        <v>0</v>
      </c>
      <c r="BR789">
        <v>0</v>
      </c>
      <c r="BS789">
        <v>0.02</v>
      </c>
      <c r="BT789">
        <v>0.04</v>
      </c>
      <c r="BU789">
        <v>0</v>
      </c>
      <c r="BV789">
        <v>0.5</v>
      </c>
      <c r="BW789">
        <v>0.05</v>
      </c>
      <c r="BX789">
        <v>0.25</v>
      </c>
      <c r="BY789">
        <v>0.25</v>
      </c>
      <c r="BZ789">
        <v>0.25</v>
      </c>
      <c r="CA789">
        <v>0.25</v>
      </c>
      <c r="CB789" t="s">
        <v>82</v>
      </c>
      <c r="CC789" s="3" t="s">
        <v>84</v>
      </c>
    </row>
    <row r="790" spans="1:81" x14ac:dyDescent="0.2">
      <c r="A790">
        <v>20</v>
      </c>
      <c r="B790">
        <v>20</v>
      </c>
      <c r="C790" s="3">
        <v>400</v>
      </c>
      <c r="D790" s="3" t="s">
        <v>85</v>
      </c>
      <c r="E790" s="3">
        <v>1</v>
      </c>
      <c r="F790" s="4">
        <v>99</v>
      </c>
      <c r="G790" s="4">
        <v>99</v>
      </c>
      <c r="H790" s="4">
        <v>100</v>
      </c>
      <c r="I790" s="3">
        <v>1</v>
      </c>
      <c r="J790" s="3">
        <v>1</v>
      </c>
      <c r="K790" s="3">
        <v>100</v>
      </c>
      <c r="L790" s="3">
        <v>4</v>
      </c>
      <c r="M790">
        <v>125</v>
      </c>
      <c r="N790">
        <v>7</v>
      </c>
      <c r="O790" s="2">
        <v>5.5</v>
      </c>
      <c r="P790" s="2">
        <v>1.375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v>396</v>
      </c>
      <c r="AA790">
        <v>4</v>
      </c>
      <c r="AB790">
        <v>0</v>
      </c>
      <c r="AC790">
        <v>0</v>
      </c>
      <c r="AD790">
        <v>0</v>
      </c>
      <c r="AE790">
        <v>39600</v>
      </c>
      <c r="AF790">
        <v>400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v>1.8749999999999999E-2</v>
      </c>
      <c r="BO790">
        <v>1.25E-3</v>
      </c>
      <c r="BP790">
        <v>0</v>
      </c>
      <c r="BQ790">
        <v>0</v>
      </c>
      <c r="BR790">
        <v>0</v>
      </c>
      <c r="BS790">
        <v>0.02</v>
      </c>
      <c r="BT790">
        <v>0.04</v>
      </c>
      <c r="BU790">
        <v>0</v>
      </c>
      <c r="BV790">
        <v>0.5</v>
      </c>
      <c r="BW790">
        <v>0.05</v>
      </c>
      <c r="BX790">
        <v>0.25</v>
      </c>
      <c r="BY790">
        <v>0.25</v>
      </c>
      <c r="BZ790">
        <v>0.25</v>
      </c>
      <c r="CA790">
        <v>0.25</v>
      </c>
      <c r="CB790" t="s">
        <v>82</v>
      </c>
      <c r="CC790" s="3" t="s">
        <v>84</v>
      </c>
    </row>
    <row r="791" spans="1:81" x14ac:dyDescent="0.2">
      <c r="A791">
        <v>20</v>
      </c>
      <c r="B791">
        <v>20</v>
      </c>
      <c r="C791" s="3">
        <v>400</v>
      </c>
      <c r="D791" s="3" t="s">
        <v>85</v>
      </c>
      <c r="E791" s="3">
        <v>1</v>
      </c>
      <c r="F791" s="4">
        <v>99</v>
      </c>
      <c r="G791" s="4">
        <v>99</v>
      </c>
      <c r="H791" s="4">
        <v>100</v>
      </c>
      <c r="I791" s="3">
        <v>1</v>
      </c>
      <c r="J791" s="3">
        <v>1</v>
      </c>
      <c r="K791" s="3">
        <v>100</v>
      </c>
      <c r="L791" s="3">
        <v>4</v>
      </c>
      <c r="M791">
        <v>125</v>
      </c>
      <c r="N791">
        <v>7</v>
      </c>
      <c r="O791" s="2">
        <v>6</v>
      </c>
      <c r="P791" s="2">
        <v>1.5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v>396</v>
      </c>
      <c r="AA791">
        <v>4</v>
      </c>
      <c r="AB791">
        <v>0</v>
      </c>
      <c r="AC791">
        <v>0</v>
      </c>
      <c r="AD791">
        <v>0</v>
      </c>
      <c r="AE791">
        <v>39600</v>
      </c>
      <c r="AF791">
        <v>400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v>1.8749999999999999E-2</v>
      </c>
      <c r="BO791">
        <v>1.25E-3</v>
      </c>
      <c r="BP791">
        <v>0</v>
      </c>
      <c r="BQ791">
        <v>0</v>
      </c>
      <c r="BR791">
        <v>0</v>
      </c>
      <c r="BS791">
        <v>0.02</v>
      </c>
      <c r="BT791">
        <v>0.04</v>
      </c>
      <c r="BU791">
        <v>0</v>
      </c>
      <c r="BV791">
        <v>0.5</v>
      </c>
      <c r="BW791">
        <v>0.05</v>
      </c>
      <c r="BX791">
        <v>0.25</v>
      </c>
      <c r="BY791">
        <v>0.25</v>
      </c>
      <c r="BZ791">
        <v>0.25</v>
      </c>
      <c r="CA791">
        <v>0.25</v>
      </c>
      <c r="CB791" t="s">
        <v>82</v>
      </c>
      <c r="CC791" s="3" t="s">
        <v>84</v>
      </c>
    </row>
    <row r="792" spans="1:81" x14ac:dyDescent="0.2">
      <c r="A792">
        <v>20</v>
      </c>
      <c r="B792">
        <v>20</v>
      </c>
      <c r="C792" s="3">
        <v>400</v>
      </c>
      <c r="D792" s="3" t="s">
        <v>85</v>
      </c>
      <c r="E792" s="3">
        <v>1</v>
      </c>
      <c r="F792" s="4">
        <v>99</v>
      </c>
      <c r="G792" s="4">
        <v>99</v>
      </c>
      <c r="H792" s="4">
        <v>100</v>
      </c>
      <c r="I792" s="3">
        <v>1</v>
      </c>
      <c r="J792" s="3">
        <v>1</v>
      </c>
      <c r="K792" s="3">
        <v>100</v>
      </c>
      <c r="L792" s="3">
        <v>4</v>
      </c>
      <c r="M792">
        <v>125</v>
      </c>
      <c r="N792">
        <v>7</v>
      </c>
      <c r="O792" s="2">
        <v>6.5</v>
      </c>
      <c r="P792" s="2">
        <v>1.625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v>396</v>
      </c>
      <c r="AA792">
        <v>4</v>
      </c>
      <c r="AB792">
        <v>0</v>
      </c>
      <c r="AC792">
        <v>0</v>
      </c>
      <c r="AD792">
        <v>0</v>
      </c>
      <c r="AE792">
        <v>39600</v>
      </c>
      <c r="AF792">
        <v>400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v>1.8749999999999999E-2</v>
      </c>
      <c r="BO792">
        <v>1.25E-3</v>
      </c>
      <c r="BP792">
        <v>0</v>
      </c>
      <c r="BQ792">
        <v>0</v>
      </c>
      <c r="BR792">
        <v>0</v>
      </c>
      <c r="BS792">
        <v>0.02</v>
      </c>
      <c r="BT792">
        <v>0.04</v>
      </c>
      <c r="BU792">
        <v>0</v>
      </c>
      <c r="BV792">
        <v>0.5</v>
      </c>
      <c r="BW792">
        <v>0.05</v>
      </c>
      <c r="BX792">
        <v>0.25</v>
      </c>
      <c r="BY792">
        <v>0.25</v>
      </c>
      <c r="BZ792">
        <v>0.25</v>
      </c>
      <c r="CA792">
        <v>0.25</v>
      </c>
      <c r="CB792" t="s">
        <v>82</v>
      </c>
      <c r="CC792" s="3" t="s">
        <v>84</v>
      </c>
    </row>
    <row r="793" spans="1:81" x14ac:dyDescent="0.2">
      <c r="A793">
        <v>20</v>
      </c>
      <c r="B793">
        <v>20</v>
      </c>
      <c r="C793" s="3">
        <v>400</v>
      </c>
      <c r="D793" s="3" t="s">
        <v>85</v>
      </c>
      <c r="E793" s="3">
        <v>1</v>
      </c>
      <c r="F793" s="4">
        <v>99</v>
      </c>
      <c r="G793" s="4">
        <v>99</v>
      </c>
      <c r="H793" s="4">
        <v>100</v>
      </c>
      <c r="I793" s="3">
        <v>1</v>
      </c>
      <c r="J793" s="3">
        <v>1</v>
      </c>
      <c r="K793" s="3">
        <v>100</v>
      </c>
      <c r="L793" s="3">
        <v>4</v>
      </c>
      <c r="M793">
        <v>125</v>
      </c>
      <c r="N793">
        <v>7</v>
      </c>
      <c r="O793" s="2">
        <v>7</v>
      </c>
      <c r="P793" s="2">
        <v>1.75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v>396</v>
      </c>
      <c r="AA793">
        <v>4</v>
      </c>
      <c r="AB793">
        <v>0</v>
      </c>
      <c r="AC793">
        <v>0</v>
      </c>
      <c r="AD793">
        <v>0</v>
      </c>
      <c r="AE793">
        <v>39600</v>
      </c>
      <c r="AF793">
        <v>400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v>1.8749999999999999E-2</v>
      </c>
      <c r="BO793">
        <v>1.25E-3</v>
      </c>
      <c r="BP793">
        <v>0</v>
      </c>
      <c r="BQ793">
        <v>0</v>
      </c>
      <c r="BR793">
        <v>0</v>
      </c>
      <c r="BS793">
        <v>0.02</v>
      </c>
      <c r="BT793">
        <v>0.04</v>
      </c>
      <c r="BU793">
        <v>0</v>
      </c>
      <c r="BV793">
        <v>0.5</v>
      </c>
      <c r="BW793">
        <v>0.05</v>
      </c>
      <c r="BX793">
        <v>0.25</v>
      </c>
      <c r="BY793">
        <v>0.25</v>
      </c>
      <c r="BZ793">
        <v>0.25</v>
      </c>
      <c r="CA793">
        <v>0.25</v>
      </c>
      <c r="CB793" t="s">
        <v>82</v>
      </c>
      <c r="CC793" s="3" t="s">
        <v>84</v>
      </c>
    </row>
    <row r="794" spans="1:81" x14ac:dyDescent="0.2">
      <c r="A794">
        <v>20</v>
      </c>
      <c r="B794">
        <v>20</v>
      </c>
      <c r="C794" s="3">
        <v>400</v>
      </c>
      <c r="D794" s="3" t="s">
        <v>85</v>
      </c>
      <c r="E794" s="3">
        <v>1</v>
      </c>
      <c r="F794" s="4">
        <v>99</v>
      </c>
      <c r="G794" s="4">
        <v>99</v>
      </c>
      <c r="H794" s="4">
        <v>100</v>
      </c>
      <c r="I794" s="3">
        <v>1</v>
      </c>
      <c r="J794" s="3">
        <v>1</v>
      </c>
      <c r="K794" s="3">
        <v>100</v>
      </c>
      <c r="L794" s="3">
        <v>4</v>
      </c>
      <c r="M794">
        <v>125</v>
      </c>
      <c r="N794">
        <v>7</v>
      </c>
      <c r="O794" s="2">
        <v>7.5</v>
      </c>
      <c r="P794" s="2">
        <v>1.875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v>396</v>
      </c>
      <c r="AA794">
        <v>4</v>
      </c>
      <c r="AB794">
        <v>0</v>
      </c>
      <c r="AC794">
        <v>0</v>
      </c>
      <c r="AD794">
        <v>0</v>
      </c>
      <c r="AE794">
        <v>39600</v>
      </c>
      <c r="AF794">
        <v>400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v>1.8749999999999999E-2</v>
      </c>
      <c r="BO794">
        <v>1.25E-3</v>
      </c>
      <c r="BP794">
        <v>0</v>
      </c>
      <c r="BQ794">
        <v>0</v>
      </c>
      <c r="BR794">
        <v>0</v>
      </c>
      <c r="BS794">
        <v>0.02</v>
      </c>
      <c r="BT794">
        <v>0.04</v>
      </c>
      <c r="BU794">
        <v>0</v>
      </c>
      <c r="BV794">
        <v>0.5</v>
      </c>
      <c r="BW794">
        <v>0.05</v>
      </c>
      <c r="BX794">
        <v>0.25</v>
      </c>
      <c r="BY794">
        <v>0.25</v>
      </c>
      <c r="BZ794">
        <v>0.25</v>
      </c>
      <c r="CA794">
        <v>0.25</v>
      </c>
      <c r="CB794" t="s">
        <v>82</v>
      </c>
      <c r="CC794" s="3" t="s">
        <v>84</v>
      </c>
    </row>
    <row r="795" spans="1:81" x14ac:dyDescent="0.2">
      <c r="A795">
        <v>20</v>
      </c>
      <c r="B795">
        <v>20</v>
      </c>
      <c r="C795" s="3">
        <v>400</v>
      </c>
      <c r="D795" s="3" t="s">
        <v>85</v>
      </c>
      <c r="E795" s="3">
        <v>1</v>
      </c>
      <c r="F795" s="4">
        <v>99</v>
      </c>
      <c r="G795" s="4">
        <v>99</v>
      </c>
      <c r="H795" s="4">
        <v>100</v>
      </c>
      <c r="I795" s="3">
        <v>1</v>
      </c>
      <c r="J795" s="3">
        <v>1</v>
      </c>
      <c r="K795" s="3">
        <v>100</v>
      </c>
      <c r="L795" s="3">
        <v>4</v>
      </c>
      <c r="M795">
        <v>125</v>
      </c>
      <c r="N795">
        <v>7</v>
      </c>
      <c r="O795" s="2">
        <v>8</v>
      </c>
      <c r="P795" s="2">
        <v>2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v>396</v>
      </c>
      <c r="AA795">
        <v>4</v>
      </c>
      <c r="AB795">
        <v>0</v>
      </c>
      <c r="AC795">
        <v>0</v>
      </c>
      <c r="AD795">
        <v>0</v>
      </c>
      <c r="AE795">
        <v>39600</v>
      </c>
      <c r="AF795">
        <v>400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v>1.8749999999999999E-2</v>
      </c>
      <c r="BO795">
        <v>1.25E-3</v>
      </c>
      <c r="BP795">
        <v>0</v>
      </c>
      <c r="BQ795">
        <v>0</v>
      </c>
      <c r="BR795">
        <v>0</v>
      </c>
      <c r="BS795">
        <v>0.02</v>
      </c>
      <c r="BT795">
        <v>0.04</v>
      </c>
      <c r="BU795">
        <v>0</v>
      </c>
      <c r="BV795">
        <v>0.5</v>
      </c>
      <c r="BW795">
        <v>0.05</v>
      </c>
      <c r="BX795">
        <v>0.25</v>
      </c>
      <c r="BY795">
        <v>0.25</v>
      </c>
      <c r="BZ795">
        <v>0.25</v>
      </c>
      <c r="CA795">
        <v>0.25</v>
      </c>
      <c r="CB795" t="s">
        <v>82</v>
      </c>
      <c r="CC795" s="3" t="s">
        <v>84</v>
      </c>
    </row>
    <row r="796" spans="1:81" x14ac:dyDescent="0.2">
      <c r="A796">
        <v>20</v>
      </c>
      <c r="B796">
        <v>20</v>
      </c>
      <c r="C796" s="3">
        <v>400</v>
      </c>
      <c r="D796" s="3" t="s">
        <v>85</v>
      </c>
      <c r="E796" s="3">
        <v>1</v>
      </c>
      <c r="F796" s="4">
        <v>99</v>
      </c>
      <c r="G796" s="4">
        <v>99</v>
      </c>
      <c r="H796" s="4">
        <v>100</v>
      </c>
      <c r="I796" s="3">
        <v>1</v>
      </c>
      <c r="J796" s="3">
        <v>1</v>
      </c>
      <c r="K796" s="3">
        <v>100</v>
      </c>
      <c r="L796" s="3">
        <v>4</v>
      </c>
      <c r="M796">
        <v>125</v>
      </c>
      <c r="N796">
        <v>7</v>
      </c>
      <c r="O796" s="2">
        <v>8.5</v>
      </c>
      <c r="P796" s="2">
        <v>2.125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v>396</v>
      </c>
      <c r="AA796">
        <v>4</v>
      </c>
      <c r="AB796">
        <v>0</v>
      </c>
      <c r="AC796">
        <v>0</v>
      </c>
      <c r="AD796">
        <v>0</v>
      </c>
      <c r="AE796">
        <v>39600</v>
      </c>
      <c r="AF796">
        <v>400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v>1.8749999999999999E-2</v>
      </c>
      <c r="BO796">
        <v>1.25E-3</v>
      </c>
      <c r="BP796">
        <v>0</v>
      </c>
      <c r="BQ796">
        <v>0</v>
      </c>
      <c r="BR796">
        <v>0</v>
      </c>
      <c r="BS796">
        <v>0.02</v>
      </c>
      <c r="BT796">
        <v>0.04</v>
      </c>
      <c r="BU796">
        <v>0</v>
      </c>
      <c r="BV796">
        <v>0.5</v>
      </c>
      <c r="BW796">
        <v>0.05</v>
      </c>
      <c r="BX796">
        <v>0.25</v>
      </c>
      <c r="BY796">
        <v>0.25</v>
      </c>
      <c r="BZ796">
        <v>0.25</v>
      </c>
      <c r="CA796">
        <v>0.25</v>
      </c>
      <c r="CB796" t="s">
        <v>82</v>
      </c>
      <c r="CC796" s="3" t="s">
        <v>84</v>
      </c>
    </row>
    <row r="797" spans="1:81" x14ac:dyDescent="0.2">
      <c r="A797">
        <v>20</v>
      </c>
      <c r="B797">
        <v>20</v>
      </c>
      <c r="C797" s="3">
        <v>400</v>
      </c>
      <c r="D797" s="3" t="s">
        <v>85</v>
      </c>
      <c r="E797" s="3">
        <v>1</v>
      </c>
      <c r="F797" s="4">
        <v>99</v>
      </c>
      <c r="G797" s="4">
        <v>99</v>
      </c>
      <c r="H797" s="4">
        <v>100</v>
      </c>
      <c r="I797" s="3">
        <v>1</v>
      </c>
      <c r="J797" s="3">
        <v>1</v>
      </c>
      <c r="K797" s="3">
        <v>100</v>
      </c>
      <c r="L797" s="3">
        <v>4</v>
      </c>
      <c r="M797">
        <v>125</v>
      </c>
      <c r="N797">
        <v>7</v>
      </c>
      <c r="O797" s="2">
        <v>9</v>
      </c>
      <c r="P797" s="2">
        <v>2.25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v>396</v>
      </c>
      <c r="AA797">
        <v>4</v>
      </c>
      <c r="AB797">
        <v>0</v>
      </c>
      <c r="AC797">
        <v>0</v>
      </c>
      <c r="AD797">
        <v>0</v>
      </c>
      <c r="AE797">
        <v>39600</v>
      </c>
      <c r="AF797">
        <v>400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v>1.8749999999999999E-2</v>
      </c>
      <c r="BO797">
        <v>1.25E-3</v>
      </c>
      <c r="BP797">
        <v>0</v>
      </c>
      <c r="BQ797">
        <v>0</v>
      </c>
      <c r="BR797">
        <v>0</v>
      </c>
      <c r="BS797">
        <v>0.02</v>
      </c>
      <c r="BT797">
        <v>0.04</v>
      </c>
      <c r="BU797">
        <v>0</v>
      </c>
      <c r="BV797">
        <v>0.5</v>
      </c>
      <c r="BW797">
        <v>0.05</v>
      </c>
      <c r="BX797">
        <v>0.25</v>
      </c>
      <c r="BY797">
        <v>0.25</v>
      </c>
      <c r="BZ797">
        <v>0.25</v>
      </c>
      <c r="CA797">
        <v>0.25</v>
      </c>
      <c r="CB797" t="s">
        <v>82</v>
      </c>
      <c r="CC797" s="3" t="s">
        <v>84</v>
      </c>
    </row>
    <row r="798" spans="1:81" x14ac:dyDescent="0.2">
      <c r="A798">
        <v>20</v>
      </c>
      <c r="B798">
        <v>20</v>
      </c>
      <c r="C798" s="1">
        <v>400</v>
      </c>
      <c r="D798" s="1" t="s">
        <v>85</v>
      </c>
      <c r="E798" s="1">
        <v>1</v>
      </c>
      <c r="F798" s="4">
        <v>99</v>
      </c>
      <c r="G798" s="4">
        <v>99</v>
      </c>
      <c r="H798" s="4">
        <v>100</v>
      </c>
      <c r="I798" s="1">
        <v>1</v>
      </c>
      <c r="J798" s="3">
        <v>1</v>
      </c>
      <c r="K798" s="3">
        <v>100</v>
      </c>
      <c r="L798" s="3">
        <v>4</v>
      </c>
      <c r="M798">
        <v>125</v>
      </c>
      <c r="N798">
        <v>7</v>
      </c>
      <c r="O798" s="2">
        <v>9.5</v>
      </c>
      <c r="P798" s="2">
        <v>2.375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v>396</v>
      </c>
      <c r="AA798">
        <v>4</v>
      </c>
      <c r="AB798">
        <v>0</v>
      </c>
      <c r="AC798">
        <v>0</v>
      </c>
      <c r="AD798">
        <v>0</v>
      </c>
      <c r="AE798">
        <v>39600</v>
      </c>
      <c r="AF798">
        <v>400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v>1.8749999999999999E-2</v>
      </c>
      <c r="BO798">
        <v>1.25E-3</v>
      </c>
      <c r="BP798">
        <v>0</v>
      </c>
      <c r="BQ798">
        <v>0</v>
      </c>
      <c r="BR798">
        <v>0</v>
      </c>
      <c r="BS798">
        <v>0.02</v>
      </c>
      <c r="BT798">
        <v>0.04</v>
      </c>
      <c r="BU798">
        <v>0</v>
      </c>
      <c r="BV798">
        <v>0.5</v>
      </c>
      <c r="BW798">
        <v>0.05</v>
      </c>
      <c r="BX798">
        <v>0.25</v>
      </c>
      <c r="BY798">
        <v>0.25</v>
      </c>
      <c r="BZ798">
        <v>0.25</v>
      </c>
      <c r="CA798">
        <v>0.25</v>
      </c>
      <c r="CB798" t="s">
        <v>82</v>
      </c>
      <c r="CC798" s="3" t="s">
        <v>84</v>
      </c>
    </row>
    <row r="799" spans="1:81" x14ac:dyDescent="0.2">
      <c r="A799">
        <v>20</v>
      </c>
      <c r="B799">
        <v>20</v>
      </c>
      <c r="C799" s="1">
        <v>400</v>
      </c>
      <c r="D799" s="1" t="s">
        <v>85</v>
      </c>
      <c r="E799" s="1">
        <v>1</v>
      </c>
      <c r="F799" s="4">
        <v>99</v>
      </c>
      <c r="G799" s="4">
        <v>99</v>
      </c>
      <c r="H799" s="4">
        <v>100</v>
      </c>
      <c r="I799" s="1">
        <v>1</v>
      </c>
      <c r="J799" s="3">
        <v>1</v>
      </c>
      <c r="K799" s="3">
        <v>100</v>
      </c>
      <c r="L799" s="3">
        <v>4</v>
      </c>
      <c r="M799">
        <v>125</v>
      </c>
      <c r="N799">
        <v>7</v>
      </c>
      <c r="O799" s="2">
        <v>10</v>
      </c>
      <c r="P799" s="2">
        <v>2.5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v>396</v>
      </c>
      <c r="AA799">
        <v>4</v>
      </c>
      <c r="AB799">
        <v>0</v>
      </c>
      <c r="AC799">
        <v>0</v>
      </c>
      <c r="AD799">
        <v>0</v>
      </c>
      <c r="AE799">
        <v>39600</v>
      </c>
      <c r="AF799">
        <v>400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v>1.8749999999999999E-2</v>
      </c>
      <c r="BO799">
        <v>1.25E-3</v>
      </c>
      <c r="BP799">
        <v>0</v>
      </c>
      <c r="BQ799">
        <v>0</v>
      </c>
      <c r="BR799">
        <v>0</v>
      </c>
      <c r="BS799">
        <v>0.02</v>
      </c>
      <c r="BT799">
        <v>0.04</v>
      </c>
      <c r="BU799">
        <v>0</v>
      </c>
      <c r="BV799">
        <v>0.5</v>
      </c>
      <c r="BW799">
        <v>0.05</v>
      </c>
      <c r="BX799">
        <v>0.25</v>
      </c>
      <c r="BY799">
        <v>0.25</v>
      </c>
      <c r="BZ799">
        <v>0.25</v>
      </c>
      <c r="CA799">
        <v>0.25</v>
      </c>
      <c r="CB799" t="s">
        <v>82</v>
      </c>
      <c r="CC799" s="3" t="s">
        <v>84</v>
      </c>
    </row>
    <row r="800" spans="1:81" x14ac:dyDescent="0.2">
      <c r="A800">
        <v>20</v>
      </c>
      <c r="B800">
        <v>20</v>
      </c>
      <c r="C800" s="1">
        <v>400</v>
      </c>
      <c r="D800" s="1" t="s">
        <v>85</v>
      </c>
      <c r="E800" s="1">
        <v>1</v>
      </c>
      <c r="F800" s="4">
        <v>80</v>
      </c>
      <c r="G800" s="4">
        <v>80</v>
      </c>
      <c r="H800" s="4">
        <v>100</v>
      </c>
      <c r="I800" s="1">
        <v>20</v>
      </c>
      <c r="J800" s="3">
        <v>20</v>
      </c>
      <c r="K800" s="3">
        <v>100</v>
      </c>
      <c r="L800" s="3">
        <v>4</v>
      </c>
      <c r="M800">
        <v>125</v>
      </c>
      <c r="N800">
        <v>7</v>
      </c>
      <c r="O800" s="2">
        <v>0.1</v>
      </c>
      <c r="P800" s="2">
        <v>2.5000000000000001E-2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v>320</v>
      </c>
      <c r="AA800">
        <v>80</v>
      </c>
      <c r="AB800">
        <v>0</v>
      </c>
      <c r="AC800">
        <v>0</v>
      </c>
      <c r="AD800">
        <v>0</v>
      </c>
      <c r="AE800">
        <v>32000</v>
      </c>
      <c r="AF800">
        <v>8000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v>1.8749999999999999E-2</v>
      </c>
      <c r="BO800">
        <v>1.25E-3</v>
      </c>
      <c r="BP800">
        <v>0</v>
      </c>
      <c r="BQ800">
        <v>0</v>
      </c>
      <c r="BR800">
        <v>0</v>
      </c>
      <c r="BS800">
        <v>0.02</v>
      </c>
      <c r="BT800">
        <v>0.04</v>
      </c>
      <c r="BU800">
        <v>0</v>
      </c>
      <c r="BV800">
        <v>0.5</v>
      </c>
      <c r="BW800">
        <v>0.05</v>
      </c>
      <c r="BX800">
        <v>0.25</v>
      </c>
      <c r="BY800">
        <v>0.25</v>
      </c>
      <c r="BZ800">
        <v>0.25</v>
      </c>
      <c r="CA800">
        <v>0.25</v>
      </c>
      <c r="CB800" t="s">
        <v>82</v>
      </c>
      <c r="CC800" s="3" t="s">
        <v>84</v>
      </c>
    </row>
    <row r="801" spans="1:81" x14ac:dyDescent="0.2">
      <c r="A801">
        <v>20</v>
      </c>
      <c r="B801">
        <v>20</v>
      </c>
      <c r="C801" s="1">
        <v>400</v>
      </c>
      <c r="D801" s="1" t="s">
        <v>85</v>
      </c>
      <c r="E801" s="1">
        <v>1</v>
      </c>
      <c r="F801" s="4">
        <v>80</v>
      </c>
      <c r="G801" s="4">
        <v>80</v>
      </c>
      <c r="H801" s="4">
        <v>100</v>
      </c>
      <c r="I801" s="1">
        <v>20</v>
      </c>
      <c r="J801" s="3">
        <v>20</v>
      </c>
      <c r="K801" s="3">
        <v>100</v>
      </c>
      <c r="L801" s="3">
        <v>4</v>
      </c>
      <c r="M801">
        <v>125</v>
      </c>
      <c r="N801">
        <v>7</v>
      </c>
      <c r="O801" s="2">
        <v>0.5</v>
      </c>
      <c r="P801" s="2">
        <v>0.125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v>320</v>
      </c>
      <c r="AA801">
        <v>80</v>
      </c>
      <c r="AB801">
        <v>0</v>
      </c>
      <c r="AC801">
        <v>0</v>
      </c>
      <c r="AD801">
        <v>0</v>
      </c>
      <c r="AE801">
        <v>32000</v>
      </c>
      <c r="AF801">
        <v>8000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v>1.8749999999999999E-2</v>
      </c>
      <c r="BO801">
        <v>1.25E-3</v>
      </c>
      <c r="BP801">
        <v>0</v>
      </c>
      <c r="BQ801">
        <v>0</v>
      </c>
      <c r="BR801">
        <v>0</v>
      </c>
      <c r="BS801">
        <v>0.02</v>
      </c>
      <c r="BT801">
        <v>0.04</v>
      </c>
      <c r="BU801">
        <v>0</v>
      </c>
      <c r="BV801">
        <v>0.5</v>
      </c>
      <c r="BW801">
        <v>0.05</v>
      </c>
      <c r="BX801">
        <v>0.25</v>
      </c>
      <c r="BY801">
        <v>0.25</v>
      </c>
      <c r="BZ801">
        <v>0.25</v>
      </c>
      <c r="CA801">
        <v>0.25</v>
      </c>
      <c r="CB801" t="s">
        <v>82</v>
      </c>
      <c r="CC801" s="3" t="s">
        <v>84</v>
      </c>
    </row>
    <row r="802" spans="1:81" x14ac:dyDescent="0.2">
      <c r="A802">
        <v>20</v>
      </c>
      <c r="B802">
        <v>20</v>
      </c>
      <c r="C802" s="1">
        <v>400</v>
      </c>
      <c r="D802" s="1" t="s">
        <v>85</v>
      </c>
      <c r="E802" s="1">
        <v>1</v>
      </c>
      <c r="F802" s="4">
        <v>80</v>
      </c>
      <c r="G802" s="4">
        <v>80</v>
      </c>
      <c r="H802" s="4">
        <v>100</v>
      </c>
      <c r="I802" s="1">
        <v>20</v>
      </c>
      <c r="J802" s="3">
        <v>20</v>
      </c>
      <c r="K802" s="3">
        <v>100</v>
      </c>
      <c r="L802" s="3">
        <v>4</v>
      </c>
      <c r="M802">
        <v>125</v>
      </c>
      <c r="N802">
        <v>7</v>
      </c>
      <c r="O802" s="2">
        <v>1</v>
      </c>
      <c r="P802" s="2">
        <v>0.25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v>320</v>
      </c>
      <c r="AA802">
        <v>80</v>
      </c>
      <c r="AB802">
        <v>0</v>
      </c>
      <c r="AC802">
        <v>0</v>
      </c>
      <c r="AD802">
        <v>0</v>
      </c>
      <c r="AE802">
        <v>32000</v>
      </c>
      <c r="AF802">
        <v>8000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v>1.8749999999999999E-2</v>
      </c>
      <c r="BO802">
        <v>1.25E-3</v>
      </c>
      <c r="BP802">
        <v>0</v>
      </c>
      <c r="BQ802">
        <v>0</v>
      </c>
      <c r="BR802">
        <v>0</v>
      </c>
      <c r="BS802">
        <v>0.02</v>
      </c>
      <c r="BT802">
        <v>0.04</v>
      </c>
      <c r="BU802">
        <v>0</v>
      </c>
      <c r="BV802">
        <v>0.5</v>
      </c>
      <c r="BW802">
        <v>0.05</v>
      </c>
      <c r="BX802">
        <v>0.25</v>
      </c>
      <c r="BY802">
        <v>0.25</v>
      </c>
      <c r="BZ802">
        <v>0.25</v>
      </c>
      <c r="CA802">
        <v>0.25</v>
      </c>
      <c r="CB802" t="s">
        <v>82</v>
      </c>
      <c r="CC802" s="3" t="s">
        <v>84</v>
      </c>
    </row>
    <row r="803" spans="1:81" x14ac:dyDescent="0.2">
      <c r="A803">
        <v>20</v>
      </c>
      <c r="B803">
        <v>20</v>
      </c>
      <c r="C803" s="1">
        <v>400</v>
      </c>
      <c r="D803" s="1" t="s">
        <v>85</v>
      </c>
      <c r="E803" s="1">
        <v>1</v>
      </c>
      <c r="F803" s="4">
        <v>80</v>
      </c>
      <c r="G803" s="4">
        <v>80</v>
      </c>
      <c r="H803" s="4">
        <v>100</v>
      </c>
      <c r="I803" s="1">
        <v>20</v>
      </c>
      <c r="J803" s="3">
        <v>20</v>
      </c>
      <c r="K803" s="3">
        <v>100</v>
      </c>
      <c r="L803" s="3">
        <v>4</v>
      </c>
      <c r="M803">
        <v>125</v>
      </c>
      <c r="N803">
        <v>7</v>
      </c>
      <c r="O803" s="2">
        <v>1.5</v>
      </c>
      <c r="P803" s="2">
        <v>0.375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v>320</v>
      </c>
      <c r="AA803">
        <v>80</v>
      </c>
      <c r="AB803">
        <v>0</v>
      </c>
      <c r="AC803">
        <v>0</v>
      </c>
      <c r="AD803">
        <v>0</v>
      </c>
      <c r="AE803">
        <v>32000</v>
      </c>
      <c r="AF803">
        <v>8000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v>1.8749999999999999E-2</v>
      </c>
      <c r="BO803">
        <v>1.25E-3</v>
      </c>
      <c r="BP803">
        <v>0</v>
      </c>
      <c r="BQ803">
        <v>0</v>
      </c>
      <c r="BR803">
        <v>0</v>
      </c>
      <c r="BS803">
        <v>0.02</v>
      </c>
      <c r="BT803">
        <v>0.04</v>
      </c>
      <c r="BU803">
        <v>0</v>
      </c>
      <c r="BV803">
        <v>0.5</v>
      </c>
      <c r="BW803">
        <v>0.05</v>
      </c>
      <c r="BX803">
        <v>0.25</v>
      </c>
      <c r="BY803">
        <v>0.25</v>
      </c>
      <c r="BZ803">
        <v>0.25</v>
      </c>
      <c r="CA803">
        <v>0.25</v>
      </c>
      <c r="CB803" t="s">
        <v>82</v>
      </c>
      <c r="CC803" s="3" t="s">
        <v>84</v>
      </c>
    </row>
    <row r="804" spans="1:81" x14ac:dyDescent="0.2">
      <c r="A804">
        <v>20</v>
      </c>
      <c r="B804">
        <v>20</v>
      </c>
      <c r="C804" s="1">
        <v>400</v>
      </c>
      <c r="D804" s="1" t="s">
        <v>85</v>
      </c>
      <c r="E804" s="1">
        <v>1</v>
      </c>
      <c r="F804" s="4">
        <v>80</v>
      </c>
      <c r="G804" s="4">
        <v>80</v>
      </c>
      <c r="H804" s="4">
        <v>100</v>
      </c>
      <c r="I804" s="1">
        <v>20</v>
      </c>
      <c r="J804" s="3">
        <v>20</v>
      </c>
      <c r="K804" s="3">
        <v>100</v>
      </c>
      <c r="L804" s="3">
        <v>4</v>
      </c>
      <c r="M804">
        <v>125</v>
      </c>
      <c r="N804">
        <v>7</v>
      </c>
      <c r="O804" s="2">
        <v>2</v>
      </c>
      <c r="P804" s="2">
        <v>0.5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v>320</v>
      </c>
      <c r="AA804">
        <v>80</v>
      </c>
      <c r="AB804">
        <v>0</v>
      </c>
      <c r="AC804">
        <v>0</v>
      </c>
      <c r="AD804">
        <v>0</v>
      </c>
      <c r="AE804">
        <v>32000</v>
      </c>
      <c r="AF804">
        <v>8000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v>1.8749999999999999E-2</v>
      </c>
      <c r="BO804">
        <v>1.25E-3</v>
      </c>
      <c r="BP804">
        <v>0</v>
      </c>
      <c r="BQ804">
        <v>0</v>
      </c>
      <c r="BR804">
        <v>0</v>
      </c>
      <c r="BS804">
        <v>0.02</v>
      </c>
      <c r="BT804">
        <v>0.04</v>
      </c>
      <c r="BU804">
        <v>0</v>
      </c>
      <c r="BV804">
        <v>0.5</v>
      </c>
      <c r="BW804">
        <v>0.05</v>
      </c>
      <c r="BX804">
        <v>0.25</v>
      </c>
      <c r="BY804">
        <v>0.25</v>
      </c>
      <c r="BZ804">
        <v>0.25</v>
      </c>
      <c r="CA804">
        <v>0.25</v>
      </c>
      <c r="CB804" t="s">
        <v>82</v>
      </c>
      <c r="CC804" s="3" t="s">
        <v>84</v>
      </c>
    </row>
    <row r="805" spans="1:81" x14ac:dyDescent="0.2">
      <c r="A805">
        <v>20</v>
      </c>
      <c r="B805">
        <v>20</v>
      </c>
      <c r="C805" s="1">
        <v>400</v>
      </c>
      <c r="D805" s="1" t="s">
        <v>85</v>
      </c>
      <c r="E805" s="1">
        <v>1</v>
      </c>
      <c r="F805" s="4">
        <v>80</v>
      </c>
      <c r="G805" s="4">
        <v>80</v>
      </c>
      <c r="H805" s="4">
        <v>100</v>
      </c>
      <c r="I805" s="1">
        <v>20</v>
      </c>
      <c r="J805" s="3">
        <v>20</v>
      </c>
      <c r="K805" s="3">
        <v>100</v>
      </c>
      <c r="L805" s="3">
        <v>4</v>
      </c>
      <c r="M805">
        <v>125</v>
      </c>
      <c r="N805">
        <v>7</v>
      </c>
      <c r="O805" s="2">
        <v>2.5</v>
      </c>
      <c r="P805" s="2">
        <v>0.625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v>320</v>
      </c>
      <c r="AA805">
        <v>80</v>
      </c>
      <c r="AB805">
        <v>0</v>
      </c>
      <c r="AC805">
        <v>0</v>
      </c>
      <c r="AD805">
        <v>0</v>
      </c>
      <c r="AE805">
        <v>32000</v>
      </c>
      <c r="AF805">
        <v>8000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v>1.8749999999999999E-2</v>
      </c>
      <c r="BO805">
        <v>1.25E-3</v>
      </c>
      <c r="BP805">
        <v>0</v>
      </c>
      <c r="BQ805">
        <v>0</v>
      </c>
      <c r="BR805">
        <v>0</v>
      </c>
      <c r="BS805">
        <v>0.02</v>
      </c>
      <c r="BT805">
        <v>0.04</v>
      </c>
      <c r="BU805">
        <v>0</v>
      </c>
      <c r="BV805">
        <v>0.5</v>
      </c>
      <c r="BW805">
        <v>0.05</v>
      </c>
      <c r="BX805">
        <v>0.25</v>
      </c>
      <c r="BY805">
        <v>0.25</v>
      </c>
      <c r="BZ805">
        <v>0.25</v>
      </c>
      <c r="CA805">
        <v>0.25</v>
      </c>
      <c r="CB805" t="s">
        <v>82</v>
      </c>
      <c r="CC805" s="3" t="s">
        <v>84</v>
      </c>
    </row>
    <row r="806" spans="1:81" x14ac:dyDescent="0.2">
      <c r="A806">
        <v>20</v>
      </c>
      <c r="B806">
        <v>20</v>
      </c>
      <c r="C806" s="1">
        <v>400</v>
      </c>
      <c r="D806" s="1" t="s">
        <v>85</v>
      </c>
      <c r="E806" s="1">
        <v>1</v>
      </c>
      <c r="F806" s="4">
        <v>80</v>
      </c>
      <c r="G806" s="4">
        <v>80</v>
      </c>
      <c r="H806" s="4">
        <v>100</v>
      </c>
      <c r="I806" s="1">
        <v>20</v>
      </c>
      <c r="J806" s="3">
        <v>20</v>
      </c>
      <c r="K806" s="3">
        <v>100</v>
      </c>
      <c r="L806" s="3">
        <v>4</v>
      </c>
      <c r="M806">
        <v>125</v>
      </c>
      <c r="N806">
        <v>7</v>
      </c>
      <c r="O806" s="2">
        <v>3</v>
      </c>
      <c r="P806" s="2">
        <v>0.75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v>320</v>
      </c>
      <c r="AA806">
        <v>80</v>
      </c>
      <c r="AB806">
        <v>0</v>
      </c>
      <c r="AC806">
        <v>0</v>
      </c>
      <c r="AD806">
        <v>0</v>
      </c>
      <c r="AE806">
        <v>32000</v>
      </c>
      <c r="AF806">
        <v>8000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v>1.8749999999999999E-2</v>
      </c>
      <c r="BO806">
        <v>1.25E-3</v>
      </c>
      <c r="BP806">
        <v>0</v>
      </c>
      <c r="BQ806">
        <v>0</v>
      </c>
      <c r="BR806">
        <v>0</v>
      </c>
      <c r="BS806">
        <v>0.02</v>
      </c>
      <c r="BT806">
        <v>0.04</v>
      </c>
      <c r="BU806">
        <v>0</v>
      </c>
      <c r="BV806">
        <v>0.5</v>
      </c>
      <c r="BW806">
        <v>0.05</v>
      </c>
      <c r="BX806">
        <v>0.25</v>
      </c>
      <c r="BY806">
        <v>0.25</v>
      </c>
      <c r="BZ806">
        <v>0.25</v>
      </c>
      <c r="CA806">
        <v>0.25</v>
      </c>
      <c r="CB806" t="s">
        <v>82</v>
      </c>
      <c r="CC806" s="3" t="s">
        <v>84</v>
      </c>
    </row>
    <row r="807" spans="1:81" x14ac:dyDescent="0.2">
      <c r="A807">
        <v>20</v>
      </c>
      <c r="B807">
        <v>20</v>
      </c>
      <c r="C807" s="1">
        <v>400</v>
      </c>
      <c r="D807" s="1" t="s">
        <v>85</v>
      </c>
      <c r="E807" s="1">
        <v>1</v>
      </c>
      <c r="F807" s="4">
        <v>80</v>
      </c>
      <c r="G807" s="4">
        <v>80</v>
      </c>
      <c r="H807" s="4">
        <v>100</v>
      </c>
      <c r="I807" s="1">
        <v>20</v>
      </c>
      <c r="J807" s="3">
        <v>20</v>
      </c>
      <c r="K807" s="3">
        <v>100</v>
      </c>
      <c r="L807" s="3">
        <v>4</v>
      </c>
      <c r="M807">
        <v>125</v>
      </c>
      <c r="N807">
        <v>7</v>
      </c>
      <c r="O807" s="2">
        <v>3.5</v>
      </c>
      <c r="P807" s="2">
        <v>0.875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v>320</v>
      </c>
      <c r="AA807">
        <v>80</v>
      </c>
      <c r="AB807">
        <v>0</v>
      </c>
      <c r="AC807">
        <v>0</v>
      </c>
      <c r="AD807">
        <v>0</v>
      </c>
      <c r="AE807">
        <v>32000</v>
      </c>
      <c r="AF807">
        <v>8000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v>1.8749999999999999E-2</v>
      </c>
      <c r="BO807">
        <v>1.25E-3</v>
      </c>
      <c r="BP807">
        <v>0</v>
      </c>
      <c r="BQ807">
        <v>0</v>
      </c>
      <c r="BR807">
        <v>0</v>
      </c>
      <c r="BS807">
        <v>0.02</v>
      </c>
      <c r="BT807">
        <v>0.04</v>
      </c>
      <c r="BU807">
        <v>0</v>
      </c>
      <c r="BV807">
        <v>0.5</v>
      </c>
      <c r="BW807">
        <v>0.05</v>
      </c>
      <c r="BX807">
        <v>0.25</v>
      </c>
      <c r="BY807">
        <v>0.25</v>
      </c>
      <c r="BZ807">
        <v>0.25</v>
      </c>
      <c r="CA807">
        <v>0.25</v>
      </c>
      <c r="CB807" t="s">
        <v>82</v>
      </c>
      <c r="CC807" s="3" t="s">
        <v>84</v>
      </c>
    </row>
    <row r="808" spans="1:81" x14ac:dyDescent="0.2">
      <c r="A808">
        <v>20</v>
      </c>
      <c r="B808">
        <v>20</v>
      </c>
      <c r="C808" s="1">
        <v>400</v>
      </c>
      <c r="D808" s="1" t="s">
        <v>85</v>
      </c>
      <c r="E808" s="1">
        <v>1</v>
      </c>
      <c r="F808" s="4">
        <v>80</v>
      </c>
      <c r="G808" s="4">
        <v>80</v>
      </c>
      <c r="H808" s="4">
        <v>100</v>
      </c>
      <c r="I808" s="1">
        <v>20</v>
      </c>
      <c r="J808" s="3">
        <v>20</v>
      </c>
      <c r="K808" s="3">
        <v>100</v>
      </c>
      <c r="L808" s="3">
        <v>4</v>
      </c>
      <c r="M808">
        <v>125</v>
      </c>
      <c r="N808">
        <v>7</v>
      </c>
      <c r="O808" s="2">
        <v>4</v>
      </c>
      <c r="P808" s="2">
        <v>1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v>320</v>
      </c>
      <c r="AA808">
        <v>80</v>
      </c>
      <c r="AB808">
        <v>0</v>
      </c>
      <c r="AC808">
        <v>0</v>
      </c>
      <c r="AD808">
        <v>0</v>
      </c>
      <c r="AE808">
        <v>32000</v>
      </c>
      <c r="AF808">
        <v>8000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v>1.8749999999999999E-2</v>
      </c>
      <c r="BO808">
        <v>1.25E-3</v>
      </c>
      <c r="BP808">
        <v>0</v>
      </c>
      <c r="BQ808">
        <v>0</v>
      </c>
      <c r="BR808">
        <v>0</v>
      </c>
      <c r="BS808">
        <v>0.02</v>
      </c>
      <c r="BT808">
        <v>0.04</v>
      </c>
      <c r="BU808">
        <v>0</v>
      </c>
      <c r="BV808">
        <v>0.5</v>
      </c>
      <c r="BW808">
        <v>0.05</v>
      </c>
      <c r="BX808">
        <v>0.25</v>
      </c>
      <c r="BY808">
        <v>0.25</v>
      </c>
      <c r="BZ808">
        <v>0.25</v>
      </c>
      <c r="CA808">
        <v>0.25</v>
      </c>
      <c r="CB808" t="s">
        <v>82</v>
      </c>
      <c r="CC808" s="3" t="s">
        <v>84</v>
      </c>
    </row>
    <row r="809" spans="1:81" x14ac:dyDescent="0.2">
      <c r="A809">
        <v>20</v>
      </c>
      <c r="B809">
        <v>20</v>
      </c>
      <c r="C809" s="1">
        <v>400</v>
      </c>
      <c r="D809" s="1" t="s">
        <v>85</v>
      </c>
      <c r="E809" s="1">
        <v>1</v>
      </c>
      <c r="F809" s="4">
        <v>80</v>
      </c>
      <c r="G809" s="4">
        <v>80</v>
      </c>
      <c r="H809" s="4">
        <v>100</v>
      </c>
      <c r="I809" s="1">
        <v>20</v>
      </c>
      <c r="J809" s="3">
        <v>20</v>
      </c>
      <c r="K809" s="3">
        <v>100</v>
      </c>
      <c r="L809" s="3">
        <v>4</v>
      </c>
      <c r="M809">
        <v>125</v>
      </c>
      <c r="N809">
        <v>7</v>
      </c>
      <c r="O809" s="2">
        <v>4.5</v>
      </c>
      <c r="P809" s="2">
        <v>1.125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v>320</v>
      </c>
      <c r="AA809">
        <v>80</v>
      </c>
      <c r="AB809">
        <v>0</v>
      </c>
      <c r="AC809">
        <v>0</v>
      </c>
      <c r="AD809">
        <v>0</v>
      </c>
      <c r="AE809">
        <v>32000</v>
      </c>
      <c r="AF809">
        <v>8000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v>1.8749999999999999E-2</v>
      </c>
      <c r="BO809">
        <v>1.25E-3</v>
      </c>
      <c r="BP809">
        <v>0</v>
      </c>
      <c r="BQ809">
        <v>0</v>
      </c>
      <c r="BR809">
        <v>0</v>
      </c>
      <c r="BS809">
        <v>0.02</v>
      </c>
      <c r="BT809">
        <v>0.04</v>
      </c>
      <c r="BU809">
        <v>0</v>
      </c>
      <c r="BV809">
        <v>0.5</v>
      </c>
      <c r="BW809">
        <v>0.05</v>
      </c>
      <c r="BX809">
        <v>0.25</v>
      </c>
      <c r="BY809">
        <v>0.25</v>
      </c>
      <c r="BZ809">
        <v>0.25</v>
      </c>
      <c r="CA809">
        <v>0.25</v>
      </c>
      <c r="CB809" t="s">
        <v>82</v>
      </c>
      <c r="CC809" s="3" t="s">
        <v>84</v>
      </c>
    </row>
    <row r="810" spans="1:81" x14ac:dyDescent="0.2">
      <c r="A810">
        <v>20</v>
      </c>
      <c r="B810">
        <v>20</v>
      </c>
      <c r="C810" s="1">
        <v>400</v>
      </c>
      <c r="D810" s="1" t="s">
        <v>85</v>
      </c>
      <c r="E810" s="1">
        <v>1</v>
      </c>
      <c r="F810" s="4">
        <v>80</v>
      </c>
      <c r="G810" s="4">
        <v>80</v>
      </c>
      <c r="H810" s="4">
        <v>100</v>
      </c>
      <c r="I810" s="1">
        <v>20</v>
      </c>
      <c r="J810" s="3">
        <v>20</v>
      </c>
      <c r="K810" s="3">
        <v>100</v>
      </c>
      <c r="L810" s="3">
        <v>4</v>
      </c>
      <c r="M810">
        <v>125</v>
      </c>
      <c r="N810">
        <v>7</v>
      </c>
      <c r="O810" s="2">
        <v>5</v>
      </c>
      <c r="P810" s="2">
        <v>1.25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v>320</v>
      </c>
      <c r="AA810">
        <v>80</v>
      </c>
      <c r="AB810">
        <v>0</v>
      </c>
      <c r="AC810">
        <v>0</v>
      </c>
      <c r="AD810">
        <v>0</v>
      </c>
      <c r="AE810">
        <v>32000</v>
      </c>
      <c r="AF810">
        <v>8000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v>1.8749999999999999E-2</v>
      </c>
      <c r="BO810">
        <v>1.25E-3</v>
      </c>
      <c r="BP810">
        <v>0</v>
      </c>
      <c r="BQ810">
        <v>0</v>
      </c>
      <c r="BR810">
        <v>0</v>
      </c>
      <c r="BS810">
        <v>0.02</v>
      </c>
      <c r="BT810">
        <v>0.04</v>
      </c>
      <c r="BU810">
        <v>0</v>
      </c>
      <c r="BV810">
        <v>0.5</v>
      </c>
      <c r="BW810">
        <v>0.05</v>
      </c>
      <c r="BX810">
        <v>0.25</v>
      </c>
      <c r="BY810">
        <v>0.25</v>
      </c>
      <c r="BZ810">
        <v>0.25</v>
      </c>
      <c r="CA810">
        <v>0.25</v>
      </c>
      <c r="CB810" t="s">
        <v>82</v>
      </c>
      <c r="CC810" s="3" t="s">
        <v>84</v>
      </c>
    </row>
    <row r="811" spans="1:81" x14ac:dyDescent="0.2">
      <c r="A811">
        <v>20</v>
      </c>
      <c r="B811">
        <v>20</v>
      </c>
      <c r="C811" s="1">
        <v>400</v>
      </c>
      <c r="D811" s="1" t="s">
        <v>85</v>
      </c>
      <c r="E811" s="1">
        <v>1</v>
      </c>
      <c r="F811" s="4">
        <v>80</v>
      </c>
      <c r="G811" s="4">
        <v>80</v>
      </c>
      <c r="H811" s="4">
        <v>100</v>
      </c>
      <c r="I811" s="1">
        <v>20</v>
      </c>
      <c r="J811" s="3">
        <v>20</v>
      </c>
      <c r="K811" s="3">
        <v>100</v>
      </c>
      <c r="L811" s="3">
        <v>4</v>
      </c>
      <c r="M811">
        <v>125</v>
      </c>
      <c r="N811">
        <v>7</v>
      </c>
      <c r="O811" s="2">
        <v>5.5</v>
      </c>
      <c r="P811" s="2">
        <v>1.375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v>320</v>
      </c>
      <c r="AA811">
        <v>80</v>
      </c>
      <c r="AB811">
        <v>0</v>
      </c>
      <c r="AC811">
        <v>0</v>
      </c>
      <c r="AD811">
        <v>0</v>
      </c>
      <c r="AE811">
        <v>32000</v>
      </c>
      <c r="AF811">
        <v>8000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v>1.8749999999999999E-2</v>
      </c>
      <c r="BO811">
        <v>1.25E-3</v>
      </c>
      <c r="BP811">
        <v>0</v>
      </c>
      <c r="BQ811">
        <v>0</v>
      </c>
      <c r="BR811">
        <v>0</v>
      </c>
      <c r="BS811">
        <v>0.02</v>
      </c>
      <c r="BT811">
        <v>0.04</v>
      </c>
      <c r="BU811">
        <v>0</v>
      </c>
      <c r="BV811">
        <v>0.5</v>
      </c>
      <c r="BW811">
        <v>0.05</v>
      </c>
      <c r="BX811">
        <v>0.25</v>
      </c>
      <c r="BY811">
        <v>0.25</v>
      </c>
      <c r="BZ811">
        <v>0.25</v>
      </c>
      <c r="CA811">
        <v>0.25</v>
      </c>
      <c r="CB811" t="s">
        <v>82</v>
      </c>
      <c r="CC811" s="3" t="s">
        <v>84</v>
      </c>
    </row>
    <row r="812" spans="1:81" x14ac:dyDescent="0.2">
      <c r="A812">
        <v>20</v>
      </c>
      <c r="B812">
        <v>20</v>
      </c>
      <c r="C812" s="1">
        <v>400</v>
      </c>
      <c r="D812" s="1" t="s">
        <v>85</v>
      </c>
      <c r="E812" s="1">
        <v>1</v>
      </c>
      <c r="F812" s="4">
        <v>80</v>
      </c>
      <c r="G812" s="4">
        <v>80</v>
      </c>
      <c r="H812" s="4">
        <v>100</v>
      </c>
      <c r="I812" s="1">
        <v>20</v>
      </c>
      <c r="J812" s="3">
        <v>20</v>
      </c>
      <c r="K812" s="3">
        <v>100</v>
      </c>
      <c r="L812" s="3">
        <v>4</v>
      </c>
      <c r="M812">
        <v>125</v>
      </c>
      <c r="N812">
        <v>7</v>
      </c>
      <c r="O812" s="2">
        <v>6</v>
      </c>
      <c r="P812" s="2">
        <v>1.5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v>320</v>
      </c>
      <c r="AA812">
        <v>80</v>
      </c>
      <c r="AB812">
        <v>0</v>
      </c>
      <c r="AC812">
        <v>0</v>
      </c>
      <c r="AD812">
        <v>0</v>
      </c>
      <c r="AE812">
        <v>32000</v>
      </c>
      <c r="AF812">
        <v>8000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v>1.8749999999999999E-2</v>
      </c>
      <c r="BO812">
        <v>1.25E-3</v>
      </c>
      <c r="BP812">
        <v>0</v>
      </c>
      <c r="BQ812">
        <v>0</v>
      </c>
      <c r="BR812">
        <v>0</v>
      </c>
      <c r="BS812">
        <v>0.02</v>
      </c>
      <c r="BT812">
        <v>0.04</v>
      </c>
      <c r="BU812">
        <v>0</v>
      </c>
      <c r="BV812">
        <v>0.5</v>
      </c>
      <c r="BW812">
        <v>0.05</v>
      </c>
      <c r="BX812">
        <v>0.25</v>
      </c>
      <c r="BY812">
        <v>0.25</v>
      </c>
      <c r="BZ812">
        <v>0.25</v>
      </c>
      <c r="CA812">
        <v>0.25</v>
      </c>
      <c r="CB812" t="s">
        <v>82</v>
      </c>
      <c r="CC812" s="3" t="s">
        <v>84</v>
      </c>
    </row>
    <row r="813" spans="1:81" x14ac:dyDescent="0.2">
      <c r="A813">
        <v>20</v>
      </c>
      <c r="B813">
        <v>20</v>
      </c>
      <c r="C813" s="1">
        <v>400</v>
      </c>
      <c r="D813" s="1" t="s">
        <v>85</v>
      </c>
      <c r="E813" s="1">
        <v>1</v>
      </c>
      <c r="F813" s="4">
        <v>80</v>
      </c>
      <c r="G813" s="4">
        <v>80</v>
      </c>
      <c r="H813" s="4">
        <v>100</v>
      </c>
      <c r="I813" s="1">
        <v>20</v>
      </c>
      <c r="J813" s="3">
        <v>20</v>
      </c>
      <c r="K813" s="3">
        <v>100</v>
      </c>
      <c r="L813" s="3">
        <v>4</v>
      </c>
      <c r="M813">
        <v>125</v>
      </c>
      <c r="N813">
        <v>7</v>
      </c>
      <c r="O813" s="2">
        <v>6.5</v>
      </c>
      <c r="P813" s="2">
        <v>1.625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v>320</v>
      </c>
      <c r="AA813">
        <v>80</v>
      </c>
      <c r="AB813">
        <v>0</v>
      </c>
      <c r="AC813">
        <v>0</v>
      </c>
      <c r="AD813">
        <v>0</v>
      </c>
      <c r="AE813">
        <v>32000</v>
      </c>
      <c r="AF813">
        <v>8000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v>1.8749999999999999E-2</v>
      </c>
      <c r="BO813">
        <v>1.25E-3</v>
      </c>
      <c r="BP813">
        <v>0</v>
      </c>
      <c r="BQ813">
        <v>0</v>
      </c>
      <c r="BR813">
        <v>0</v>
      </c>
      <c r="BS813">
        <v>0.02</v>
      </c>
      <c r="BT813">
        <v>0.04</v>
      </c>
      <c r="BU813">
        <v>0</v>
      </c>
      <c r="BV813">
        <v>0.5</v>
      </c>
      <c r="BW813">
        <v>0.05</v>
      </c>
      <c r="BX813">
        <v>0.25</v>
      </c>
      <c r="BY813">
        <v>0.25</v>
      </c>
      <c r="BZ813">
        <v>0.25</v>
      </c>
      <c r="CA813">
        <v>0.25</v>
      </c>
      <c r="CB813" t="s">
        <v>82</v>
      </c>
      <c r="CC813" s="3" t="s">
        <v>84</v>
      </c>
    </row>
    <row r="814" spans="1:81" x14ac:dyDescent="0.2">
      <c r="A814">
        <v>20</v>
      </c>
      <c r="B814">
        <v>20</v>
      </c>
      <c r="C814" s="1">
        <v>400</v>
      </c>
      <c r="D814" s="1" t="s">
        <v>85</v>
      </c>
      <c r="E814" s="1">
        <v>1</v>
      </c>
      <c r="F814" s="4">
        <v>80</v>
      </c>
      <c r="G814" s="4">
        <v>80</v>
      </c>
      <c r="H814" s="4">
        <v>100</v>
      </c>
      <c r="I814" s="1">
        <v>20</v>
      </c>
      <c r="J814" s="3">
        <v>20</v>
      </c>
      <c r="K814" s="3">
        <v>100</v>
      </c>
      <c r="L814" s="3">
        <v>4</v>
      </c>
      <c r="M814">
        <v>125</v>
      </c>
      <c r="N814">
        <v>7</v>
      </c>
      <c r="O814" s="2">
        <v>7</v>
      </c>
      <c r="P814" s="2">
        <v>1.75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v>320</v>
      </c>
      <c r="AA814">
        <v>80</v>
      </c>
      <c r="AB814">
        <v>0</v>
      </c>
      <c r="AC814">
        <v>0</v>
      </c>
      <c r="AD814">
        <v>0</v>
      </c>
      <c r="AE814">
        <v>32000</v>
      </c>
      <c r="AF814">
        <v>8000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v>1.8749999999999999E-2</v>
      </c>
      <c r="BO814">
        <v>1.25E-3</v>
      </c>
      <c r="BP814">
        <v>0</v>
      </c>
      <c r="BQ814">
        <v>0</v>
      </c>
      <c r="BR814">
        <v>0</v>
      </c>
      <c r="BS814">
        <v>0.02</v>
      </c>
      <c r="BT814">
        <v>0.04</v>
      </c>
      <c r="BU814">
        <v>0</v>
      </c>
      <c r="BV814">
        <v>0.5</v>
      </c>
      <c r="BW814">
        <v>0.05</v>
      </c>
      <c r="BX814">
        <v>0.25</v>
      </c>
      <c r="BY814">
        <v>0.25</v>
      </c>
      <c r="BZ814">
        <v>0.25</v>
      </c>
      <c r="CA814">
        <v>0.25</v>
      </c>
      <c r="CB814" t="s">
        <v>82</v>
      </c>
      <c r="CC814" s="3" t="s">
        <v>84</v>
      </c>
    </row>
    <row r="815" spans="1:81" x14ac:dyDescent="0.2">
      <c r="A815">
        <v>20</v>
      </c>
      <c r="B815">
        <v>20</v>
      </c>
      <c r="C815" s="1">
        <v>400</v>
      </c>
      <c r="D815" s="1" t="s">
        <v>85</v>
      </c>
      <c r="E815" s="1">
        <v>1</v>
      </c>
      <c r="F815" s="4">
        <v>80</v>
      </c>
      <c r="G815" s="4">
        <v>80</v>
      </c>
      <c r="H815" s="4">
        <v>100</v>
      </c>
      <c r="I815" s="1">
        <v>20</v>
      </c>
      <c r="J815" s="3">
        <v>20</v>
      </c>
      <c r="K815" s="3">
        <v>100</v>
      </c>
      <c r="L815" s="3">
        <v>4</v>
      </c>
      <c r="M815">
        <v>125</v>
      </c>
      <c r="N815">
        <v>7</v>
      </c>
      <c r="O815" s="2">
        <v>7.5</v>
      </c>
      <c r="P815" s="2">
        <v>1.875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v>320</v>
      </c>
      <c r="AA815">
        <v>80</v>
      </c>
      <c r="AB815">
        <v>0</v>
      </c>
      <c r="AC815">
        <v>0</v>
      </c>
      <c r="AD815">
        <v>0</v>
      </c>
      <c r="AE815">
        <v>32000</v>
      </c>
      <c r="AF815">
        <v>8000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v>1.8749999999999999E-2</v>
      </c>
      <c r="BO815">
        <v>1.25E-3</v>
      </c>
      <c r="BP815">
        <v>0</v>
      </c>
      <c r="BQ815">
        <v>0</v>
      </c>
      <c r="BR815">
        <v>0</v>
      </c>
      <c r="BS815">
        <v>0.02</v>
      </c>
      <c r="BT815">
        <v>0.04</v>
      </c>
      <c r="BU815">
        <v>0</v>
      </c>
      <c r="BV815">
        <v>0.5</v>
      </c>
      <c r="BW815">
        <v>0.05</v>
      </c>
      <c r="BX815">
        <v>0.25</v>
      </c>
      <c r="BY815">
        <v>0.25</v>
      </c>
      <c r="BZ815">
        <v>0.25</v>
      </c>
      <c r="CA815">
        <v>0.25</v>
      </c>
      <c r="CB815" t="s">
        <v>82</v>
      </c>
      <c r="CC815" s="3" t="s">
        <v>84</v>
      </c>
    </row>
    <row r="816" spans="1:81" x14ac:dyDescent="0.2">
      <c r="A816">
        <v>20</v>
      </c>
      <c r="B816">
        <v>20</v>
      </c>
      <c r="C816" s="1">
        <v>400</v>
      </c>
      <c r="D816" s="1" t="s">
        <v>85</v>
      </c>
      <c r="E816" s="1">
        <v>1</v>
      </c>
      <c r="F816" s="4">
        <v>80</v>
      </c>
      <c r="G816" s="4">
        <v>80</v>
      </c>
      <c r="H816" s="4">
        <v>100</v>
      </c>
      <c r="I816" s="1">
        <v>20</v>
      </c>
      <c r="J816" s="3">
        <v>20</v>
      </c>
      <c r="K816" s="3">
        <v>100</v>
      </c>
      <c r="L816" s="3">
        <v>4</v>
      </c>
      <c r="M816">
        <v>125</v>
      </c>
      <c r="N816">
        <v>7</v>
      </c>
      <c r="O816" s="2">
        <v>8</v>
      </c>
      <c r="P816" s="2">
        <v>2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v>320</v>
      </c>
      <c r="AA816">
        <v>80</v>
      </c>
      <c r="AB816">
        <v>0</v>
      </c>
      <c r="AC816">
        <v>0</v>
      </c>
      <c r="AD816">
        <v>0</v>
      </c>
      <c r="AE816">
        <v>32000</v>
      </c>
      <c r="AF816">
        <v>8000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v>1.8749999999999999E-2</v>
      </c>
      <c r="BO816">
        <v>1.25E-3</v>
      </c>
      <c r="BP816">
        <v>0</v>
      </c>
      <c r="BQ816">
        <v>0</v>
      </c>
      <c r="BR816">
        <v>0</v>
      </c>
      <c r="BS816">
        <v>0.02</v>
      </c>
      <c r="BT816">
        <v>0.04</v>
      </c>
      <c r="BU816">
        <v>0</v>
      </c>
      <c r="BV816">
        <v>0.5</v>
      </c>
      <c r="BW816">
        <v>0.05</v>
      </c>
      <c r="BX816">
        <v>0.25</v>
      </c>
      <c r="BY816">
        <v>0.25</v>
      </c>
      <c r="BZ816">
        <v>0.25</v>
      </c>
      <c r="CA816">
        <v>0.25</v>
      </c>
      <c r="CB816" t="s">
        <v>82</v>
      </c>
      <c r="CC816" s="3" t="s">
        <v>84</v>
      </c>
    </row>
    <row r="817" spans="1:81" x14ac:dyDescent="0.2">
      <c r="A817">
        <v>20</v>
      </c>
      <c r="B817">
        <v>20</v>
      </c>
      <c r="C817" s="1">
        <v>400</v>
      </c>
      <c r="D817" s="1" t="s">
        <v>85</v>
      </c>
      <c r="E817" s="1">
        <v>1</v>
      </c>
      <c r="F817" s="4">
        <v>80</v>
      </c>
      <c r="G817" s="4">
        <v>80</v>
      </c>
      <c r="H817" s="4">
        <v>100</v>
      </c>
      <c r="I817" s="1">
        <v>20</v>
      </c>
      <c r="J817" s="3">
        <v>20</v>
      </c>
      <c r="K817" s="3">
        <v>100</v>
      </c>
      <c r="L817" s="3">
        <v>4</v>
      </c>
      <c r="M817">
        <v>125</v>
      </c>
      <c r="N817">
        <v>7</v>
      </c>
      <c r="O817" s="2">
        <v>8.5</v>
      </c>
      <c r="P817" s="2">
        <v>2.125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v>320</v>
      </c>
      <c r="AA817">
        <v>80</v>
      </c>
      <c r="AB817">
        <v>0</v>
      </c>
      <c r="AC817">
        <v>0</v>
      </c>
      <c r="AD817">
        <v>0</v>
      </c>
      <c r="AE817">
        <v>32000</v>
      </c>
      <c r="AF817">
        <v>8000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v>1.8749999999999999E-2</v>
      </c>
      <c r="BO817">
        <v>1.25E-3</v>
      </c>
      <c r="BP817">
        <v>0</v>
      </c>
      <c r="BQ817">
        <v>0</v>
      </c>
      <c r="BR817">
        <v>0</v>
      </c>
      <c r="BS817">
        <v>0.02</v>
      </c>
      <c r="BT817">
        <v>0.04</v>
      </c>
      <c r="BU817">
        <v>0</v>
      </c>
      <c r="BV817">
        <v>0.5</v>
      </c>
      <c r="BW817">
        <v>0.05</v>
      </c>
      <c r="BX817">
        <v>0.25</v>
      </c>
      <c r="BY817">
        <v>0.25</v>
      </c>
      <c r="BZ817">
        <v>0.25</v>
      </c>
      <c r="CA817">
        <v>0.25</v>
      </c>
      <c r="CB817" t="s">
        <v>82</v>
      </c>
      <c r="CC817" s="3" t="s">
        <v>84</v>
      </c>
    </row>
    <row r="818" spans="1:81" x14ac:dyDescent="0.2">
      <c r="A818">
        <v>20</v>
      </c>
      <c r="B818">
        <v>20</v>
      </c>
      <c r="C818" s="1">
        <v>400</v>
      </c>
      <c r="D818" s="1" t="s">
        <v>85</v>
      </c>
      <c r="E818" s="1">
        <v>1</v>
      </c>
      <c r="F818" s="4">
        <v>80</v>
      </c>
      <c r="G818" s="4">
        <v>80</v>
      </c>
      <c r="H818" s="4">
        <v>100</v>
      </c>
      <c r="I818" s="1">
        <v>20</v>
      </c>
      <c r="J818" s="3">
        <v>20</v>
      </c>
      <c r="K818" s="3">
        <v>100</v>
      </c>
      <c r="L818" s="3">
        <v>4</v>
      </c>
      <c r="M818">
        <v>125</v>
      </c>
      <c r="N818">
        <v>7</v>
      </c>
      <c r="O818" s="2">
        <v>9</v>
      </c>
      <c r="P818" s="2">
        <v>2.25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v>320</v>
      </c>
      <c r="AA818">
        <v>80</v>
      </c>
      <c r="AB818">
        <v>0</v>
      </c>
      <c r="AC818">
        <v>0</v>
      </c>
      <c r="AD818">
        <v>0</v>
      </c>
      <c r="AE818">
        <v>32000</v>
      </c>
      <c r="AF818">
        <v>8000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v>1.8749999999999999E-2</v>
      </c>
      <c r="BO818">
        <v>1.25E-3</v>
      </c>
      <c r="BP818">
        <v>0</v>
      </c>
      <c r="BQ818">
        <v>0</v>
      </c>
      <c r="BR818">
        <v>0</v>
      </c>
      <c r="BS818">
        <v>0.02</v>
      </c>
      <c r="BT818">
        <v>0.04</v>
      </c>
      <c r="BU818">
        <v>0</v>
      </c>
      <c r="BV818">
        <v>0.5</v>
      </c>
      <c r="BW818">
        <v>0.05</v>
      </c>
      <c r="BX818">
        <v>0.25</v>
      </c>
      <c r="BY818">
        <v>0.25</v>
      </c>
      <c r="BZ818">
        <v>0.25</v>
      </c>
      <c r="CA818">
        <v>0.25</v>
      </c>
      <c r="CB818" t="s">
        <v>82</v>
      </c>
      <c r="CC818" s="3" t="s">
        <v>84</v>
      </c>
    </row>
    <row r="819" spans="1:81" x14ac:dyDescent="0.2">
      <c r="A819">
        <v>20</v>
      </c>
      <c r="B819">
        <v>20</v>
      </c>
      <c r="C819" s="1">
        <v>400</v>
      </c>
      <c r="D819" s="1" t="s">
        <v>85</v>
      </c>
      <c r="E819" s="1">
        <v>1</v>
      </c>
      <c r="F819" s="4">
        <v>80</v>
      </c>
      <c r="G819" s="4">
        <v>80</v>
      </c>
      <c r="H819" s="4">
        <v>100</v>
      </c>
      <c r="I819" s="1">
        <v>20</v>
      </c>
      <c r="J819" s="3">
        <v>20</v>
      </c>
      <c r="K819" s="3">
        <v>100</v>
      </c>
      <c r="L819" s="3">
        <v>4</v>
      </c>
      <c r="M819">
        <v>125</v>
      </c>
      <c r="N819">
        <v>7</v>
      </c>
      <c r="O819" s="2">
        <v>9.5</v>
      </c>
      <c r="P819" s="2">
        <v>2.375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v>320</v>
      </c>
      <c r="AA819">
        <v>80</v>
      </c>
      <c r="AB819">
        <v>0</v>
      </c>
      <c r="AC819">
        <v>0</v>
      </c>
      <c r="AD819">
        <v>0</v>
      </c>
      <c r="AE819">
        <v>32000</v>
      </c>
      <c r="AF819">
        <v>8000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v>1.8749999999999999E-2</v>
      </c>
      <c r="BO819">
        <v>1.25E-3</v>
      </c>
      <c r="BP819">
        <v>0</v>
      </c>
      <c r="BQ819">
        <v>0</v>
      </c>
      <c r="BR819">
        <v>0</v>
      </c>
      <c r="BS819">
        <v>0.02</v>
      </c>
      <c r="BT819">
        <v>0.04</v>
      </c>
      <c r="BU819">
        <v>0</v>
      </c>
      <c r="BV819">
        <v>0.5</v>
      </c>
      <c r="BW819">
        <v>0.05</v>
      </c>
      <c r="BX819">
        <v>0.25</v>
      </c>
      <c r="BY819">
        <v>0.25</v>
      </c>
      <c r="BZ819">
        <v>0.25</v>
      </c>
      <c r="CA819">
        <v>0.25</v>
      </c>
      <c r="CB819" t="s">
        <v>82</v>
      </c>
      <c r="CC819" s="3" t="s">
        <v>84</v>
      </c>
    </row>
    <row r="820" spans="1:81" x14ac:dyDescent="0.2">
      <c r="A820">
        <v>20</v>
      </c>
      <c r="B820">
        <v>20</v>
      </c>
      <c r="C820" s="1">
        <v>400</v>
      </c>
      <c r="D820" s="1" t="s">
        <v>85</v>
      </c>
      <c r="E820" s="1">
        <v>1</v>
      </c>
      <c r="F820" s="4">
        <v>80</v>
      </c>
      <c r="G820" s="4">
        <v>80</v>
      </c>
      <c r="H820" s="4">
        <v>100</v>
      </c>
      <c r="I820" s="1">
        <v>20</v>
      </c>
      <c r="J820" s="3">
        <v>20</v>
      </c>
      <c r="K820" s="3">
        <v>100</v>
      </c>
      <c r="L820" s="3">
        <v>4</v>
      </c>
      <c r="M820">
        <v>125</v>
      </c>
      <c r="N820">
        <v>7</v>
      </c>
      <c r="O820" s="2">
        <v>10</v>
      </c>
      <c r="P820" s="2">
        <v>2.5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v>320</v>
      </c>
      <c r="AA820">
        <v>80</v>
      </c>
      <c r="AB820">
        <v>0</v>
      </c>
      <c r="AC820">
        <v>0</v>
      </c>
      <c r="AD820">
        <v>0</v>
      </c>
      <c r="AE820">
        <v>32000</v>
      </c>
      <c r="AF820">
        <v>8000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v>1.8749999999999999E-2</v>
      </c>
      <c r="BO820">
        <v>1.25E-3</v>
      </c>
      <c r="BP820">
        <v>0</v>
      </c>
      <c r="BQ820">
        <v>0</v>
      </c>
      <c r="BR820">
        <v>0</v>
      </c>
      <c r="BS820">
        <v>0.02</v>
      </c>
      <c r="BT820">
        <v>0.04</v>
      </c>
      <c r="BU820">
        <v>0</v>
      </c>
      <c r="BV820">
        <v>0.5</v>
      </c>
      <c r="BW820">
        <v>0.05</v>
      </c>
      <c r="BX820">
        <v>0.25</v>
      </c>
      <c r="BY820">
        <v>0.25</v>
      </c>
      <c r="BZ820">
        <v>0.25</v>
      </c>
      <c r="CA820">
        <v>0.25</v>
      </c>
      <c r="CB820" t="s">
        <v>82</v>
      </c>
      <c r="CC820" s="3" t="s">
        <v>84</v>
      </c>
    </row>
    <row r="821" spans="1:81" x14ac:dyDescent="0.2">
      <c r="A821">
        <v>20</v>
      </c>
      <c r="B821">
        <v>20</v>
      </c>
      <c r="C821" s="1">
        <v>400</v>
      </c>
      <c r="D821" s="1" t="s">
        <v>85</v>
      </c>
      <c r="E821" s="1">
        <v>1</v>
      </c>
      <c r="F821" s="4">
        <v>50</v>
      </c>
      <c r="G821" s="4">
        <v>50</v>
      </c>
      <c r="H821" s="4">
        <v>100</v>
      </c>
      <c r="I821" s="1">
        <v>50</v>
      </c>
      <c r="J821" s="3">
        <v>50</v>
      </c>
      <c r="K821" s="3">
        <v>100</v>
      </c>
      <c r="L821" s="3">
        <v>4</v>
      </c>
      <c r="M821">
        <v>125</v>
      </c>
      <c r="N821">
        <v>7</v>
      </c>
      <c r="O821" s="2">
        <v>0.1</v>
      </c>
      <c r="P821" s="2">
        <v>2.5000000000000001E-2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v>200</v>
      </c>
      <c r="AA821">
        <v>200</v>
      </c>
      <c r="AB821">
        <v>0</v>
      </c>
      <c r="AC821">
        <v>0</v>
      </c>
      <c r="AD821">
        <v>0</v>
      </c>
      <c r="AE821">
        <v>20000</v>
      </c>
      <c r="AF821">
        <v>20000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v>1.8749999999999999E-2</v>
      </c>
      <c r="BO821">
        <v>1.25E-3</v>
      </c>
      <c r="BP821">
        <v>0</v>
      </c>
      <c r="BQ821">
        <v>0</v>
      </c>
      <c r="BR821">
        <v>0</v>
      </c>
      <c r="BS821">
        <v>0.02</v>
      </c>
      <c r="BT821">
        <v>0.04</v>
      </c>
      <c r="BU821">
        <v>0</v>
      </c>
      <c r="BV821">
        <v>0.5</v>
      </c>
      <c r="BW821">
        <v>0.05</v>
      </c>
      <c r="BX821">
        <v>0.25</v>
      </c>
      <c r="BY821">
        <v>0.25</v>
      </c>
      <c r="BZ821">
        <v>0.25</v>
      </c>
      <c r="CA821">
        <v>0.25</v>
      </c>
      <c r="CB821" t="s">
        <v>82</v>
      </c>
      <c r="CC821" s="3" t="s">
        <v>84</v>
      </c>
    </row>
    <row r="822" spans="1:81" x14ac:dyDescent="0.2">
      <c r="A822">
        <v>20</v>
      </c>
      <c r="B822">
        <v>20</v>
      </c>
      <c r="C822" s="1">
        <v>400</v>
      </c>
      <c r="D822" s="1" t="s">
        <v>85</v>
      </c>
      <c r="E822" s="1">
        <v>1</v>
      </c>
      <c r="F822" s="4">
        <v>50</v>
      </c>
      <c r="G822" s="4">
        <v>50</v>
      </c>
      <c r="H822" s="4">
        <v>100</v>
      </c>
      <c r="I822" s="1">
        <v>50</v>
      </c>
      <c r="J822" s="3">
        <v>50</v>
      </c>
      <c r="K822" s="3">
        <v>100</v>
      </c>
      <c r="L822" s="3">
        <v>4</v>
      </c>
      <c r="M822">
        <v>125</v>
      </c>
      <c r="N822">
        <v>7</v>
      </c>
      <c r="O822" s="2">
        <v>0.5</v>
      </c>
      <c r="P822" s="2">
        <v>0.125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v>200</v>
      </c>
      <c r="AA822">
        <v>200</v>
      </c>
      <c r="AB822">
        <v>0</v>
      </c>
      <c r="AC822">
        <v>0</v>
      </c>
      <c r="AD822">
        <v>0</v>
      </c>
      <c r="AE822">
        <v>20000</v>
      </c>
      <c r="AF822">
        <v>20000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v>1.8749999999999999E-2</v>
      </c>
      <c r="BO822">
        <v>1.25E-3</v>
      </c>
      <c r="BP822">
        <v>0</v>
      </c>
      <c r="BQ822">
        <v>0</v>
      </c>
      <c r="BR822">
        <v>0</v>
      </c>
      <c r="BS822">
        <v>0.02</v>
      </c>
      <c r="BT822">
        <v>0.04</v>
      </c>
      <c r="BU822">
        <v>0</v>
      </c>
      <c r="BV822">
        <v>0.5</v>
      </c>
      <c r="BW822">
        <v>0.05</v>
      </c>
      <c r="BX822">
        <v>0.25</v>
      </c>
      <c r="BY822">
        <v>0.25</v>
      </c>
      <c r="BZ822">
        <v>0.25</v>
      </c>
      <c r="CA822">
        <v>0.25</v>
      </c>
      <c r="CB822" t="s">
        <v>82</v>
      </c>
      <c r="CC822" s="3" t="s">
        <v>84</v>
      </c>
    </row>
    <row r="823" spans="1:81" x14ac:dyDescent="0.2">
      <c r="A823">
        <v>20</v>
      </c>
      <c r="B823">
        <v>20</v>
      </c>
      <c r="C823" s="1">
        <v>400</v>
      </c>
      <c r="D823" s="1" t="s">
        <v>85</v>
      </c>
      <c r="E823" s="1">
        <v>1</v>
      </c>
      <c r="F823" s="4">
        <v>50</v>
      </c>
      <c r="G823" s="4">
        <v>50</v>
      </c>
      <c r="H823" s="4">
        <v>100</v>
      </c>
      <c r="I823" s="1">
        <v>50</v>
      </c>
      <c r="J823" s="3">
        <v>50</v>
      </c>
      <c r="K823" s="3">
        <v>100</v>
      </c>
      <c r="L823" s="3">
        <v>4</v>
      </c>
      <c r="M823">
        <v>125</v>
      </c>
      <c r="N823">
        <v>7</v>
      </c>
      <c r="O823" s="2">
        <v>1</v>
      </c>
      <c r="P823" s="2">
        <v>0.25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v>200</v>
      </c>
      <c r="AA823">
        <v>200</v>
      </c>
      <c r="AB823">
        <v>0</v>
      </c>
      <c r="AC823">
        <v>0</v>
      </c>
      <c r="AD823">
        <v>0</v>
      </c>
      <c r="AE823">
        <v>20000</v>
      </c>
      <c r="AF823">
        <v>20000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v>1.8749999999999999E-2</v>
      </c>
      <c r="BO823">
        <v>1.25E-3</v>
      </c>
      <c r="BP823">
        <v>0</v>
      </c>
      <c r="BQ823">
        <v>0</v>
      </c>
      <c r="BR823">
        <v>0</v>
      </c>
      <c r="BS823">
        <v>0.02</v>
      </c>
      <c r="BT823">
        <v>0.04</v>
      </c>
      <c r="BU823">
        <v>0</v>
      </c>
      <c r="BV823">
        <v>0.5</v>
      </c>
      <c r="BW823">
        <v>0.05</v>
      </c>
      <c r="BX823">
        <v>0.25</v>
      </c>
      <c r="BY823">
        <v>0.25</v>
      </c>
      <c r="BZ823">
        <v>0.25</v>
      </c>
      <c r="CA823">
        <v>0.25</v>
      </c>
      <c r="CB823" t="s">
        <v>82</v>
      </c>
      <c r="CC823" s="3" t="s">
        <v>84</v>
      </c>
    </row>
    <row r="824" spans="1:81" x14ac:dyDescent="0.2">
      <c r="A824">
        <v>20</v>
      </c>
      <c r="B824">
        <v>20</v>
      </c>
      <c r="C824" s="1">
        <v>400</v>
      </c>
      <c r="D824" s="1" t="s">
        <v>85</v>
      </c>
      <c r="E824" s="1">
        <v>1</v>
      </c>
      <c r="F824" s="4">
        <v>50</v>
      </c>
      <c r="G824" s="4">
        <v>50</v>
      </c>
      <c r="H824" s="4">
        <v>100</v>
      </c>
      <c r="I824" s="1">
        <v>50</v>
      </c>
      <c r="J824" s="3">
        <v>50</v>
      </c>
      <c r="K824" s="3">
        <v>100</v>
      </c>
      <c r="L824" s="3">
        <v>4</v>
      </c>
      <c r="M824">
        <v>125</v>
      </c>
      <c r="N824">
        <v>7</v>
      </c>
      <c r="O824" s="2">
        <v>1.5</v>
      </c>
      <c r="P824" s="2">
        <v>0.375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v>200</v>
      </c>
      <c r="AA824">
        <v>200</v>
      </c>
      <c r="AB824">
        <v>0</v>
      </c>
      <c r="AC824">
        <v>0</v>
      </c>
      <c r="AD824">
        <v>0</v>
      </c>
      <c r="AE824">
        <v>20000</v>
      </c>
      <c r="AF824">
        <v>20000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v>1.8749999999999999E-2</v>
      </c>
      <c r="BO824">
        <v>1.25E-3</v>
      </c>
      <c r="BP824">
        <v>0</v>
      </c>
      <c r="BQ824">
        <v>0</v>
      </c>
      <c r="BR824">
        <v>0</v>
      </c>
      <c r="BS824">
        <v>0.02</v>
      </c>
      <c r="BT824">
        <v>0.04</v>
      </c>
      <c r="BU824">
        <v>0</v>
      </c>
      <c r="BV824">
        <v>0.5</v>
      </c>
      <c r="BW824">
        <v>0.05</v>
      </c>
      <c r="BX824">
        <v>0.25</v>
      </c>
      <c r="BY824">
        <v>0.25</v>
      </c>
      <c r="BZ824">
        <v>0.25</v>
      </c>
      <c r="CA824">
        <v>0.25</v>
      </c>
      <c r="CB824" t="s">
        <v>82</v>
      </c>
      <c r="CC824" s="3" t="s">
        <v>84</v>
      </c>
    </row>
    <row r="825" spans="1:81" x14ac:dyDescent="0.2">
      <c r="A825">
        <v>20</v>
      </c>
      <c r="B825">
        <v>20</v>
      </c>
      <c r="C825" s="1">
        <v>400</v>
      </c>
      <c r="D825" s="1" t="s">
        <v>85</v>
      </c>
      <c r="E825" s="1">
        <v>1</v>
      </c>
      <c r="F825" s="4">
        <v>50</v>
      </c>
      <c r="G825" s="4">
        <v>50</v>
      </c>
      <c r="H825" s="4">
        <v>100</v>
      </c>
      <c r="I825" s="1">
        <v>50</v>
      </c>
      <c r="J825" s="3">
        <v>50</v>
      </c>
      <c r="K825" s="3">
        <v>100</v>
      </c>
      <c r="L825" s="3">
        <v>4</v>
      </c>
      <c r="M825">
        <v>125</v>
      </c>
      <c r="N825">
        <v>7</v>
      </c>
      <c r="O825" s="2">
        <v>2</v>
      </c>
      <c r="P825" s="2">
        <v>0.5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v>200</v>
      </c>
      <c r="AA825">
        <v>200</v>
      </c>
      <c r="AB825">
        <v>0</v>
      </c>
      <c r="AC825">
        <v>0</v>
      </c>
      <c r="AD825">
        <v>0</v>
      </c>
      <c r="AE825">
        <v>20000</v>
      </c>
      <c r="AF825">
        <v>20000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v>1.8749999999999999E-2</v>
      </c>
      <c r="BO825">
        <v>1.25E-3</v>
      </c>
      <c r="BP825">
        <v>0</v>
      </c>
      <c r="BQ825">
        <v>0</v>
      </c>
      <c r="BR825">
        <v>0</v>
      </c>
      <c r="BS825">
        <v>0.02</v>
      </c>
      <c r="BT825">
        <v>0.04</v>
      </c>
      <c r="BU825">
        <v>0</v>
      </c>
      <c r="BV825">
        <v>0.5</v>
      </c>
      <c r="BW825">
        <v>0.05</v>
      </c>
      <c r="BX825">
        <v>0.25</v>
      </c>
      <c r="BY825">
        <v>0.25</v>
      </c>
      <c r="BZ825">
        <v>0.25</v>
      </c>
      <c r="CA825">
        <v>0.25</v>
      </c>
      <c r="CB825" t="s">
        <v>82</v>
      </c>
      <c r="CC825" s="3" t="s">
        <v>84</v>
      </c>
    </row>
    <row r="826" spans="1:81" x14ac:dyDescent="0.2">
      <c r="A826">
        <v>20</v>
      </c>
      <c r="B826">
        <v>20</v>
      </c>
      <c r="C826" s="1">
        <v>400</v>
      </c>
      <c r="D826" s="1" t="s">
        <v>85</v>
      </c>
      <c r="E826" s="1">
        <v>1</v>
      </c>
      <c r="F826" s="4">
        <v>50</v>
      </c>
      <c r="G826" s="4">
        <v>50</v>
      </c>
      <c r="H826" s="4">
        <v>100</v>
      </c>
      <c r="I826" s="1">
        <v>50</v>
      </c>
      <c r="J826" s="3">
        <v>50</v>
      </c>
      <c r="K826" s="3">
        <v>100</v>
      </c>
      <c r="L826" s="3">
        <v>4</v>
      </c>
      <c r="M826">
        <v>125</v>
      </c>
      <c r="N826">
        <v>7</v>
      </c>
      <c r="O826" s="2">
        <v>2.5</v>
      </c>
      <c r="P826" s="2">
        <v>0.625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v>200</v>
      </c>
      <c r="AA826">
        <v>200</v>
      </c>
      <c r="AB826">
        <v>0</v>
      </c>
      <c r="AC826">
        <v>0</v>
      </c>
      <c r="AD826">
        <v>0</v>
      </c>
      <c r="AE826">
        <v>20000</v>
      </c>
      <c r="AF826">
        <v>20000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v>1.8749999999999999E-2</v>
      </c>
      <c r="BO826">
        <v>1.25E-3</v>
      </c>
      <c r="BP826">
        <v>0</v>
      </c>
      <c r="BQ826">
        <v>0</v>
      </c>
      <c r="BR826">
        <v>0</v>
      </c>
      <c r="BS826">
        <v>0.02</v>
      </c>
      <c r="BT826">
        <v>0.04</v>
      </c>
      <c r="BU826">
        <v>0</v>
      </c>
      <c r="BV826">
        <v>0.5</v>
      </c>
      <c r="BW826">
        <v>0.05</v>
      </c>
      <c r="BX826">
        <v>0.25</v>
      </c>
      <c r="BY826">
        <v>0.25</v>
      </c>
      <c r="BZ826">
        <v>0.25</v>
      </c>
      <c r="CA826">
        <v>0.25</v>
      </c>
      <c r="CB826" t="s">
        <v>82</v>
      </c>
      <c r="CC826" s="3" t="s">
        <v>84</v>
      </c>
    </row>
    <row r="827" spans="1:81" x14ac:dyDescent="0.2">
      <c r="A827">
        <v>20</v>
      </c>
      <c r="B827">
        <v>20</v>
      </c>
      <c r="C827" s="1">
        <v>400</v>
      </c>
      <c r="D827" s="1" t="s">
        <v>85</v>
      </c>
      <c r="E827" s="1">
        <v>1</v>
      </c>
      <c r="F827" s="4">
        <v>50</v>
      </c>
      <c r="G827" s="4">
        <v>50</v>
      </c>
      <c r="H827" s="4">
        <v>100</v>
      </c>
      <c r="I827" s="1">
        <v>50</v>
      </c>
      <c r="J827" s="3">
        <v>50</v>
      </c>
      <c r="K827" s="3">
        <v>100</v>
      </c>
      <c r="L827" s="3">
        <v>4</v>
      </c>
      <c r="M827">
        <v>125</v>
      </c>
      <c r="N827">
        <v>7</v>
      </c>
      <c r="O827" s="2">
        <v>3</v>
      </c>
      <c r="P827" s="2">
        <v>0.75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v>200</v>
      </c>
      <c r="AA827">
        <v>200</v>
      </c>
      <c r="AB827">
        <v>0</v>
      </c>
      <c r="AC827">
        <v>0</v>
      </c>
      <c r="AD827">
        <v>0</v>
      </c>
      <c r="AE827">
        <v>20000</v>
      </c>
      <c r="AF827">
        <v>20000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v>1.8749999999999999E-2</v>
      </c>
      <c r="BO827">
        <v>1.25E-3</v>
      </c>
      <c r="BP827">
        <v>0</v>
      </c>
      <c r="BQ827">
        <v>0</v>
      </c>
      <c r="BR827">
        <v>0</v>
      </c>
      <c r="BS827">
        <v>0.02</v>
      </c>
      <c r="BT827">
        <v>0.04</v>
      </c>
      <c r="BU827">
        <v>0</v>
      </c>
      <c r="BV827">
        <v>0.5</v>
      </c>
      <c r="BW827">
        <v>0.05</v>
      </c>
      <c r="BX827">
        <v>0.25</v>
      </c>
      <c r="BY827">
        <v>0.25</v>
      </c>
      <c r="BZ827">
        <v>0.25</v>
      </c>
      <c r="CA827">
        <v>0.25</v>
      </c>
      <c r="CB827" t="s">
        <v>82</v>
      </c>
      <c r="CC827" s="3" t="s">
        <v>84</v>
      </c>
    </row>
    <row r="828" spans="1:81" x14ac:dyDescent="0.2">
      <c r="A828">
        <v>20</v>
      </c>
      <c r="B828">
        <v>20</v>
      </c>
      <c r="C828" s="1">
        <v>400</v>
      </c>
      <c r="D828" s="1" t="s">
        <v>85</v>
      </c>
      <c r="E828" s="1">
        <v>1</v>
      </c>
      <c r="F828" s="4">
        <v>50</v>
      </c>
      <c r="G828" s="4">
        <v>50</v>
      </c>
      <c r="H828" s="4">
        <v>100</v>
      </c>
      <c r="I828" s="1">
        <v>50</v>
      </c>
      <c r="J828" s="3">
        <v>50</v>
      </c>
      <c r="K828" s="3">
        <v>100</v>
      </c>
      <c r="L828" s="3">
        <v>4</v>
      </c>
      <c r="M828">
        <v>125</v>
      </c>
      <c r="N828">
        <v>7</v>
      </c>
      <c r="O828" s="2">
        <v>3.5</v>
      </c>
      <c r="P828" s="2">
        <v>0.875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v>200</v>
      </c>
      <c r="AA828">
        <v>200</v>
      </c>
      <c r="AB828">
        <v>0</v>
      </c>
      <c r="AC828">
        <v>0</v>
      </c>
      <c r="AD828">
        <v>0</v>
      </c>
      <c r="AE828">
        <v>20000</v>
      </c>
      <c r="AF828">
        <v>20000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v>1.8749999999999999E-2</v>
      </c>
      <c r="BO828">
        <v>1.25E-3</v>
      </c>
      <c r="BP828">
        <v>0</v>
      </c>
      <c r="BQ828">
        <v>0</v>
      </c>
      <c r="BR828">
        <v>0</v>
      </c>
      <c r="BS828">
        <v>0.02</v>
      </c>
      <c r="BT828">
        <v>0.04</v>
      </c>
      <c r="BU828">
        <v>0</v>
      </c>
      <c r="BV828">
        <v>0.5</v>
      </c>
      <c r="BW828">
        <v>0.05</v>
      </c>
      <c r="BX828">
        <v>0.25</v>
      </c>
      <c r="BY828">
        <v>0.25</v>
      </c>
      <c r="BZ828">
        <v>0.25</v>
      </c>
      <c r="CA828">
        <v>0.25</v>
      </c>
      <c r="CB828" t="s">
        <v>82</v>
      </c>
      <c r="CC828" s="3" t="s">
        <v>84</v>
      </c>
    </row>
    <row r="829" spans="1:81" x14ac:dyDescent="0.2">
      <c r="A829">
        <v>20</v>
      </c>
      <c r="B829">
        <v>20</v>
      </c>
      <c r="C829" s="1">
        <v>400</v>
      </c>
      <c r="D829" s="1" t="s">
        <v>85</v>
      </c>
      <c r="E829" s="1">
        <v>1</v>
      </c>
      <c r="F829" s="4">
        <v>50</v>
      </c>
      <c r="G829" s="4">
        <v>50</v>
      </c>
      <c r="H829" s="4">
        <v>100</v>
      </c>
      <c r="I829" s="1">
        <v>50</v>
      </c>
      <c r="J829" s="3">
        <v>50</v>
      </c>
      <c r="K829" s="3">
        <v>100</v>
      </c>
      <c r="L829" s="3">
        <v>4</v>
      </c>
      <c r="M829">
        <v>125</v>
      </c>
      <c r="N829">
        <v>7</v>
      </c>
      <c r="O829" s="2">
        <v>4</v>
      </c>
      <c r="P829" s="2">
        <v>1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v>200</v>
      </c>
      <c r="AA829">
        <v>200</v>
      </c>
      <c r="AB829">
        <v>0</v>
      </c>
      <c r="AC829">
        <v>0</v>
      </c>
      <c r="AD829">
        <v>0</v>
      </c>
      <c r="AE829">
        <v>20000</v>
      </c>
      <c r="AF829">
        <v>20000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v>1.8749999999999999E-2</v>
      </c>
      <c r="BO829">
        <v>1.25E-3</v>
      </c>
      <c r="BP829">
        <v>0</v>
      </c>
      <c r="BQ829">
        <v>0</v>
      </c>
      <c r="BR829">
        <v>0</v>
      </c>
      <c r="BS829">
        <v>0.02</v>
      </c>
      <c r="BT829">
        <v>0.04</v>
      </c>
      <c r="BU829">
        <v>0</v>
      </c>
      <c r="BV829">
        <v>0.5</v>
      </c>
      <c r="BW829">
        <v>0.05</v>
      </c>
      <c r="BX829">
        <v>0.25</v>
      </c>
      <c r="BY829">
        <v>0.25</v>
      </c>
      <c r="BZ829">
        <v>0.25</v>
      </c>
      <c r="CA829">
        <v>0.25</v>
      </c>
      <c r="CB829" t="s">
        <v>82</v>
      </c>
      <c r="CC829" s="3" t="s">
        <v>84</v>
      </c>
    </row>
    <row r="830" spans="1:81" x14ac:dyDescent="0.2">
      <c r="A830">
        <v>20</v>
      </c>
      <c r="B830">
        <v>20</v>
      </c>
      <c r="C830" s="1">
        <v>400</v>
      </c>
      <c r="D830" s="1" t="s">
        <v>85</v>
      </c>
      <c r="E830" s="1">
        <v>1</v>
      </c>
      <c r="F830" s="4">
        <v>50</v>
      </c>
      <c r="G830" s="4">
        <v>50</v>
      </c>
      <c r="H830" s="4">
        <v>100</v>
      </c>
      <c r="I830" s="1">
        <v>50</v>
      </c>
      <c r="J830" s="3">
        <v>50</v>
      </c>
      <c r="K830" s="3">
        <v>100</v>
      </c>
      <c r="L830" s="3">
        <v>4</v>
      </c>
      <c r="M830">
        <v>125</v>
      </c>
      <c r="N830">
        <v>7</v>
      </c>
      <c r="O830" s="2">
        <v>4.5</v>
      </c>
      <c r="P830" s="2">
        <v>1.125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v>200</v>
      </c>
      <c r="AA830">
        <v>200</v>
      </c>
      <c r="AB830">
        <v>0</v>
      </c>
      <c r="AC830">
        <v>0</v>
      </c>
      <c r="AD830">
        <v>0</v>
      </c>
      <c r="AE830">
        <v>20000</v>
      </c>
      <c r="AF830">
        <v>20000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v>1.8749999999999999E-2</v>
      </c>
      <c r="BO830">
        <v>1.25E-3</v>
      </c>
      <c r="BP830">
        <v>0</v>
      </c>
      <c r="BQ830">
        <v>0</v>
      </c>
      <c r="BR830">
        <v>0</v>
      </c>
      <c r="BS830">
        <v>0.02</v>
      </c>
      <c r="BT830">
        <v>0.04</v>
      </c>
      <c r="BU830">
        <v>0</v>
      </c>
      <c r="BV830">
        <v>0.5</v>
      </c>
      <c r="BW830">
        <v>0.05</v>
      </c>
      <c r="BX830">
        <v>0.25</v>
      </c>
      <c r="BY830">
        <v>0.25</v>
      </c>
      <c r="BZ830">
        <v>0.25</v>
      </c>
      <c r="CA830">
        <v>0.25</v>
      </c>
      <c r="CB830" t="s">
        <v>82</v>
      </c>
      <c r="CC830" s="3" t="s">
        <v>84</v>
      </c>
    </row>
    <row r="831" spans="1:81" x14ac:dyDescent="0.2">
      <c r="A831">
        <v>20</v>
      </c>
      <c r="B831">
        <v>20</v>
      </c>
      <c r="C831" s="1">
        <v>400</v>
      </c>
      <c r="D831" s="1" t="s">
        <v>85</v>
      </c>
      <c r="E831" s="1">
        <v>1</v>
      </c>
      <c r="F831" s="4">
        <v>50</v>
      </c>
      <c r="G831" s="4">
        <v>50</v>
      </c>
      <c r="H831" s="4">
        <v>100</v>
      </c>
      <c r="I831" s="1">
        <v>50</v>
      </c>
      <c r="J831" s="3">
        <v>50</v>
      </c>
      <c r="K831" s="3">
        <v>100</v>
      </c>
      <c r="L831" s="3">
        <v>4</v>
      </c>
      <c r="M831">
        <v>125</v>
      </c>
      <c r="N831">
        <v>7</v>
      </c>
      <c r="O831" s="2">
        <v>5</v>
      </c>
      <c r="P831" s="2">
        <v>1.25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v>200</v>
      </c>
      <c r="AA831">
        <v>200</v>
      </c>
      <c r="AB831">
        <v>0</v>
      </c>
      <c r="AC831">
        <v>0</v>
      </c>
      <c r="AD831">
        <v>0</v>
      </c>
      <c r="AE831">
        <v>20000</v>
      </c>
      <c r="AF831">
        <v>20000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v>1.8749999999999999E-2</v>
      </c>
      <c r="BO831">
        <v>1.25E-3</v>
      </c>
      <c r="BP831">
        <v>0</v>
      </c>
      <c r="BQ831">
        <v>0</v>
      </c>
      <c r="BR831">
        <v>0</v>
      </c>
      <c r="BS831">
        <v>0.02</v>
      </c>
      <c r="BT831">
        <v>0.04</v>
      </c>
      <c r="BU831">
        <v>0</v>
      </c>
      <c r="BV831">
        <v>0.5</v>
      </c>
      <c r="BW831">
        <v>0.05</v>
      </c>
      <c r="BX831">
        <v>0.25</v>
      </c>
      <c r="BY831">
        <v>0.25</v>
      </c>
      <c r="BZ831">
        <v>0.25</v>
      </c>
      <c r="CA831">
        <v>0.25</v>
      </c>
      <c r="CB831" t="s">
        <v>82</v>
      </c>
      <c r="CC831" s="3" t="s">
        <v>84</v>
      </c>
    </row>
    <row r="832" spans="1:81" x14ac:dyDescent="0.2">
      <c r="A832">
        <v>20</v>
      </c>
      <c r="B832">
        <v>20</v>
      </c>
      <c r="C832" s="1">
        <v>400</v>
      </c>
      <c r="D832" s="1" t="s">
        <v>85</v>
      </c>
      <c r="E832" s="1">
        <v>1</v>
      </c>
      <c r="F832" s="4">
        <v>50</v>
      </c>
      <c r="G832" s="4">
        <v>50</v>
      </c>
      <c r="H832" s="4">
        <v>100</v>
      </c>
      <c r="I832" s="1">
        <v>50</v>
      </c>
      <c r="J832" s="3">
        <v>50</v>
      </c>
      <c r="K832" s="3">
        <v>100</v>
      </c>
      <c r="L832" s="3">
        <v>4</v>
      </c>
      <c r="M832">
        <v>125</v>
      </c>
      <c r="N832">
        <v>7</v>
      </c>
      <c r="O832" s="2">
        <v>5.5</v>
      </c>
      <c r="P832" s="2">
        <v>1.375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v>200</v>
      </c>
      <c r="AA832">
        <v>200</v>
      </c>
      <c r="AB832">
        <v>0</v>
      </c>
      <c r="AC832">
        <v>0</v>
      </c>
      <c r="AD832">
        <v>0</v>
      </c>
      <c r="AE832">
        <v>20000</v>
      </c>
      <c r="AF832">
        <v>20000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v>1.8749999999999999E-2</v>
      </c>
      <c r="BO832">
        <v>1.25E-3</v>
      </c>
      <c r="BP832">
        <v>0</v>
      </c>
      <c r="BQ832">
        <v>0</v>
      </c>
      <c r="BR832">
        <v>0</v>
      </c>
      <c r="BS832">
        <v>0.02</v>
      </c>
      <c r="BT832">
        <v>0.04</v>
      </c>
      <c r="BU832">
        <v>0</v>
      </c>
      <c r="BV832">
        <v>0.5</v>
      </c>
      <c r="BW832">
        <v>0.05</v>
      </c>
      <c r="BX832">
        <v>0.25</v>
      </c>
      <c r="BY832">
        <v>0.25</v>
      </c>
      <c r="BZ832">
        <v>0.25</v>
      </c>
      <c r="CA832">
        <v>0.25</v>
      </c>
      <c r="CB832" t="s">
        <v>82</v>
      </c>
      <c r="CC832" s="3" t="s">
        <v>84</v>
      </c>
    </row>
    <row r="833" spans="1:81" x14ac:dyDescent="0.2">
      <c r="A833">
        <v>20</v>
      </c>
      <c r="B833">
        <v>20</v>
      </c>
      <c r="C833" s="1">
        <v>400</v>
      </c>
      <c r="D833" s="1" t="s">
        <v>85</v>
      </c>
      <c r="E833" s="1">
        <v>1</v>
      </c>
      <c r="F833" s="4">
        <v>50</v>
      </c>
      <c r="G833" s="4">
        <v>50</v>
      </c>
      <c r="H833" s="4">
        <v>100</v>
      </c>
      <c r="I833" s="1">
        <v>50</v>
      </c>
      <c r="J833" s="3">
        <v>50</v>
      </c>
      <c r="K833" s="3">
        <v>100</v>
      </c>
      <c r="L833" s="3">
        <v>4</v>
      </c>
      <c r="M833">
        <v>125</v>
      </c>
      <c r="N833">
        <v>7</v>
      </c>
      <c r="O833" s="2">
        <v>6</v>
      </c>
      <c r="P833" s="2">
        <v>1.5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v>200</v>
      </c>
      <c r="AA833">
        <v>200</v>
      </c>
      <c r="AB833">
        <v>0</v>
      </c>
      <c r="AC833">
        <v>0</v>
      </c>
      <c r="AD833">
        <v>0</v>
      </c>
      <c r="AE833">
        <v>20000</v>
      </c>
      <c r="AF833">
        <v>20000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v>1.8749999999999999E-2</v>
      </c>
      <c r="BO833">
        <v>1.25E-3</v>
      </c>
      <c r="BP833">
        <v>0</v>
      </c>
      <c r="BQ833">
        <v>0</v>
      </c>
      <c r="BR833">
        <v>0</v>
      </c>
      <c r="BS833">
        <v>0.02</v>
      </c>
      <c r="BT833">
        <v>0.04</v>
      </c>
      <c r="BU833">
        <v>0</v>
      </c>
      <c r="BV833">
        <v>0.5</v>
      </c>
      <c r="BW833">
        <v>0.05</v>
      </c>
      <c r="BX833">
        <v>0.25</v>
      </c>
      <c r="BY833">
        <v>0.25</v>
      </c>
      <c r="BZ833">
        <v>0.25</v>
      </c>
      <c r="CA833">
        <v>0.25</v>
      </c>
      <c r="CB833" t="s">
        <v>82</v>
      </c>
      <c r="CC833" s="3" t="s">
        <v>84</v>
      </c>
    </row>
    <row r="834" spans="1:81" x14ac:dyDescent="0.2">
      <c r="A834">
        <v>20</v>
      </c>
      <c r="B834">
        <v>20</v>
      </c>
      <c r="C834" s="1">
        <v>400</v>
      </c>
      <c r="D834" s="1" t="s">
        <v>85</v>
      </c>
      <c r="E834" s="1">
        <v>1</v>
      </c>
      <c r="F834" s="4">
        <v>50</v>
      </c>
      <c r="G834" s="4">
        <v>50</v>
      </c>
      <c r="H834" s="4">
        <v>100</v>
      </c>
      <c r="I834" s="1">
        <v>50</v>
      </c>
      <c r="J834" s="3">
        <v>50</v>
      </c>
      <c r="K834" s="3">
        <v>100</v>
      </c>
      <c r="L834" s="3">
        <v>4</v>
      </c>
      <c r="M834">
        <v>125</v>
      </c>
      <c r="N834">
        <v>7</v>
      </c>
      <c r="O834" s="2">
        <v>6.5</v>
      </c>
      <c r="P834" s="2">
        <v>1.625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v>200</v>
      </c>
      <c r="AA834">
        <v>200</v>
      </c>
      <c r="AB834">
        <v>0</v>
      </c>
      <c r="AC834">
        <v>0</v>
      </c>
      <c r="AD834">
        <v>0</v>
      </c>
      <c r="AE834">
        <v>20000</v>
      </c>
      <c r="AF834">
        <v>20000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v>1.8749999999999999E-2</v>
      </c>
      <c r="BO834">
        <v>1.25E-3</v>
      </c>
      <c r="BP834">
        <v>0</v>
      </c>
      <c r="BQ834">
        <v>0</v>
      </c>
      <c r="BR834">
        <v>0</v>
      </c>
      <c r="BS834">
        <v>0.02</v>
      </c>
      <c r="BT834">
        <v>0.04</v>
      </c>
      <c r="BU834">
        <v>0</v>
      </c>
      <c r="BV834">
        <v>0.5</v>
      </c>
      <c r="BW834">
        <v>0.05</v>
      </c>
      <c r="BX834">
        <v>0.25</v>
      </c>
      <c r="BY834">
        <v>0.25</v>
      </c>
      <c r="BZ834">
        <v>0.25</v>
      </c>
      <c r="CA834">
        <v>0.25</v>
      </c>
      <c r="CB834" t="s">
        <v>82</v>
      </c>
      <c r="CC834" s="3" t="s">
        <v>84</v>
      </c>
    </row>
    <row r="835" spans="1:81" x14ac:dyDescent="0.2">
      <c r="A835">
        <v>20</v>
      </c>
      <c r="B835">
        <v>20</v>
      </c>
      <c r="C835" s="1">
        <v>400</v>
      </c>
      <c r="D835" s="1" t="s">
        <v>85</v>
      </c>
      <c r="E835" s="1">
        <v>1</v>
      </c>
      <c r="F835" s="4">
        <v>50</v>
      </c>
      <c r="G835" s="4">
        <v>50</v>
      </c>
      <c r="H835" s="4">
        <v>100</v>
      </c>
      <c r="I835" s="1">
        <v>50</v>
      </c>
      <c r="J835" s="3">
        <v>50</v>
      </c>
      <c r="K835" s="3">
        <v>100</v>
      </c>
      <c r="L835" s="3">
        <v>4</v>
      </c>
      <c r="M835">
        <v>125</v>
      </c>
      <c r="N835">
        <v>7</v>
      </c>
      <c r="O835" s="2">
        <v>7</v>
      </c>
      <c r="P835" s="2">
        <v>1.75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v>200</v>
      </c>
      <c r="AA835">
        <v>200</v>
      </c>
      <c r="AB835">
        <v>0</v>
      </c>
      <c r="AC835">
        <v>0</v>
      </c>
      <c r="AD835">
        <v>0</v>
      </c>
      <c r="AE835">
        <v>20000</v>
      </c>
      <c r="AF835">
        <v>20000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v>1.8749999999999999E-2</v>
      </c>
      <c r="BO835">
        <v>1.25E-3</v>
      </c>
      <c r="BP835">
        <v>0</v>
      </c>
      <c r="BQ835">
        <v>0</v>
      </c>
      <c r="BR835">
        <v>0</v>
      </c>
      <c r="BS835">
        <v>0.02</v>
      </c>
      <c r="BT835">
        <v>0.04</v>
      </c>
      <c r="BU835">
        <v>0</v>
      </c>
      <c r="BV835">
        <v>0.5</v>
      </c>
      <c r="BW835">
        <v>0.05</v>
      </c>
      <c r="BX835">
        <v>0.25</v>
      </c>
      <c r="BY835">
        <v>0.25</v>
      </c>
      <c r="BZ835">
        <v>0.25</v>
      </c>
      <c r="CA835">
        <v>0.25</v>
      </c>
      <c r="CB835" t="s">
        <v>82</v>
      </c>
      <c r="CC835" s="3" t="s">
        <v>84</v>
      </c>
    </row>
    <row r="836" spans="1:81" x14ac:dyDescent="0.2">
      <c r="A836">
        <v>20</v>
      </c>
      <c r="B836">
        <v>20</v>
      </c>
      <c r="C836" s="1">
        <v>400</v>
      </c>
      <c r="D836" s="1" t="s">
        <v>85</v>
      </c>
      <c r="E836" s="1">
        <v>1</v>
      </c>
      <c r="F836" s="4">
        <v>50</v>
      </c>
      <c r="G836" s="4">
        <v>50</v>
      </c>
      <c r="H836" s="4">
        <v>100</v>
      </c>
      <c r="I836" s="1">
        <v>50</v>
      </c>
      <c r="J836" s="3">
        <v>50</v>
      </c>
      <c r="K836" s="3">
        <v>100</v>
      </c>
      <c r="L836" s="3">
        <v>4</v>
      </c>
      <c r="M836">
        <v>125</v>
      </c>
      <c r="N836">
        <v>7</v>
      </c>
      <c r="O836" s="2">
        <v>7.5</v>
      </c>
      <c r="P836" s="2">
        <v>1.875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v>200</v>
      </c>
      <c r="AA836">
        <v>200</v>
      </c>
      <c r="AB836">
        <v>0</v>
      </c>
      <c r="AC836">
        <v>0</v>
      </c>
      <c r="AD836">
        <v>0</v>
      </c>
      <c r="AE836">
        <v>20000</v>
      </c>
      <c r="AF836">
        <v>20000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v>1.8749999999999999E-2</v>
      </c>
      <c r="BO836">
        <v>1.25E-3</v>
      </c>
      <c r="BP836">
        <v>0</v>
      </c>
      <c r="BQ836">
        <v>0</v>
      </c>
      <c r="BR836">
        <v>0</v>
      </c>
      <c r="BS836">
        <v>0.02</v>
      </c>
      <c r="BT836">
        <v>0.04</v>
      </c>
      <c r="BU836">
        <v>0</v>
      </c>
      <c r="BV836">
        <v>0.5</v>
      </c>
      <c r="BW836">
        <v>0.05</v>
      </c>
      <c r="BX836">
        <v>0.25</v>
      </c>
      <c r="BY836">
        <v>0.25</v>
      </c>
      <c r="BZ836">
        <v>0.25</v>
      </c>
      <c r="CA836">
        <v>0.25</v>
      </c>
      <c r="CB836" t="s">
        <v>82</v>
      </c>
      <c r="CC836" s="3" t="s">
        <v>84</v>
      </c>
    </row>
    <row r="837" spans="1:81" x14ac:dyDescent="0.2">
      <c r="A837">
        <v>20</v>
      </c>
      <c r="B837">
        <v>20</v>
      </c>
      <c r="C837" s="1">
        <v>400</v>
      </c>
      <c r="D837" s="1" t="s">
        <v>85</v>
      </c>
      <c r="E837" s="1">
        <v>1</v>
      </c>
      <c r="F837" s="4">
        <v>50</v>
      </c>
      <c r="G837" s="4">
        <v>50</v>
      </c>
      <c r="H837" s="4">
        <v>100</v>
      </c>
      <c r="I837" s="1">
        <v>50</v>
      </c>
      <c r="J837" s="3">
        <v>50</v>
      </c>
      <c r="K837" s="3">
        <v>100</v>
      </c>
      <c r="L837" s="3">
        <v>4</v>
      </c>
      <c r="M837">
        <v>125</v>
      </c>
      <c r="N837">
        <v>7</v>
      </c>
      <c r="O837" s="2">
        <v>8</v>
      </c>
      <c r="P837" s="2">
        <v>2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v>200</v>
      </c>
      <c r="AA837">
        <v>200</v>
      </c>
      <c r="AB837">
        <v>0</v>
      </c>
      <c r="AC837">
        <v>0</v>
      </c>
      <c r="AD837">
        <v>0</v>
      </c>
      <c r="AE837">
        <v>20000</v>
      </c>
      <c r="AF837">
        <v>20000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v>1.8749999999999999E-2</v>
      </c>
      <c r="BO837">
        <v>1.25E-3</v>
      </c>
      <c r="BP837">
        <v>0</v>
      </c>
      <c r="BQ837">
        <v>0</v>
      </c>
      <c r="BR837">
        <v>0</v>
      </c>
      <c r="BS837">
        <v>0.02</v>
      </c>
      <c r="BT837">
        <v>0.04</v>
      </c>
      <c r="BU837">
        <v>0</v>
      </c>
      <c r="BV837">
        <v>0.5</v>
      </c>
      <c r="BW837">
        <v>0.05</v>
      </c>
      <c r="BX837">
        <v>0.25</v>
      </c>
      <c r="BY837">
        <v>0.25</v>
      </c>
      <c r="BZ837">
        <v>0.25</v>
      </c>
      <c r="CA837">
        <v>0.25</v>
      </c>
      <c r="CB837" t="s">
        <v>82</v>
      </c>
      <c r="CC837" s="3" t="s">
        <v>84</v>
      </c>
    </row>
    <row r="838" spans="1:81" x14ac:dyDescent="0.2">
      <c r="A838">
        <v>20</v>
      </c>
      <c r="B838">
        <v>20</v>
      </c>
      <c r="C838" s="1">
        <v>400</v>
      </c>
      <c r="D838" s="1" t="s">
        <v>85</v>
      </c>
      <c r="E838" s="1">
        <v>1</v>
      </c>
      <c r="F838" s="4">
        <v>50</v>
      </c>
      <c r="G838" s="4">
        <v>50</v>
      </c>
      <c r="H838" s="4">
        <v>100</v>
      </c>
      <c r="I838" s="1">
        <v>50</v>
      </c>
      <c r="J838" s="3">
        <v>50</v>
      </c>
      <c r="K838" s="3">
        <v>100</v>
      </c>
      <c r="L838" s="3">
        <v>4</v>
      </c>
      <c r="M838">
        <v>125</v>
      </c>
      <c r="N838">
        <v>7</v>
      </c>
      <c r="O838" s="2">
        <v>8.5</v>
      </c>
      <c r="P838" s="2">
        <v>2.125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v>200</v>
      </c>
      <c r="AA838">
        <v>200</v>
      </c>
      <c r="AB838">
        <v>0</v>
      </c>
      <c r="AC838">
        <v>0</v>
      </c>
      <c r="AD838">
        <v>0</v>
      </c>
      <c r="AE838">
        <v>20000</v>
      </c>
      <c r="AF838">
        <v>20000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v>1.8749999999999999E-2</v>
      </c>
      <c r="BO838">
        <v>1.25E-3</v>
      </c>
      <c r="BP838">
        <v>0</v>
      </c>
      <c r="BQ838">
        <v>0</v>
      </c>
      <c r="BR838">
        <v>0</v>
      </c>
      <c r="BS838">
        <v>0.02</v>
      </c>
      <c r="BT838">
        <v>0.04</v>
      </c>
      <c r="BU838">
        <v>0</v>
      </c>
      <c r="BV838">
        <v>0.5</v>
      </c>
      <c r="BW838">
        <v>0.05</v>
      </c>
      <c r="BX838">
        <v>0.25</v>
      </c>
      <c r="BY838">
        <v>0.25</v>
      </c>
      <c r="BZ838">
        <v>0.25</v>
      </c>
      <c r="CA838">
        <v>0.25</v>
      </c>
      <c r="CB838" t="s">
        <v>82</v>
      </c>
      <c r="CC838" s="3" t="s">
        <v>84</v>
      </c>
    </row>
    <row r="839" spans="1:81" x14ac:dyDescent="0.2">
      <c r="A839">
        <v>20</v>
      </c>
      <c r="B839">
        <v>20</v>
      </c>
      <c r="C839" s="1">
        <v>400</v>
      </c>
      <c r="D839" s="1" t="s">
        <v>85</v>
      </c>
      <c r="E839" s="1">
        <v>1</v>
      </c>
      <c r="F839" s="4">
        <v>50</v>
      </c>
      <c r="G839" s="4">
        <v>50</v>
      </c>
      <c r="H839" s="4">
        <v>100</v>
      </c>
      <c r="I839" s="1">
        <v>50</v>
      </c>
      <c r="J839" s="3">
        <v>50</v>
      </c>
      <c r="K839" s="3">
        <v>100</v>
      </c>
      <c r="L839" s="3">
        <v>4</v>
      </c>
      <c r="M839">
        <v>125</v>
      </c>
      <c r="N839">
        <v>7</v>
      </c>
      <c r="O839" s="2">
        <v>9</v>
      </c>
      <c r="P839" s="2">
        <v>2.25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v>200</v>
      </c>
      <c r="AA839">
        <v>200</v>
      </c>
      <c r="AB839">
        <v>0</v>
      </c>
      <c r="AC839">
        <v>0</v>
      </c>
      <c r="AD839">
        <v>0</v>
      </c>
      <c r="AE839">
        <v>20000</v>
      </c>
      <c r="AF839">
        <v>20000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v>1.8749999999999999E-2</v>
      </c>
      <c r="BO839">
        <v>1.25E-3</v>
      </c>
      <c r="BP839">
        <v>0</v>
      </c>
      <c r="BQ839">
        <v>0</v>
      </c>
      <c r="BR839">
        <v>0</v>
      </c>
      <c r="BS839">
        <v>0.02</v>
      </c>
      <c r="BT839">
        <v>0.04</v>
      </c>
      <c r="BU839">
        <v>0</v>
      </c>
      <c r="BV839">
        <v>0.5</v>
      </c>
      <c r="BW839">
        <v>0.05</v>
      </c>
      <c r="BX839">
        <v>0.25</v>
      </c>
      <c r="BY839">
        <v>0.25</v>
      </c>
      <c r="BZ839">
        <v>0.25</v>
      </c>
      <c r="CA839">
        <v>0.25</v>
      </c>
      <c r="CB839" t="s">
        <v>82</v>
      </c>
      <c r="CC839" s="3" t="s">
        <v>84</v>
      </c>
    </row>
    <row r="840" spans="1:81" x14ac:dyDescent="0.2">
      <c r="A840">
        <v>20</v>
      </c>
      <c r="B840">
        <v>20</v>
      </c>
      <c r="C840" s="1">
        <v>400</v>
      </c>
      <c r="D840" s="1" t="s">
        <v>85</v>
      </c>
      <c r="E840" s="1">
        <v>1</v>
      </c>
      <c r="F840" s="4">
        <v>50</v>
      </c>
      <c r="G840" s="4">
        <v>50</v>
      </c>
      <c r="H840" s="4">
        <v>100</v>
      </c>
      <c r="I840" s="1">
        <v>50</v>
      </c>
      <c r="J840" s="3">
        <v>50</v>
      </c>
      <c r="K840" s="3">
        <v>100</v>
      </c>
      <c r="L840" s="3">
        <v>4</v>
      </c>
      <c r="M840">
        <v>125</v>
      </c>
      <c r="N840">
        <v>7</v>
      </c>
      <c r="O840" s="2">
        <v>9.5</v>
      </c>
      <c r="P840" s="2">
        <v>2.375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v>200</v>
      </c>
      <c r="AA840">
        <v>200</v>
      </c>
      <c r="AB840">
        <v>0</v>
      </c>
      <c r="AC840">
        <v>0</v>
      </c>
      <c r="AD840">
        <v>0</v>
      </c>
      <c r="AE840">
        <v>20000</v>
      </c>
      <c r="AF840">
        <v>20000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v>1.8749999999999999E-2</v>
      </c>
      <c r="BO840">
        <v>1.25E-3</v>
      </c>
      <c r="BP840">
        <v>0</v>
      </c>
      <c r="BQ840">
        <v>0</v>
      </c>
      <c r="BR840">
        <v>0</v>
      </c>
      <c r="BS840">
        <v>0.02</v>
      </c>
      <c r="BT840">
        <v>0.04</v>
      </c>
      <c r="BU840">
        <v>0</v>
      </c>
      <c r="BV840">
        <v>0.5</v>
      </c>
      <c r="BW840">
        <v>0.05</v>
      </c>
      <c r="BX840">
        <v>0.25</v>
      </c>
      <c r="BY840">
        <v>0.25</v>
      </c>
      <c r="BZ840">
        <v>0.25</v>
      </c>
      <c r="CA840">
        <v>0.25</v>
      </c>
      <c r="CB840" t="s">
        <v>82</v>
      </c>
      <c r="CC840" s="3" t="s">
        <v>84</v>
      </c>
    </row>
    <row r="841" spans="1:81" x14ac:dyDescent="0.2">
      <c r="A841">
        <v>20</v>
      </c>
      <c r="B841">
        <v>20</v>
      </c>
      <c r="C841" s="1">
        <v>400</v>
      </c>
      <c r="D841" s="1" t="s">
        <v>85</v>
      </c>
      <c r="E841" s="1">
        <v>1</v>
      </c>
      <c r="F841" s="4">
        <v>50</v>
      </c>
      <c r="G841" s="4">
        <v>50</v>
      </c>
      <c r="H841" s="4">
        <v>100</v>
      </c>
      <c r="I841" s="1">
        <v>50</v>
      </c>
      <c r="J841" s="3">
        <v>50</v>
      </c>
      <c r="K841" s="3">
        <v>100</v>
      </c>
      <c r="L841" s="3">
        <v>4</v>
      </c>
      <c r="M841">
        <v>125</v>
      </c>
      <c r="N841">
        <v>7</v>
      </c>
      <c r="O841" s="2">
        <v>10</v>
      </c>
      <c r="P841" s="2">
        <v>2.5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v>200</v>
      </c>
      <c r="AA841">
        <v>200</v>
      </c>
      <c r="AB841">
        <v>0</v>
      </c>
      <c r="AC841">
        <v>0</v>
      </c>
      <c r="AD841">
        <v>0</v>
      </c>
      <c r="AE841">
        <v>20000</v>
      </c>
      <c r="AF841">
        <v>20000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v>1.8749999999999999E-2</v>
      </c>
      <c r="BO841">
        <v>1.25E-3</v>
      </c>
      <c r="BP841">
        <v>0</v>
      </c>
      <c r="BQ841">
        <v>0</v>
      </c>
      <c r="BR841">
        <v>0</v>
      </c>
      <c r="BS841">
        <v>0.02</v>
      </c>
      <c r="BT841">
        <v>0.04</v>
      </c>
      <c r="BU841">
        <v>0</v>
      </c>
      <c r="BV841">
        <v>0.5</v>
      </c>
      <c r="BW841">
        <v>0.05</v>
      </c>
      <c r="BX841">
        <v>0.25</v>
      </c>
      <c r="BY841">
        <v>0.25</v>
      </c>
      <c r="BZ841">
        <v>0.25</v>
      </c>
      <c r="CA841">
        <v>0.25</v>
      </c>
      <c r="CB841" t="s">
        <v>82</v>
      </c>
      <c r="CC841" s="3" t="s">
        <v>84</v>
      </c>
    </row>
    <row r="842" spans="1:81" x14ac:dyDescent="0.2">
      <c r="A842">
        <v>20</v>
      </c>
      <c r="B842">
        <v>20</v>
      </c>
      <c r="C842" s="1">
        <v>400</v>
      </c>
      <c r="D842" s="1" t="s">
        <v>85</v>
      </c>
      <c r="E842" s="1">
        <v>1</v>
      </c>
      <c r="F842" s="4">
        <v>20</v>
      </c>
      <c r="G842" s="4">
        <v>20</v>
      </c>
      <c r="H842" s="4">
        <v>100</v>
      </c>
      <c r="I842" s="1">
        <v>80</v>
      </c>
      <c r="J842" s="3">
        <v>80</v>
      </c>
      <c r="K842" s="3">
        <v>100</v>
      </c>
      <c r="L842" s="3">
        <v>4</v>
      </c>
      <c r="M842">
        <v>125</v>
      </c>
      <c r="N842">
        <v>7</v>
      </c>
      <c r="O842" s="2">
        <v>0.1</v>
      </c>
      <c r="P842" s="2">
        <v>2.5000000000000001E-2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v>80</v>
      </c>
      <c r="AA842">
        <v>320</v>
      </c>
      <c r="AB842">
        <v>0</v>
      </c>
      <c r="AC842">
        <v>0</v>
      </c>
      <c r="AD842">
        <v>0</v>
      </c>
      <c r="AE842">
        <v>8000</v>
      </c>
      <c r="AF842">
        <v>32000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v>1.8749999999999999E-2</v>
      </c>
      <c r="BO842">
        <v>1.25E-3</v>
      </c>
      <c r="BP842">
        <v>0</v>
      </c>
      <c r="BQ842">
        <v>0</v>
      </c>
      <c r="BR842">
        <v>0</v>
      </c>
      <c r="BS842">
        <v>0.02</v>
      </c>
      <c r="BT842">
        <v>0.04</v>
      </c>
      <c r="BU842">
        <v>0</v>
      </c>
      <c r="BV842">
        <v>0.5</v>
      </c>
      <c r="BW842">
        <v>0.05</v>
      </c>
      <c r="BX842">
        <v>0.25</v>
      </c>
      <c r="BY842">
        <v>0.25</v>
      </c>
      <c r="BZ842">
        <v>0.25</v>
      </c>
      <c r="CA842">
        <v>0.25</v>
      </c>
      <c r="CB842" t="s">
        <v>82</v>
      </c>
      <c r="CC842" s="3" t="s">
        <v>84</v>
      </c>
    </row>
    <row r="843" spans="1:81" x14ac:dyDescent="0.2">
      <c r="A843">
        <v>20</v>
      </c>
      <c r="B843">
        <v>20</v>
      </c>
      <c r="C843" s="1">
        <v>400</v>
      </c>
      <c r="D843" s="1" t="s">
        <v>85</v>
      </c>
      <c r="E843" s="1">
        <v>1</v>
      </c>
      <c r="F843" s="4">
        <v>20</v>
      </c>
      <c r="G843" s="4">
        <v>20</v>
      </c>
      <c r="H843" s="4">
        <v>100</v>
      </c>
      <c r="I843" s="1">
        <v>80</v>
      </c>
      <c r="J843" s="3">
        <v>80</v>
      </c>
      <c r="K843" s="3">
        <v>100</v>
      </c>
      <c r="L843" s="3">
        <v>4</v>
      </c>
      <c r="M843">
        <v>125</v>
      </c>
      <c r="N843">
        <v>7</v>
      </c>
      <c r="O843" s="2">
        <v>0.5</v>
      </c>
      <c r="P843" s="2">
        <v>0.125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v>80</v>
      </c>
      <c r="AA843">
        <v>320</v>
      </c>
      <c r="AB843">
        <v>0</v>
      </c>
      <c r="AC843">
        <v>0</v>
      </c>
      <c r="AD843">
        <v>0</v>
      </c>
      <c r="AE843">
        <v>8000</v>
      </c>
      <c r="AF843">
        <v>32000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v>1.8749999999999999E-2</v>
      </c>
      <c r="BO843">
        <v>1.25E-3</v>
      </c>
      <c r="BP843">
        <v>0</v>
      </c>
      <c r="BQ843">
        <v>0</v>
      </c>
      <c r="BR843">
        <v>0</v>
      </c>
      <c r="BS843">
        <v>0.02</v>
      </c>
      <c r="BT843">
        <v>0.04</v>
      </c>
      <c r="BU843">
        <v>0</v>
      </c>
      <c r="BV843">
        <v>0.5</v>
      </c>
      <c r="BW843">
        <v>0.05</v>
      </c>
      <c r="BX843">
        <v>0.25</v>
      </c>
      <c r="BY843">
        <v>0.25</v>
      </c>
      <c r="BZ843">
        <v>0.25</v>
      </c>
      <c r="CA843">
        <v>0.25</v>
      </c>
      <c r="CB843" t="s">
        <v>82</v>
      </c>
      <c r="CC843" s="3" t="s">
        <v>84</v>
      </c>
    </row>
    <row r="844" spans="1:81" x14ac:dyDescent="0.2">
      <c r="A844">
        <v>20</v>
      </c>
      <c r="B844">
        <v>20</v>
      </c>
      <c r="C844" s="1">
        <v>400</v>
      </c>
      <c r="D844" s="1" t="s">
        <v>85</v>
      </c>
      <c r="E844" s="1">
        <v>1</v>
      </c>
      <c r="F844" s="4">
        <v>20</v>
      </c>
      <c r="G844" s="4">
        <v>20</v>
      </c>
      <c r="H844" s="4">
        <v>100</v>
      </c>
      <c r="I844" s="1">
        <v>80</v>
      </c>
      <c r="J844" s="3">
        <v>80</v>
      </c>
      <c r="K844" s="3">
        <v>100</v>
      </c>
      <c r="L844" s="3">
        <v>4</v>
      </c>
      <c r="M844">
        <v>125</v>
      </c>
      <c r="N844">
        <v>7</v>
      </c>
      <c r="O844" s="2">
        <v>1</v>
      </c>
      <c r="P844" s="2">
        <v>0.25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v>80</v>
      </c>
      <c r="AA844">
        <v>320</v>
      </c>
      <c r="AB844">
        <v>0</v>
      </c>
      <c r="AC844">
        <v>0</v>
      </c>
      <c r="AD844">
        <v>0</v>
      </c>
      <c r="AE844">
        <v>8000</v>
      </c>
      <c r="AF844">
        <v>32000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v>1.8749999999999999E-2</v>
      </c>
      <c r="BO844">
        <v>1.25E-3</v>
      </c>
      <c r="BP844">
        <v>0</v>
      </c>
      <c r="BQ844">
        <v>0</v>
      </c>
      <c r="BR844">
        <v>0</v>
      </c>
      <c r="BS844">
        <v>0.02</v>
      </c>
      <c r="BT844">
        <v>0.04</v>
      </c>
      <c r="BU844">
        <v>0</v>
      </c>
      <c r="BV844">
        <v>0.5</v>
      </c>
      <c r="BW844">
        <v>0.05</v>
      </c>
      <c r="BX844">
        <v>0.25</v>
      </c>
      <c r="BY844">
        <v>0.25</v>
      </c>
      <c r="BZ844">
        <v>0.25</v>
      </c>
      <c r="CA844">
        <v>0.25</v>
      </c>
      <c r="CB844" t="s">
        <v>82</v>
      </c>
      <c r="CC844" s="3" t="s">
        <v>84</v>
      </c>
    </row>
    <row r="845" spans="1:81" x14ac:dyDescent="0.2">
      <c r="A845">
        <v>20</v>
      </c>
      <c r="B845">
        <v>20</v>
      </c>
      <c r="C845" s="1">
        <v>400</v>
      </c>
      <c r="D845" s="1" t="s">
        <v>85</v>
      </c>
      <c r="E845" s="1">
        <v>1</v>
      </c>
      <c r="F845" s="4">
        <v>20</v>
      </c>
      <c r="G845" s="4">
        <v>20</v>
      </c>
      <c r="H845" s="4">
        <v>100</v>
      </c>
      <c r="I845" s="1">
        <v>80</v>
      </c>
      <c r="J845" s="3">
        <v>80</v>
      </c>
      <c r="K845" s="3">
        <v>100</v>
      </c>
      <c r="L845" s="3">
        <v>4</v>
      </c>
      <c r="M845">
        <v>125</v>
      </c>
      <c r="N845">
        <v>7</v>
      </c>
      <c r="O845" s="2">
        <v>1.5</v>
      </c>
      <c r="P845" s="2">
        <v>0.375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v>80</v>
      </c>
      <c r="AA845">
        <v>320</v>
      </c>
      <c r="AB845">
        <v>0</v>
      </c>
      <c r="AC845">
        <v>0</v>
      </c>
      <c r="AD845">
        <v>0</v>
      </c>
      <c r="AE845">
        <v>8000</v>
      </c>
      <c r="AF845">
        <v>32000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v>1.8749999999999999E-2</v>
      </c>
      <c r="BO845">
        <v>1.25E-3</v>
      </c>
      <c r="BP845">
        <v>0</v>
      </c>
      <c r="BQ845">
        <v>0</v>
      </c>
      <c r="BR845">
        <v>0</v>
      </c>
      <c r="BS845">
        <v>0.02</v>
      </c>
      <c r="BT845">
        <v>0.04</v>
      </c>
      <c r="BU845">
        <v>0</v>
      </c>
      <c r="BV845">
        <v>0.5</v>
      </c>
      <c r="BW845">
        <v>0.05</v>
      </c>
      <c r="BX845">
        <v>0.25</v>
      </c>
      <c r="BY845">
        <v>0.25</v>
      </c>
      <c r="BZ845">
        <v>0.25</v>
      </c>
      <c r="CA845">
        <v>0.25</v>
      </c>
      <c r="CB845" t="s">
        <v>82</v>
      </c>
      <c r="CC845" s="3" t="s">
        <v>84</v>
      </c>
    </row>
    <row r="846" spans="1:81" x14ac:dyDescent="0.2">
      <c r="A846">
        <v>20</v>
      </c>
      <c r="B846">
        <v>20</v>
      </c>
      <c r="C846" s="1">
        <v>400</v>
      </c>
      <c r="D846" s="1" t="s">
        <v>85</v>
      </c>
      <c r="E846" s="1">
        <v>1</v>
      </c>
      <c r="F846" s="4">
        <v>20</v>
      </c>
      <c r="G846" s="4">
        <v>20</v>
      </c>
      <c r="H846" s="4">
        <v>100</v>
      </c>
      <c r="I846" s="1">
        <v>80</v>
      </c>
      <c r="J846" s="3">
        <v>80</v>
      </c>
      <c r="K846" s="3">
        <v>100</v>
      </c>
      <c r="L846" s="3">
        <v>4</v>
      </c>
      <c r="M846">
        <v>125</v>
      </c>
      <c r="N846">
        <v>7</v>
      </c>
      <c r="O846" s="2">
        <v>2</v>
      </c>
      <c r="P846" s="2">
        <v>0.5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v>80</v>
      </c>
      <c r="AA846">
        <v>320</v>
      </c>
      <c r="AB846">
        <v>0</v>
      </c>
      <c r="AC846">
        <v>0</v>
      </c>
      <c r="AD846">
        <v>0</v>
      </c>
      <c r="AE846">
        <v>8000</v>
      </c>
      <c r="AF846">
        <v>32000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v>1.8749999999999999E-2</v>
      </c>
      <c r="BO846">
        <v>1.25E-3</v>
      </c>
      <c r="BP846">
        <v>0</v>
      </c>
      <c r="BQ846">
        <v>0</v>
      </c>
      <c r="BR846">
        <v>0</v>
      </c>
      <c r="BS846">
        <v>0.02</v>
      </c>
      <c r="BT846">
        <v>0.04</v>
      </c>
      <c r="BU846">
        <v>0</v>
      </c>
      <c r="BV846">
        <v>0.5</v>
      </c>
      <c r="BW846">
        <v>0.05</v>
      </c>
      <c r="BX846">
        <v>0.25</v>
      </c>
      <c r="BY846">
        <v>0.25</v>
      </c>
      <c r="BZ846">
        <v>0.25</v>
      </c>
      <c r="CA846">
        <v>0.25</v>
      </c>
      <c r="CB846" t="s">
        <v>82</v>
      </c>
      <c r="CC846" s="3" t="s">
        <v>84</v>
      </c>
    </row>
    <row r="847" spans="1:81" x14ac:dyDescent="0.2">
      <c r="A847">
        <v>20</v>
      </c>
      <c r="B847">
        <v>20</v>
      </c>
      <c r="C847" s="1">
        <v>400</v>
      </c>
      <c r="D847" s="1" t="s">
        <v>85</v>
      </c>
      <c r="E847" s="1">
        <v>1</v>
      </c>
      <c r="F847" s="4">
        <v>20</v>
      </c>
      <c r="G847" s="4">
        <v>20</v>
      </c>
      <c r="H847" s="4">
        <v>100</v>
      </c>
      <c r="I847" s="1">
        <v>80</v>
      </c>
      <c r="J847" s="3">
        <v>80</v>
      </c>
      <c r="K847" s="3">
        <v>100</v>
      </c>
      <c r="L847" s="3">
        <v>4</v>
      </c>
      <c r="M847">
        <v>125</v>
      </c>
      <c r="N847">
        <v>7</v>
      </c>
      <c r="O847" s="2">
        <v>2.5</v>
      </c>
      <c r="P847" s="2">
        <v>0.625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v>80</v>
      </c>
      <c r="AA847">
        <v>320</v>
      </c>
      <c r="AB847">
        <v>0</v>
      </c>
      <c r="AC847">
        <v>0</v>
      </c>
      <c r="AD847">
        <v>0</v>
      </c>
      <c r="AE847">
        <v>8000</v>
      </c>
      <c r="AF847">
        <v>32000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v>1.8749999999999999E-2</v>
      </c>
      <c r="BO847">
        <v>1.25E-3</v>
      </c>
      <c r="BP847">
        <v>0</v>
      </c>
      <c r="BQ847">
        <v>0</v>
      </c>
      <c r="BR847">
        <v>0</v>
      </c>
      <c r="BS847">
        <v>0.02</v>
      </c>
      <c r="BT847">
        <v>0.04</v>
      </c>
      <c r="BU847">
        <v>0</v>
      </c>
      <c r="BV847">
        <v>0.5</v>
      </c>
      <c r="BW847">
        <v>0.05</v>
      </c>
      <c r="BX847">
        <v>0.25</v>
      </c>
      <c r="BY847">
        <v>0.25</v>
      </c>
      <c r="BZ847">
        <v>0.25</v>
      </c>
      <c r="CA847">
        <v>0.25</v>
      </c>
      <c r="CB847" t="s">
        <v>82</v>
      </c>
      <c r="CC847" s="3" t="s">
        <v>84</v>
      </c>
    </row>
    <row r="848" spans="1:81" x14ac:dyDescent="0.2">
      <c r="A848">
        <v>20</v>
      </c>
      <c r="B848">
        <v>20</v>
      </c>
      <c r="C848" s="1">
        <v>400</v>
      </c>
      <c r="D848" s="1" t="s">
        <v>85</v>
      </c>
      <c r="E848" s="1">
        <v>1</v>
      </c>
      <c r="F848" s="4">
        <v>20</v>
      </c>
      <c r="G848" s="4">
        <v>20</v>
      </c>
      <c r="H848" s="4">
        <v>100</v>
      </c>
      <c r="I848" s="1">
        <v>80</v>
      </c>
      <c r="J848" s="3">
        <v>80</v>
      </c>
      <c r="K848" s="3">
        <v>100</v>
      </c>
      <c r="L848" s="3">
        <v>4</v>
      </c>
      <c r="M848">
        <v>125</v>
      </c>
      <c r="N848">
        <v>7</v>
      </c>
      <c r="O848" s="2">
        <v>3</v>
      </c>
      <c r="P848" s="2">
        <v>0.75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v>80</v>
      </c>
      <c r="AA848">
        <v>320</v>
      </c>
      <c r="AB848">
        <v>0</v>
      </c>
      <c r="AC848">
        <v>0</v>
      </c>
      <c r="AD848">
        <v>0</v>
      </c>
      <c r="AE848">
        <v>8000</v>
      </c>
      <c r="AF848">
        <v>32000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v>1.8749999999999999E-2</v>
      </c>
      <c r="BO848">
        <v>1.25E-3</v>
      </c>
      <c r="BP848">
        <v>0</v>
      </c>
      <c r="BQ848">
        <v>0</v>
      </c>
      <c r="BR848">
        <v>0</v>
      </c>
      <c r="BS848">
        <v>0.02</v>
      </c>
      <c r="BT848">
        <v>0.04</v>
      </c>
      <c r="BU848">
        <v>0</v>
      </c>
      <c r="BV848">
        <v>0.5</v>
      </c>
      <c r="BW848">
        <v>0.05</v>
      </c>
      <c r="BX848">
        <v>0.25</v>
      </c>
      <c r="BY848">
        <v>0.25</v>
      </c>
      <c r="BZ848">
        <v>0.25</v>
      </c>
      <c r="CA848">
        <v>0.25</v>
      </c>
      <c r="CB848" t="s">
        <v>82</v>
      </c>
      <c r="CC848" s="3" t="s">
        <v>84</v>
      </c>
    </row>
    <row r="849" spans="1:81" x14ac:dyDescent="0.2">
      <c r="A849">
        <v>20</v>
      </c>
      <c r="B849">
        <v>20</v>
      </c>
      <c r="C849" s="1">
        <v>400</v>
      </c>
      <c r="D849" s="1" t="s">
        <v>85</v>
      </c>
      <c r="E849" s="1">
        <v>1</v>
      </c>
      <c r="F849" s="4">
        <v>20</v>
      </c>
      <c r="G849" s="4">
        <v>20</v>
      </c>
      <c r="H849" s="4">
        <v>100</v>
      </c>
      <c r="I849" s="1">
        <v>80</v>
      </c>
      <c r="J849" s="3">
        <v>80</v>
      </c>
      <c r="K849" s="3">
        <v>100</v>
      </c>
      <c r="L849" s="3">
        <v>4</v>
      </c>
      <c r="M849">
        <v>125</v>
      </c>
      <c r="N849">
        <v>7</v>
      </c>
      <c r="O849" s="2">
        <v>3.5</v>
      </c>
      <c r="P849" s="2">
        <v>0.875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v>80</v>
      </c>
      <c r="AA849">
        <v>320</v>
      </c>
      <c r="AB849">
        <v>0</v>
      </c>
      <c r="AC849">
        <v>0</v>
      </c>
      <c r="AD849">
        <v>0</v>
      </c>
      <c r="AE849">
        <v>8000</v>
      </c>
      <c r="AF849">
        <v>32000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v>1.8749999999999999E-2</v>
      </c>
      <c r="BO849">
        <v>1.25E-3</v>
      </c>
      <c r="BP849">
        <v>0</v>
      </c>
      <c r="BQ849">
        <v>0</v>
      </c>
      <c r="BR849">
        <v>0</v>
      </c>
      <c r="BS849">
        <v>0.02</v>
      </c>
      <c r="BT849">
        <v>0.04</v>
      </c>
      <c r="BU849">
        <v>0</v>
      </c>
      <c r="BV849">
        <v>0.5</v>
      </c>
      <c r="BW849">
        <v>0.05</v>
      </c>
      <c r="BX849">
        <v>0.25</v>
      </c>
      <c r="BY849">
        <v>0.25</v>
      </c>
      <c r="BZ849">
        <v>0.25</v>
      </c>
      <c r="CA849">
        <v>0.25</v>
      </c>
      <c r="CB849" t="s">
        <v>82</v>
      </c>
      <c r="CC849" s="3" t="s">
        <v>84</v>
      </c>
    </row>
    <row r="850" spans="1:81" x14ac:dyDescent="0.2">
      <c r="A850">
        <v>20</v>
      </c>
      <c r="B850">
        <v>20</v>
      </c>
      <c r="C850" s="1">
        <v>400</v>
      </c>
      <c r="D850" s="1" t="s">
        <v>85</v>
      </c>
      <c r="E850" s="1">
        <v>1</v>
      </c>
      <c r="F850" s="4">
        <v>20</v>
      </c>
      <c r="G850" s="4">
        <v>20</v>
      </c>
      <c r="H850" s="4">
        <v>100</v>
      </c>
      <c r="I850" s="1">
        <v>80</v>
      </c>
      <c r="J850" s="3">
        <v>80</v>
      </c>
      <c r="K850" s="3">
        <v>100</v>
      </c>
      <c r="L850" s="3">
        <v>4</v>
      </c>
      <c r="M850">
        <v>125</v>
      </c>
      <c r="N850">
        <v>7</v>
      </c>
      <c r="O850" s="2">
        <v>4</v>
      </c>
      <c r="P850" s="2">
        <v>1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v>80</v>
      </c>
      <c r="AA850">
        <v>320</v>
      </c>
      <c r="AB850">
        <v>0</v>
      </c>
      <c r="AC850">
        <v>0</v>
      </c>
      <c r="AD850">
        <v>0</v>
      </c>
      <c r="AE850">
        <v>8000</v>
      </c>
      <c r="AF850">
        <v>32000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v>1.8749999999999999E-2</v>
      </c>
      <c r="BO850">
        <v>1.25E-3</v>
      </c>
      <c r="BP850">
        <v>0</v>
      </c>
      <c r="BQ850">
        <v>0</v>
      </c>
      <c r="BR850">
        <v>0</v>
      </c>
      <c r="BS850">
        <v>0.02</v>
      </c>
      <c r="BT850">
        <v>0.04</v>
      </c>
      <c r="BU850">
        <v>0</v>
      </c>
      <c r="BV850">
        <v>0.5</v>
      </c>
      <c r="BW850">
        <v>0.05</v>
      </c>
      <c r="BX850">
        <v>0.25</v>
      </c>
      <c r="BY850">
        <v>0.25</v>
      </c>
      <c r="BZ850">
        <v>0.25</v>
      </c>
      <c r="CA850">
        <v>0.25</v>
      </c>
      <c r="CB850" t="s">
        <v>82</v>
      </c>
      <c r="CC850" s="3" t="s">
        <v>84</v>
      </c>
    </row>
    <row r="851" spans="1:81" x14ac:dyDescent="0.2">
      <c r="A851">
        <v>20</v>
      </c>
      <c r="B851">
        <v>20</v>
      </c>
      <c r="C851" s="1">
        <v>400</v>
      </c>
      <c r="D851" s="1" t="s">
        <v>85</v>
      </c>
      <c r="E851" s="1">
        <v>1</v>
      </c>
      <c r="F851" s="4">
        <v>20</v>
      </c>
      <c r="G851" s="4">
        <v>20</v>
      </c>
      <c r="H851" s="4">
        <v>100</v>
      </c>
      <c r="I851" s="1">
        <v>80</v>
      </c>
      <c r="J851" s="3">
        <v>80</v>
      </c>
      <c r="K851" s="3">
        <v>100</v>
      </c>
      <c r="L851" s="3">
        <v>4</v>
      </c>
      <c r="M851">
        <v>125</v>
      </c>
      <c r="N851">
        <v>7</v>
      </c>
      <c r="O851" s="2">
        <v>4.5</v>
      </c>
      <c r="P851" s="2">
        <v>1.125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v>80</v>
      </c>
      <c r="AA851">
        <v>320</v>
      </c>
      <c r="AB851">
        <v>0</v>
      </c>
      <c r="AC851">
        <v>0</v>
      </c>
      <c r="AD851">
        <v>0</v>
      </c>
      <c r="AE851">
        <v>8000</v>
      </c>
      <c r="AF851">
        <v>32000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v>1.8749999999999999E-2</v>
      </c>
      <c r="BO851">
        <v>1.25E-3</v>
      </c>
      <c r="BP851">
        <v>0</v>
      </c>
      <c r="BQ851">
        <v>0</v>
      </c>
      <c r="BR851">
        <v>0</v>
      </c>
      <c r="BS851">
        <v>0.02</v>
      </c>
      <c r="BT851">
        <v>0.04</v>
      </c>
      <c r="BU851">
        <v>0</v>
      </c>
      <c r="BV851">
        <v>0.5</v>
      </c>
      <c r="BW851">
        <v>0.05</v>
      </c>
      <c r="BX851">
        <v>0.25</v>
      </c>
      <c r="BY851">
        <v>0.25</v>
      </c>
      <c r="BZ851">
        <v>0.25</v>
      </c>
      <c r="CA851">
        <v>0.25</v>
      </c>
      <c r="CB851" t="s">
        <v>82</v>
      </c>
      <c r="CC851" s="3" t="s">
        <v>84</v>
      </c>
    </row>
    <row r="852" spans="1:81" x14ac:dyDescent="0.2">
      <c r="A852">
        <v>20</v>
      </c>
      <c r="B852">
        <v>20</v>
      </c>
      <c r="C852" s="1">
        <v>400</v>
      </c>
      <c r="D852" s="1" t="s">
        <v>85</v>
      </c>
      <c r="E852" s="1">
        <v>1</v>
      </c>
      <c r="F852" s="4">
        <v>20</v>
      </c>
      <c r="G852" s="4">
        <v>20</v>
      </c>
      <c r="H852" s="4">
        <v>100</v>
      </c>
      <c r="I852" s="1">
        <v>80</v>
      </c>
      <c r="J852" s="3">
        <v>80</v>
      </c>
      <c r="K852" s="3">
        <v>100</v>
      </c>
      <c r="L852" s="3">
        <v>4</v>
      </c>
      <c r="M852">
        <v>125</v>
      </c>
      <c r="N852">
        <v>7</v>
      </c>
      <c r="O852" s="2">
        <v>5</v>
      </c>
      <c r="P852" s="2">
        <v>1.25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v>80</v>
      </c>
      <c r="AA852">
        <v>320</v>
      </c>
      <c r="AB852">
        <v>0</v>
      </c>
      <c r="AC852">
        <v>0</v>
      </c>
      <c r="AD852">
        <v>0</v>
      </c>
      <c r="AE852">
        <v>8000</v>
      </c>
      <c r="AF852">
        <v>32000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v>1.8749999999999999E-2</v>
      </c>
      <c r="BO852">
        <v>1.25E-3</v>
      </c>
      <c r="BP852">
        <v>0</v>
      </c>
      <c r="BQ852">
        <v>0</v>
      </c>
      <c r="BR852">
        <v>0</v>
      </c>
      <c r="BS852">
        <v>0.02</v>
      </c>
      <c r="BT852">
        <v>0.04</v>
      </c>
      <c r="BU852">
        <v>0</v>
      </c>
      <c r="BV852">
        <v>0.5</v>
      </c>
      <c r="BW852">
        <v>0.05</v>
      </c>
      <c r="BX852">
        <v>0.25</v>
      </c>
      <c r="BY852">
        <v>0.25</v>
      </c>
      <c r="BZ852">
        <v>0.25</v>
      </c>
      <c r="CA852">
        <v>0.25</v>
      </c>
      <c r="CB852" t="s">
        <v>82</v>
      </c>
      <c r="CC852" s="3" t="s">
        <v>84</v>
      </c>
    </row>
    <row r="853" spans="1:81" x14ac:dyDescent="0.2">
      <c r="A853">
        <v>20</v>
      </c>
      <c r="B853">
        <v>20</v>
      </c>
      <c r="C853" s="1">
        <v>400</v>
      </c>
      <c r="D853" s="1" t="s">
        <v>85</v>
      </c>
      <c r="E853" s="1">
        <v>1</v>
      </c>
      <c r="F853" s="4">
        <v>20</v>
      </c>
      <c r="G853" s="4">
        <v>20</v>
      </c>
      <c r="H853" s="4">
        <v>100</v>
      </c>
      <c r="I853" s="1">
        <v>80</v>
      </c>
      <c r="J853" s="3">
        <v>80</v>
      </c>
      <c r="K853" s="3">
        <v>100</v>
      </c>
      <c r="L853" s="3">
        <v>4</v>
      </c>
      <c r="M853">
        <v>125</v>
      </c>
      <c r="N853">
        <v>7</v>
      </c>
      <c r="O853" s="2">
        <v>5.5</v>
      </c>
      <c r="P853" s="2">
        <v>1.375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v>80</v>
      </c>
      <c r="AA853">
        <v>320</v>
      </c>
      <c r="AB853">
        <v>0</v>
      </c>
      <c r="AC853">
        <v>0</v>
      </c>
      <c r="AD853">
        <v>0</v>
      </c>
      <c r="AE853">
        <v>8000</v>
      </c>
      <c r="AF853">
        <v>32000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v>1.8749999999999999E-2</v>
      </c>
      <c r="BO853">
        <v>1.25E-3</v>
      </c>
      <c r="BP853">
        <v>0</v>
      </c>
      <c r="BQ853">
        <v>0</v>
      </c>
      <c r="BR853">
        <v>0</v>
      </c>
      <c r="BS853">
        <v>0.02</v>
      </c>
      <c r="BT853">
        <v>0.04</v>
      </c>
      <c r="BU853">
        <v>0</v>
      </c>
      <c r="BV853">
        <v>0.5</v>
      </c>
      <c r="BW853">
        <v>0.05</v>
      </c>
      <c r="BX853">
        <v>0.25</v>
      </c>
      <c r="BY853">
        <v>0.25</v>
      </c>
      <c r="BZ853">
        <v>0.25</v>
      </c>
      <c r="CA853">
        <v>0.25</v>
      </c>
      <c r="CB853" t="s">
        <v>82</v>
      </c>
      <c r="CC853" s="3" t="s">
        <v>84</v>
      </c>
    </row>
    <row r="854" spans="1:81" x14ac:dyDescent="0.2">
      <c r="A854">
        <v>20</v>
      </c>
      <c r="B854">
        <v>20</v>
      </c>
      <c r="C854" s="1">
        <v>400</v>
      </c>
      <c r="D854" s="1" t="s">
        <v>85</v>
      </c>
      <c r="E854" s="1">
        <v>1</v>
      </c>
      <c r="F854" s="4">
        <v>20</v>
      </c>
      <c r="G854" s="4">
        <v>20</v>
      </c>
      <c r="H854" s="4">
        <v>100</v>
      </c>
      <c r="I854" s="1">
        <v>80</v>
      </c>
      <c r="J854" s="3">
        <v>80</v>
      </c>
      <c r="K854" s="3">
        <v>100</v>
      </c>
      <c r="L854" s="3">
        <v>4</v>
      </c>
      <c r="M854">
        <v>125</v>
      </c>
      <c r="N854">
        <v>7</v>
      </c>
      <c r="O854" s="2">
        <v>6</v>
      </c>
      <c r="P854" s="2">
        <v>1.5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v>80</v>
      </c>
      <c r="AA854">
        <v>320</v>
      </c>
      <c r="AB854">
        <v>0</v>
      </c>
      <c r="AC854">
        <v>0</v>
      </c>
      <c r="AD854">
        <v>0</v>
      </c>
      <c r="AE854">
        <v>8000</v>
      </c>
      <c r="AF854">
        <v>32000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v>1.8749999999999999E-2</v>
      </c>
      <c r="BO854">
        <v>1.25E-3</v>
      </c>
      <c r="BP854">
        <v>0</v>
      </c>
      <c r="BQ854">
        <v>0</v>
      </c>
      <c r="BR854">
        <v>0</v>
      </c>
      <c r="BS854">
        <v>0.02</v>
      </c>
      <c r="BT854">
        <v>0.04</v>
      </c>
      <c r="BU854">
        <v>0</v>
      </c>
      <c r="BV854">
        <v>0.5</v>
      </c>
      <c r="BW854">
        <v>0.05</v>
      </c>
      <c r="BX854">
        <v>0.25</v>
      </c>
      <c r="BY854">
        <v>0.25</v>
      </c>
      <c r="BZ854">
        <v>0.25</v>
      </c>
      <c r="CA854">
        <v>0.25</v>
      </c>
      <c r="CB854" t="s">
        <v>82</v>
      </c>
      <c r="CC854" s="3" t="s">
        <v>84</v>
      </c>
    </row>
    <row r="855" spans="1:81" x14ac:dyDescent="0.2">
      <c r="A855">
        <v>20</v>
      </c>
      <c r="B855">
        <v>20</v>
      </c>
      <c r="C855" s="1">
        <v>400</v>
      </c>
      <c r="D855" s="1" t="s">
        <v>85</v>
      </c>
      <c r="E855" s="1">
        <v>1</v>
      </c>
      <c r="F855" s="4">
        <v>20</v>
      </c>
      <c r="G855" s="4">
        <v>20</v>
      </c>
      <c r="H855" s="4">
        <v>100</v>
      </c>
      <c r="I855" s="1">
        <v>80</v>
      </c>
      <c r="J855" s="3">
        <v>80</v>
      </c>
      <c r="K855" s="3">
        <v>100</v>
      </c>
      <c r="L855" s="3">
        <v>4</v>
      </c>
      <c r="M855">
        <v>125</v>
      </c>
      <c r="N855">
        <v>7</v>
      </c>
      <c r="O855" s="2">
        <v>6.5</v>
      </c>
      <c r="P855" s="2">
        <v>1.625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v>80</v>
      </c>
      <c r="AA855">
        <v>320</v>
      </c>
      <c r="AB855">
        <v>0</v>
      </c>
      <c r="AC855">
        <v>0</v>
      </c>
      <c r="AD855">
        <v>0</v>
      </c>
      <c r="AE855">
        <v>8000</v>
      </c>
      <c r="AF855">
        <v>32000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v>1.8749999999999999E-2</v>
      </c>
      <c r="BO855">
        <v>1.25E-3</v>
      </c>
      <c r="BP855">
        <v>0</v>
      </c>
      <c r="BQ855">
        <v>0</v>
      </c>
      <c r="BR855">
        <v>0</v>
      </c>
      <c r="BS855">
        <v>0.02</v>
      </c>
      <c r="BT855">
        <v>0.04</v>
      </c>
      <c r="BU855">
        <v>0</v>
      </c>
      <c r="BV855">
        <v>0.5</v>
      </c>
      <c r="BW855">
        <v>0.05</v>
      </c>
      <c r="BX855">
        <v>0.25</v>
      </c>
      <c r="BY855">
        <v>0.25</v>
      </c>
      <c r="BZ855">
        <v>0.25</v>
      </c>
      <c r="CA855">
        <v>0.25</v>
      </c>
      <c r="CB855" t="s">
        <v>82</v>
      </c>
      <c r="CC855" s="3" t="s">
        <v>84</v>
      </c>
    </row>
    <row r="856" spans="1:81" x14ac:dyDescent="0.2">
      <c r="A856">
        <v>20</v>
      </c>
      <c r="B856">
        <v>20</v>
      </c>
      <c r="C856" s="1">
        <v>400</v>
      </c>
      <c r="D856" s="1" t="s">
        <v>85</v>
      </c>
      <c r="E856" s="1">
        <v>1</v>
      </c>
      <c r="F856" s="4">
        <v>20</v>
      </c>
      <c r="G856" s="4">
        <v>20</v>
      </c>
      <c r="H856" s="4">
        <v>100</v>
      </c>
      <c r="I856" s="1">
        <v>80</v>
      </c>
      <c r="J856" s="3">
        <v>80</v>
      </c>
      <c r="K856" s="3">
        <v>100</v>
      </c>
      <c r="L856" s="3">
        <v>4</v>
      </c>
      <c r="M856">
        <v>125</v>
      </c>
      <c r="N856">
        <v>7</v>
      </c>
      <c r="O856" s="2">
        <v>7</v>
      </c>
      <c r="P856" s="2">
        <v>1.75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v>80</v>
      </c>
      <c r="AA856">
        <v>320</v>
      </c>
      <c r="AB856">
        <v>0</v>
      </c>
      <c r="AC856">
        <v>0</v>
      </c>
      <c r="AD856">
        <v>0</v>
      </c>
      <c r="AE856">
        <v>8000</v>
      </c>
      <c r="AF856">
        <v>32000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v>1.8749999999999999E-2</v>
      </c>
      <c r="BO856">
        <v>1.25E-3</v>
      </c>
      <c r="BP856">
        <v>0</v>
      </c>
      <c r="BQ856">
        <v>0</v>
      </c>
      <c r="BR856">
        <v>0</v>
      </c>
      <c r="BS856">
        <v>0.02</v>
      </c>
      <c r="BT856">
        <v>0.04</v>
      </c>
      <c r="BU856">
        <v>0</v>
      </c>
      <c r="BV856">
        <v>0.5</v>
      </c>
      <c r="BW856">
        <v>0.05</v>
      </c>
      <c r="BX856">
        <v>0.25</v>
      </c>
      <c r="BY856">
        <v>0.25</v>
      </c>
      <c r="BZ856">
        <v>0.25</v>
      </c>
      <c r="CA856">
        <v>0.25</v>
      </c>
      <c r="CB856" t="s">
        <v>82</v>
      </c>
      <c r="CC856" s="3" t="s">
        <v>84</v>
      </c>
    </row>
    <row r="857" spans="1:81" x14ac:dyDescent="0.2">
      <c r="A857">
        <v>20</v>
      </c>
      <c r="B857">
        <v>20</v>
      </c>
      <c r="C857" s="1">
        <v>400</v>
      </c>
      <c r="D857" s="1" t="s">
        <v>85</v>
      </c>
      <c r="E857" s="1">
        <v>1</v>
      </c>
      <c r="F857" s="4">
        <v>20</v>
      </c>
      <c r="G857" s="4">
        <v>20</v>
      </c>
      <c r="H857" s="4">
        <v>100</v>
      </c>
      <c r="I857" s="1">
        <v>80</v>
      </c>
      <c r="J857" s="3">
        <v>80</v>
      </c>
      <c r="K857" s="3">
        <v>100</v>
      </c>
      <c r="L857" s="3">
        <v>4</v>
      </c>
      <c r="M857">
        <v>125</v>
      </c>
      <c r="N857">
        <v>7</v>
      </c>
      <c r="O857" s="2">
        <v>7.5</v>
      </c>
      <c r="P857" s="2">
        <v>1.875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v>80</v>
      </c>
      <c r="AA857">
        <v>320</v>
      </c>
      <c r="AB857">
        <v>0</v>
      </c>
      <c r="AC857">
        <v>0</v>
      </c>
      <c r="AD857">
        <v>0</v>
      </c>
      <c r="AE857">
        <v>8000</v>
      </c>
      <c r="AF857">
        <v>32000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v>1.8749999999999999E-2</v>
      </c>
      <c r="BO857">
        <v>1.25E-3</v>
      </c>
      <c r="BP857">
        <v>0</v>
      </c>
      <c r="BQ857">
        <v>0</v>
      </c>
      <c r="BR857">
        <v>0</v>
      </c>
      <c r="BS857">
        <v>0.02</v>
      </c>
      <c r="BT857">
        <v>0.04</v>
      </c>
      <c r="BU857">
        <v>0</v>
      </c>
      <c r="BV857">
        <v>0.5</v>
      </c>
      <c r="BW857">
        <v>0.05</v>
      </c>
      <c r="BX857">
        <v>0.25</v>
      </c>
      <c r="BY857">
        <v>0.25</v>
      </c>
      <c r="BZ857">
        <v>0.25</v>
      </c>
      <c r="CA857">
        <v>0.25</v>
      </c>
      <c r="CB857" t="s">
        <v>82</v>
      </c>
      <c r="CC857" s="3" t="s">
        <v>84</v>
      </c>
    </row>
    <row r="858" spans="1:81" x14ac:dyDescent="0.2">
      <c r="A858">
        <v>20</v>
      </c>
      <c r="B858">
        <v>20</v>
      </c>
      <c r="C858" s="1">
        <v>400</v>
      </c>
      <c r="D858" s="1" t="s">
        <v>85</v>
      </c>
      <c r="E858" s="1">
        <v>1</v>
      </c>
      <c r="F858" s="4">
        <v>20</v>
      </c>
      <c r="G858" s="4">
        <v>20</v>
      </c>
      <c r="H858" s="4">
        <v>100</v>
      </c>
      <c r="I858" s="1">
        <v>80</v>
      </c>
      <c r="J858" s="3">
        <v>80</v>
      </c>
      <c r="K858" s="3">
        <v>100</v>
      </c>
      <c r="L858" s="3">
        <v>4</v>
      </c>
      <c r="M858">
        <v>125</v>
      </c>
      <c r="N858">
        <v>7</v>
      </c>
      <c r="O858" s="2">
        <v>8</v>
      </c>
      <c r="P858" s="2">
        <v>2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v>80</v>
      </c>
      <c r="AA858">
        <v>320</v>
      </c>
      <c r="AB858">
        <v>0</v>
      </c>
      <c r="AC858">
        <v>0</v>
      </c>
      <c r="AD858">
        <v>0</v>
      </c>
      <c r="AE858">
        <v>8000</v>
      </c>
      <c r="AF858">
        <v>32000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v>1.8749999999999999E-2</v>
      </c>
      <c r="BO858">
        <v>1.25E-3</v>
      </c>
      <c r="BP858">
        <v>0</v>
      </c>
      <c r="BQ858">
        <v>0</v>
      </c>
      <c r="BR858">
        <v>0</v>
      </c>
      <c r="BS858">
        <v>0.02</v>
      </c>
      <c r="BT858">
        <v>0.04</v>
      </c>
      <c r="BU858">
        <v>0</v>
      </c>
      <c r="BV858">
        <v>0.5</v>
      </c>
      <c r="BW858">
        <v>0.05</v>
      </c>
      <c r="BX858">
        <v>0.25</v>
      </c>
      <c r="BY858">
        <v>0.25</v>
      </c>
      <c r="BZ858">
        <v>0.25</v>
      </c>
      <c r="CA858">
        <v>0.25</v>
      </c>
      <c r="CB858" t="s">
        <v>82</v>
      </c>
      <c r="CC858" s="3" t="s">
        <v>84</v>
      </c>
    </row>
    <row r="859" spans="1:81" x14ac:dyDescent="0.2">
      <c r="A859">
        <v>20</v>
      </c>
      <c r="B859">
        <v>20</v>
      </c>
      <c r="C859" s="1">
        <v>400</v>
      </c>
      <c r="D859" s="1" t="s">
        <v>85</v>
      </c>
      <c r="E859" s="1">
        <v>1</v>
      </c>
      <c r="F859" s="4">
        <v>20</v>
      </c>
      <c r="G859" s="4">
        <v>20</v>
      </c>
      <c r="H859" s="4">
        <v>100</v>
      </c>
      <c r="I859" s="1">
        <v>80</v>
      </c>
      <c r="J859" s="3">
        <v>80</v>
      </c>
      <c r="K859" s="3">
        <v>100</v>
      </c>
      <c r="L859" s="3">
        <v>4</v>
      </c>
      <c r="M859">
        <v>125</v>
      </c>
      <c r="N859">
        <v>7</v>
      </c>
      <c r="O859" s="2">
        <v>8.5</v>
      </c>
      <c r="P859" s="2">
        <v>2.125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v>80</v>
      </c>
      <c r="AA859">
        <v>320</v>
      </c>
      <c r="AB859">
        <v>0</v>
      </c>
      <c r="AC859">
        <v>0</v>
      </c>
      <c r="AD859">
        <v>0</v>
      </c>
      <c r="AE859">
        <v>8000</v>
      </c>
      <c r="AF859">
        <v>32000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v>1.8749999999999999E-2</v>
      </c>
      <c r="BO859">
        <v>1.25E-3</v>
      </c>
      <c r="BP859">
        <v>0</v>
      </c>
      <c r="BQ859">
        <v>0</v>
      </c>
      <c r="BR859">
        <v>0</v>
      </c>
      <c r="BS859">
        <v>0.02</v>
      </c>
      <c r="BT859">
        <v>0.04</v>
      </c>
      <c r="BU859">
        <v>0</v>
      </c>
      <c r="BV859">
        <v>0.5</v>
      </c>
      <c r="BW859">
        <v>0.05</v>
      </c>
      <c r="BX859">
        <v>0.25</v>
      </c>
      <c r="BY859">
        <v>0.25</v>
      </c>
      <c r="BZ859">
        <v>0.25</v>
      </c>
      <c r="CA859">
        <v>0.25</v>
      </c>
      <c r="CB859" t="s">
        <v>82</v>
      </c>
      <c r="CC859" s="3" t="s">
        <v>84</v>
      </c>
    </row>
    <row r="860" spans="1:81" x14ac:dyDescent="0.2">
      <c r="A860">
        <v>20</v>
      </c>
      <c r="B860">
        <v>20</v>
      </c>
      <c r="C860" s="1">
        <v>400</v>
      </c>
      <c r="D860" s="1" t="s">
        <v>85</v>
      </c>
      <c r="E860" s="1">
        <v>1</v>
      </c>
      <c r="F860" s="4">
        <v>20</v>
      </c>
      <c r="G860" s="4">
        <v>20</v>
      </c>
      <c r="H860" s="4">
        <v>100</v>
      </c>
      <c r="I860" s="1">
        <v>80</v>
      </c>
      <c r="J860" s="3">
        <v>80</v>
      </c>
      <c r="K860" s="3">
        <v>100</v>
      </c>
      <c r="L860" s="3">
        <v>4</v>
      </c>
      <c r="M860">
        <v>125</v>
      </c>
      <c r="N860">
        <v>7</v>
      </c>
      <c r="O860" s="2">
        <v>9</v>
      </c>
      <c r="P860" s="2">
        <v>2.25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v>80</v>
      </c>
      <c r="AA860">
        <v>320</v>
      </c>
      <c r="AB860">
        <v>0</v>
      </c>
      <c r="AC860">
        <v>0</v>
      </c>
      <c r="AD860">
        <v>0</v>
      </c>
      <c r="AE860">
        <v>8000</v>
      </c>
      <c r="AF860">
        <v>32000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v>1.8749999999999999E-2</v>
      </c>
      <c r="BO860">
        <v>1.25E-3</v>
      </c>
      <c r="BP860">
        <v>0</v>
      </c>
      <c r="BQ860">
        <v>0</v>
      </c>
      <c r="BR860">
        <v>0</v>
      </c>
      <c r="BS860">
        <v>0.02</v>
      </c>
      <c r="BT860">
        <v>0.04</v>
      </c>
      <c r="BU860">
        <v>0</v>
      </c>
      <c r="BV860">
        <v>0.5</v>
      </c>
      <c r="BW860">
        <v>0.05</v>
      </c>
      <c r="BX860">
        <v>0.25</v>
      </c>
      <c r="BY860">
        <v>0.25</v>
      </c>
      <c r="BZ860">
        <v>0.25</v>
      </c>
      <c r="CA860">
        <v>0.25</v>
      </c>
      <c r="CB860" t="s">
        <v>82</v>
      </c>
      <c r="CC860" s="3" t="s">
        <v>84</v>
      </c>
    </row>
    <row r="861" spans="1:81" x14ac:dyDescent="0.2">
      <c r="A861">
        <v>20</v>
      </c>
      <c r="B861">
        <v>20</v>
      </c>
      <c r="C861" s="1">
        <v>400</v>
      </c>
      <c r="D861" s="1" t="s">
        <v>85</v>
      </c>
      <c r="E861" s="1">
        <v>1</v>
      </c>
      <c r="F861" s="4">
        <v>20</v>
      </c>
      <c r="G861" s="4">
        <v>20</v>
      </c>
      <c r="H861" s="4">
        <v>100</v>
      </c>
      <c r="I861" s="1">
        <v>80</v>
      </c>
      <c r="J861" s="3">
        <v>80</v>
      </c>
      <c r="K861" s="3">
        <v>100</v>
      </c>
      <c r="L861" s="3">
        <v>4</v>
      </c>
      <c r="M861">
        <v>125</v>
      </c>
      <c r="N861">
        <v>7</v>
      </c>
      <c r="O861" s="2">
        <v>9.5</v>
      </c>
      <c r="P861" s="2">
        <v>2.375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v>80</v>
      </c>
      <c r="AA861">
        <v>320</v>
      </c>
      <c r="AB861">
        <v>0</v>
      </c>
      <c r="AC861">
        <v>0</v>
      </c>
      <c r="AD861">
        <v>0</v>
      </c>
      <c r="AE861">
        <v>8000</v>
      </c>
      <c r="AF861">
        <v>32000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v>1.8749999999999999E-2</v>
      </c>
      <c r="BO861">
        <v>1.25E-3</v>
      </c>
      <c r="BP861">
        <v>0</v>
      </c>
      <c r="BQ861">
        <v>0</v>
      </c>
      <c r="BR861">
        <v>0</v>
      </c>
      <c r="BS861">
        <v>0.02</v>
      </c>
      <c r="BT861">
        <v>0.04</v>
      </c>
      <c r="BU861">
        <v>0</v>
      </c>
      <c r="BV861">
        <v>0.5</v>
      </c>
      <c r="BW861">
        <v>0.05</v>
      </c>
      <c r="BX861">
        <v>0.25</v>
      </c>
      <c r="BY861">
        <v>0.25</v>
      </c>
      <c r="BZ861">
        <v>0.25</v>
      </c>
      <c r="CA861">
        <v>0.25</v>
      </c>
      <c r="CB861" t="s">
        <v>82</v>
      </c>
      <c r="CC861" s="3" t="s">
        <v>84</v>
      </c>
    </row>
    <row r="862" spans="1:81" x14ac:dyDescent="0.2">
      <c r="A862">
        <v>20</v>
      </c>
      <c r="B862">
        <v>20</v>
      </c>
      <c r="C862" s="1">
        <v>400</v>
      </c>
      <c r="D862" s="1" t="s">
        <v>85</v>
      </c>
      <c r="E862" s="1">
        <v>1</v>
      </c>
      <c r="F862" s="4">
        <v>20</v>
      </c>
      <c r="G862" s="4">
        <v>20</v>
      </c>
      <c r="H862" s="4">
        <v>100</v>
      </c>
      <c r="I862" s="1">
        <v>80</v>
      </c>
      <c r="J862" s="3">
        <v>80</v>
      </c>
      <c r="K862" s="3">
        <v>100</v>
      </c>
      <c r="L862" s="3">
        <v>4</v>
      </c>
      <c r="M862">
        <v>125</v>
      </c>
      <c r="N862">
        <v>7</v>
      </c>
      <c r="O862" s="2">
        <v>10</v>
      </c>
      <c r="P862" s="2">
        <v>2.5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v>80</v>
      </c>
      <c r="AA862">
        <v>320</v>
      </c>
      <c r="AB862">
        <v>0</v>
      </c>
      <c r="AC862">
        <v>0</v>
      </c>
      <c r="AD862">
        <v>0</v>
      </c>
      <c r="AE862">
        <v>8000</v>
      </c>
      <c r="AF862">
        <v>32000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v>1.8749999999999999E-2</v>
      </c>
      <c r="BO862">
        <v>1.25E-3</v>
      </c>
      <c r="BP862">
        <v>0</v>
      </c>
      <c r="BQ862">
        <v>0</v>
      </c>
      <c r="BR862">
        <v>0</v>
      </c>
      <c r="BS862">
        <v>0.02</v>
      </c>
      <c r="BT862">
        <v>0.04</v>
      </c>
      <c r="BU862">
        <v>0</v>
      </c>
      <c r="BV862">
        <v>0.5</v>
      </c>
      <c r="BW862">
        <v>0.05</v>
      </c>
      <c r="BX862">
        <v>0.25</v>
      </c>
      <c r="BY862">
        <v>0.25</v>
      </c>
      <c r="BZ862">
        <v>0.25</v>
      </c>
      <c r="CA862">
        <v>0.25</v>
      </c>
      <c r="CB862" t="s">
        <v>82</v>
      </c>
      <c r="CC862" s="3" t="s">
        <v>84</v>
      </c>
    </row>
    <row r="863" spans="1:81" x14ac:dyDescent="0.2">
      <c r="A863">
        <v>20</v>
      </c>
      <c r="B863">
        <v>20</v>
      </c>
      <c r="C863" s="1">
        <v>400</v>
      </c>
      <c r="D863" s="1" t="s">
        <v>85</v>
      </c>
      <c r="E863" s="1">
        <v>1</v>
      </c>
      <c r="F863" s="4">
        <v>1</v>
      </c>
      <c r="G863" s="4">
        <v>1</v>
      </c>
      <c r="H863" s="4">
        <v>100</v>
      </c>
      <c r="I863" s="1">
        <v>99</v>
      </c>
      <c r="J863" s="3">
        <v>99</v>
      </c>
      <c r="K863" s="3">
        <v>100</v>
      </c>
      <c r="L863" s="3">
        <v>4</v>
      </c>
      <c r="M863">
        <v>125</v>
      </c>
      <c r="N863">
        <v>7</v>
      </c>
      <c r="O863" s="2">
        <v>0.1</v>
      </c>
      <c r="P863" s="2">
        <v>2.5000000000000001E-2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v>4</v>
      </c>
      <c r="AA863">
        <v>396</v>
      </c>
      <c r="AB863">
        <v>0</v>
      </c>
      <c r="AC863">
        <v>0</v>
      </c>
      <c r="AD863">
        <v>0</v>
      </c>
      <c r="AE863">
        <v>400</v>
      </c>
      <c r="AF863">
        <v>39600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v>1.8749999999999999E-2</v>
      </c>
      <c r="BO863">
        <v>1.25E-3</v>
      </c>
      <c r="BP863">
        <v>0</v>
      </c>
      <c r="BQ863">
        <v>0</v>
      </c>
      <c r="BR863">
        <v>0</v>
      </c>
      <c r="BS863">
        <v>0.02</v>
      </c>
      <c r="BT863">
        <v>0.04</v>
      </c>
      <c r="BU863">
        <v>0</v>
      </c>
      <c r="BV863">
        <v>0.5</v>
      </c>
      <c r="BW863">
        <v>0.05</v>
      </c>
      <c r="BX863">
        <v>0.25</v>
      </c>
      <c r="BY863">
        <v>0.25</v>
      </c>
      <c r="BZ863">
        <v>0.25</v>
      </c>
      <c r="CA863">
        <v>0.25</v>
      </c>
      <c r="CB863" t="s">
        <v>82</v>
      </c>
      <c r="CC863" s="3" t="s">
        <v>84</v>
      </c>
    </row>
    <row r="864" spans="1:81" x14ac:dyDescent="0.2">
      <c r="A864">
        <v>20</v>
      </c>
      <c r="B864">
        <v>20</v>
      </c>
      <c r="C864" s="1">
        <v>400</v>
      </c>
      <c r="D864" s="1" t="s">
        <v>85</v>
      </c>
      <c r="E864" s="1">
        <v>1</v>
      </c>
      <c r="F864" s="4">
        <v>1</v>
      </c>
      <c r="G864" s="4">
        <v>1</v>
      </c>
      <c r="H864" s="4">
        <v>100</v>
      </c>
      <c r="I864" s="1">
        <v>99</v>
      </c>
      <c r="J864" s="3">
        <v>99</v>
      </c>
      <c r="K864" s="3">
        <v>100</v>
      </c>
      <c r="L864" s="3">
        <v>4</v>
      </c>
      <c r="M864">
        <v>125</v>
      </c>
      <c r="N864">
        <v>7</v>
      </c>
      <c r="O864" s="2">
        <v>0.5</v>
      </c>
      <c r="P864" s="2">
        <v>0.125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v>4</v>
      </c>
      <c r="AA864">
        <v>396</v>
      </c>
      <c r="AB864">
        <v>0</v>
      </c>
      <c r="AC864">
        <v>0</v>
      </c>
      <c r="AD864">
        <v>0</v>
      </c>
      <c r="AE864">
        <v>400</v>
      </c>
      <c r="AF864">
        <v>39600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v>1.8749999999999999E-2</v>
      </c>
      <c r="BO864">
        <v>1.25E-3</v>
      </c>
      <c r="BP864">
        <v>0</v>
      </c>
      <c r="BQ864">
        <v>0</v>
      </c>
      <c r="BR864">
        <v>0</v>
      </c>
      <c r="BS864">
        <v>0.02</v>
      </c>
      <c r="BT864">
        <v>0.04</v>
      </c>
      <c r="BU864">
        <v>0</v>
      </c>
      <c r="BV864">
        <v>0.5</v>
      </c>
      <c r="BW864">
        <v>0.05</v>
      </c>
      <c r="BX864">
        <v>0.25</v>
      </c>
      <c r="BY864">
        <v>0.25</v>
      </c>
      <c r="BZ864">
        <v>0.25</v>
      </c>
      <c r="CA864">
        <v>0.25</v>
      </c>
      <c r="CB864" t="s">
        <v>82</v>
      </c>
      <c r="CC864" s="3" t="s">
        <v>84</v>
      </c>
    </row>
    <row r="865" spans="1:81" x14ac:dyDescent="0.2">
      <c r="A865">
        <v>20</v>
      </c>
      <c r="B865">
        <v>20</v>
      </c>
      <c r="C865" s="1">
        <v>400</v>
      </c>
      <c r="D865" s="1" t="s">
        <v>85</v>
      </c>
      <c r="E865" s="1">
        <v>1</v>
      </c>
      <c r="F865" s="4">
        <v>1</v>
      </c>
      <c r="G865" s="4">
        <v>1</v>
      </c>
      <c r="H865" s="4">
        <v>100</v>
      </c>
      <c r="I865" s="1">
        <v>99</v>
      </c>
      <c r="J865" s="3">
        <v>99</v>
      </c>
      <c r="K865" s="3">
        <v>100</v>
      </c>
      <c r="L865" s="3">
        <v>4</v>
      </c>
      <c r="M865">
        <v>125</v>
      </c>
      <c r="N865">
        <v>7</v>
      </c>
      <c r="O865" s="2">
        <v>1</v>
      </c>
      <c r="P865" s="2">
        <v>0.25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v>4</v>
      </c>
      <c r="AA865">
        <v>396</v>
      </c>
      <c r="AB865">
        <v>0</v>
      </c>
      <c r="AC865">
        <v>0</v>
      </c>
      <c r="AD865">
        <v>0</v>
      </c>
      <c r="AE865">
        <v>400</v>
      </c>
      <c r="AF865">
        <v>39600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v>1.8749999999999999E-2</v>
      </c>
      <c r="BO865">
        <v>1.25E-3</v>
      </c>
      <c r="BP865">
        <v>0</v>
      </c>
      <c r="BQ865">
        <v>0</v>
      </c>
      <c r="BR865">
        <v>0</v>
      </c>
      <c r="BS865">
        <v>0.02</v>
      </c>
      <c r="BT865">
        <v>0.04</v>
      </c>
      <c r="BU865">
        <v>0</v>
      </c>
      <c r="BV865">
        <v>0.5</v>
      </c>
      <c r="BW865">
        <v>0.05</v>
      </c>
      <c r="BX865">
        <v>0.25</v>
      </c>
      <c r="BY865">
        <v>0.25</v>
      </c>
      <c r="BZ865">
        <v>0.25</v>
      </c>
      <c r="CA865">
        <v>0.25</v>
      </c>
      <c r="CB865" t="s">
        <v>82</v>
      </c>
      <c r="CC865" s="3" t="s">
        <v>84</v>
      </c>
    </row>
    <row r="866" spans="1:81" x14ac:dyDescent="0.2">
      <c r="A866">
        <v>20</v>
      </c>
      <c r="B866">
        <v>20</v>
      </c>
      <c r="C866" s="1">
        <v>400</v>
      </c>
      <c r="D866" s="1" t="s">
        <v>85</v>
      </c>
      <c r="E866" s="1">
        <v>1</v>
      </c>
      <c r="F866" s="4">
        <v>1</v>
      </c>
      <c r="G866" s="4">
        <v>1</v>
      </c>
      <c r="H866" s="4">
        <v>100</v>
      </c>
      <c r="I866" s="1">
        <v>99</v>
      </c>
      <c r="J866" s="3">
        <v>99</v>
      </c>
      <c r="K866" s="3">
        <v>100</v>
      </c>
      <c r="L866" s="3">
        <v>4</v>
      </c>
      <c r="M866">
        <v>125</v>
      </c>
      <c r="N866">
        <v>7</v>
      </c>
      <c r="O866" s="2">
        <v>1.5</v>
      </c>
      <c r="P866" s="2">
        <v>0.375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v>4</v>
      </c>
      <c r="AA866">
        <v>396</v>
      </c>
      <c r="AB866">
        <v>0</v>
      </c>
      <c r="AC866">
        <v>0</v>
      </c>
      <c r="AD866">
        <v>0</v>
      </c>
      <c r="AE866">
        <v>400</v>
      </c>
      <c r="AF866">
        <v>39600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v>1.8749999999999999E-2</v>
      </c>
      <c r="BO866">
        <v>1.25E-3</v>
      </c>
      <c r="BP866">
        <v>0</v>
      </c>
      <c r="BQ866">
        <v>0</v>
      </c>
      <c r="BR866">
        <v>0</v>
      </c>
      <c r="BS866">
        <v>0.02</v>
      </c>
      <c r="BT866">
        <v>0.04</v>
      </c>
      <c r="BU866">
        <v>0</v>
      </c>
      <c r="BV866">
        <v>0.5</v>
      </c>
      <c r="BW866">
        <v>0.05</v>
      </c>
      <c r="BX866">
        <v>0.25</v>
      </c>
      <c r="BY866">
        <v>0.25</v>
      </c>
      <c r="BZ866">
        <v>0.25</v>
      </c>
      <c r="CA866">
        <v>0.25</v>
      </c>
      <c r="CB866" t="s">
        <v>82</v>
      </c>
      <c r="CC866" s="3" t="s">
        <v>84</v>
      </c>
    </row>
    <row r="867" spans="1:81" x14ac:dyDescent="0.2">
      <c r="A867">
        <v>20</v>
      </c>
      <c r="B867">
        <v>20</v>
      </c>
      <c r="C867" s="1">
        <v>400</v>
      </c>
      <c r="D867" s="1" t="s">
        <v>85</v>
      </c>
      <c r="E867" s="1">
        <v>1</v>
      </c>
      <c r="F867" s="4">
        <v>1</v>
      </c>
      <c r="G867" s="4">
        <v>1</v>
      </c>
      <c r="H867" s="4">
        <v>100</v>
      </c>
      <c r="I867" s="1">
        <v>99</v>
      </c>
      <c r="J867" s="3">
        <v>99</v>
      </c>
      <c r="K867" s="3">
        <v>100</v>
      </c>
      <c r="L867" s="3">
        <v>4</v>
      </c>
      <c r="M867">
        <v>125</v>
      </c>
      <c r="N867">
        <v>7</v>
      </c>
      <c r="O867" s="2">
        <v>2</v>
      </c>
      <c r="P867" s="2">
        <v>0.5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v>4</v>
      </c>
      <c r="AA867">
        <v>396</v>
      </c>
      <c r="AB867">
        <v>0</v>
      </c>
      <c r="AC867">
        <v>0</v>
      </c>
      <c r="AD867">
        <v>0</v>
      </c>
      <c r="AE867">
        <v>400</v>
      </c>
      <c r="AF867">
        <v>39600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v>1.8749999999999999E-2</v>
      </c>
      <c r="BO867">
        <v>1.25E-3</v>
      </c>
      <c r="BP867">
        <v>0</v>
      </c>
      <c r="BQ867">
        <v>0</v>
      </c>
      <c r="BR867">
        <v>0</v>
      </c>
      <c r="BS867">
        <v>0.02</v>
      </c>
      <c r="BT867">
        <v>0.04</v>
      </c>
      <c r="BU867">
        <v>0</v>
      </c>
      <c r="BV867">
        <v>0.5</v>
      </c>
      <c r="BW867">
        <v>0.05</v>
      </c>
      <c r="BX867">
        <v>0.25</v>
      </c>
      <c r="BY867">
        <v>0.25</v>
      </c>
      <c r="BZ867">
        <v>0.25</v>
      </c>
      <c r="CA867">
        <v>0.25</v>
      </c>
      <c r="CB867" t="s">
        <v>82</v>
      </c>
      <c r="CC867" s="3" t="s">
        <v>84</v>
      </c>
    </row>
    <row r="868" spans="1:81" x14ac:dyDescent="0.2">
      <c r="A868">
        <v>20</v>
      </c>
      <c r="B868">
        <v>20</v>
      </c>
      <c r="C868" s="1">
        <v>400</v>
      </c>
      <c r="D868" s="1" t="s">
        <v>85</v>
      </c>
      <c r="E868" s="1">
        <v>1</v>
      </c>
      <c r="F868" s="4">
        <v>1</v>
      </c>
      <c r="G868" s="4">
        <v>1</v>
      </c>
      <c r="H868" s="4">
        <v>100</v>
      </c>
      <c r="I868" s="1">
        <v>99</v>
      </c>
      <c r="J868" s="3">
        <v>99</v>
      </c>
      <c r="K868" s="3">
        <v>100</v>
      </c>
      <c r="L868" s="3">
        <v>4</v>
      </c>
      <c r="M868">
        <v>125</v>
      </c>
      <c r="N868">
        <v>7</v>
      </c>
      <c r="O868" s="2">
        <v>2.5</v>
      </c>
      <c r="P868" s="2">
        <v>0.625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v>4</v>
      </c>
      <c r="AA868">
        <v>396</v>
      </c>
      <c r="AB868">
        <v>0</v>
      </c>
      <c r="AC868">
        <v>0</v>
      </c>
      <c r="AD868">
        <v>0</v>
      </c>
      <c r="AE868">
        <v>400</v>
      </c>
      <c r="AF868">
        <v>39600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v>1.8749999999999999E-2</v>
      </c>
      <c r="BO868">
        <v>1.25E-3</v>
      </c>
      <c r="BP868">
        <v>0</v>
      </c>
      <c r="BQ868">
        <v>0</v>
      </c>
      <c r="BR868">
        <v>0</v>
      </c>
      <c r="BS868">
        <v>0.02</v>
      </c>
      <c r="BT868">
        <v>0.04</v>
      </c>
      <c r="BU868">
        <v>0</v>
      </c>
      <c r="BV868">
        <v>0.5</v>
      </c>
      <c r="BW868">
        <v>0.05</v>
      </c>
      <c r="BX868">
        <v>0.25</v>
      </c>
      <c r="BY868">
        <v>0.25</v>
      </c>
      <c r="BZ868">
        <v>0.25</v>
      </c>
      <c r="CA868">
        <v>0.25</v>
      </c>
      <c r="CB868" t="s">
        <v>82</v>
      </c>
      <c r="CC868" s="3" t="s">
        <v>84</v>
      </c>
    </row>
    <row r="869" spans="1:81" x14ac:dyDescent="0.2">
      <c r="A869">
        <v>20</v>
      </c>
      <c r="B869">
        <v>20</v>
      </c>
      <c r="C869" s="1">
        <v>400</v>
      </c>
      <c r="D869" s="1" t="s">
        <v>85</v>
      </c>
      <c r="E869" s="1">
        <v>1</v>
      </c>
      <c r="F869" s="4">
        <v>1</v>
      </c>
      <c r="G869" s="4">
        <v>1</v>
      </c>
      <c r="H869" s="4">
        <v>100</v>
      </c>
      <c r="I869" s="1">
        <v>99</v>
      </c>
      <c r="J869" s="3">
        <v>99</v>
      </c>
      <c r="K869" s="3">
        <v>100</v>
      </c>
      <c r="L869" s="3">
        <v>4</v>
      </c>
      <c r="M869">
        <v>125</v>
      </c>
      <c r="N869">
        <v>7</v>
      </c>
      <c r="O869" s="2">
        <v>3</v>
      </c>
      <c r="P869" s="2">
        <v>0.75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v>4</v>
      </c>
      <c r="AA869">
        <v>396</v>
      </c>
      <c r="AB869">
        <v>0</v>
      </c>
      <c r="AC869">
        <v>0</v>
      </c>
      <c r="AD869">
        <v>0</v>
      </c>
      <c r="AE869">
        <v>400</v>
      </c>
      <c r="AF869">
        <v>39600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v>1.8749999999999999E-2</v>
      </c>
      <c r="BO869">
        <v>1.25E-3</v>
      </c>
      <c r="BP869">
        <v>0</v>
      </c>
      <c r="BQ869">
        <v>0</v>
      </c>
      <c r="BR869">
        <v>0</v>
      </c>
      <c r="BS869">
        <v>0.02</v>
      </c>
      <c r="BT869">
        <v>0.04</v>
      </c>
      <c r="BU869">
        <v>0</v>
      </c>
      <c r="BV869">
        <v>0.5</v>
      </c>
      <c r="BW869">
        <v>0.05</v>
      </c>
      <c r="BX869">
        <v>0.25</v>
      </c>
      <c r="BY869">
        <v>0.25</v>
      </c>
      <c r="BZ869">
        <v>0.25</v>
      </c>
      <c r="CA869">
        <v>0.25</v>
      </c>
      <c r="CB869" t="s">
        <v>82</v>
      </c>
      <c r="CC869" s="3" t="s">
        <v>84</v>
      </c>
    </row>
    <row r="870" spans="1:81" x14ac:dyDescent="0.2">
      <c r="A870">
        <v>20</v>
      </c>
      <c r="B870">
        <v>20</v>
      </c>
      <c r="C870" s="1">
        <v>400</v>
      </c>
      <c r="D870" s="1" t="s">
        <v>85</v>
      </c>
      <c r="E870" s="1">
        <v>1</v>
      </c>
      <c r="F870" s="4">
        <v>1</v>
      </c>
      <c r="G870" s="4">
        <v>1</v>
      </c>
      <c r="H870" s="4">
        <v>100</v>
      </c>
      <c r="I870" s="1">
        <v>99</v>
      </c>
      <c r="J870" s="3">
        <v>99</v>
      </c>
      <c r="K870" s="3">
        <v>100</v>
      </c>
      <c r="L870" s="3">
        <v>4</v>
      </c>
      <c r="M870">
        <v>125</v>
      </c>
      <c r="N870">
        <v>7</v>
      </c>
      <c r="O870" s="2">
        <v>3.5</v>
      </c>
      <c r="P870" s="2">
        <v>0.875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v>4</v>
      </c>
      <c r="AA870">
        <v>396</v>
      </c>
      <c r="AB870">
        <v>0</v>
      </c>
      <c r="AC870">
        <v>0</v>
      </c>
      <c r="AD870">
        <v>0</v>
      </c>
      <c r="AE870">
        <v>400</v>
      </c>
      <c r="AF870">
        <v>39600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v>1.8749999999999999E-2</v>
      </c>
      <c r="BO870">
        <v>1.25E-3</v>
      </c>
      <c r="BP870">
        <v>0</v>
      </c>
      <c r="BQ870">
        <v>0</v>
      </c>
      <c r="BR870">
        <v>0</v>
      </c>
      <c r="BS870">
        <v>0.02</v>
      </c>
      <c r="BT870">
        <v>0.04</v>
      </c>
      <c r="BU870">
        <v>0</v>
      </c>
      <c r="BV870">
        <v>0.5</v>
      </c>
      <c r="BW870">
        <v>0.05</v>
      </c>
      <c r="BX870">
        <v>0.25</v>
      </c>
      <c r="BY870">
        <v>0.25</v>
      </c>
      <c r="BZ870">
        <v>0.25</v>
      </c>
      <c r="CA870">
        <v>0.25</v>
      </c>
      <c r="CB870" t="s">
        <v>82</v>
      </c>
      <c r="CC870" s="3" t="s">
        <v>84</v>
      </c>
    </row>
    <row r="871" spans="1:81" x14ac:dyDescent="0.2">
      <c r="A871">
        <v>20</v>
      </c>
      <c r="B871">
        <v>20</v>
      </c>
      <c r="C871" s="1">
        <v>400</v>
      </c>
      <c r="D871" s="1" t="s">
        <v>85</v>
      </c>
      <c r="E871" s="1">
        <v>1</v>
      </c>
      <c r="F871" s="4">
        <v>1</v>
      </c>
      <c r="G871" s="4">
        <v>1</v>
      </c>
      <c r="H871" s="4">
        <v>100</v>
      </c>
      <c r="I871" s="1">
        <v>99</v>
      </c>
      <c r="J871" s="3">
        <v>99</v>
      </c>
      <c r="K871" s="3">
        <v>100</v>
      </c>
      <c r="L871" s="3">
        <v>4</v>
      </c>
      <c r="M871">
        <v>125</v>
      </c>
      <c r="N871">
        <v>7</v>
      </c>
      <c r="O871" s="2">
        <v>4</v>
      </c>
      <c r="P871" s="2">
        <v>1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v>4</v>
      </c>
      <c r="AA871">
        <v>396</v>
      </c>
      <c r="AB871">
        <v>0</v>
      </c>
      <c r="AC871">
        <v>0</v>
      </c>
      <c r="AD871">
        <v>0</v>
      </c>
      <c r="AE871">
        <v>400</v>
      </c>
      <c r="AF871">
        <v>39600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v>1.8749999999999999E-2</v>
      </c>
      <c r="BO871">
        <v>1.25E-3</v>
      </c>
      <c r="BP871">
        <v>0</v>
      </c>
      <c r="BQ871">
        <v>0</v>
      </c>
      <c r="BR871">
        <v>0</v>
      </c>
      <c r="BS871">
        <v>0.02</v>
      </c>
      <c r="BT871">
        <v>0.04</v>
      </c>
      <c r="BU871">
        <v>0</v>
      </c>
      <c r="BV871">
        <v>0.5</v>
      </c>
      <c r="BW871">
        <v>0.05</v>
      </c>
      <c r="BX871">
        <v>0.25</v>
      </c>
      <c r="BY871">
        <v>0.25</v>
      </c>
      <c r="BZ871">
        <v>0.25</v>
      </c>
      <c r="CA871">
        <v>0.25</v>
      </c>
      <c r="CB871" t="s">
        <v>82</v>
      </c>
      <c r="CC871" s="3" t="s">
        <v>84</v>
      </c>
    </row>
    <row r="872" spans="1:81" x14ac:dyDescent="0.2">
      <c r="A872">
        <v>20</v>
      </c>
      <c r="B872">
        <v>20</v>
      </c>
      <c r="C872" s="1">
        <v>400</v>
      </c>
      <c r="D872" s="1" t="s">
        <v>85</v>
      </c>
      <c r="E872" s="1">
        <v>1</v>
      </c>
      <c r="F872" s="4">
        <v>1</v>
      </c>
      <c r="G872" s="4">
        <v>1</v>
      </c>
      <c r="H872" s="4">
        <v>100</v>
      </c>
      <c r="I872" s="1">
        <v>99</v>
      </c>
      <c r="J872" s="3">
        <v>99</v>
      </c>
      <c r="K872" s="3">
        <v>100</v>
      </c>
      <c r="L872" s="3">
        <v>4</v>
      </c>
      <c r="M872">
        <v>125</v>
      </c>
      <c r="N872">
        <v>7</v>
      </c>
      <c r="O872" s="2">
        <v>4.5</v>
      </c>
      <c r="P872" s="2">
        <v>1.125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v>4</v>
      </c>
      <c r="AA872">
        <v>396</v>
      </c>
      <c r="AB872">
        <v>0</v>
      </c>
      <c r="AC872">
        <v>0</v>
      </c>
      <c r="AD872">
        <v>0</v>
      </c>
      <c r="AE872">
        <v>400</v>
      </c>
      <c r="AF872">
        <v>39600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v>1.8749999999999999E-2</v>
      </c>
      <c r="BO872">
        <v>1.25E-3</v>
      </c>
      <c r="BP872">
        <v>0</v>
      </c>
      <c r="BQ872">
        <v>0</v>
      </c>
      <c r="BR872">
        <v>0</v>
      </c>
      <c r="BS872">
        <v>0.02</v>
      </c>
      <c r="BT872">
        <v>0.04</v>
      </c>
      <c r="BU872">
        <v>0</v>
      </c>
      <c r="BV872">
        <v>0.5</v>
      </c>
      <c r="BW872">
        <v>0.05</v>
      </c>
      <c r="BX872">
        <v>0.25</v>
      </c>
      <c r="BY872">
        <v>0.25</v>
      </c>
      <c r="BZ872">
        <v>0.25</v>
      </c>
      <c r="CA872">
        <v>0.25</v>
      </c>
      <c r="CB872" t="s">
        <v>82</v>
      </c>
      <c r="CC872" s="3" t="s">
        <v>84</v>
      </c>
    </row>
    <row r="873" spans="1:81" x14ac:dyDescent="0.2">
      <c r="A873">
        <v>20</v>
      </c>
      <c r="B873">
        <v>20</v>
      </c>
      <c r="C873" s="1">
        <v>400</v>
      </c>
      <c r="D873" s="1" t="s">
        <v>85</v>
      </c>
      <c r="E873" s="1">
        <v>1</v>
      </c>
      <c r="F873" s="4">
        <v>1</v>
      </c>
      <c r="G873" s="4">
        <v>1</v>
      </c>
      <c r="H873" s="4">
        <v>100</v>
      </c>
      <c r="I873" s="1">
        <v>99</v>
      </c>
      <c r="J873" s="3">
        <v>99</v>
      </c>
      <c r="K873" s="3">
        <v>100</v>
      </c>
      <c r="L873" s="3">
        <v>4</v>
      </c>
      <c r="M873">
        <v>125</v>
      </c>
      <c r="N873">
        <v>7</v>
      </c>
      <c r="O873" s="2">
        <v>5</v>
      </c>
      <c r="P873" s="2">
        <v>1.25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v>4</v>
      </c>
      <c r="AA873">
        <v>396</v>
      </c>
      <c r="AB873">
        <v>0</v>
      </c>
      <c r="AC873">
        <v>0</v>
      </c>
      <c r="AD873">
        <v>0</v>
      </c>
      <c r="AE873">
        <v>400</v>
      </c>
      <c r="AF873">
        <v>39600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v>1.8749999999999999E-2</v>
      </c>
      <c r="BO873">
        <v>1.25E-3</v>
      </c>
      <c r="BP873">
        <v>0</v>
      </c>
      <c r="BQ873">
        <v>0</v>
      </c>
      <c r="BR873">
        <v>0</v>
      </c>
      <c r="BS873">
        <v>0.02</v>
      </c>
      <c r="BT873">
        <v>0.04</v>
      </c>
      <c r="BU873">
        <v>0</v>
      </c>
      <c r="BV873">
        <v>0.5</v>
      </c>
      <c r="BW873">
        <v>0.05</v>
      </c>
      <c r="BX873">
        <v>0.25</v>
      </c>
      <c r="BY873">
        <v>0.25</v>
      </c>
      <c r="BZ873">
        <v>0.25</v>
      </c>
      <c r="CA873">
        <v>0.25</v>
      </c>
      <c r="CB873" t="s">
        <v>82</v>
      </c>
      <c r="CC873" s="3" t="s">
        <v>84</v>
      </c>
    </row>
    <row r="874" spans="1:81" x14ac:dyDescent="0.2">
      <c r="A874">
        <v>20</v>
      </c>
      <c r="B874">
        <v>20</v>
      </c>
      <c r="C874" s="1">
        <v>400</v>
      </c>
      <c r="D874" s="1" t="s">
        <v>85</v>
      </c>
      <c r="E874" s="1">
        <v>1</v>
      </c>
      <c r="F874" s="4">
        <v>1</v>
      </c>
      <c r="G874" s="4">
        <v>1</v>
      </c>
      <c r="H874" s="4">
        <v>100</v>
      </c>
      <c r="I874" s="1">
        <v>99</v>
      </c>
      <c r="J874" s="3">
        <v>99</v>
      </c>
      <c r="K874" s="3">
        <v>100</v>
      </c>
      <c r="L874" s="3">
        <v>4</v>
      </c>
      <c r="M874">
        <v>125</v>
      </c>
      <c r="N874">
        <v>7</v>
      </c>
      <c r="O874" s="2">
        <v>5.5</v>
      </c>
      <c r="P874" s="2">
        <v>1.375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v>4</v>
      </c>
      <c r="AA874">
        <v>396</v>
      </c>
      <c r="AB874">
        <v>0</v>
      </c>
      <c r="AC874">
        <v>0</v>
      </c>
      <c r="AD874">
        <v>0</v>
      </c>
      <c r="AE874">
        <v>400</v>
      </c>
      <c r="AF874">
        <v>39600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v>1.8749999999999999E-2</v>
      </c>
      <c r="BO874">
        <v>1.25E-3</v>
      </c>
      <c r="BP874">
        <v>0</v>
      </c>
      <c r="BQ874">
        <v>0</v>
      </c>
      <c r="BR874">
        <v>0</v>
      </c>
      <c r="BS874">
        <v>0.02</v>
      </c>
      <c r="BT874">
        <v>0.04</v>
      </c>
      <c r="BU874">
        <v>0</v>
      </c>
      <c r="BV874">
        <v>0.5</v>
      </c>
      <c r="BW874">
        <v>0.05</v>
      </c>
      <c r="BX874">
        <v>0.25</v>
      </c>
      <c r="BY874">
        <v>0.25</v>
      </c>
      <c r="BZ874">
        <v>0.25</v>
      </c>
      <c r="CA874">
        <v>0.25</v>
      </c>
      <c r="CB874" t="s">
        <v>82</v>
      </c>
      <c r="CC874" s="3" t="s">
        <v>84</v>
      </c>
    </row>
    <row r="875" spans="1:81" x14ac:dyDescent="0.2">
      <c r="A875">
        <v>20</v>
      </c>
      <c r="B875">
        <v>20</v>
      </c>
      <c r="C875" s="1">
        <v>400</v>
      </c>
      <c r="D875" s="1" t="s">
        <v>85</v>
      </c>
      <c r="E875" s="1">
        <v>1</v>
      </c>
      <c r="F875" s="4">
        <v>1</v>
      </c>
      <c r="G875" s="4">
        <v>1</v>
      </c>
      <c r="H875" s="4">
        <v>100</v>
      </c>
      <c r="I875" s="1">
        <v>99</v>
      </c>
      <c r="J875" s="3">
        <v>99</v>
      </c>
      <c r="K875" s="3">
        <v>100</v>
      </c>
      <c r="L875" s="3">
        <v>4</v>
      </c>
      <c r="M875">
        <v>125</v>
      </c>
      <c r="N875">
        <v>7</v>
      </c>
      <c r="O875" s="2">
        <v>6</v>
      </c>
      <c r="P875" s="2">
        <v>1.5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v>4</v>
      </c>
      <c r="AA875">
        <v>396</v>
      </c>
      <c r="AB875">
        <v>0</v>
      </c>
      <c r="AC875">
        <v>0</v>
      </c>
      <c r="AD875">
        <v>0</v>
      </c>
      <c r="AE875">
        <v>400</v>
      </c>
      <c r="AF875">
        <v>39600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v>1.8749999999999999E-2</v>
      </c>
      <c r="BO875">
        <v>1.25E-3</v>
      </c>
      <c r="BP875">
        <v>0</v>
      </c>
      <c r="BQ875">
        <v>0</v>
      </c>
      <c r="BR875">
        <v>0</v>
      </c>
      <c r="BS875">
        <v>0.02</v>
      </c>
      <c r="BT875">
        <v>0.04</v>
      </c>
      <c r="BU875">
        <v>0</v>
      </c>
      <c r="BV875">
        <v>0.5</v>
      </c>
      <c r="BW875">
        <v>0.05</v>
      </c>
      <c r="BX875">
        <v>0.25</v>
      </c>
      <c r="BY875">
        <v>0.25</v>
      </c>
      <c r="BZ875">
        <v>0.25</v>
      </c>
      <c r="CA875">
        <v>0.25</v>
      </c>
      <c r="CB875" t="s">
        <v>82</v>
      </c>
      <c r="CC875" s="3" t="s">
        <v>84</v>
      </c>
    </row>
    <row r="876" spans="1:81" x14ac:dyDescent="0.2">
      <c r="A876">
        <v>20</v>
      </c>
      <c r="B876">
        <v>20</v>
      </c>
      <c r="C876" s="1">
        <v>400</v>
      </c>
      <c r="D876" s="1" t="s">
        <v>85</v>
      </c>
      <c r="E876" s="1">
        <v>1</v>
      </c>
      <c r="F876" s="4">
        <v>1</v>
      </c>
      <c r="G876" s="4">
        <v>1</v>
      </c>
      <c r="H876" s="4">
        <v>100</v>
      </c>
      <c r="I876" s="1">
        <v>99</v>
      </c>
      <c r="J876" s="3">
        <v>99</v>
      </c>
      <c r="K876" s="3">
        <v>100</v>
      </c>
      <c r="L876" s="3">
        <v>4</v>
      </c>
      <c r="M876">
        <v>125</v>
      </c>
      <c r="N876">
        <v>7</v>
      </c>
      <c r="O876" s="2">
        <v>6.5</v>
      </c>
      <c r="P876" s="2">
        <v>1.625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v>4</v>
      </c>
      <c r="AA876">
        <v>396</v>
      </c>
      <c r="AB876">
        <v>0</v>
      </c>
      <c r="AC876">
        <v>0</v>
      </c>
      <c r="AD876">
        <v>0</v>
      </c>
      <c r="AE876">
        <v>400</v>
      </c>
      <c r="AF876">
        <v>39600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v>1.8749999999999999E-2</v>
      </c>
      <c r="BO876">
        <v>1.25E-3</v>
      </c>
      <c r="BP876">
        <v>0</v>
      </c>
      <c r="BQ876">
        <v>0</v>
      </c>
      <c r="BR876">
        <v>0</v>
      </c>
      <c r="BS876">
        <v>0.02</v>
      </c>
      <c r="BT876">
        <v>0.04</v>
      </c>
      <c r="BU876">
        <v>0</v>
      </c>
      <c r="BV876">
        <v>0.5</v>
      </c>
      <c r="BW876">
        <v>0.05</v>
      </c>
      <c r="BX876">
        <v>0.25</v>
      </c>
      <c r="BY876">
        <v>0.25</v>
      </c>
      <c r="BZ876">
        <v>0.25</v>
      </c>
      <c r="CA876">
        <v>0.25</v>
      </c>
      <c r="CB876" t="s">
        <v>82</v>
      </c>
      <c r="CC876" s="3" t="s">
        <v>84</v>
      </c>
    </row>
    <row r="877" spans="1:81" x14ac:dyDescent="0.2">
      <c r="A877">
        <v>20</v>
      </c>
      <c r="B877">
        <v>20</v>
      </c>
      <c r="C877" s="1">
        <v>400</v>
      </c>
      <c r="D877" s="1" t="s">
        <v>85</v>
      </c>
      <c r="E877" s="1">
        <v>1</v>
      </c>
      <c r="F877" s="4">
        <v>1</v>
      </c>
      <c r="G877" s="4">
        <v>1</v>
      </c>
      <c r="H877" s="4">
        <v>100</v>
      </c>
      <c r="I877" s="1">
        <v>99</v>
      </c>
      <c r="J877" s="3">
        <v>99</v>
      </c>
      <c r="K877" s="3">
        <v>100</v>
      </c>
      <c r="L877" s="3">
        <v>4</v>
      </c>
      <c r="M877">
        <v>125</v>
      </c>
      <c r="N877">
        <v>7</v>
      </c>
      <c r="O877" s="2">
        <v>7</v>
      </c>
      <c r="P877" s="2">
        <v>1.75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v>4</v>
      </c>
      <c r="AA877">
        <v>396</v>
      </c>
      <c r="AB877">
        <v>0</v>
      </c>
      <c r="AC877">
        <v>0</v>
      </c>
      <c r="AD877">
        <v>0</v>
      </c>
      <c r="AE877">
        <v>400</v>
      </c>
      <c r="AF877">
        <v>39600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v>1.8749999999999999E-2</v>
      </c>
      <c r="BO877">
        <v>1.25E-3</v>
      </c>
      <c r="BP877">
        <v>0</v>
      </c>
      <c r="BQ877">
        <v>0</v>
      </c>
      <c r="BR877">
        <v>0</v>
      </c>
      <c r="BS877">
        <v>0.02</v>
      </c>
      <c r="BT877">
        <v>0.04</v>
      </c>
      <c r="BU877">
        <v>0</v>
      </c>
      <c r="BV877">
        <v>0.5</v>
      </c>
      <c r="BW877">
        <v>0.05</v>
      </c>
      <c r="BX877">
        <v>0.25</v>
      </c>
      <c r="BY877">
        <v>0.25</v>
      </c>
      <c r="BZ877">
        <v>0.25</v>
      </c>
      <c r="CA877">
        <v>0.25</v>
      </c>
      <c r="CB877" t="s">
        <v>82</v>
      </c>
      <c r="CC877" s="3" t="s">
        <v>84</v>
      </c>
    </row>
    <row r="878" spans="1:81" x14ac:dyDescent="0.2">
      <c r="A878">
        <v>20</v>
      </c>
      <c r="B878">
        <v>20</v>
      </c>
      <c r="C878" s="1">
        <v>400</v>
      </c>
      <c r="D878" s="1" t="s">
        <v>85</v>
      </c>
      <c r="E878" s="1">
        <v>1</v>
      </c>
      <c r="F878" s="4">
        <v>1</v>
      </c>
      <c r="G878" s="4">
        <v>1</v>
      </c>
      <c r="H878" s="4">
        <v>100</v>
      </c>
      <c r="I878" s="1">
        <v>99</v>
      </c>
      <c r="J878" s="3">
        <v>99</v>
      </c>
      <c r="K878" s="3">
        <v>100</v>
      </c>
      <c r="L878" s="3">
        <v>4</v>
      </c>
      <c r="M878">
        <v>125</v>
      </c>
      <c r="N878">
        <v>7</v>
      </c>
      <c r="O878" s="2">
        <v>7.5</v>
      </c>
      <c r="P878" s="2">
        <v>1.875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v>4</v>
      </c>
      <c r="AA878">
        <v>396</v>
      </c>
      <c r="AB878">
        <v>0</v>
      </c>
      <c r="AC878">
        <v>0</v>
      </c>
      <c r="AD878">
        <v>0</v>
      </c>
      <c r="AE878">
        <v>400</v>
      </c>
      <c r="AF878">
        <v>39600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v>1.8749999999999999E-2</v>
      </c>
      <c r="BO878">
        <v>1.25E-3</v>
      </c>
      <c r="BP878">
        <v>0</v>
      </c>
      <c r="BQ878">
        <v>0</v>
      </c>
      <c r="BR878">
        <v>0</v>
      </c>
      <c r="BS878">
        <v>0.02</v>
      </c>
      <c r="BT878">
        <v>0.04</v>
      </c>
      <c r="BU878">
        <v>0</v>
      </c>
      <c r="BV878">
        <v>0.5</v>
      </c>
      <c r="BW878">
        <v>0.05</v>
      </c>
      <c r="BX878">
        <v>0.25</v>
      </c>
      <c r="BY878">
        <v>0.25</v>
      </c>
      <c r="BZ878">
        <v>0.25</v>
      </c>
      <c r="CA878">
        <v>0.25</v>
      </c>
      <c r="CB878" t="s">
        <v>82</v>
      </c>
      <c r="CC878" s="3" t="s">
        <v>84</v>
      </c>
    </row>
    <row r="879" spans="1:81" x14ac:dyDescent="0.2">
      <c r="A879">
        <v>20</v>
      </c>
      <c r="B879">
        <v>20</v>
      </c>
      <c r="C879" s="1">
        <v>400</v>
      </c>
      <c r="D879" s="1" t="s">
        <v>85</v>
      </c>
      <c r="E879" s="1">
        <v>1</v>
      </c>
      <c r="F879" s="4">
        <v>1</v>
      </c>
      <c r="G879" s="4">
        <v>1</v>
      </c>
      <c r="H879" s="4">
        <v>100</v>
      </c>
      <c r="I879" s="1">
        <v>99</v>
      </c>
      <c r="J879" s="3">
        <v>99</v>
      </c>
      <c r="K879" s="3">
        <v>100</v>
      </c>
      <c r="L879" s="3">
        <v>4</v>
      </c>
      <c r="M879">
        <v>125</v>
      </c>
      <c r="N879">
        <v>7</v>
      </c>
      <c r="O879" s="2">
        <v>8</v>
      </c>
      <c r="P879" s="2">
        <v>2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v>4</v>
      </c>
      <c r="AA879">
        <v>396</v>
      </c>
      <c r="AB879">
        <v>0</v>
      </c>
      <c r="AC879">
        <v>0</v>
      </c>
      <c r="AD879">
        <v>0</v>
      </c>
      <c r="AE879">
        <v>400</v>
      </c>
      <c r="AF879">
        <v>39600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v>1.8749999999999999E-2</v>
      </c>
      <c r="BO879">
        <v>1.25E-3</v>
      </c>
      <c r="BP879">
        <v>0</v>
      </c>
      <c r="BQ879">
        <v>0</v>
      </c>
      <c r="BR879">
        <v>0</v>
      </c>
      <c r="BS879">
        <v>0.02</v>
      </c>
      <c r="BT879">
        <v>0.04</v>
      </c>
      <c r="BU879">
        <v>0</v>
      </c>
      <c r="BV879">
        <v>0.5</v>
      </c>
      <c r="BW879">
        <v>0.05</v>
      </c>
      <c r="BX879">
        <v>0.25</v>
      </c>
      <c r="BY879">
        <v>0.25</v>
      </c>
      <c r="BZ879">
        <v>0.25</v>
      </c>
      <c r="CA879">
        <v>0.25</v>
      </c>
      <c r="CB879" t="s">
        <v>82</v>
      </c>
      <c r="CC879" s="3" t="s">
        <v>84</v>
      </c>
    </row>
    <row r="880" spans="1:81" x14ac:dyDescent="0.2">
      <c r="A880">
        <v>20</v>
      </c>
      <c r="B880">
        <v>20</v>
      </c>
      <c r="C880" s="1">
        <v>400</v>
      </c>
      <c r="D880" s="1" t="s">
        <v>85</v>
      </c>
      <c r="E880" s="1">
        <v>1</v>
      </c>
      <c r="F880" s="4">
        <v>1</v>
      </c>
      <c r="G880" s="4">
        <v>1</v>
      </c>
      <c r="H880" s="4">
        <v>100</v>
      </c>
      <c r="I880" s="1">
        <v>99</v>
      </c>
      <c r="J880" s="3">
        <v>99</v>
      </c>
      <c r="K880" s="3">
        <v>100</v>
      </c>
      <c r="L880" s="3">
        <v>4</v>
      </c>
      <c r="M880">
        <v>125</v>
      </c>
      <c r="N880">
        <v>7</v>
      </c>
      <c r="O880" s="2">
        <v>8.5</v>
      </c>
      <c r="P880" s="2">
        <v>2.125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v>4</v>
      </c>
      <c r="AA880">
        <v>396</v>
      </c>
      <c r="AB880">
        <v>0</v>
      </c>
      <c r="AC880">
        <v>0</v>
      </c>
      <c r="AD880">
        <v>0</v>
      </c>
      <c r="AE880">
        <v>400</v>
      </c>
      <c r="AF880">
        <v>39600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v>1.8749999999999999E-2</v>
      </c>
      <c r="BO880">
        <v>1.25E-3</v>
      </c>
      <c r="BP880">
        <v>0</v>
      </c>
      <c r="BQ880">
        <v>0</v>
      </c>
      <c r="BR880">
        <v>0</v>
      </c>
      <c r="BS880">
        <v>0.02</v>
      </c>
      <c r="BT880">
        <v>0.04</v>
      </c>
      <c r="BU880">
        <v>0</v>
      </c>
      <c r="BV880">
        <v>0.5</v>
      </c>
      <c r="BW880">
        <v>0.05</v>
      </c>
      <c r="BX880">
        <v>0.25</v>
      </c>
      <c r="BY880">
        <v>0.25</v>
      </c>
      <c r="BZ880">
        <v>0.25</v>
      </c>
      <c r="CA880">
        <v>0.25</v>
      </c>
      <c r="CB880" t="s">
        <v>82</v>
      </c>
      <c r="CC880" s="3" t="s">
        <v>84</v>
      </c>
    </row>
    <row r="881" spans="1:81" x14ac:dyDescent="0.2">
      <c r="A881">
        <v>20</v>
      </c>
      <c r="B881">
        <v>20</v>
      </c>
      <c r="C881" s="1">
        <v>400</v>
      </c>
      <c r="D881" s="1" t="s">
        <v>85</v>
      </c>
      <c r="E881" s="1">
        <v>1</v>
      </c>
      <c r="F881" s="4">
        <v>1</v>
      </c>
      <c r="G881" s="4">
        <v>1</v>
      </c>
      <c r="H881" s="4">
        <v>100</v>
      </c>
      <c r="I881" s="1">
        <v>99</v>
      </c>
      <c r="J881" s="3">
        <v>99</v>
      </c>
      <c r="K881" s="3">
        <v>100</v>
      </c>
      <c r="L881" s="3">
        <v>4</v>
      </c>
      <c r="M881">
        <v>125</v>
      </c>
      <c r="N881">
        <v>7</v>
      </c>
      <c r="O881" s="2">
        <v>9</v>
      </c>
      <c r="P881" s="2">
        <v>2.25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v>4</v>
      </c>
      <c r="AA881">
        <v>396</v>
      </c>
      <c r="AB881">
        <v>0</v>
      </c>
      <c r="AC881">
        <v>0</v>
      </c>
      <c r="AD881">
        <v>0</v>
      </c>
      <c r="AE881">
        <v>400</v>
      </c>
      <c r="AF881">
        <v>39600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v>1.8749999999999999E-2</v>
      </c>
      <c r="BO881">
        <v>1.25E-3</v>
      </c>
      <c r="BP881">
        <v>0</v>
      </c>
      <c r="BQ881">
        <v>0</v>
      </c>
      <c r="BR881">
        <v>0</v>
      </c>
      <c r="BS881">
        <v>0.02</v>
      </c>
      <c r="BT881">
        <v>0.04</v>
      </c>
      <c r="BU881">
        <v>0</v>
      </c>
      <c r="BV881">
        <v>0.5</v>
      </c>
      <c r="BW881">
        <v>0.05</v>
      </c>
      <c r="BX881">
        <v>0.25</v>
      </c>
      <c r="BY881">
        <v>0.25</v>
      </c>
      <c r="BZ881">
        <v>0.25</v>
      </c>
      <c r="CA881">
        <v>0.25</v>
      </c>
      <c r="CB881" t="s">
        <v>82</v>
      </c>
      <c r="CC881" s="3" t="s">
        <v>84</v>
      </c>
    </row>
    <row r="882" spans="1:81" x14ac:dyDescent="0.2">
      <c r="A882">
        <v>20</v>
      </c>
      <c r="B882">
        <v>20</v>
      </c>
      <c r="C882" s="1">
        <v>400</v>
      </c>
      <c r="D882" s="1" t="s">
        <v>85</v>
      </c>
      <c r="E882" s="1">
        <v>1</v>
      </c>
      <c r="F882" s="4">
        <v>1</v>
      </c>
      <c r="G882" s="4">
        <v>1</v>
      </c>
      <c r="H882" s="4">
        <v>100</v>
      </c>
      <c r="I882" s="1">
        <v>99</v>
      </c>
      <c r="J882" s="3">
        <v>99</v>
      </c>
      <c r="K882" s="3">
        <v>100</v>
      </c>
      <c r="L882" s="3">
        <v>4</v>
      </c>
      <c r="M882">
        <v>125</v>
      </c>
      <c r="N882">
        <v>7</v>
      </c>
      <c r="O882" s="2">
        <v>9.5</v>
      </c>
      <c r="P882" s="2">
        <v>2.375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v>4</v>
      </c>
      <c r="AA882">
        <v>396</v>
      </c>
      <c r="AB882">
        <v>0</v>
      </c>
      <c r="AC882">
        <v>0</v>
      </c>
      <c r="AD882">
        <v>0</v>
      </c>
      <c r="AE882">
        <v>400</v>
      </c>
      <c r="AF882">
        <v>39600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v>1.8749999999999999E-2</v>
      </c>
      <c r="BO882">
        <v>1.25E-3</v>
      </c>
      <c r="BP882">
        <v>0</v>
      </c>
      <c r="BQ882">
        <v>0</v>
      </c>
      <c r="BR882">
        <v>0</v>
      </c>
      <c r="BS882">
        <v>0.02</v>
      </c>
      <c r="BT882">
        <v>0.04</v>
      </c>
      <c r="BU882">
        <v>0</v>
      </c>
      <c r="BV882">
        <v>0.5</v>
      </c>
      <c r="BW882">
        <v>0.05</v>
      </c>
      <c r="BX882">
        <v>0.25</v>
      </c>
      <c r="BY882">
        <v>0.25</v>
      </c>
      <c r="BZ882">
        <v>0.25</v>
      </c>
      <c r="CA882">
        <v>0.25</v>
      </c>
      <c r="CB882" t="s">
        <v>82</v>
      </c>
      <c r="CC882" s="3" t="s">
        <v>84</v>
      </c>
    </row>
    <row r="883" spans="1:81" x14ac:dyDescent="0.2">
      <c r="A883">
        <v>20</v>
      </c>
      <c r="B883">
        <v>20</v>
      </c>
      <c r="C883" s="1">
        <v>400</v>
      </c>
      <c r="D883" s="1" t="s">
        <v>85</v>
      </c>
      <c r="E883" s="1">
        <v>1</v>
      </c>
      <c r="F883" s="4">
        <v>1</v>
      </c>
      <c r="G883" s="4">
        <v>1</v>
      </c>
      <c r="H883" s="4">
        <v>100</v>
      </c>
      <c r="I883" s="1">
        <v>99</v>
      </c>
      <c r="J883" s="3">
        <v>99</v>
      </c>
      <c r="K883" s="3">
        <v>100</v>
      </c>
      <c r="L883" s="3">
        <v>4</v>
      </c>
      <c r="M883">
        <v>125</v>
      </c>
      <c r="N883">
        <v>7</v>
      </c>
      <c r="O883" s="2">
        <v>10</v>
      </c>
      <c r="P883" s="2">
        <v>2.5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v>4</v>
      </c>
      <c r="AA883">
        <v>396</v>
      </c>
      <c r="AB883">
        <v>0</v>
      </c>
      <c r="AC883">
        <v>0</v>
      </c>
      <c r="AD883">
        <v>0</v>
      </c>
      <c r="AE883">
        <v>400</v>
      </c>
      <c r="AF883">
        <v>39600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v>1.8749999999999999E-2</v>
      </c>
      <c r="BO883">
        <v>1.25E-3</v>
      </c>
      <c r="BP883">
        <v>0</v>
      </c>
      <c r="BQ883">
        <v>0</v>
      </c>
      <c r="BR883">
        <v>0</v>
      </c>
      <c r="BS883">
        <v>0.02</v>
      </c>
      <c r="BT883">
        <v>0.04</v>
      </c>
      <c r="BU883">
        <v>0</v>
      </c>
      <c r="BV883">
        <v>0.5</v>
      </c>
      <c r="BW883">
        <v>0.05</v>
      </c>
      <c r="BX883">
        <v>0.25</v>
      </c>
      <c r="BY883">
        <v>0.25</v>
      </c>
      <c r="BZ883">
        <v>0.25</v>
      </c>
      <c r="CA883">
        <v>0.25</v>
      </c>
      <c r="CB883" t="s">
        <v>82</v>
      </c>
      <c r="CC883" s="3" t="s">
        <v>84</v>
      </c>
    </row>
    <row r="884" spans="1:81" x14ac:dyDescent="0.2">
      <c r="A884">
        <v>20</v>
      </c>
      <c r="B884">
        <v>20</v>
      </c>
      <c r="C884" s="1">
        <v>400</v>
      </c>
      <c r="D884" s="1" t="s">
        <v>85</v>
      </c>
      <c r="E884" s="1">
        <v>1</v>
      </c>
      <c r="F884" s="4">
        <v>99</v>
      </c>
      <c r="G884" s="4">
        <v>99</v>
      </c>
      <c r="H884" s="4">
        <v>100</v>
      </c>
      <c r="I884" s="1">
        <v>99</v>
      </c>
      <c r="J884" s="3">
        <v>99</v>
      </c>
      <c r="K884" s="3">
        <v>100</v>
      </c>
      <c r="L884" s="3">
        <v>4</v>
      </c>
      <c r="M884">
        <v>125</v>
      </c>
      <c r="N884">
        <v>7</v>
      </c>
      <c r="O884" s="2">
        <v>0.1</v>
      </c>
      <c r="P884" s="2">
        <v>2.5000000000000001E-2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v>396</v>
      </c>
      <c r="AA884">
        <v>396</v>
      </c>
      <c r="AB884">
        <v>0</v>
      </c>
      <c r="AC884">
        <v>0</v>
      </c>
      <c r="AD884">
        <v>0</v>
      </c>
      <c r="AE884">
        <v>39600</v>
      </c>
      <c r="AF884">
        <v>39600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v>1.8749999999999999E-2</v>
      </c>
      <c r="BO884">
        <v>1.25E-3</v>
      </c>
      <c r="BP884">
        <v>0</v>
      </c>
      <c r="BQ884">
        <v>0</v>
      </c>
      <c r="BR884">
        <v>0</v>
      </c>
      <c r="BS884">
        <v>0.02</v>
      </c>
      <c r="BT884">
        <v>0.04</v>
      </c>
      <c r="BU884">
        <v>0</v>
      </c>
      <c r="BV884">
        <v>0.5</v>
      </c>
      <c r="BW884">
        <v>0.05</v>
      </c>
      <c r="BX884">
        <v>0.25</v>
      </c>
      <c r="BY884">
        <v>0.25</v>
      </c>
      <c r="BZ884">
        <v>0.25</v>
      </c>
      <c r="CA884">
        <v>0.25</v>
      </c>
      <c r="CB884" t="s">
        <v>82</v>
      </c>
      <c r="CC884" s="3" t="s">
        <v>84</v>
      </c>
    </row>
    <row r="885" spans="1:81" x14ac:dyDescent="0.2">
      <c r="A885">
        <v>20</v>
      </c>
      <c r="B885">
        <v>20</v>
      </c>
      <c r="C885" s="1">
        <v>400</v>
      </c>
      <c r="D885" s="1" t="s">
        <v>85</v>
      </c>
      <c r="E885" s="1">
        <v>1</v>
      </c>
      <c r="F885" s="4">
        <v>99</v>
      </c>
      <c r="G885" s="4">
        <v>99</v>
      </c>
      <c r="H885" s="4">
        <v>100</v>
      </c>
      <c r="I885" s="1">
        <v>99</v>
      </c>
      <c r="J885" s="3">
        <v>99</v>
      </c>
      <c r="K885" s="3">
        <v>100</v>
      </c>
      <c r="L885" s="3">
        <v>4</v>
      </c>
      <c r="M885">
        <v>125</v>
      </c>
      <c r="N885">
        <v>7</v>
      </c>
      <c r="O885" s="2">
        <v>0.5</v>
      </c>
      <c r="P885" s="2">
        <v>0.125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v>396</v>
      </c>
      <c r="AA885">
        <v>396</v>
      </c>
      <c r="AB885">
        <v>0</v>
      </c>
      <c r="AC885">
        <v>0</v>
      </c>
      <c r="AD885">
        <v>0</v>
      </c>
      <c r="AE885">
        <v>39600</v>
      </c>
      <c r="AF885">
        <v>39600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v>1.8749999999999999E-2</v>
      </c>
      <c r="BO885">
        <v>1.25E-3</v>
      </c>
      <c r="BP885">
        <v>0</v>
      </c>
      <c r="BQ885">
        <v>0</v>
      </c>
      <c r="BR885">
        <v>0</v>
      </c>
      <c r="BS885">
        <v>0.02</v>
      </c>
      <c r="BT885">
        <v>0.04</v>
      </c>
      <c r="BU885">
        <v>0</v>
      </c>
      <c r="BV885">
        <v>0.5</v>
      </c>
      <c r="BW885">
        <v>0.05</v>
      </c>
      <c r="BX885">
        <v>0.25</v>
      </c>
      <c r="BY885">
        <v>0.25</v>
      </c>
      <c r="BZ885">
        <v>0.25</v>
      </c>
      <c r="CA885">
        <v>0.25</v>
      </c>
      <c r="CB885" t="s">
        <v>82</v>
      </c>
      <c r="CC885" s="3" t="s">
        <v>84</v>
      </c>
    </row>
    <row r="886" spans="1:81" x14ac:dyDescent="0.2">
      <c r="A886">
        <v>20</v>
      </c>
      <c r="B886">
        <v>20</v>
      </c>
      <c r="C886" s="1">
        <v>400</v>
      </c>
      <c r="D886" s="1" t="s">
        <v>85</v>
      </c>
      <c r="E886" s="1">
        <v>1</v>
      </c>
      <c r="F886" s="4">
        <v>99</v>
      </c>
      <c r="G886" s="4">
        <v>99</v>
      </c>
      <c r="H886" s="4">
        <v>100</v>
      </c>
      <c r="I886" s="1">
        <v>99</v>
      </c>
      <c r="J886" s="3">
        <v>99</v>
      </c>
      <c r="K886" s="3">
        <v>100</v>
      </c>
      <c r="L886" s="3">
        <v>4</v>
      </c>
      <c r="M886">
        <v>125</v>
      </c>
      <c r="N886">
        <v>7</v>
      </c>
      <c r="O886" s="2">
        <v>1</v>
      </c>
      <c r="P886" s="2">
        <v>0.25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v>396</v>
      </c>
      <c r="AA886">
        <v>396</v>
      </c>
      <c r="AB886">
        <v>0</v>
      </c>
      <c r="AC886">
        <v>0</v>
      </c>
      <c r="AD886">
        <v>0</v>
      </c>
      <c r="AE886">
        <v>39600</v>
      </c>
      <c r="AF886">
        <v>39600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v>1.8749999999999999E-2</v>
      </c>
      <c r="BO886">
        <v>1.25E-3</v>
      </c>
      <c r="BP886">
        <v>0</v>
      </c>
      <c r="BQ886">
        <v>0</v>
      </c>
      <c r="BR886">
        <v>0</v>
      </c>
      <c r="BS886">
        <v>0.02</v>
      </c>
      <c r="BT886">
        <v>0.04</v>
      </c>
      <c r="BU886">
        <v>0</v>
      </c>
      <c r="BV886">
        <v>0.5</v>
      </c>
      <c r="BW886">
        <v>0.05</v>
      </c>
      <c r="BX886">
        <v>0.25</v>
      </c>
      <c r="BY886">
        <v>0.25</v>
      </c>
      <c r="BZ886">
        <v>0.25</v>
      </c>
      <c r="CA886">
        <v>0.25</v>
      </c>
      <c r="CB886" t="s">
        <v>82</v>
      </c>
      <c r="CC886" s="3" t="s">
        <v>84</v>
      </c>
    </row>
    <row r="887" spans="1:81" x14ac:dyDescent="0.2">
      <c r="A887">
        <v>20</v>
      </c>
      <c r="B887">
        <v>20</v>
      </c>
      <c r="C887" s="1">
        <v>400</v>
      </c>
      <c r="D887" s="1" t="s">
        <v>85</v>
      </c>
      <c r="E887" s="1">
        <v>1</v>
      </c>
      <c r="F887" s="4">
        <v>99</v>
      </c>
      <c r="G887" s="4">
        <v>99</v>
      </c>
      <c r="H887" s="4">
        <v>100</v>
      </c>
      <c r="I887" s="1">
        <v>99</v>
      </c>
      <c r="J887" s="3">
        <v>99</v>
      </c>
      <c r="K887" s="3">
        <v>100</v>
      </c>
      <c r="L887" s="3">
        <v>4</v>
      </c>
      <c r="M887">
        <v>125</v>
      </c>
      <c r="N887">
        <v>7</v>
      </c>
      <c r="O887" s="2">
        <v>1.5</v>
      </c>
      <c r="P887" s="2">
        <v>0.375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v>396</v>
      </c>
      <c r="AA887">
        <v>396</v>
      </c>
      <c r="AB887">
        <v>0</v>
      </c>
      <c r="AC887">
        <v>0</v>
      </c>
      <c r="AD887">
        <v>0</v>
      </c>
      <c r="AE887">
        <v>39600</v>
      </c>
      <c r="AF887">
        <v>39600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v>1.8749999999999999E-2</v>
      </c>
      <c r="BO887">
        <v>1.25E-3</v>
      </c>
      <c r="BP887">
        <v>0</v>
      </c>
      <c r="BQ887">
        <v>0</v>
      </c>
      <c r="BR887">
        <v>0</v>
      </c>
      <c r="BS887">
        <v>0.02</v>
      </c>
      <c r="BT887">
        <v>0.04</v>
      </c>
      <c r="BU887">
        <v>0</v>
      </c>
      <c r="BV887">
        <v>0.5</v>
      </c>
      <c r="BW887">
        <v>0.05</v>
      </c>
      <c r="BX887">
        <v>0.25</v>
      </c>
      <c r="BY887">
        <v>0.25</v>
      </c>
      <c r="BZ887">
        <v>0.25</v>
      </c>
      <c r="CA887">
        <v>0.25</v>
      </c>
      <c r="CB887" t="s">
        <v>82</v>
      </c>
      <c r="CC887" s="3" t="s">
        <v>84</v>
      </c>
    </row>
    <row r="888" spans="1:81" x14ac:dyDescent="0.2">
      <c r="A888">
        <v>20</v>
      </c>
      <c r="B888">
        <v>20</v>
      </c>
      <c r="C888" s="1">
        <v>400</v>
      </c>
      <c r="D888" s="1" t="s">
        <v>85</v>
      </c>
      <c r="E888" s="1">
        <v>1</v>
      </c>
      <c r="F888" s="4">
        <v>99</v>
      </c>
      <c r="G888" s="4">
        <v>99</v>
      </c>
      <c r="H888" s="4">
        <v>100</v>
      </c>
      <c r="I888" s="1">
        <v>99</v>
      </c>
      <c r="J888" s="3">
        <v>99</v>
      </c>
      <c r="K888" s="3">
        <v>100</v>
      </c>
      <c r="L888" s="3">
        <v>4</v>
      </c>
      <c r="M888">
        <v>125</v>
      </c>
      <c r="N888">
        <v>7</v>
      </c>
      <c r="O888" s="2">
        <v>2</v>
      </c>
      <c r="P888" s="2">
        <v>0.5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v>396</v>
      </c>
      <c r="AA888">
        <v>396</v>
      </c>
      <c r="AB888">
        <v>0</v>
      </c>
      <c r="AC888">
        <v>0</v>
      </c>
      <c r="AD888">
        <v>0</v>
      </c>
      <c r="AE888">
        <v>39600</v>
      </c>
      <c r="AF888">
        <v>39600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v>1.8749999999999999E-2</v>
      </c>
      <c r="BO888">
        <v>1.25E-3</v>
      </c>
      <c r="BP888">
        <v>0</v>
      </c>
      <c r="BQ888">
        <v>0</v>
      </c>
      <c r="BR888">
        <v>0</v>
      </c>
      <c r="BS888">
        <v>0.02</v>
      </c>
      <c r="BT888">
        <v>0.04</v>
      </c>
      <c r="BU888">
        <v>0</v>
      </c>
      <c r="BV888">
        <v>0.5</v>
      </c>
      <c r="BW888">
        <v>0.05</v>
      </c>
      <c r="BX888">
        <v>0.25</v>
      </c>
      <c r="BY888">
        <v>0.25</v>
      </c>
      <c r="BZ888">
        <v>0.25</v>
      </c>
      <c r="CA888">
        <v>0.25</v>
      </c>
      <c r="CB888" t="s">
        <v>82</v>
      </c>
      <c r="CC888" s="3" t="s">
        <v>84</v>
      </c>
    </row>
    <row r="889" spans="1:81" x14ac:dyDescent="0.2">
      <c r="A889">
        <v>20</v>
      </c>
      <c r="B889">
        <v>20</v>
      </c>
      <c r="C889" s="1">
        <v>400</v>
      </c>
      <c r="D889" s="1" t="s">
        <v>85</v>
      </c>
      <c r="E889" s="1">
        <v>1</v>
      </c>
      <c r="F889" s="4">
        <v>99</v>
      </c>
      <c r="G889" s="4">
        <v>99</v>
      </c>
      <c r="H889" s="4">
        <v>100</v>
      </c>
      <c r="I889" s="1">
        <v>99</v>
      </c>
      <c r="J889" s="3">
        <v>99</v>
      </c>
      <c r="K889" s="3">
        <v>100</v>
      </c>
      <c r="L889" s="3">
        <v>4</v>
      </c>
      <c r="M889">
        <v>125</v>
      </c>
      <c r="N889">
        <v>7</v>
      </c>
      <c r="O889" s="2">
        <v>2.5</v>
      </c>
      <c r="P889" s="2">
        <v>0.625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v>396</v>
      </c>
      <c r="AA889">
        <v>396</v>
      </c>
      <c r="AB889">
        <v>0</v>
      </c>
      <c r="AC889">
        <v>0</v>
      </c>
      <c r="AD889">
        <v>0</v>
      </c>
      <c r="AE889">
        <v>39600</v>
      </c>
      <c r="AF889">
        <v>39600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v>1.8749999999999999E-2</v>
      </c>
      <c r="BO889">
        <v>1.25E-3</v>
      </c>
      <c r="BP889">
        <v>0</v>
      </c>
      <c r="BQ889">
        <v>0</v>
      </c>
      <c r="BR889">
        <v>0</v>
      </c>
      <c r="BS889">
        <v>0.02</v>
      </c>
      <c r="BT889">
        <v>0.04</v>
      </c>
      <c r="BU889">
        <v>0</v>
      </c>
      <c r="BV889">
        <v>0.5</v>
      </c>
      <c r="BW889">
        <v>0.05</v>
      </c>
      <c r="BX889">
        <v>0.25</v>
      </c>
      <c r="BY889">
        <v>0.25</v>
      </c>
      <c r="BZ889">
        <v>0.25</v>
      </c>
      <c r="CA889">
        <v>0.25</v>
      </c>
      <c r="CB889" t="s">
        <v>82</v>
      </c>
      <c r="CC889" s="3" t="s">
        <v>84</v>
      </c>
    </row>
    <row r="890" spans="1:81" x14ac:dyDescent="0.2">
      <c r="A890">
        <v>20</v>
      </c>
      <c r="B890">
        <v>20</v>
      </c>
      <c r="C890" s="1">
        <v>400</v>
      </c>
      <c r="D890" s="1" t="s">
        <v>85</v>
      </c>
      <c r="E890" s="1">
        <v>1</v>
      </c>
      <c r="F890" s="4">
        <v>99</v>
      </c>
      <c r="G890" s="4">
        <v>99</v>
      </c>
      <c r="H890" s="4">
        <v>100</v>
      </c>
      <c r="I890" s="1">
        <v>99</v>
      </c>
      <c r="J890" s="3">
        <v>99</v>
      </c>
      <c r="K890" s="3">
        <v>100</v>
      </c>
      <c r="L890" s="3">
        <v>4</v>
      </c>
      <c r="M890">
        <v>125</v>
      </c>
      <c r="N890">
        <v>7</v>
      </c>
      <c r="O890" s="2">
        <v>3</v>
      </c>
      <c r="P890" s="2">
        <v>0.75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v>396</v>
      </c>
      <c r="AA890">
        <v>396</v>
      </c>
      <c r="AB890">
        <v>0</v>
      </c>
      <c r="AC890">
        <v>0</v>
      </c>
      <c r="AD890">
        <v>0</v>
      </c>
      <c r="AE890">
        <v>39600</v>
      </c>
      <c r="AF890">
        <v>39600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v>1.8749999999999999E-2</v>
      </c>
      <c r="BO890">
        <v>1.25E-3</v>
      </c>
      <c r="BP890">
        <v>0</v>
      </c>
      <c r="BQ890">
        <v>0</v>
      </c>
      <c r="BR890">
        <v>0</v>
      </c>
      <c r="BS890">
        <v>0.02</v>
      </c>
      <c r="BT890">
        <v>0.04</v>
      </c>
      <c r="BU890">
        <v>0</v>
      </c>
      <c r="BV890">
        <v>0.5</v>
      </c>
      <c r="BW890">
        <v>0.05</v>
      </c>
      <c r="BX890">
        <v>0.25</v>
      </c>
      <c r="BY890">
        <v>0.25</v>
      </c>
      <c r="BZ890">
        <v>0.25</v>
      </c>
      <c r="CA890">
        <v>0.25</v>
      </c>
      <c r="CB890" t="s">
        <v>82</v>
      </c>
      <c r="CC890" s="3" t="s">
        <v>84</v>
      </c>
    </row>
    <row r="891" spans="1:81" x14ac:dyDescent="0.2">
      <c r="A891">
        <v>20</v>
      </c>
      <c r="B891">
        <v>20</v>
      </c>
      <c r="C891" s="1">
        <v>400</v>
      </c>
      <c r="D891" s="1" t="s">
        <v>85</v>
      </c>
      <c r="E891" s="1">
        <v>1</v>
      </c>
      <c r="F891" s="4">
        <v>99</v>
      </c>
      <c r="G891" s="4">
        <v>99</v>
      </c>
      <c r="H891" s="4">
        <v>100</v>
      </c>
      <c r="I891" s="1">
        <v>99</v>
      </c>
      <c r="J891" s="3">
        <v>99</v>
      </c>
      <c r="K891" s="3">
        <v>100</v>
      </c>
      <c r="L891" s="3">
        <v>4</v>
      </c>
      <c r="M891">
        <v>125</v>
      </c>
      <c r="N891">
        <v>7</v>
      </c>
      <c r="O891" s="2">
        <v>3.5</v>
      </c>
      <c r="P891" s="2">
        <v>0.875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v>396</v>
      </c>
      <c r="AA891">
        <v>396</v>
      </c>
      <c r="AB891">
        <v>0</v>
      </c>
      <c r="AC891">
        <v>0</v>
      </c>
      <c r="AD891">
        <v>0</v>
      </c>
      <c r="AE891">
        <v>39600</v>
      </c>
      <c r="AF891">
        <v>39600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v>1.8749999999999999E-2</v>
      </c>
      <c r="BO891">
        <v>1.25E-3</v>
      </c>
      <c r="BP891">
        <v>0</v>
      </c>
      <c r="BQ891">
        <v>0</v>
      </c>
      <c r="BR891">
        <v>0</v>
      </c>
      <c r="BS891">
        <v>0.02</v>
      </c>
      <c r="BT891">
        <v>0.04</v>
      </c>
      <c r="BU891">
        <v>0</v>
      </c>
      <c r="BV891">
        <v>0.5</v>
      </c>
      <c r="BW891">
        <v>0.05</v>
      </c>
      <c r="BX891">
        <v>0.25</v>
      </c>
      <c r="BY891">
        <v>0.25</v>
      </c>
      <c r="BZ891">
        <v>0.25</v>
      </c>
      <c r="CA891">
        <v>0.25</v>
      </c>
      <c r="CB891" t="s">
        <v>82</v>
      </c>
      <c r="CC891" s="3" t="s">
        <v>84</v>
      </c>
    </row>
    <row r="892" spans="1:81" x14ac:dyDescent="0.2">
      <c r="A892">
        <v>20</v>
      </c>
      <c r="B892">
        <v>20</v>
      </c>
      <c r="C892" s="1">
        <v>400</v>
      </c>
      <c r="D892" s="1" t="s">
        <v>85</v>
      </c>
      <c r="E892" s="1">
        <v>1</v>
      </c>
      <c r="F892" s="4">
        <v>99</v>
      </c>
      <c r="G892" s="4">
        <v>99</v>
      </c>
      <c r="H892" s="4">
        <v>100</v>
      </c>
      <c r="I892" s="1">
        <v>99</v>
      </c>
      <c r="J892" s="3">
        <v>99</v>
      </c>
      <c r="K892" s="3">
        <v>100</v>
      </c>
      <c r="L892" s="3">
        <v>4</v>
      </c>
      <c r="M892">
        <v>125</v>
      </c>
      <c r="N892">
        <v>7</v>
      </c>
      <c r="O892" s="2">
        <v>4</v>
      </c>
      <c r="P892" s="2">
        <v>1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v>396</v>
      </c>
      <c r="AA892">
        <v>396</v>
      </c>
      <c r="AB892">
        <v>0</v>
      </c>
      <c r="AC892">
        <v>0</v>
      </c>
      <c r="AD892">
        <v>0</v>
      </c>
      <c r="AE892">
        <v>39600</v>
      </c>
      <c r="AF892">
        <v>39600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v>1.8749999999999999E-2</v>
      </c>
      <c r="BO892">
        <v>1.25E-3</v>
      </c>
      <c r="BP892">
        <v>0</v>
      </c>
      <c r="BQ892">
        <v>0</v>
      </c>
      <c r="BR892">
        <v>0</v>
      </c>
      <c r="BS892">
        <v>0.02</v>
      </c>
      <c r="BT892">
        <v>0.04</v>
      </c>
      <c r="BU892">
        <v>0</v>
      </c>
      <c r="BV892">
        <v>0.5</v>
      </c>
      <c r="BW892">
        <v>0.05</v>
      </c>
      <c r="BX892">
        <v>0.25</v>
      </c>
      <c r="BY892">
        <v>0.25</v>
      </c>
      <c r="BZ892">
        <v>0.25</v>
      </c>
      <c r="CA892">
        <v>0.25</v>
      </c>
      <c r="CB892" t="s">
        <v>82</v>
      </c>
      <c r="CC892" s="3" t="s">
        <v>84</v>
      </c>
    </row>
    <row r="893" spans="1:81" x14ac:dyDescent="0.2">
      <c r="A893">
        <v>20</v>
      </c>
      <c r="B893">
        <v>20</v>
      </c>
      <c r="C893" s="1">
        <v>400</v>
      </c>
      <c r="D893" s="1" t="s">
        <v>85</v>
      </c>
      <c r="E893" s="1">
        <v>1</v>
      </c>
      <c r="F893" s="4">
        <v>99</v>
      </c>
      <c r="G893" s="4">
        <v>99</v>
      </c>
      <c r="H893" s="4">
        <v>100</v>
      </c>
      <c r="I893" s="1">
        <v>99</v>
      </c>
      <c r="J893" s="3">
        <v>99</v>
      </c>
      <c r="K893" s="3">
        <v>100</v>
      </c>
      <c r="L893" s="3">
        <v>4</v>
      </c>
      <c r="M893">
        <v>125</v>
      </c>
      <c r="N893">
        <v>7</v>
      </c>
      <c r="O893" s="2">
        <v>4.5</v>
      </c>
      <c r="P893" s="2">
        <v>1.125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v>396</v>
      </c>
      <c r="AA893">
        <v>396</v>
      </c>
      <c r="AB893">
        <v>0</v>
      </c>
      <c r="AC893">
        <v>0</v>
      </c>
      <c r="AD893">
        <v>0</v>
      </c>
      <c r="AE893">
        <v>39600</v>
      </c>
      <c r="AF893">
        <v>39600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v>1.8749999999999999E-2</v>
      </c>
      <c r="BO893">
        <v>1.25E-3</v>
      </c>
      <c r="BP893">
        <v>0</v>
      </c>
      <c r="BQ893">
        <v>0</v>
      </c>
      <c r="BR893">
        <v>0</v>
      </c>
      <c r="BS893">
        <v>0.02</v>
      </c>
      <c r="BT893">
        <v>0.04</v>
      </c>
      <c r="BU893">
        <v>0</v>
      </c>
      <c r="BV893">
        <v>0.5</v>
      </c>
      <c r="BW893">
        <v>0.05</v>
      </c>
      <c r="BX893">
        <v>0.25</v>
      </c>
      <c r="BY893">
        <v>0.25</v>
      </c>
      <c r="BZ893">
        <v>0.25</v>
      </c>
      <c r="CA893">
        <v>0.25</v>
      </c>
      <c r="CB893" t="s">
        <v>82</v>
      </c>
      <c r="CC893" s="3" t="s">
        <v>84</v>
      </c>
    </row>
    <row r="894" spans="1:81" x14ac:dyDescent="0.2">
      <c r="A894">
        <v>20</v>
      </c>
      <c r="B894">
        <v>20</v>
      </c>
      <c r="C894" s="1">
        <v>400</v>
      </c>
      <c r="D894" s="1" t="s">
        <v>85</v>
      </c>
      <c r="E894" s="1">
        <v>1</v>
      </c>
      <c r="F894" s="4">
        <v>99</v>
      </c>
      <c r="G894" s="4">
        <v>99</v>
      </c>
      <c r="H894" s="4">
        <v>100</v>
      </c>
      <c r="I894" s="1">
        <v>99</v>
      </c>
      <c r="J894" s="3">
        <v>99</v>
      </c>
      <c r="K894" s="3">
        <v>100</v>
      </c>
      <c r="L894" s="3">
        <v>4</v>
      </c>
      <c r="M894">
        <v>125</v>
      </c>
      <c r="N894">
        <v>7</v>
      </c>
      <c r="O894" s="2">
        <v>5</v>
      </c>
      <c r="P894" s="2">
        <v>1.25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v>396</v>
      </c>
      <c r="AA894">
        <v>396</v>
      </c>
      <c r="AB894">
        <v>0</v>
      </c>
      <c r="AC894">
        <v>0</v>
      </c>
      <c r="AD894">
        <v>0</v>
      </c>
      <c r="AE894">
        <v>39600</v>
      </c>
      <c r="AF894">
        <v>39600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v>1.8749999999999999E-2</v>
      </c>
      <c r="BO894">
        <v>1.25E-3</v>
      </c>
      <c r="BP894">
        <v>0</v>
      </c>
      <c r="BQ894">
        <v>0</v>
      </c>
      <c r="BR894">
        <v>0</v>
      </c>
      <c r="BS894">
        <v>0.02</v>
      </c>
      <c r="BT894">
        <v>0.04</v>
      </c>
      <c r="BU894">
        <v>0</v>
      </c>
      <c r="BV894">
        <v>0.5</v>
      </c>
      <c r="BW894">
        <v>0.05</v>
      </c>
      <c r="BX894">
        <v>0.25</v>
      </c>
      <c r="BY894">
        <v>0.25</v>
      </c>
      <c r="BZ894">
        <v>0.25</v>
      </c>
      <c r="CA894">
        <v>0.25</v>
      </c>
      <c r="CB894" t="s">
        <v>82</v>
      </c>
      <c r="CC894" s="3" t="s">
        <v>84</v>
      </c>
    </row>
    <row r="895" spans="1:81" x14ac:dyDescent="0.2">
      <c r="A895">
        <v>20</v>
      </c>
      <c r="B895">
        <v>20</v>
      </c>
      <c r="C895" s="1">
        <v>400</v>
      </c>
      <c r="D895" s="1" t="s">
        <v>85</v>
      </c>
      <c r="E895" s="1">
        <v>1</v>
      </c>
      <c r="F895" s="4">
        <v>99</v>
      </c>
      <c r="G895" s="4">
        <v>99</v>
      </c>
      <c r="H895" s="4">
        <v>100</v>
      </c>
      <c r="I895" s="1">
        <v>99</v>
      </c>
      <c r="J895" s="3">
        <v>99</v>
      </c>
      <c r="K895" s="3">
        <v>100</v>
      </c>
      <c r="L895" s="3">
        <v>4</v>
      </c>
      <c r="M895">
        <v>125</v>
      </c>
      <c r="N895">
        <v>7</v>
      </c>
      <c r="O895" s="2">
        <v>5.5</v>
      </c>
      <c r="P895" s="2">
        <v>1.375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v>396</v>
      </c>
      <c r="AA895">
        <v>396</v>
      </c>
      <c r="AB895">
        <v>0</v>
      </c>
      <c r="AC895">
        <v>0</v>
      </c>
      <c r="AD895">
        <v>0</v>
      </c>
      <c r="AE895">
        <v>39600</v>
      </c>
      <c r="AF895">
        <v>39600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v>1.8749999999999999E-2</v>
      </c>
      <c r="BO895">
        <v>1.25E-3</v>
      </c>
      <c r="BP895">
        <v>0</v>
      </c>
      <c r="BQ895">
        <v>0</v>
      </c>
      <c r="BR895">
        <v>0</v>
      </c>
      <c r="BS895">
        <v>0.02</v>
      </c>
      <c r="BT895">
        <v>0.04</v>
      </c>
      <c r="BU895">
        <v>0</v>
      </c>
      <c r="BV895">
        <v>0.5</v>
      </c>
      <c r="BW895">
        <v>0.05</v>
      </c>
      <c r="BX895">
        <v>0.25</v>
      </c>
      <c r="BY895">
        <v>0.25</v>
      </c>
      <c r="BZ895">
        <v>0.25</v>
      </c>
      <c r="CA895">
        <v>0.25</v>
      </c>
      <c r="CB895" t="s">
        <v>82</v>
      </c>
      <c r="CC895" s="3" t="s">
        <v>84</v>
      </c>
    </row>
    <row r="896" spans="1:81" x14ac:dyDescent="0.2">
      <c r="A896">
        <v>20</v>
      </c>
      <c r="B896">
        <v>20</v>
      </c>
      <c r="C896" s="1">
        <v>400</v>
      </c>
      <c r="D896" s="1" t="s">
        <v>85</v>
      </c>
      <c r="E896" s="1">
        <v>1</v>
      </c>
      <c r="F896" s="4">
        <v>99</v>
      </c>
      <c r="G896" s="4">
        <v>99</v>
      </c>
      <c r="H896" s="4">
        <v>100</v>
      </c>
      <c r="I896" s="1">
        <v>99</v>
      </c>
      <c r="J896" s="3">
        <v>99</v>
      </c>
      <c r="K896" s="3">
        <v>100</v>
      </c>
      <c r="L896" s="3">
        <v>4</v>
      </c>
      <c r="M896">
        <v>125</v>
      </c>
      <c r="N896">
        <v>7</v>
      </c>
      <c r="O896" s="2">
        <v>6</v>
      </c>
      <c r="P896" s="2">
        <v>1.5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v>396</v>
      </c>
      <c r="AA896">
        <v>396</v>
      </c>
      <c r="AB896">
        <v>0</v>
      </c>
      <c r="AC896">
        <v>0</v>
      </c>
      <c r="AD896">
        <v>0</v>
      </c>
      <c r="AE896">
        <v>39600</v>
      </c>
      <c r="AF896">
        <v>39600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v>1.8749999999999999E-2</v>
      </c>
      <c r="BO896">
        <v>1.25E-3</v>
      </c>
      <c r="BP896">
        <v>0</v>
      </c>
      <c r="BQ896">
        <v>0</v>
      </c>
      <c r="BR896">
        <v>0</v>
      </c>
      <c r="BS896">
        <v>0.02</v>
      </c>
      <c r="BT896">
        <v>0.04</v>
      </c>
      <c r="BU896">
        <v>0</v>
      </c>
      <c r="BV896">
        <v>0.5</v>
      </c>
      <c r="BW896">
        <v>0.05</v>
      </c>
      <c r="BX896">
        <v>0.25</v>
      </c>
      <c r="BY896">
        <v>0.25</v>
      </c>
      <c r="BZ896">
        <v>0.25</v>
      </c>
      <c r="CA896">
        <v>0.25</v>
      </c>
      <c r="CB896" t="s">
        <v>82</v>
      </c>
      <c r="CC896" s="3" t="s">
        <v>84</v>
      </c>
    </row>
    <row r="897" spans="1:81" x14ac:dyDescent="0.2">
      <c r="A897">
        <v>20</v>
      </c>
      <c r="B897">
        <v>20</v>
      </c>
      <c r="C897" s="1">
        <v>400</v>
      </c>
      <c r="D897" s="1" t="s">
        <v>85</v>
      </c>
      <c r="E897" s="1">
        <v>1</v>
      </c>
      <c r="F897" s="4">
        <v>99</v>
      </c>
      <c r="G897" s="4">
        <v>99</v>
      </c>
      <c r="H897" s="4">
        <v>100</v>
      </c>
      <c r="I897" s="1">
        <v>99</v>
      </c>
      <c r="J897" s="3">
        <v>99</v>
      </c>
      <c r="K897" s="3">
        <v>100</v>
      </c>
      <c r="L897" s="3">
        <v>4</v>
      </c>
      <c r="M897">
        <v>125</v>
      </c>
      <c r="N897">
        <v>7</v>
      </c>
      <c r="O897" s="2">
        <v>6.5</v>
      </c>
      <c r="P897" s="2">
        <v>1.625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v>396</v>
      </c>
      <c r="AA897">
        <v>396</v>
      </c>
      <c r="AB897">
        <v>0</v>
      </c>
      <c r="AC897">
        <v>0</v>
      </c>
      <c r="AD897">
        <v>0</v>
      </c>
      <c r="AE897">
        <v>39600</v>
      </c>
      <c r="AF897">
        <v>39600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v>1.8749999999999999E-2</v>
      </c>
      <c r="BO897">
        <v>1.25E-3</v>
      </c>
      <c r="BP897">
        <v>0</v>
      </c>
      <c r="BQ897">
        <v>0</v>
      </c>
      <c r="BR897">
        <v>0</v>
      </c>
      <c r="BS897">
        <v>0.02</v>
      </c>
      <c r="BT897">
        <v>0.04</v>
      </c>
      <c r="BU897">
        <v>0</v>
      </c>
      <c r="BV897">
        <v>0.5</v>
      </c>
      <c r="BW897">
        <v>0.05</v>
      </c>
      <c r="BX897">
        <v>0.25</v>
      </c>
      <c r="BY897">
        <v>0.25</v>
      </c>
      <c r="BZ897">
        <v>0.25</v>
      </c>
      <c r="CA897">
        <v>0.25</v>
      </c>
      <c r="CB897" t="s">
        <v>82</v>
      </c>
      <c r="CC897" s="3" t="s">
        <v>84</v>
      </c>
    </row>
    <row r="898" spans="1:81" x14ac:dyDescent="0.2">
      <c r="A898">
        <v>20</v>
      </c>
      <c r="B898">
        <v>20</v>
      </c>
      <c r="C898" s="1">
        <v>400</v>
      </c>
      <c r="D898" s="1" t="s">
        <v>85</v>
      </c>
      <c r="E898" s="1">
        <v>1</v>
      </c>
      <c r="F898" s="4">
        <v>99</v>
      </c>
      <c r="G898" s="4">
        <v>99</v>
      </c>
      <c r="H898" s="4">
        <v>100</v>
      </c>
      <c r="I898" s="1">
        <v>99</v>
      </c>
      <c r="J898" s="3">
        <v>99</v>
      </c>
      <c r="K898" s="3">
        <v>100</v>
      </c>
      <c r="L898" s="3">
        <v>4</v>
      </c>
      <c r="M898">
        <v>125</v>
      </c>
      <c r="N898">
        <v>7</v>
      </c>
      <c r="O898" s="2">
        <v>7</v>
      </c>
      <c r="P898" s="2">
        <v>1.75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v>396</v>
      </c>
      <c r="AA898">
        <v>396</v>
      </c>
      <c r="AB898">
        <v>0</v>
      </c>
      <c r="AC898">
        <v>0</v>
      </c>
      <c r="AD898">
        <v>0</v>
      </c>
      <c r="AE898">
        <v>39600</v>
      </c>
      <c r="AF898">
        <v>39600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v>1.8749999999999999E-2</v>
      </c>
      <c r="BO898">
        <v>1.25E-3</v>
      </c>
      <c r="BP898">
        <v>0</v>
      </c>
      <c r="BQ898">
        <v>0</v>
      </c>
      <c r="BR898">
        <v>0</v>
      </c>
      <c r="BS898">
        <v>0.02</v>
      </c>
      <c r="BT898">
        <v>0.04</v>
      </c>
      <c r="BU898">
        <v>0</v>
      </c>
      <c r="BV898">
        <v>0.5</v>
      </c>
      <c r="BW898">
        <v>0.05</v>
      </c>
      <c r="BX898">
        <v>0.25</v>
      </c>
      <c r="BY898">
        <v>0.25</v>
      </c>
      <c r="BZ898">
        <v>0.25</v>
      </c>
      <c r="CA898">
        <v>0.25</v>
      </c>
      <c r="CB898" t="s">
        <v>82</v>
      </c>
      <c r="CC898" s="3" t="s">
        <v>84</v>
      </c>
    </row>
    <row r="899" spans="1:81" x14ac:dyDescent="0.2">
      <c r="A899">
        <v>20</v>
      </c>
      <c r="B899">
        <v>20</v>
      </c>
      <c r="C899" s="1">
        <v>400</v>
      </c>
      <c r="D899" s="1" t="s">
        <v>85</v>
      </c>
      <c r="E899" s="1">
        <v>1</v>
      </c>
      <c r="F899" s="4">
        <v>99</v>
      </c>
      <c r="G899" s="4">
        <v>99</v>
      </c>
      <c r="H899" s="4">
        <v>100</v>
      </c>
      <c r="I899" s="1">
        <v>99</v>
      </c>
      <c r="J899" s="3">
        <v>99</v>
      </c>
      <c r="K899" s="3">
        <v>100</v>
      </c>
      <c r="L899" s="3">
        <v>4</v>
      </c>
      <c r="M899">
        <v>125</v>
      </c>
      <c r="N899">
        <v>7</v>
      </c>
      <c r="O899" s="2">
        <v>7.5</v>
      </c>
      <c r="P899" s="2">
        <v>1.875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v>396</v>
      </c>
      <c r="AA899">
        <v>396</v>
      </c>
      <c r="AB899">
        <v>0</v>
      </c>
      <c r="AC899">
        <v>0</v>
      </c>
      <c r="AD899">
        <v>0</v>
      </c>
      <c r="AE899">
        <v>39600</v>
      </c>
      <c r="AF899">
        <v>39600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v>1.8749999999999999E-2</v>
      </c>
      <c r="BO899">
        <v>1.25E-3</v>
      </c>
      <c r="BP899">
        <v>0</v>
      </c>
      <c r="BQ899">
        <v>0</v>
      </c>
      <c r="BR899">
        <v>0</v>
      </c>
      <c r="BS899">
        <v>0.02</v>
      </c>
      <c r="BT899">
        <v>0.04</v>
      </c>
      <c r="BU899">
        <v>0</v>
      </c>
      <c r="BV899">
        <v>0.5</v>
      </c>
      <c r="BW899">
        <v>0.05</v>
      </c>
      <c r="BX899">
        <v>0.25</v>
      </c>
      <c r="BY899">
        <v>0.25</v>
      </c>
      <c r="BZ899">
        <v>0.25</v>
      </c>
      <c r="CA899">
        <v>0.25</v>
      </c>
      <c r="CB899" t="s">
        <v>82</v>
      </c>
      <c r="CC899" s="3" t="s">
        <v>84</v>
      </c>
    </row>
    <row r="900" spans="1:81" x14ac:dyDescent="0.2">
      <c r="A900">
        <v>20</v>
      </c>
      <c r="B900">
        <v>20</v>
      </c>
      <c r="C900" s="1">
        <v>400</v>
      </c>
      <c r="D900" s="1" t="s">
        <v>85</v>
      </c>
      <c r="E900" s="1">
        <v>1</v>
      </c>
      <c r="F900" s="4">
        <v>99</v>
      </c>
      <c r="G900" s="4">
        <v>99</v>
      </c>
      <c r="H900" s="4">
        <v>100</v>
      </c>
      <c r="I900" s="1">
        <v>99</v>
      </c>
      <c r="J900" s="3">
        <v>99</v>
      </c>
      <c r="K900" s="3">
        <v>100</v>
      </c>
      <c r="L900" s="3">
        <v>4</v>
      </c>
      <c r="M900">
        <v>125</v>
      </c>
      <c r="N900">
        <v>7</v>
      </c>
      <c r="O900" s="2">
        <v>8</v>
      </c>
      <c r="P900" s="2">
        <v>2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v>396</v>
      </c>
      <c r="AA900">
        <v>396</v>
      </c>
      <c r="AB900">
        <v>0</v>
      </c>
      <c r="AC900">
        <v>0</v>
      </c>
      <c r="AD900">
        <v>0</v>
      </c>
      <c r="AE900">
        <v>39600</v>
      </c>
      <c r="AF900">
        <v>39600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v>1.8749999999999999E-2</v>
      </c>
      <c r="BO900">
        <v>1.25E-3</v>
      </c>
      <c r="BP900">
        <v>0</v>
      </c>
      <c r="BQ900">
        <v>0</v>
      </c>
      <c r="BR900">
        <v>0</v>
      </c>
      <c r="BS900">
        <v>0.02</v>
      </c>
      <c r="BT900">
        <v>0.04</v>
      </c>
      <c r="BU900">
        <v>0</v>
      </c>
      <c r="BV900">
        <v>0.5</v>
      </c>
      <c r="BW900">
        <v>0.05</v>
      </c>
      <c r="BX900">
        <v>0.25</v>
      </c>
      <c r="BY900">
        <v>0.25</v>
      </c>
      <c r="BZ900">
        <v>0.25</v>
      </c>
      <c r="CA900">
        <v>0.25</v>
      </c>
      <c r="CB900" t="s">
        <v>82</v>
      </c>
      <c r="CC900" s="3" t="s">
        <v>84</v>
      </c>
    </row>
    <row r="901" spans="1:81" x14ac:dyDescent="0.2">
      <c r="A901">
        <v>20</v>
      </c>
      <c r="B901">
        <v>20</v>
      </c>
      <c r="C901" s="1">
        <v>400</v>
      </c>
      <c r="D901" s="1" t="s">
        <v>85</v>
      </c>
      <c r="E901" s="1">
        <v>1</v>
      </c>
      <c r="F901" s="4">
        <v>99</v>
      </c>
      <c r="G901" s="4">
        <v>99</v>
      </c>
      <c r="H901" s="4">
        <v>100</v>
      </c>
      <c r="I901" s="1">
        <v>99</v>
      </c>
      <c r="J901" s="3">
        <v>99</v>
      </c>
      <c r="K901" s="3">
        <v>100</v>
      </c>
      <c r="L901" s="3">
        <v>4</v>
      </c>
      <c r="M901">
        <v>125</v>
      </c>
      <c r="N901">
        <v>7</v>
      </c>
      <c r="O901" s="2">
        <v>8.5</v>
      </c>
      <c r="P901" s="2">
        <v>2.125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v>396</v>
      </c>
      <c r="AA901">
        <v>396</v>
      </c>
      <c r="AB901">
        <v>0</v>
      </c>
      <c r="AC901">
        <v>0</v>
      </c>
      <c r="AD901">
        <v>0</v>
      </c>
      <c r="AE901">
        <v>39600</v>
      </c>
      <c r="AF901">
        <v>39600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v>1.8749999999999999E-2</v>
      </c>
      <c r="BO901">
        <v>1.25E-3</v>
      </c>
      <c r="BP901">
        <v>0</v>
      </c>
      <c r="BQ901">
        <v>0</v>
      </c>
      <c r="BR901">
        <v>0</v>
      </c>
      <c r="BS901">
        <v>0.02</v>
      </c>
      <c r="BT901">
        <v>0.04</v>
      </c>
      <c r="BU901">
        <v>0</v>
      </c>
      <c r="BV901">
        <v>0.5</v>
      </c>
      <c r="BW901">
        <v>0.05</v>
      </c>
      <c r="BX901">
        <v>0.25</v>
      </c>
      <c r="BY901">
        <v>0.25</v>
      </c>
      <c r="BZ901">
        <v>0.25</v>
      </c>
      <c r="CA901">
        <v>0.25</v>
      </c>
      <c r="CB901" t="s">
        <v>82</v>
      </c>
      <c r="CC901" s="3" t="s">
        <v>84</v>
      </c>
    </row>
    <row r="902" spans="1:81" x14ac:dyDescent="0.2">
      <c r="A902">
        <v>20</v>
      </c>
      <c r="B902">
        <v>20</v>
      </c>
      <c r="C902" s="1">
        <v>400</v>
      </c>
      <c r="D902" s="1" t="s">
        <v>85</v>
      </c>
      <c r="E902" s="1">
        <v>1</v>
      </c>
      <c r="F902" s="4">
        <v>99</v>
      </c>
      <c r="G902" s="4">
        <v>99</v>
      </c>
      <c r="H902" s="4">
        <v>100</v>
      </c>
      <c r="I902" s="1">
        <v>99</v>
      </c>
      <c r="J902" s="3">
        <v>99</v>
      </c>
      <c r="K902" s="3">
        <v>100</v>
      </c>
      <c r="L902" s="3">
        <v>4</v>
      </c>
      <c r="M902">
        <v>125</v>
      </c>
      <c r="N902">
        <v>7</v>
      </c>
      <c r="O902" s="2">
        <v>9</v>
      </c>
      <c r="P902" s="2">
        <v>2.25</v>
      </c>
      <c r="Q902" s="2">
        <v>0.05</v>
      </c>
      <c r="R902" s="2">
        <v>0.05</v>
      </c>
      <c r="S902" s="2">
        <v>50</v>
      </c>
      <c r="T902" s="2">
        <v>100</v>
      </c>
      <c r="U902" s="2">
        <v>5</v>
      </c>
      <c r="V902" s="2">
        <v>50</v>
      </c>
      <c r="W902" s="2">
        <v>100</v>
      </c>
      <c r="X902" s="2">
        <v>5</v>
      </c>
      <c r="Y902" s="2">
        <v>1</v>
      </c>
      <c r="Z902">
        <v>396</v>
      </c>
      <c r="AA902">
        <v>396</v>
      </c>
      <c r="AB902">
        <v>0</v>
      </c>
      <c r="AC902">
        <v>0</v>
      </c>
      <c r="AD902">
        <v>0</v>
      </c>
      <c r="AE902">
        <v>39600</v>
      </c>
      <c r="AF902">
        <v>39600</v>
      </c>
      <c r="AG902">
        <v>0</v>
      </c>
      <c r="AH902">
        <v>0</v>
      </c>
      <c r="AI902">
        <v>0</v>
      </c>
      <c r="AJ902">
        <v>0.5</v>
      </c>
      <c r="AK902">
        <v>0.5</v>
      </c>
      <c r="AL902">
        <v>0</v>
      </c>
      <c r="AM902">
        <v>0</v>
      </c>
      <c r="AN902">
        <v>0</v>
      </c>
      <c r="AO902">
        <v>0.1</v>
      </c>
      <c r="AP902">
        <v>0.1</v>
      </c>
      <c r="AQ902">
        <v>0</v>
      </c>
      <c r="AR902">
        <v>0</v>
      </c>
      <c r="AS902">
        <v>0</v>
      </c>
      <c r="AT902">
        <v>0</v>
      </c>
      <c r="AU902">
        <v>42</v>
      </c>
      <c r="AV902">
        <v>0</v>
      </c>
      <c r="AW902">
        <v>0</v>
      </c>
      <c r="AX902">
        <v>0</v>
      </c>
      <c r="AY902">
        <v>0</v>
      </c>
      <c r="AZ902">
        <v>0.2</v>
      </c>
      <c r="BA902">
        <v>0</v>
      </c>
      <c r="BB902">
        <v>0</v>
      </c>
      <c r="BC902">
        <v>0</v>
      </c>
      <c r="BD902">
        <v>0</v>
      </c>
      <c r="BE902">
        <v>0.05</v>
      </c>
      <c r="BF902">
        <v>0</v>
      </c>
      <c r="BG902">
        <v>0</v>
      </c>
      <c r="BH902">
        <v>0</v>
      </c>
      <c r="BI902">
        <v>7.4999999999999997E-2</v>
      </c>
      <c r="BJ902">
        <v>5.0000000000000001E-3</v>
      </c>
      <c r="BK902">
        <v>0</v>
      </c>
      <c r="BL902">
        <v>0</v>
      </c>
      <c r="BM902">
        <v>0</v>
      </c>
      <c r="BN902">
        <v>1.8749999999999999E-2</v>
      </c>
      <c r="BO902">
        <v>1.25E-3</v>
      </c>
      <c r="BP902">
        <v>0</v>
      </c>
      <c r="BQ902">
        <v>0</v>
      </c>
      <c r="BR902">
        <v>0</v>
      </c>
      <c r="BS902">
        <v>0.02</v>
      </c>
      <c r="BT902">
        <v>0.04</v>
      </c>
      <c r="BU902">
        <v>0</v>
      </c>
      <c r="BV902">
        <v>0.5</v>
      </c>
      <c r="BW902">
        <v>0.05</v>
      </c>
      <c r="BX902">
        <v>0.25</v>
      </c>
      <c r="BY902">
        <v>0.25</v>
      </c>
      <c r="BZ902">
        <v>0.25</v>
      </c>
      <c r="CA902">
        <v>0.25</v>
      </c>
      <c r="CB902" t="s">
        <v>82</v>
      </c>
      <c r="CC902" s="3" t="s">
        <v>84</v>
      </c>
    </row>
    <row r="903" spans="1:81" x14ac:dyDescent="0.2">
      <c r="A903">
        <v>20</v>
      </c>
      <c r="B903">
        <v>20</v>
      </c>
      <c r="C903" s="1">
        <v>400</v>
      </c>
      <c r="D903" s="1" t="s">
        <v>85</v>
      </c>
      <c r="E903" s="1">
        <v>1</v>
      </c>
      <c r="F903" s="4">
        <v>99</v>
      </c>
      <c r="G903" s="4">
        <v>99</v>
      </c>
      <c r="H903" s="4">
        <v>100</v>
      </c>
      <c r="I903" s="1">
        <v>99</v>
      </c>
      <c r="J903" s="3">
        <v>99</v>
      </c>
      <c r="K903" s="3">
        <v>100</v>
      </c>
      <c r="L903" s="3">
        <v>4</v>
      </c>
      <c r="M903">
        <v>125</v>
      </c>
      <c r="N903">
        <v>7</v>
      </c>
      <c r="O903" s="2">
        <v>9.5</v>
      </c>
      <c r="P903" s="2">
        <v>2.375</v>
      </c>
      <c r="Q903" s="2">
        <v>0.05</v>
      </c>
      <c r="R903" s="2">
        <v>0.05</v>
      </c>
      <c r="S903" s="2">
        <v>50</v>
      </c>
      <c r="T903" s="2">
        <v>100</v>
      </c>
      <c r="U903" s="2">
        <v>5</v>
      </c>
      <c r="V903" s="2">
        <v>50</v>
      </c>
      <c r="W903" s="2">
        <v>100</v>
      </c>
      <c r="X903" s="2">
        <v>5</v>
      </c>
      <c r="Y903" s="2">
        <v>1</v>
      </c>
      <c r="Z903">
        <v>396</v>
      </c>
      <c r="AA903">
        <v>396</v>
      </c>
      <c r="AB903">
        <v>0</v>
      </c>
      <c r="AC903">
        <v>0</v>
      </c>
      <c r="AD903">
        <v>0</v>
      </c>
      <c r="AE903">
        <v>39600</v>
      </c>
      <c r="AF903">
        <v>39600</v>
      </c>
      <c r="AG903">
        <v>0</v>
      </c>
      <c r="AH903">
        <v>0</v>
      </c>
      <c r="AI903">
        <v>0</v>
      </c>
      <c r="AJ903">
        <v>0.5</v>
      </c>
      <c r="AK903">
        <v>0.5</v>
      </c>
      <c r="AL903">
        <v>0</v>
      </c>
      <c r="AM903">
        <v>0</v>
      </c>
      <c r="AN903">
        <v>0</v>
      </c>
      <c r="AO903">
        <v>0.1</v>
      </c>
      <c r="AP903">
        <v>0.1</v>
      </c>
      <c r="AQ903">
        <v>0</v>
      </c>
      <c r="AR903">
        <v>0</v>
      </c>
      <c r="AS903">
        <v>0</v>
      </c>
      <c r="AT903">
        <v>0</v>
      </c>
      <c r="AU903">
        <v>42</v>
      </c>
      <c r="AV903">
        <v>0</v>
      </c>
      <c r="AW903">
        <v>0</v>
      </c>
      <c r="AX903">
        <v>0</v>
      </c>
      <c r="AY903">
        <v>0</v>
      </c>
      <c r="AZ903">
        <v>0.2</v>
      </c>
      <c r="BA903">
        <v>0</v>
      </c>
      <c r="BB903">
        <v>0</v>
      </c>
      <c r="BC903">
        <v>0</v>
      </c>
      <c r="BD903">
        <v>0</v>
      </c>
      <c r="BE903">
        <v>0.05</v>
      </c>
      <c r="BF903">
        <v>0</v>
      </c>
      <c r="BG903">
        <v>0</v>
      </c>
      <c r="BH903">
        <v>0</v>
      </c>
      <c r="BI903">
        <v>7.4999999999999997E-2</v>
      </c>
      <c r="BJ903">
        <v>5.0000000000000001E-3</v>
      </c>
      <c r="BK903">
        <v>0</v>
      </c>
      <c r="BL903">
        <v>0</v>
      </c>
      <c r="BM903">
        <v>0</v>
      </c>
      <c r="BN903">
        <v>1.8749999999999999E-2</v>
      </c>
      <c r="BO903">
        <v>1.25E-3</v>
      </c>
      <c r="BP903">
        <v>0</v>
      </c>
      <c r="BQ903">
        <v>0</v>
      </c>
      <c r="BR903">
        <v>0</v>
      </c>
      <c r="BS903">
        <v>0.02</v>
      </c>
      <c r="BT903">
        <v>0.04</v>
      </c>
      <c r="BU903">
        <v>0</v>
      </c>
      <c r="BV903">
        <v>0.5</v>
      </c>
      <c r="BW903">
        <v>0.05</v>
      </c>
      <c r="BX903">
        <v>0.25</v>
      </c>
      <c r="BY903">
        <v>0.25</v>
      </c>
      <c r="BZ903">
        <v>0.25</v>
      </c>
      <c r="CA903">
        <v>0.25</v>
      </c>
      <c r="CB903" t="s">
        <v>82</v>
      </c>
      <c r="CC903" s="3" t="s">
        <v>84</v>
      </c>
    </row>
    <row r="904" spans="1:81" x14ac:dyDescent="0.2">
      <c r="A904">
        <v>20</v>
      </c>
      <c r="B904">
        <v>20</v>
      </c>
      <c r="C904" s="1">
        <v>400</v>
      </c>
      <c r="D904" s="1" t="s">
        <v>85</v>
      </c>
      <c r="E904" s="1">
        <v>1</v>
      </c>
      <c r="F904" s="4">
        <v>99</v>
      </c>
      <c r="G904" s="4">
        <v>99</v>
      </c>
      <c r="H904" s="4">
        <v>100</v>
      </c>
      <c r="I904" s="1">
        <v>99</v>
      </c>
      <c r="J904" s="3">
        <v>99</v>
      </c>
      <c r="K904" s="3">
        <v>100</v>
      </c>
      <c r="L904" s="3">
        <v>4</v>
      </c>
      <c r="M904">
        <v>125</v>
      </c>
      <c r="N904">
        <v>7</v>
      </c>
      <c r="O904" s="2">
        <v>10</v>
      </c>
      <c r="P904" s="2">
        <v>2.5</v>
      </c>
      <c r="Q904" s="2">
        <v>0.05</v>
      </c>
      <c r="R904" s="2">
        <v>0.05</v>
      </c>
      <c r="S904" s="2">
        <v>50</v>
      </c>
      <c r="T904" s="2">
        <v>100</v>
      </c>
      <c r="U904" s="2">
        <v>5</v>
      </c>
      <c r="V904" s="2">
        <v>50</v>
      </c>
      <c r="W904" s="2">
        <v>100</v>
      </c>
      <c r="X904" s="2">
        <v>5</v>
      </c>
      <c r="Y904" s="2">
        <v>1</v>
      </c>
      <c r="Z904">
        <v>396</v>
      </c>
      <c r="AA904">
        <v>396</v>
      </c>
      <c r="AB904">
        <v>0</v>
      </c>
      <c r="AC904">
        <v>0</v>
      </c>
      <c r="AD904">
        <v>0</v>
      </c>
      <c r="AE904">
        <v>39600</v>
      </c>
      <c r="AF904">
        <v>39600</v>
      </c>
      <c r="AG904">
        <v>0</v>
      </c>
      <c r="AH904">
        <v>0</v>
      </c>
      <c r="AI904">
        <v>0</v>
      </c>
      <c r="AJ904">
        <v>0.5</v>
      </c>
      <c r="AK904">
        <v>0.5</v>
      </c>
      <c r="AL904">
        <v>0</v>
      </c>
      <c r="AM904">
        <v>0</v>
      </c>
      <c r="AN904">
        <v>0</v>
      </c>
      <c r="AO904">
        <v>0.1</v>
      </c>
      <c r="AP904">
        <v>0.1</v>
      </c>
      <c r="AQ904">
        <v>0</v>
      </c>
      <c r="AR904">
        <v>0</v>
      </c>
      <c r="AS904">
        <v>0</v>
      </c>
      <c r="AT904">
        <v>0</v>
      </c>
      <c r="AU904">
        <v>42</v>
      </c>
      <c r="AV904">
        <v>0</v>
      </c>
      <c r="AW904">
        <v>0</v>
      </c>
      <c r="AX904">
        <v>0</v>
      </c>
      <c r="AY904">
        <v>0</v>
      </c>
      <c r="AZ904">
        <v>0.2</v>
      </c>
      <c r="BA904">
        <v>0</v>
      </c>
      <c r="BB904">
        <v>0</v>
      </c>
      <c r="BC904">
        <v>0</v>
      </c>
      <c r="BD904">
        <v>0</v>
      </c>
      <c r="BE904">
        <v>0.05</v>
      </c>
      <c r="BF904">
        <v>0</v>
      </c>
      <c r="BG904">
        <v>0</v>
      </c>
      <c r="BH904">
        <v>0</v>
      </c>
      <c r="BI904">
        <v>7.4999999999999997E-2</v>
      </c>
      <c r="BJ904">
        <v>5.0000000000000001E-3</v>
      </c>
      <c r="BK904">
        <v>0</v>
      </c>
      <c r="BL904">
        <v>0</v>
      </c>
      <c r="BM904">
        <v>0</v>
      </c>
      <c r="BN904">
        <v>1.8749999999999999E-2</v>
      </c>
      <c r="BO904">
        <v>1.25E-3</v>
      </c>
      <c r="BP904">
        <v>0</v>
      </c>
      <c r="BQ904">
        <v>0</v>
      </c>
      <c r="BR904">
        <v>0</v>
      </c>
      <c r="BS904">
        <v>0.02</v>
      </c>
      <c r="BT904">
        <v>0.04</v>
      </c>
      <c r="BU904">
        <v>0</v>
      </c>
      <c r="BV904">
        <v>0.5</v>
      </c>
      <c r="BW904">
        <v>0.05</v>
      </c>
      <c r="BX904">
        <v>0.25</v>
      </c>
      <c r="BY904">
        <v>0.25</v>
      </c>
      <c r="BZ904">
        <v>0.25</v>
      </c>
      <c r="CA904">
        <v>0.25</v>
      </c>
      <c r="CB904" t="s">
        <v>82</v>
      </c>
      <c r="CC904" s="3" t="s">
        <v>84</v>
      </c>
    </row>
    <row r="905" spans="1:81" x14ac:dyDescent="0.2">
      <c r="A905">
        <v>20</v>
      </c>
      <c r="B905">
        <v>20</v>
      </c>
      <c r="C905" s="1">
        <v>400</v>
      </c>
      <c r="D905" s="1" t="s">
        <v>85</v>
      </c>
      <c r="E905" s="1">
        <v>1</v>
      </c>
      <c r="F905" s="4">
        <v>99</v>
      </c>
      <c r="G905" s="4">
        <v>99</v>
      </c>
      <c r="H905" s="4">
        <v>100</v>
      </c>
      <c r="I905" s="1">
        <v>1</v>
      </c>
      <c r="J905" s="3">
        <v>1</v>
      </c>
      <c r="K905" s="3">
        <v>100</v>
      </c>
      <c r="L905" s="3">
        <v>4</v>
      </c>
      <c r="M905">
        <v>125</v>
      </c>
      <c r="N905">
        <v>7</v>
      </c>
      <c r="O905" s="2">
        <v>0.1</v>
      </c>
      <c r="P905" s="2">
        <v>2.5000000000000001E-2</v>
      </c>
      <c r="Q905" s="2">
        <v>0.05</v>
      </c>
      <c r="R905" s="2">
        <v>0.05</v>
      </c>
      <c r="S905" s="2">
        <v>50</v>
      </c>
      <c r="T905" s="2">
        <v>100</v>
      </c>
      <c r="U905" s="2">
        <v>5</v>
      </c>
      <c r="V905" s="2">
        <v>50</v>
      </c>
      <c r="W905" s="2">
        <v>100</v>
      </c>
      <c r="X905" s="2">
        <v>5</v>
      </c>
      <c r="Y905" s="2">
        <v>1</v>
      </c>
      <c r="Z905">
        <v>396</v>
      </c>
      <c r="AA905">
        <v>4</v>
      </c>
      <c r="AB905">
        <v>0</v>
      </c>
      <c r="AC905">
        <v>0</v>
      </c>
      <c r="AD905">
        <v>0</v>
      </c>
      <c r="AE905">
        <v>39600</v>
      </c>
      <c r="AF905">
        <v>400</v>
      </c>
      <c r="AG905">
        <v>0</v>
      </c>
      <c r="AH905">
        <v>0</v>
      </c>
      <c r="AI905">
        <v>0</v>
      </c>
      <c r="AJ905">
        <v>0.5</v>
      </c>
      <c r="AK905">
        <v>0.5</v>
      </c>
      <c r="AL905">
        <v>0</v>
      </c>
      <c r="AM905">
        <v>0</v>
      </c>
      <c r="AN905">
        <v>0</v>
      </c>
      <c r="AO905">
        <v>0.1</v>
      </c>
      <c r="AP905">
        <v>0.1</v>
      </c>
      <c r="AQ905">
        <v>0</v>
      </c>
      <c r="AR905">
        <v>0</v>
      </c>
      <c r="AS905">
        <v>0</v>
      </c>
      <c r="AT905">
        <v>0</v>
      </c>
      <c r="AU905">
        <v>42</v>
      </c>
      <c r="AV905">
        <v>0</v>
      </c>
      <c r="AW905">
        <v>0</v>
      </c>
      <c r="AX905">
        <v>0</v>
      </c>
      <c r="AY905">
        <v>0</v>
      </c>
      <c r="AZ905">
        <v>0.2</v>
      </c>
      <c r="BA905">
        <v>0</v>
      </c>
      <c r="BB905">
        <v>0</v>
      </c>
      <c r="BC905">
        <v>0</v>
      </c>
      <c r="BD905">
        <v>0</v>
      </c>
      <c r="BE905">
        <v>0.05</v>
      </c>
      <c r="BF905">
        <v>0</v>
      </c>
      <c r="BG905">
        <v>0</v>
      </c>
      <c r="BH905">
        <v>0</v>
      </c>
      <c r="BI905">
        <v>7.4999999999999997E-2</v>
      </c>
      <c r="BJ905">
        <v>5.0000000000000001E-3</v>
      </c>
      <c r="BK905">
        <v>0</v>
      </c>
      <c r="BL905">
        <v>0</v>
      </c>
      <c r="BM905">
        <v>0</v>
      </c>
      <c r="BN905">
        <v>1.8749999999999999E-2</v>
      </c>
      <c r="BO905">
        <v>1.25E-3</v>
      </c>
      <c r="BP905">
        <v>0</v>
      </c>
      <c r="BQ905">
        <v>0</v>
      </c>
      <c r="BR905">
        <v>0</v>
      </c>
      <c r="BS905">
        <v>0.02</v>
      </c>
      <c r="BT905">
        <v>0.04</v>
      </c>
      <c r="BU905">
        <v>0</v>
      </c>
      <c r="BV905">
        <v>0</v>
      </c>
      <c r="BW905">
        <v>0</v>
      </c>
      <c r="BX905">
        <v>1</v>
      </c>
      <c r="BY905">
        <v>0</v>
      </c>
      <c r="BZ905">
        <v>0</v>
      </c>
      <c r="CA905">
        <v>0</v>
      </c>
      <c r="CB905" t="s">
        <v>80</v>
      </c>
      <c r="CC905" s="3" t="s">
        <v>84</v>
      </c>
    </row>
    <row r="906" spans="1:81" x14ac:dyDescent="0.2">
      <c r="A906">
        <v>20</v>
      </c>
      <c r="B906">
        <v>20</v>
      </c>
      <c r="C906" s="1">
        <v>400</v>
      </c>
      <c r="D906" s="1" t="s">
        <v>85</v>
      </c>
      <c r="E906" s="1">
        <v>1</v>
      </c>
      <c r="F906" s="4">
        <v>99</v>
      </c>
      <c r="G906" s="4">
        <v>99</v>
      </c>
      <c r="H906" s="4">
        <v>100</v>
      </c>
      <c r="I906" s="1">
        <v>1</v>
      </c>
      <c r="J906" s="3">
        <v>1</v>
      </c>
      <c r="K906" s="3">
        <v>100</v>
      </c>
      <c r="L906" s="3">
        <v>4</v>
      </c>
      <c r="M906">
        <v>125</v>
      </c>
      <c r="N906">
        <v>7</v>
      </c>
      <c r="O906" s="2">
        <v>0.5</v>
      </c>
      <c r="P906" s="2">
        <v>0.125</v>
      </c>
      <c r="Q906" s="2">
        <v>0.05</v>
      </c>
      <c r="R906" s="2">
        <v>0.05</v>
      </c>
      <c r="S906" s="2">
        <v>50</v>
      </c>
      <c r="T906" s="2">
        <v>100</v>
      </c>
      <c r="U906" s="2">
        <v>5</v>
      </c>
      <c r="V906" s="2">
        <v>50</v>
      </c>
      <c r="W906" s="2">
        <v>100</v>
      </c>
      <c r="X906" s="2">
        <v>5</v>
      </c>
      <c r="Y906" s="2">
        <v>1</v>
      </c>
      <c r="Z906">
        <v>396</v>
      </c>
      <c r="AA906">
        <v>4</v>
      </c>
      <c r="AB906">
        <v>0</v>
      </c>
      <c r="AC906">
        <v>0</v>
      </c>
      <c r="AD906">
        <v>0</v>
      </c>
      <c r="AE906">
        <v>39600</v>
      </c>
      <c r="AF906">
        <v>400</v>
      </c>
      <c r="AG906">
        <v>0</v>
      </c>
      <c r="AH906">
        <v>0</v>
      </c>
      <c r="AI906">
        <v>0</v>
      </c>
      <c r="AJ906">
        <v>0.5</v>
      </c>
      <c r="AK906">
        <v>0.5</v>
      </c>
      <c r="AL906">
        <v>0</v>
      </c>
      <c r="AM906">
        <v>0</v>
      </c>
      <c r="AN906">
        <v>0</v>
      </c>
      <c r="AO906">
        <v>0.1</v>
      </c>
      <c r="AP906">
        <v>0.1</v>
      </c>
      <c r="AQ906">
        <v>0</v>
      </c>
      <c r="AR906">
        <v>0</v>
      </c>
      <c r="AS906">
        <v>0</v>
      </c>
      <c r="AT906">
        <v>0</v>
      </c>
      <c r="AU906">
        <v>42</v>
      </c>
      <c r="AV906">
        <v>0</v>
      </c>
      <c r="AW906">
        <v>0</v>
      </c>
      <c r="AX906">
        <v>0</v>
      </c>
      <c r="AY906">
        <v>0</v>
      </c>
      <c r="AZ906">
        <v>0.2</v>
      </c>
      <c r="BA906">
        <v>0</v>
      </c>
      <c r="BB906">
        <v>0</v>
      </c>
      <c r="BC906">
        <v>0</v>
      </c>
      <c r="BD906">
        <v>0</v>
      </c>
      <c r="BE906">
        <v>0.05</v>
      </c>
      <c r="BF906">
        <v>0</v>
      </c>
      <c r="BG906">
        <v>0</v>
      </c>
      <c r="BH906">
        <v>0</v>
      </c>
      <c r="BI906">
        <v>7.4999999999999997E-2</v>
      </c>
      <c r="BJ906">
        <v>5.0000000000000001E-3</v>
      </c>
      <c r="BK906">
        <v>0</v>
      </c>
      <c r="BL906">
        <v>0</v>
      </c>
      <c r="BM906">
        <v>0</v>
      </c>
      <c r="BN906">
        <v>1.8749999999999999E-2</v>
      </c>
      <c r="BO906">
        <v>1.25E-3</v>
      </c>
      <c r="BP906">
        <v>0</v>
      </c>
      <c r="BQ906">
        <v>0</v>
      </c>
      <c r="BR906">
        <v>0</v>
      </c>
      <c r="BS906">
        <v>0.02</v>
      </c>
      <c r="BT906">
        <v>0.04</v>
      </c>
      <c r="BU906">
        <v>0</v>
      </c>
      <c r="BV906">
        <v>0</v>
      </c>
      <c r="BW906">
        <v>0</v>
      </c>
      <c r="BX906">
        <v>1</v>
      </c>
      <c r="BY906">
        <v>0</v>
      </c>
      <c r="BZ906">
        <v>0</v>
      </c>
      <c r="CA906">
        <v>0</v>
      </c>
      <c r="CB906" t="s">
        <v>80</v>
      </c>
      <c r="CC906" s="3" t="s">
        <v>84</v>
      </c>
    </row>
    <row r="907" spans="1:81" x14ac:dyDescent="0.2">
      <c r="A907">
        <v>20</v>
      </c>
      <c r="B907">
        <v>20</v>
      </c>
      <c r="C907" s="1">
        <v>400</v>
      </c>
      <c r="D907" s="1" t="s">
        <v>85</v>
      </c>
      <c r="E907" s="1">
        <v>1</v>
      </c>
      <c r="F907" s="4">
        <v>99</v>
      </c>
      <c r="G907" s="4">
        <v>99</v>
      </c>
      <c r="H907" s="4">
        <v>100</v>
      </c>
      <c r="I907" s="1">
        <v>1</v>
      </c>
      <c r="J907" s="3">
        <v>1</v>
      </c>
      <c r="K907" s="3">
        <v>100</v>
      </c>
      <c r="L907" s="3">
        <v>4</v>
      </c>
      <c r="M907">
        <v>125</v>
      </c>
      <c r="N907">
        <v>7</v>
      </c>
      <c r="O907" s="2">
        <v>1</v>
      </c>
      <c r="P907" s="2">
        <v>0.25</v>
      </c>
      <c r="Q907" s="2">
        <v>0.05</v>
      </c>
      <c r="R907" s="2">
        <v>0.05</v>
      </c>
      <c r="S907" s="2">
        <v>50</v>
      </c>
      <c r="T907" s="2">
        <v>100</v>
      </c>
      <c r="U907" s="2">
        <v>5</v>
      </c>
      <c r="V907" s="2">
        <v>50</v>
      </c>
      <c r="W907" s="2">
        <v>100</v>
      </c>
      <c r="X907" s="2">
        <v>5</v>
      </c>
      <c r="Y907" s="2">
        <v>1</v>
      </c>
      <c r="Z907">
        <v>396</v>
      </c>
      <c r="AA907">
        <v>4</v>
      </c>
      <c r="AB907">
        <v>0</v>
      </c>
      <c r="AC907">
        <v>0</v>
      </c>
      <c r="AD907">
        <v>0</v>
      </c>
      <c r="AE907">
        <v>39600</v>
      </c>
      <c r="AF907">
        <v>400</v>
      </c>
      <c r="AG907">
        <v>0</v>
      </c>
      <c r="AH907">
        <v>0</v>
      </c>
      <c r="AI907">
        <v>0</v>
      </c>
      <c r="AJ907">
        <v>0.5</v>
      </c>
      <c r="AK907">
        <v>0.5</v>
      </c>
      <c r="AL907">
        <v>0</v>
      </c>
      <c r="AM907">
        <v>0</v>
      </c>
      <c r="AN907">
        <v>0</v>
      </c>
      <c r="AO907">
        <v>0.1</v>
      </c>
      <c r="AP907">
        <v>0.1</v>
      </c>
      <c r="AQ907">
        <v>0</v>
      </c>
      <c r="AR907">
        <v>0</v>
      </c>
      <c r="AS907">
        <v>0</v>
      </c>
      <c r="AT907">
        <v>0</v>
      </c>
      <c r="AU907">
        <v>42</v>
      </c>
      <c r="AV907">
        <v>0</v>
      </c>
      <c r="AW907">
        <v>0</v>
      </c>
      <c r="AX907">
        <v>0</v>
      </c>
      <c r="AY907">
        <v>0</v>
      </c>
      <c r="AZ907">
        <v>0.2</v>
      </c>
      <c r="BA907">
        <v>0</v>
      </c>
      <c r="BB907">
        <v>0</v>
      </c>
      <c r="BC907">
        <v>0</v>
      </c>
      <c r="BD907">
        <v>0</v>
      </c>
      <c r="BE907">
        <v>0.05</v>
      </c>
      <c r="BF907">
        <v>0</v>
      </c>
      <c r="BG907">
        <v>0</v>
      </c>
      <c r="BH907">
        <v>0</v>
      </c>
      <c r="BI907">
        <v>7.4999999999999997E-2</v>
      </c>
      <c r="BJ907">
        <v>5.0000000000000001E-3</v>
      </c>
      <c r="BK907">
        <v>0</v>
      </c>
      <c r="BL907">
        <v>0</v>
      </c>
      <c r="BM907">
        <v>0</v>
      </c>
      <c r="BN907">
        <v>1.8749999999999999E-2</v>
      </c>
      <c r="BO907">
        <v>1.25E-3</v>
      </c>
      <c r="BP907">
        <v>0</v>
      </c>
      <c r="BQ907">
        <v>0</v>
      </c>
      <c r="BR907">
        <v>0</v>
      </c>
      <c r="BS907">
        <v>0.02</v>
      </c>
      <c r="BT907">
        <v>0.04</v>
      </c>
      <c r="BU907">
        <v>0</v>
      </c>
      <c r="BV907">
        <v>0</v>
      </c>
      <c r="BW907">
        <v>0</v>
      </c>
      <c r="BX907">
        <v>1</v>
      </c>
      <c r="BY907">
        <v>0</v>
      </c>
      <c r="BZ907">
        <v>0</v>
      </c>
      <c r="CA907">
        <v>0</v>
      </c>
      <c r="CB907" t="s">
        <v>80</v>
      </c>
      <c r="CC907" s="3" t="s">
        <v>84</v>
      </c>
    </row>
    <row r="908" spans="1:81" x14ac:dyDescent="0.2">
      <c r="A908">
        <v>20</v>
      </c>
      <c r="B908">
        <v>20</v>
      </c>
      <c r="C908" s="1">
        <v>400</v>
      </c>
      <c r="D908" s="1" t="s">
        <v>85</v>
      </c>
      <c r="E908" s="1">
        <v>1</v>
      </c>
      <c r="F908" s="4">
        <v>99</v>
      </c>
      <c r="G908" s="4">
        <v>99</v>
      </c>
      <c r="H908" s="4">
        <v>100</v>
      </c>
      <c r="I908" s="1">
        <v>1</v>
      </c>
      <c r="J908" s="3">
        <v>1</v>
      </c>
      <c r="K908" s="3">
        <v>100</v>
      </c>
      <c r="L908" s="3">
        <v>4</v>
      </c>
      <c r="M908">
        <v>125</v>
      </c>
      <c r="N908">
        <v>7</v>
      </c>
      <c r="O908" s="2">
        <v>1.5</v>
      </c>
      <c r="P908" s="2">
        <v>0.375</v>
      </c>
      <c r="Q908" s="2">
        <v>0.05</v>
      </c>
      <c r="R908" s="2">
        <v>0.05</v>
      </c>
      <c r="S908" s="2">
        <v>50</v>
      </c>
      <c r="T908" s="2">
        <v>100</v>
      </c>
      <c r="U908" s="2">
        <v>5</v>
      </c>
      <c r="V908" s="2">
        <v>50</v>
      </c>
      <c r="W908" s="2">
        <v>100</v>
      </c>
      <c r="X908" s="2">
        <v>5</v>
      </c>
      <c r="Y908" s="2">
        <v>1</v>
      </c>
      <c r="Z908">
        <v>396</v>
      </c>
      <c r="AA908">
        <v>4</v>
      </c>
      <c r="AB908">
        <v>0</v>
      </c>
      <c r="AC908">
        <v>0</v>
      </c>
      <c r="AD908">
        <v>0</v>
      </c>
      <c r="AE908">
        <v>39600</v>
      </c>
      <c r="AF908">
        <v>400</v>
      </c>
      <c r="AG908">
        <v>0</v>
      </c>
      <c r="AH908">
        <v>0</v>
      </c>
      <c r="AI908">
        <v>0</v>
      </c>
      <c r="AJ908">
        <v>0.5</v>
      </c>
      <c r="AK908">
        <v>0.5</v>
      </c>
      <c r="AL908">
        <v>0</v>
      </c>
      <c r="AM908">
        <v>0</v>
      </c>
      <c r="AN908">
        <v>0</v>
      </c>
      <c r="AO908">
        <v>0.1</v>
      </c>
      <c r="AP908">
        <v>0.1</v>
      </c>
      <c r="AQ908">
        <v>0</v>
      </c>
      <c r="AR908">
        <v>0</v>
      </c>
      <c r="AS908">
        <v>0</v>
      </c>
      <c r="AT908">
        <v>0</v>
      </c>
      <c r="AU908">
        <v>42</v>
      </c>
      <c r="AV908">
        <v>0</v>
      </c>
      <c r="AW908">
        <v>0</v>
      </c>
      <c r="AX908">
        <v>0</v>
      </c>
      <c r="AY908">
        <v>0</v>
      </c>
      <c r="AZ908">
        <v>0.2</v>
      </c>
      <c r="BA908">
        <v>0</v>
      </c>
      <c r="BB908">
        <v>0</v>
      </c>
      <c r="BC908">
        <v>0</v>
      </c>
      <c r="BD908">
        <v>0</v>
      </c>
      <c r="BE908">
        <v>0.05</v>
      </c>
      <c r="BF908">
        <v>0</v>
      </c>
      <c r="BG908">
        <v>0</v>
      </c>
      <c r="BH908">
        <v>0</v>
      </c>
      <c r="BI908">
        <v>7.4999999999999997E-2</v>
      </c>
      <c r="BJ908">
        <v>5.0000000000000001E-3</v>
      </c>
      <c r="BK908">
        <v>0</v>
      </c>
      <c r="BL908">
        <v>0</v>
      </c>
      <c r="BM908">
        <v>0</v>
      </c>
      <c r="BN908">
        <v>1.8749999999999999E-2</v>
      </c>
      <c r="BO908">
        <v>1.25E-3</v>
      </c>
      <c r="BP908">
        <v>0</v>
      </c>
      <c r="BQ908">
        <v>0</v>
      </c>
      <c r="BR908">
        <v>0</v>
      </c>
      <c r="BS908">
        <v>0.02</v>
      </c>
      <c r="BT908">
        <v>0.04</v>
      </c>
      <c r="BU908">
        <v>0</v>
      </c>
      <c r="BV908">
        <v>0</v>
      </c>
      <c r="BW908">
        <v>0</v>
      </c>
      <c r="BX908">
        <v>1</v>
      </c>
      <c r="BY908">
        <v>0</v>
      </c>
      <c r="BZ908">
        <v>0</v>
      </c>
      <c r="CA908">
        <v>0</v>
      </c>
      <c r="CB908" t="s">
        <v>80</v>
      </c>
      <c r="CC908" s="3" t="s">
        <v>84</v>
      </c>
    </row>
    <row r="909" spans="1:81" x14ac:dyDescent="0.2">
      <c r="A909">
        <v>20</v>
      </c>
      <c r="B909">
        <v>20</v>
      </c>
      <c r="C909" s="1">
        <v>400</v>
      </c>
      <c r="D909" s="1" t="s">
        <v>85</v>
      </c>
      <c r="E909" s="1">
        <v>1</v>
      </c>
      <c r="F909" s="4">
        <v>99</v>
      </c>
      <c r="G909" s="4">
        <v>99</v>
      </c>
      <c r="H909" s="4">
        <v>100</v>
      </c>
      <c r="I909" s="1">
        <v>1</v>
      </c>
      <c r="J909" s="3">
        <v>1</v>
      </c>
      <c r="K909" s="3">
        <v>100</v>
      </c>
      <c r="L909" s="3">
        <v>4</v>
      </c>
      <c r="M909">
        <v>125</v>
      </c>
      <c r="N909">
        <v>7</v>
      </c>
      <c r="O909" s="2">
        <v>2</v>
      </c>
      <c r="P909" s="2">
        <v>0.5</v>
      </c>
      <c r="Q909" s="2">
        <v>0.05</v>
      </c>
      <c r="R909" s="2">
        <v>0.05</v>
      </c>
      <c r="S909" s="2">
        <v>50</v>
      </c>
      <c r="T909" s="2">
        <v>100</v>
      </c>
      <c r="U909" s="2">
        <v>5</v>
      </c>
      <c r="V909" s="2">
        <v>50</v>
      </c>
      <c r="W909" s="2">
        <v>100</v>
      </c>
      <c r="X909" s="2">
        <v>5</v>
      </c>
      <c r="Y909" s="2">
        <v>1</v>
      </c>
      <c r="Z909">
        <v>396</v>
      </c>
      <c r="AA909">
        <v>4</v>
      </c>
      <c r="AB909">
        <v>0</v>
      </c>
      <c r="AC909">
        <v>0</v>
      </c>
      <c r="AD909">
        <v>0</v>
      </c>
      <c r="AE909">
        <v>39600</v>
      </c>
      <c r="AF909">
        <v>400</v>
      </c>
      <c r="AG909">
        <v>0</v>
      </c>
      <c r="AH909">
        <v>0</v>
      </c>
      <c r="AI909">
        <v>0</v>
      </c>
      <c r="AJ909">
        <v>0.5</v>
      </c>
      <c r="AK909">
        <v>0.5</v>
      </c>
      <c r="AL909">
        <v>0</v>
      </c>
      <c r="AM909">
        <v>0</v>
      </c>
      <c r="AN909">
        <v>0</v>
      </c>
      <c r="AO909">
        <v>0.1</v>
      </c>
      <c r="AP909">
        <v>0.1</v>
      </c>
      <c r="AQ909">
        <v>0</v>
      </c>
      <c r="AR909">
        <v>0</v>
      </c>
      <c r="AS909">
        <v>0</v>
      </c>
      <c r="AT909">
        <v>0</v>
      </c>
      <c r="AU909">
        <v>42</v>
      </c>
      <c r="AV909">
        <v>0</v>
      </c>
      <c r="AW909">
        <v>0</v>
      </c>
      <c r="AX909">
        <v>0</v>
      </c>
      <c r="AY909">
        <v>0</v>
      </c>
      <c r="AZ909">
        <v>0.2</v>
      </c>
      <c r="BA909">
        <v>0</v>
      </c>
      <c r="BB909">
        <v>0</v>
      </c>
      <c r="BC909">
        <v>0</v>
      </c>
      <c r="BD909">
        <v>0</v>
      </c>
      <c r="BE909">
        <v>0.05</v>
      </c>
      <c r="BF909">
        <v>0</v>
      </c>
      <c r="BG909">
        <v>0</v>
      </c>
      <c r="BH909">
        <v>0</v>
      </c>
      <c r="BI909">
        <v>7.4999999999999997E-2</v>
      </c>
      <c r="BJ909">
        <v>5.0000000000000001E-3</v>
      </c>
      <c r="BK909">
        <v>0</v>
      </c>
      <c r="BL909">
        <v>0</v>
      </c>
      <c r="BM909">
        <v>0</v>
      </c>
      <c r="BN909">
        <v>1.8749999999999999E-2</v>
      </c>
      <c r="BO909">
        <v>1.25E-3</v>
      </c>
      <c r="BP909">
        <v>0</v>
      </c>
      <c r="BQ909">
        <v>0</v>
      </c>
      <c r="BR909">
        <v>0</v>
      </c>
      <c r="BS909">
        <v>0.02</v>
      </c>
      <c r="BT909">
        <v>0.04</v>
      </c>
      <c r="BU909">
        <v>0</v>
      </c>
      <c r="BV909">
        <v>0</v>
      </c>
      <c r="BW909">
        <v>0</v>
      </c>
      <c r="BX909">
        <v>1</v>
      </c>
      <c r="BY909">
        <v>0</v>
      </c>
      <c r="BZ909">
        <v>0</v>
      </c>
      <c r="CA909">
        <v>0</v>
      </c>
      <c r="CB909" t="s">
        <v>80</v>
      </c>
      <c r="CC909" s="3" t="s">
        <v>84</v>
      </c>
    </row>
    <row r="910" spans="1:81" x14ac:dyDescent="0.2">
      <c r="A910">
        <v>20</v>
      </c>
      <c r="B910">
        <v>20</v>
      </c>
      <c r="C910" s="1">
        <v>400</v>
      </c>
      <c r="D910" s="1" t="s">
        <v>85</v>
      </c>
      <c r="E910" s="1">
        <v>1</v>
      </c>
      <c r="F910" s="4">
        <v>99</v>
      </c>
      <c r="G910" s="4">
        <v>99</v>
      </c>
      <c r="H910" s="4">
        <v>100</v>
      </c>
      <c r="I910" s="1">
        <v>1</v>
      </c>
      <c r="J910" s="3">
        <v>1</v>
      </c>
      <c r="K910" s="3">
        <v>100</v>
      </c>
      <c r="L910" s="3">
        <v>4</v>
      </c>
      <c r="M910">
        <v>125</v>
      </c>
      <c r="N910">
        <v>7</v>
      </c>
      <c r="O910" s="2">
        <v>2.5</v>
      </c>
      <c r="P910" s="2">
        <v>0.625</v>
      </c>
      <c r="Q910" s="2">
        <v>0.05</v>
      </c>
      <c r="R910" s="2">
        <v>0.05</v>
      </c>
      <c r="S910" s="2">
        <v>50</v>
      </c>
      <c r="T910" s="2">
        <v>100</v>
      </c>
      <c r="U910" s="2">
        <v>5</v>
      </c>
      <c r="V910" s="2">
        <v>50</v>
      </c>
      <c r="W910" s="2">
        <v>100</v>
      </c>
      <c r="X910" s="2">
        <v>5</v>
      </c>
      <c r="Y910" s="2">
        <v>1</v>
      </c>
      <c r="Z910">
        <v>396</v>
      </c>
      <c r="AA910">
        <v>4</v>
      </c>
      <c r="AB910">
        <v>0</v>
      </c>
      <c r="AC910">
        <v>0</v>
      </c>
      <c r="AD910">
        <v>0</v>
      </c>
      <c r="AE910">
        <v>39600</v>
      </c>
      <c r="AF910">
        <v>400</v>
      </c>
      <c r="AG910">
        <v>0</v>
      </c>
      <c r="AH910">
        <v>0</v>
      </c>
      <c r="AI910">
        <v>0</v>
      </c>
      <c r="AJ910">
        <v>0.5</v>
      </c>
      <c r="AK910">
        <v>0.5</v>
      </c>
      <c r="AL910">
        <v>0</v>
      </c>
      <c r="AM910">
        <v>0</v>
      </c>
      <c r="AN910">
        <v>0</v>
      </c>
      <c r="AO910">
        <v>0.1</v>
      </c>
      <c r="AP910">
        <v>0.1</v>
      </c>
      <c r="AQ910">
        <v>0</v>
      </c>
      <c r="AR910">
        <v>0</v>
      </c>
      <c r="AS910">
        <v>0</v>
      </c>
      <c r="AT910">
        <v>0</v>
      </c>
      <c r="AU910">
        <v>42</v>
      </c>
      <c r="AV910">
        <v>0</v>
      </c>
      <c r="AW910">
        <v>0</v>
      </c>
      <c r="AX910">
        <v>0</v>
      </c>
      <c r="AY910">
        <v>0</v>
      </c>
      <c r="AZ910">
        <v>0.2</v>
      </c>
      <c r="BA910">
        <v>0</v>
      </c>
      <c r="BB910">
        <v>0</v>
      </c>
      <c r="BC910">
        <v>0</v>
      </c>
      <c r="BD910">
        <v>0</v>
      </c>
      <c r="BE910">
        <v>0.05</v>
      </c>
      <c r="BF910">
        <v>0</v>
      </c>
      <c r="BG910">
        <v>0</v>
      </c>
      <c r="BH910">
        <v>0</v>
      </c>
      <c r="BI910">
        <v>7.4999999999999997E-2</v>
      </c>
      <c r="BJ910">
        <v>5.0000000000000001E-3</v>
      </c>
      <c r="BK910">
        <v>0</v>
      </c>
      <c r="BL910">
        <v>0</v>
      </c>
      <c r="BM910">
        <v>0</v>
      </c>
      <c r="BN910">
        <v>1.8749999999999999E-2</v>
      </c>
      <c r="BO910">
        <v>1.25E-3</v>
      </c>
      <c r="BP910">
        <v>0</v>
      </c>
      <c r="BQ910">
        <v>0</v>
      </c>
      <c r="BR910">
        <v>0</v>
      </c>
      <c r="BS910">
        <v>0.02</v>
      </c>
      <c r="BT910">
        <v>0.04</v>
      </c>
      <c r="BU910">
        <v>0</v>
      </c>
      <c r="BV910">
        <v>0</v>
      </c>
      <c r="BW910">
        <v>0</v>
      </c>
      <c r="BX910">
        <v>1</v>
      </c>
      <c r="BY910">
        <v>0</v>
      </c>
      <c r="BZ910">
        <v>0</v>
      </c>
      <c r="CA910">
        <v>0</v>
      </c>
      <c r="CB910" t="s">
        <v>80</v>
      </c>
      <c r="CC910" s="3" t="s">
        <v>84</v>
      </c>
    </row>
    <row r="911" spans="1:81" x14ac:dyDescent="0.2">
      <c r="A911">
        <v>20</v>
      </c>
      <c r="B911">
        <v>20</v>
      </c>
      <c r="C911" s="1">
        <v>400</v>
      </c>
      <c r="D911" s="1" t="s">
        <v>85</v>
      </c>
      <c r="E911" s="1">
        <v>1</v>
      </c>
      <c r="F911" s="4">
        <v>99</v>
      </c>
      <c r="G911" s="4">
        <v>99</v>
      </c>
      <c r="H911" s="4">
        <v>100</v>
      </c>
      <c r="I911" s="1">
        <v>1</v>
      </c>
      <c r="J911" s="3">
        <v>1</v>
      </c>
      <c r="K911" s="3">
        <v>100</v>
      </c>
      <c r="L911" s="3">
        <v>4</v>
      </c>
      <c r="M911">
        <v>125</v>
      </c>
      <c r="N911">
        <v>7</v>
      </c>
      <c r="O911" s="2">
        <v>3</v>
      </c>
      <c r="P911" s="2">
        <v>0.75</v>
      </c>
      <c r="Q911" s="2">
        <v>0.05</v>
      </c>
      <c r="R911" s="2">
        <v>0.05</v>
      </c>
      <c r="S911" s="2">
        <v>50</v>
      </c>
      <c r="T911" s="2">
        <v>100</v>
      </c>
      <c r="U911" s="2">
        <v>5</v>
      </c>
      <c r="V911" s="2">
        <v>50</v>
      </c>
      <c r="W911" s="2">
        <v>100</v>
      </c>
      <c r="X911" s="2">
        <v>5</v>
      </c>
      <c r="Y911" s="2">
        <v>1</v>
      </c>
      <c r="Z911">
        <v>396</v>
      </c>
      <c r="AA911">
        <v>4</v>
      </c>
      <c r="AB911">
        <v>0</v>
      </c>
      <c r="AC911">
        <v>0</v>
      </c>
      <c r="AD911">
        <v>0</v>
      </c>
      <c r="AE911">
        <v>39600</v>
      </c>
      <c r="AF911">
        <v>400</v>
      </c>
      <c r="AG911">
        <v>0</v>
      </c>
      <c r="AH911">
        <v>0</v>
      </c>
      <c r="AI911">
        <v>0</v>
      </c>
      <c r="AJ911">
        <v>0.5</v>
      </c>
      <c r="AK911">
        <v>0.5</v>
      </c>
      <c r="AL911">
        <v>0</v>
      </c>
      <c r="AM911">
        <v>0</v>
      </c>
      <c r="AN911">
        <v>0</v>
      </c>
      <c r="AO911">
        <v>0.1</v>
      </c>
      <c r="AP911">
        <v>0.1</v>
      </c>
      <c r="AQ911">
        <v>0</v>
      </c>
      <c r="AR911">
        <v>0</v>
      </c>
      <c r="AS911">
        <v>0</v>
      </c>
      <c r="AT911">
        <v>0</v>
      </c>
      <c r="AU911">
        <v>42</v>
      </c>
      <c r="AV911">
        <v>0</v>
      </c>
      <c r="AW911">
        <v>0</v>
      </c>
      <c r="AX911">
        <v>0</v>
      </c>
      <c r="AY911">
        <v>0</v>
      </c>
      <c r="AZ911">
        <v>0.2</v>
      </c>
      <c r="BA911">
        <v>0</v>
      </c>
      <c r="BB911">
        <v>0</v>
      </c>
      <c r="BC911">
        <v>0</v>
      </c>
      <c r="BD911">
        <v>0</v>
      </c>
      <c r="BE911">
        <v>0.05</v>
      </c>
      <c r="BF911">
        <v>0</v>
      </c>
      <c r="BG911">
        <v>0</v>
      </c>
      <c r="BH911">
        <v>0</v>
      </c>
      <c r="BI911">
        <v>7.4999999999999997E-2</v>
      </c>
      <c r="BJ911">
        <v>5.0000000000000001E-3</v>
      </c>
      <c r="BK911">
        <v>0</v>
      </c>
      <c r="BL911">
        <v>0</v>
      </c>
      <c r="BM911">
        <v>0</v>
      </c>
      <c r="BN911">
        <v>1.8749999999999999E-2</v>
      </c>
      <c r="BO911">
        <v>1.25E-3</v>
      </c>
      <c r="BP911">
        <v>0</v>
      </c>
      <c r="BQ911">
        <v>0</v>
      </c>
      <c r="BR911">
        <v>0</v>
      </c>
      <c r="BS911">
        <v>0.02</v>
      </c>
      <c r="BT911">
        <v>0.04</v>
      </c>
      <c r="BU911">
        <v>0</v>
      </c>
      <c r="BV911">
        <v>0</v>
      </c>
      <c r="BW911">
        <v>0</v>
      </c>
      <c r="BX911">
        <v>1</v>
      </c>
      <c r="BY911">
        <v>0</v>
      </c>
      <c r="BZ911">
        <v>0</v>
      </c>
      <c r="CA911">
        <v>0</v>
      </c>
      <c r="CB911" t="s">
        <v>80</v>
      </c>
      <c r="CC911" s="3" t="s">
        <v>84</v>
      </c>
    </row>
    <row r="912" spans="1:81" x14ac:dyDescent="0.2">
      <c r="A912">
        <v>20</v>
      </c>
      <c r="B912">
        <v>20</v>
      </c>
      <c r="C912" s="1">
        <v>400</v>
      </c>
      <c r="D912" s="1" t="s">
        <v>85</v>
      </c>
      <c r="E912" s="1">
        <v>1</v>
      </c>
      <c r="F912" s="4">
        <v>99</v>
      </c>
      <c r="G912" s="4">
        <v>99</v>
      </c>
      <c r="H912" s="4">
        <v>100</v>
      </c>
      <c r="I912" s="1">
        <v>1</v>
      </c>
      <c r="J912" s="3">
        <v>1</v>
      </c>
      <c r="K912" s="3">
        <v>100</v>
      </c>
      <c r="L912" s="3">
        <v>4</v>
      </c>
      <c r="M912">
        <v>125</v>
      </c>
      <c r="N912">
        <v>7</v>
      </c>
      <c r="O912" s="2">
        <v>3.5</v>
      </c>
      <c r="P912" s="2">
        <v>0.875</v>
      </c>
      <c r="Q912" s="2">
        <v>0.05</v>
      </c>
      <c r="R912" s="2">
        <v>0.05</v>
      </c>
      <c r="S912" s="2">
        <v>50</v>
      </c>
      <c r="T912" s="2">
        <v>100</v>
      </c>
      <c r="U912" s="2">
        <v>5</v>
      </c>
      <c r="V912" s="2">
        <v>50</v>
      </c>
      <c r="W912" s="2">
        <v>100</v>
      </c>
      <c r="X912" s="2">
        <v>5</v>
      </c>
      <c r="Y912" s="2">
        <v>1</v>
      </c>
      <c r="Z912">
        <v>396</v>
      </c>
      <c r="AA912">
        <v>4</v>
      </c>
      <c r="AB912">
        <v>0</v>
      </c>
      <c r="AC912">
        <v>0</v>
      </c>
      <c r="AD912">
        <v>0</v>
      </c>
      <c r="AE912">
        <v>39600</v>
      </c>
      <c r="AF912">
        <v>400</v>
      </c>
      <c r="AG912">
        <v>0</v>
      </c>
      <c r="AH912">
        <v>0</v>
      </c>
      <c r="AI912">
        <v>0</v>
      </c>
      <c r="AJ912">
        <v>0.5</v>
      </c>
      <c r="AK912">
        <v>0.5</v>
      </c>
      <c r="AL912">
        <v>0</v>
      </c>
      <c r="AM912">
        <v>0</v>
      </c>
      <c r="AN912">
        <v>0</v>
      </c>
      <c r="AO912">
        <v>0.1</v>
      </c>
      <c r="AP912">
        <v>0.1</v>
      </c>
      <c r="AQ912">
        <v>0</v>
      </c>
      <c r="AR912">
        <v>0</v>
      </c>
      <c r="AS912">
        <v>0</v>
      </c>
      <c r="AT912">
        <v>0</v>
      </c>
      <c r="AU912">
        <v>42</v>
      </c>
      <c r="AV912">
        <v>0</v>
      </c>
      <c r="AW912">
        <v>0</v>
      </c>
      <c r="AX912">
        <v>0</v>
      </c>
      <c r="AY912">
        <v>0</v>
      </c>
      <c r="AZ912">
        <v>0.2</v>
      </c>
      <c r="BA912">
        <v>0</v>
      </c>
      <c r="BB912">
        <v>0</v>
      </c>
      <c r="BC912">
        <v>0</v>
      </c>
      <c r="BD912">
        <v>0</v>
      </c>
      <c r="BE912">
        <v>0.05</v>
      </c>
      <c r="BF912">
        <v>0</v>
      </c>
      <c r="BG912">
        <v>0</v>
      </c>
      <c r="BH912">
        <v>0</v>
      </c>
      <c r="BI912">
        <v>7.4999999999999997E-2</v>
      </c>
      <c r="BJ912">
        <v>5.0000000000000001E-3</v>
      </c>
      <c r="BK912">
        <v>0</v>
      </c>
      <c r="BL912">
        <v>0</v>
      </c>
      <c r="BM912">
        <v>0</v>
      </c>
      <c r="BN912">
        <v>1.8749999999999999E-2</v>
      </c>
      <c r="BO912">
        <v>1.25E-3</v>
      </c>
      <c r="BP912">
        <v>0</v>
      </c>
      <c r="BQ912">
        <v>0</v>
      </c>
      <c r="BR912">
        <v>0</v>
      </c>
      <c r="BS912">
        <v>0.02</v>
      </c>
      <c r="BT912">
        <v>0.04</v>
      </c>
      <c r="BU912">
        <v>0</v>
      </c>
      <c r="BV912">
        <v>0</v>
      </c>
      <c r="BW912">
        <v>0</v>
      </c>
      <c r="BX912">
        <v>1</v>
      </c>
      <c r="BY912">
        <v>0</v>
      </c>
      <c r="BZ912">
        <v>0</v>
      </c>
      <c r="CA912">
        <v>0</v>
      </c>
      <c r="CB912" t="s">
        <v>80</v>
      </c>
      <c r="CC912" s="3" t="s">
        <v>84</v>
      </c>
    </row>
    <row r="913" spans="1:81" x14ac:dyDescent="0.2">
      <c r="A913">
        <v>20</v>
      </c>
      <c r="B913">
        <v>20</v>
      </c>
      <c r="C913" s="1">
        <v>400</v>
      </c>
      <c r="D913" s="1" t="s">
        <v>85</v>
      </c>
      <c r="E913" s="1">
        <v>1</v>
      </c>
      <c r="F913" s="4">
        <v>99</v>
      </c>
      <c r="G913" s="4">
        <v>99</v>
      </c>
      <c r="H913" s="4">
        <v>100</v>
      </c>
      <c r="I913" s="1">
        <v>1</v>
      </c>
      <c r="J913" s="3">
        <v>1</v>
      </c>
      <c r="K913" s="3">
        <v>100</v>
      </c>
      <c r="L913" s="3">
        <v>4</v>
      </c>
      <c r="M913">
        <v>125</v>
      </c>
      <c r="N913">
        <v>7</v>
      </c>
      <c r="O913" s="2">
        <v>4</v>
      </c>
      <c r="P913" s="2">
        <v>1</v>
      </c>
      <c r="Q913" s="2">
        <v>0.05</v>
      </c>
      <c r="R913" s="2">
        <v>0.05</v>
      </c>
      <c r="S913" s="2">
        <v>50</v>
      </c>
      <c r="T913" s="2">
        <v>100</v>
      </c>
      <c r="U913" s="2">
        <v>5</v>
      </c>
      <c r="V913" s="2">
        <v>50</v>
      </c>
      <c r="W913" s="2">
        <v>100</v>
      </c>
      <c r="X913" s="2">
        <v>5</v>
      </c>
      <c r="Y913" s="2">
        <v>1</v>
      </c>
      <c r="Z913">
        <v>396</v>
      </c>
      <c r="AA913">
        <v>4</v>
      </c>
      <c r="AB913">
        <v>0</v>
      </c>
      <c r="AC913">
        <v>0</v>
      </c>
      <c r="AD913">
        <v>0</v>
      </c>
      <c r="AE913">
        <v>39600</v>
      </c>
      <c r="AF913">
        <v>400</v>
      </c>
      <c r="AG913">
        <v>0</v>
      </c>
      <c r="AH913">
        <v>0</v>
      </c>
      <c r="AI913">
        <v>0</v>
      </c>
      <c r="AJ913">
        <v>0.5</v>
      </c>
      <c r="AK913">
        <v>0.5</v>
      </c>
      <c r="AL913">
        <v>0</v>
      </c>
      <c r="AM913">
        <v>0</v>
      </c>
      <c r="AN913">
        <v>0</v>
      </c>
      <c r="AO913">
        <v>0.1</v>
      </c>
      <c r="AP913">
        <v>0.1</v>
      </c>
      <c r="AQ913">
        <v>0</v>
      </c>
      <c r="AR913">
        <v>0</v>
      </c>
      <c r="AS913">
        <v>0</v>
      </c>
      <c r="AT913">
        <v>0</v>
      </c>
      <c r="AU913">
        <v>42</v>
      </c>
      <c r="AV913">
        <v>0</v>
      </c>
      <c r="AW913">
        <v>0</v>
      </c>
      <c r="AX913">
        <v>0</v>
      </c>
      <c r="AY913">
        <v>0</v>
      </c>
      <c r="AZ913">
        <v>0.2</v>
      </c>
      <c r="BA913">
        <v>0</v>
      </c>
      <c r="BB913">
        <v>0</v>
      </c>
      <c r="BC913">
        <v>0</v>
      </c>
      <c r="BD913">
        <v>0</v>
      </c>
      <c r="BE913">
        <v>0.05</v>
      </c>
      <c r="BF913">
        <v>0</v>
      </c>
      <c r="BG913">
        <v>0</v>
      </c>
      <c r="BH913">
        <v>0</v>
      </c>
      <c r="BI913">
        <v>7.4999999999999997E-2</v>
      </c>
      <c r="BJ913">
        <v>5.0000000000000001E-3</v>
      </c>
      <c r="BK913">
        <v>0</v>
      </c>
      <c r="BL913">
        <v>0</v>
      </c>
      <c r="BM913">
        <v>0</v>
      </c>
      <c r="BN913">
        <v>1.8749999999999999E-2</v>
      </c>
      <c r="BO913">
        <v>1.25E-3</v>
      </c>
      <c r="BP913">
        <v>0</v>
      </c>
      <c r="BQ913">
        <v>0</v>
      </c>
      <c r="BR913">
        <v>0</v>
      </c>
      <c r="BS913">
        <v>0.02</v>
      </c>
      <c r="BT913">
        <v>0.04</v>
      </c>
      <c r="BU913">
        <v>0</v>
      </c>
      <c r="BV913">
        <v>0</v>
      </c>
      <c r="BW913">
        <v>0</v>
      </c>
      <c r="BX913">
        <v>1</v>
      </c>
      <c r="BY913">
        <v>0</v>
      </c>
      <c r="BZ913">
        <v>0</v>
      </c>
      <c r="CA913">
        <v>0</v>
      </c>
      <c r="CB913" t="s">
        <v>80</v>
      </c>
      <c r="CC913" s="3" t="s">
        <v>84</v>
      </c>
    </row>
    <row r="914" spans="1:81" x14ac:dyDescent="0.2">
      <c r="A914">
        <v>20</v>
      </c>
      <c r="B914">
        <v>20</v>
      </c>
      <c r="C914" s="1">
        <v>400</v>
      </c>
      <c r="D914" s="1" t="s">
        <v>85</v>
      </c>
      <c r="E914" s="1">
        <v>1</v>
      </c>
      <c r="F914" s="4">
        <v>99</v>
      </c>
      <c r="G914" s="4">
        <v>99</v>
      </c>
      <c r="H914" s="4">
        <v>100</v>
      </c>
      <c r="I914" s="1">
        <v>1</v>
      </c>
      <c r="J914" s="3">
        <v>1</v>
      </c>
      <c r="K914" s="3">
        <v>100</v>
      </c>
      <c r="L914" s="3">
        <v>4</v>
      </c>
      <c r="M914">
        <v>125</v>
      </c>
      <c r="N914">
        <v>7</v>
      </c>
      <c r="O914" s="2">
        <v>4.5</v>
      </c>
      <c r="P914" s="2">
        <v>1.125</v>
      </c>
      <c r="Q914" s="2">
        <v>0.05</v>
      </c>
      <c r="R914" s="2">
        <v>0.05</v>
      </c>
      <c r="S914" s="2">
        <v>50</v>
      </c>
      <c r="T914" s="2">
        <v>100</v>
      </c>
      <c r="U914" s="2">
        <v>5</v>
      </c>
      <c r="V914" s="2">
        <v>50</v>
      </c>
      <c r="W914" s="2">
        <v>100</v>
      </c>
      <c r="X914" s="2">
        <v>5</v>
      </c>
      <c r="Y914" s="2">
        <v>1</v>
      </c>
      <c r="Z914">
        <v>396</v>
      </c>
      <c r="AA914">
        <v>4</v>
      </c>
      <c r="AB914">
        <v>0</v>
      </c>
      <c r="AC914">
        <v>0</v>
      </c>
      <c r="AD914">
        <v>0</v>
      </c>
      <c r="AE914">
        <v>39600</v>
      </c>
      <c r="AF914">
        <v>400</v>
      </c>
      <c r="AG914">
        <v>0</v>
      </c>
      <c r="AH914">
        <v>0</v>
      </c>
      <c r="AI914">
        <v>0</v>
      </c>
      <c r="AJ914">
        <v>0.5</v>
      </c>
      <c r="AK914">
        <v>0.5</v>
      </c>
      <c r="AL914">
        <v>0</v>
      </c>
      <c r="AM914">
        <v>0</v>
      </c>
      <c r="AN914">
        <v>0</v>
      </c>
      <c r="AO914">
        <v>0.1</v>
      </c>
      <c r="AP914">
        <v>0.1</v>
      </c>
      <c r="AQ914">
        <v>0</v>
      </c>
      <c r="AR914">
        <v>0</v>
      </c>
      <c r="AS914">
        <v>0</v>
      </c>
      <c r="AT914">
        <v>0</v>
      </c>
      <c r="AU914">
        <v>42</v>
      </c>
      <c r="AV914">
        <v>0</v>
      </c>
      <c r="AW914">
        <v>0</v>
      </c>
      <c r="AX914">
        <v>0</v>
      </c>
      <c r="AY914">
        <v>0</v>
      </c>
      <c r="AZ914">
        <v>0.2</v>
      </c>
      <c r="BA914">
        <v>0</v>
      </c>
      <c r="BB914">
        <v>0</v>
      </c>
      <c r="BC914">
        <v>0</v>
      </c>
      <c r="BD914">
        <v>0</v>
      </c>
      <c r="BE914">
        <v>0.05</v>
      </c>
      <c r="BF914">
        <v>0</v>
      </c>
      <c r="BG914">
        <v>0</v>
      </c>
      <c r="BH914">
        <v>0</v>
      </c>
      <c r="BI914">
        <v>7.4999999999999997E-2</v>
      </c>
      <c r="BJ914">
        <v>5.0000000000000001E-3</v>
      </c>
      <c r="BK914">
        <v>0</v>
      </c>
      <c r="BL914">
        <v>0</v>
      </c>
      <c r="BM914">
        <v>0</v>
      </c>
      <c r="BN914">
        <v>1.8749999999999999E-2</v>
      </c>
      <c r="BO914">
        <v>1.25E-3</v>
      </c>
      <c r="BP914">
        <v>0</v>
      </c>
      <c r="BQ914">
        <v>0</v>
      </c>
      <c r="BR914">
        <v>0</v>
      </c>
      <c r="BS914">
        <v>0.02</v>
      </c>
      <c r="BT914">
        <v>0.04</v>
      </c>
      <c r="BU914">
        <v>0</v>
      </c>
      <c r="BV914">
        <v>0</v>
      </c>
      <c r="BW914">
        <v>0</v>
      </c>
      <c r="BX914">
        <v>1</v>
      </c>
      <c r="BY914">
        <v>0</v>
      </c>
      <c r="BZ914">
        <v>0</v>
      </c>
      <c r="CA914">
        <v>0</v>
      </c>
      <c r="CB914" t="s">
        <v>80</v>
      </c>
      <c r="CC914" s="3" t="s">
        <v>84</v>
      </c>
    </row>
    <row r="915" spans="1:81" x14ac:dyDescent="0.2">
      <c r="A915">
        <v>20</v>
      </c>
      <c r="B915">
        <v>20</v>
      </c>
      <c r="C915" s="1">
        <v>400</v>
      </c>
      <c r="D915" s="1" t="s">
        <v>85</v>
      </c>
      <c r="E915" s="1">
        <v>1</v>
      </c>
      <c r="F915" s="4">
        <v>99</v>
      </c>
      <c r="G915" s="4">
        <v>99</v>
      </c>
      <c r="H915" s="4">
        <v>100</v>
      </c>
      <c r="I915" s="1">
        <v>1</v>
      </c>
      <c r="J915" s="3">
        <v>1</v>
      </c>
      <c r="K915" s="3">
        <v>100</v>
      </c>
      <c r="L915" s="3">
        <v>4</v>
      </c>
      <c r="M915">
        <v>125</v>
      </c>
      <c r="N915">
        <v>7</v>
      </c>
      <c r="O915" s="2">
        <v>5</v>
      </c>
      <c r="P915" s="2">
        <v>1.25</v>
      </c>
      <c r="Q915" s="2">
        <v>0.05</v>
      </c>
      <c r="R915" s="2">
        <v>0.05</v>
      </c>
      <c r="S915" s="2">
        <v>50</v>
      </c>
      <c r="T915" s="2">
        <v>100</v>
      </c>
      <c r="U915" s="2">
        <v>5</v>
      </c>
      <c r="V915" s="2">
        <v>50</v>
      </c>
      <c r="W915" s="2">
        <v>100</v>
      </c>
      <c r="X915" s="2">
        <v>5</v>
      </c>
      <c r="Y915" s="2">
        <v>1</v>
      </c>
      <c r="Z915">
        <v>396</v>
      </c>
      <c r="AA915">
        <v>4</v>
      </c>
      <c r="AB915">
        <v>0</v>
      </c>
      <c r="AC915">
        <v>0</v>
      </c>
      <c r="AD915">
        <v>0</v>
      </c>
      <c r="AE915">
        <v>39600</v>
      </c>
      <c r="AF915">
        <v>400</v>
      </c>
      <c r="AG915">
        <v>0</v>
      </c>
      <c r="AH915">
        <v>0</v>
      </c>
      <c r="AI915">
        <v>0</v>
      </c>
      <c r="AJ915">
        <v>0.5</v>
      </c>
      <c r="AK915">
        <v>0.5</v>
      </c>
      <c r="AL915">
        <v>0</v>
      </c>
      <c r="AM915">
        <v>0</v>
      </c>
      <c r="AN915">
        <v>0</v>
      </c>
      <c r="AO915">
        <v>0.1</v>
      </c>
      <c r="AP915">
        <v>0.1</v>
      </c>
      <c r="AQ915">
        <v>0</v>
      </c>
      <c r="AR915">
        <v>0</v>
      </c>
      <c r="AS915">
        <v>0</v>
      </c>
      <c r="AT915">
        <v>0</v>
      </c>
      <c r="AU915">
        <v>42</v>
      </c>
      <c r="AV915">
        <v>0</v>
      </c>
      <c r="AW915">
        <v>0</v>
      </c>
      <c r="AX915">
        <v>0</v>
      </c>
      <c r="AY915">
        <v>0</v>
      </c>
      <c r="AZ915">
        <v>0.2</v>
      </c>
      <c r="BA915">
        <v>0</v>
      </c>
      <c r="BB915">
        <v>0</v>
      </c>
      <c r="BC915">
        <v>0</v>
      </c>
      <c r="BD915">
        <v>0</v>
      </c>
      <c r="BE915">
        <v>0.05</v>
      </c>
      <c r="BF915">
        <v>0</v>
      </c>
      <c r="BG915">
        <v>0</v>
      </c>
      <c r="BH915">
        <v>0</v>
      </c>
      <c r="BI915">
        <v>7.4999999999999997E-2</v>
      </c>
      <c r="BJ915">
        <v>5.0000000000000001E-3</v>
      </c>
      <c r="BK915">
        <v>0</v>
      </c>
      <c r="BL915">
        <v>0</v>
      </c>
      <c r="BM915">
        <v>0</v>
      </c>
      <c r="BN915">
        <v>1.8749999999999999E-2</v>
      </c>
      <c r="BO915">
        <v>1.25E-3</v>
      </c>
      <c r="BP915">
        <v>0</v>
      </c>
      <c r="BQ915">
        <v>0</v>
      </c>
      <c r="BR915">
        <v>0</v>
      </c>
      <c r="BS915">
        <v>0.02</v>
      </c>
      <c r="BT915">
        <v>0.04</v>
      </c>
      <c r="BU915">
        <v>0</v>
      </c>
      <c r="BV915">
        <v>0</v>
      </c>
      <c r="BW915">
        <v>0</v>
      </c>
      <c r="BX915">
        <v>1</v>
      </c>
      <c r="BY915">
        <v>0</v>
      </c>
      <c r="BZ915">
        <v>0</v>
      </c>
      <c r="CA915">
        <v>0</v>
      </c>
      <c r="CB915" t="s">
        <v>80</v>
      </c>
      <c r="CC915" s="3" t="s">
        <v>84</v>
      </c>
    </row>
    <row r="916" spans="1:81" x14ac:dyDescent="0.2">
      <c r="A916">
        <v>20</v>
      </c>
      <c r="B916">
        <v>20</v>
      </c>
      <c r="C916" s="1">
        <v>400</v>
      </c>
      <c r="D916" s="1" t="s">
        <v>85</v>
      </c>
      <c r="E916" s="1">
        <v>1</v>
      </c>
      <c r="F916" s="4">
        <v>99</v>
      </c>
      <c r="G916" s="4">
        <v>99</v>
      </c>
      <c r="H916" s="4">
        <v>100</v>
      </c>
      <c r="I916" s="1">
        <v>1</v>
      </c>
      <c r="J916" s="3">
        <v>1</v>
      </c>
      <c r="K916" s="3">
        <v>100</v>
      </c>
      <c r="L916" s="3">
        <v>4</v>
      </c>
      <c r="M916">
        <v>125</v>
      </c>
      <c r="N916">
        <v>7</v>
      </c>
      <c r="O916" s="2">
        <v>5.5</v>
      </c>
      <c r="P916" s="2">
        <v>1.375</v>
      </c>
      <c r="Q916" s="2">
        <v>0.05</v>
      </c>
      <c r="R916" s="2">
        <v>0.05</v>
      </c>
      <c r="S916" s="2">
        <v>50</v>
      </c>
      <c r="T916" s="2">
        <v>100</v>
      </c>
      <c r="U916" s="2">
        <v>5</v>
      </c>
      <c r="V916" s="2">
        <v>50</v>
      </c>
      <c r="W916" s="2">
        <v>100</v>
      </c>
      <c r="X916" s="2">
        <v>5</v>
      </c>
      <c r="Y916" s="2">
        <v>1</v>
      </c>
      <c r="Z916">
        <v>396</v>
      </c>
      <c r="AA916">
        <v>4</v>
      </c>
      <c r="AB916">
        <v>0</v>
      </c>
      <c r="AC916">
        <v>0</v>
      </c>
      <c r="AD916">
        <v>0</v>
      </c>
      <c r="AE916">
        <v>39600</v>
      </c>
      <c r="AF916">
        <v>400</v>
      </c>
      <c r="AG916">
        <v>0</v>
      </c>
      <c r="AH916">
        <v>0</v>
      </c>
      <c r="AI916">
        <v>0</v>
      </c>
      <c r="AJ916">
        <v>0.5</v>
      </c>
      <c r="AK916">
        <v>0.5</v>
      </c>
      <c r="AL916">
        <v>0</v>
      </c>
      <c r="AM916">
        <v>0</v>
      </c>
      <c r="AN916">
        <v>0</v>
      </c>
      <c r="AO916">
        <v>0.1</v>
      </c>
      <c r="AP916">
        <v>0.1</v>
      </c>
      <c r="AQ916">
        <v>0</v>
      </c>
      <c r="AR916">
        <v>0</v>
      </c>
      <c r="AS916">
        <v>0</v>
      </c>
      <c r="AT916">
        <v>0</v>
      </c>
      <c r="AU916">
        <v>42</v>
      </c>
      <c r="AV916">
        <v>0</v>
      </c>
      <c r="AW916">
        <v>0</v>
      </c>
      <c r="AX916">
        <v>0</v>
      </c>
      <c r="AY916">
        <v>0</v>
      </c>
      <c r="AZ916">
        <v>0.2</v>
      </c>
      <c r="BA916">
        <v>0</v>
      </c>
      <c r="BB916">
        <v>0</v>
      </c>
      <c r="BC916">
        <v>0</v>
      </c>
      <c r="BD916">
        <v>0</v>
      </c>
      <c r="BE916">
        <v>0.05</v>
      </c>
      <c r="BF916">
        <v>0</v>
      </c>
      <c r="BG916">
        <v>0</v>
      </c>
      <c r="BH916">
        <v>0</v>
      </c>
      <c r="BI916">
        <v>7.4999999999999997E-2</v>
      </c>
      <c r="BJ916">
        <v>5.0000000000000001E-3</v>
      </c>
      <c r="BK916">
        <v>0</v>
      </c>
      <c r="BL916">
        <v>0</v>
      </c>
      <c r="BM916">
        <v>0</v>
      </c>
      <c r="BN916">
        <v>1.8749999999999999E-2</v>
      </c>
      <c r="BO916">
        <v>1.25E-3</v>
      </c>
      <c r="BP916">
        <v>0</v>
      </c>
      <c r="BQ916">
        <v>0</v>
      </c>
      <c r="BR916">
        <v>0</v>
      </c>
      <c r="BS916">
        <v>0.02</v>
      </c>
      <c r="BT916">
        <v>0.04</v>
      </c>
      <c r="BU916">
        <v>0</v>
      </c>
      <c r="BV916">
        <v>0</v>
      </c>
      <c r="BW916">
        <v>0</v>
      </c>
      <c r="BX916">
        <v>1</v>
      </c>
      <c r="BY916">
        <v>0</v>
      </c>
      <c r="BZ916">
        <v>0</v>
      </c>
      <c r="CA916">
        <v>0</v>
      </c>
      <c r="CB916" t="s">
        <v>80</v>
      </c>
      <c r="CC916" s="3" t="s">
        <v>84</v>
      </c>
    </row>
    <row r="917" spans="1:81" x14ac:dyDescent="0.2">
      <c r="A917">
        <v>20</v>
      </c>
      <c r="B917">
        <v>20</v>
      </c>
      <c r="C917" s="1">
        <v>400</v>
      </c>
      <c r="D917" s="1" t="s">
        <v>85</v>
      </c>
      <c r="E917" s="1">
        <v>1</v>
      </c>
      <c r="F917" s="4">
        <v>99</v>
      </c>
      <c r="G917" s="4">
        <v>99</v>
      </c>
      <c r="H917" s="4">
        <v>100</v>
      </c>
      <c r="I917" s="1">
        <v>1</v>
      </c>
      <c r="J917" s="3">
        <v>1</v>
      </c>
      <c r="K917" s="3">
        <v>100</v>
      </c>
      <c r="L917" s="3">
        <v>4</v>
      </c>
      <c r="M917">
        <v>125</v>
      </c>
      <c r="N917">
        <v>7</v>
      </c>
      <c r="O917" s="2">
        <v>6</v>
      </c>
      <c r="P917" s="2">
        <v>1.5</v>
      </c>
      <c r="Q917" s="2">
        <v>0.05</v>
      </c>
      <c r="R917" s="2">
        <v>0.05</v>
      </c>
      <c r="S917" s="2">
        <v>50</v>
      </c>
      <c r="T917" s="2">
        <v>100</v>
      </c>
      <c r="U917" s="2">
        <v>5</v>
      </c>
      <c r="V917" s="2">
        <v>50</v>
      </c>
      <c r="W917" s="2">
        <v>100</v>
      </c>
      <c r="X917" s="2">
        <v>5</v>
      </c>
      <c r="Y917" s="2">
        <v>1</v>
      </c>
      <c r="Z917">
        <v>396</v>
      </c>
      <c r="AA917">
        <v>4</v>
      </c>
      <c r="AB917">
        <v>0</v>
      </c>
      <c r="AC917">
        <v>0</v>
      </c>
      <c r="AD917">
        <v>0</v>
      </c>
      <c r="AE917">
        <v>39600</v>
      </c>
      <c r="AF917">
        <v>400</v>
      </c>
      <c r="AG917">
        <v>0</v>
      </c>
      <c r="AH917">
        <v>0</v>
      </c>
      <c r="AI917">
        <v>0</v>
      </c>
      <c r="AJ917">
        <v>0.5</v>
      </c>
      <c r="AK917">
        <v>0.5</v>
      </c>
      <c r="AL917">
        <v>0</v>
      </c>
      <c r="AM917">
        <v>0</v>
      </c>
      <c r="AN917">
        <v>0</v>
      </c>
      <c r="AO917">
        <v>0.1</v>
      </c>
      <c r="AP917">
        <v>0.1</v>
      </c>
      <c r="AQ917">
        <v>0</v>
      </c>
      <c r="AR917">
        <v>0</v>
      </c>
      <c r="AS917">
        <v>0</v>
      </c>
      <c r="AT917">
        <v>0</v>
      </c>
      <c r="AU917">
        <v>42</v>
      </c>
      <c r="AV917">
        <v>0</v>
      </c>
      <c r="AW917">
        <v>0</v>
      </c>
      <c r="AX917">
        <v>0</v>
      </c>
      <c r="AY917">
        <v>0</v>
      </c>
      <c r="AZ917">
        <v>0.2</v>
      </c>
      <c r="BA917">
        <v>0</v>
      </c>
      <c r="BB917">
        <v>0</v>
      </c>
      <c r="BC917">
        <v>0</v>
      </c>
      <c r="BD917">
        <v>0</v>
      </c>
      <c r="BE917">
        <v>0.05</v>
      </c>
      <c r="BF917">
        <v>0</v>
      </c>
      <c r="BG917">
        <v>0</v>
      </c>
      <c r="BH917">
        <v>0</v>
      </c>
      <c r="BI917">
        <v>7.4999999999999997E-2</v>
      </c>
      <c r="BJ917">
        <v>5.0000000000000001E-3</v>
      </c>
      <c r="BK917">
        <v>0</v>
      </c>
      <c r="BL917">
        <v>0</v>
      </c>
      <c r="BM917">
        <v>0</v>
      </c>
      <c r="BN917">
        <v>1.8749999999999999E-2</v>
      </c>
      <c r="BO917">
        <v>1.25E-3</v>
      </c>
      <c r="BP917">
        <v>0</v>
      </c>
      <c r="BQ917">
        <v>0</v>
      </c>
      <c r="BR917">
        <v>0</v>
      </c>
      <c r="BS917">
        <v>0.02</v>
      </c>
      <c r="BT917">
        <v>0.04</v>
      </c>
      <c r="BU917">
        <v>0</v>
      </c>
      <c r="BV917">
        <v>0</v>
      </c>
      <c r="BW917">
        <v>0</v>
      </c>
      <c r="BX917">
        <v>1</v>
      </c>
      <c r="BY917">
        <v>0</v>
      </c>
      <c r="BZ917">
        <v>0</v>
      </c>
      <c r="CA917">
        <v>0</v>
      </c>
      <c r="CB917" t="s">
        <v>80</v>
      </c>
      <c r="CC917" s="3" t="s">
        <v>84</v>
      </c>
    </row>
    <row r="918" spans="1:81" x14ac:dyDescent="0.2">
      <c r="A918">
        <v>20</v>
      </c>
      <c r="B918">
        <v>20</v>
      </c>
      <c r="C918" s="1">
        <v>400</v>
      </c>
      <c r="D918" s="1" t="s">
        <v>85</v>
      </c>
      <c r="E918" s="1">
        <v>1</v>
      </c>
      <c r="F918" s="4">
        <v>99</v>
      </c>
      <c r="G918" s="4">
        <v>99</v>
      </c>
      <c r="H918" s="4">
        <v>100</v>
      </c>
      <c r="I918" s="1">
        <v>1</v>
      </c>
      <c r="J918" s="3">
        <v>1</v>
      </c>
      <c r="K918" s="3">
        <v>100</v>
      </c>
      <c r="L918" s="3">
        <v>4</v>
      </c>
      <c r="M918">
        <v>125</v>
      </c>
      <c r="N918">
        <v>7</v>
      </c>
      <c r="O918" s="2">
        <v>6.5</v>
      </c>
      <c r="P918" s="2">
        <v>1.625</v>
      </c>
      <c r="Q918" s="2">
        <v>0.05</v>
      </c>
      <c r="R918" s="2">
        <v>0.05</v>
      </c>
      <c r="S918" s="2">
        <v>50</v>
      </c>
      <c r="T918" s="2">
        <v>100</v>
      </c>
      <c r="U918" s="2">
        <v>5</v>
      </c>
      <c r="V918" s="2">
        <v>50</v>
      </c>
      <c r="W918" s="2">
        <v>100</v>
      </c>
      <c r="X918" s="2">
        <v>5</v>
      </c>
      <c r="Y918" s="2">
        <v>1</v>
      </c>
      <c r="Z918">
        <v>396</v>
      </c>
      <c r="AA918">
        <v>4</v>
      </c>
      <c r="AB918">
        <v>0</v>
      </c>
      <c r="AC918">
        <v>0</v>
      </c>
      <c r="AD918">
        <v>0</v>
      </c>
      <c r="AE918">
        <v>39600</v>
      </c>
      <c r="AF918">
        <v>400</v>
      </c>
      <c r="AG918">
        <v>0</v>
      </c>
      <c r="AH918">
        <v>0</v>
      </c>
      <c r="AI918">
        <v>0</v>
      </c>
      <c r="AJ918">
        <v>0.5</v>
      </c>
      <c r="AK918">
        <v>0.5</v>
      </c>
      <c r="AL918">
        <v>0</v>
      </c>
      <c r="AM918">
        <v>0</v>
      </c>
      <c r="AN918">
        <v>0</v>
      </c>
      <c r="AO918">
        <v>0.1</v>
      </c>
      <c r="AP918">
        <v>0.1</v>
      </c>
      <c r="AQ918">
        <v>0</v>
      </c>
      <c r="AR918">
        <v>0</v>
      </c>
      <c r="AS918">
        <v>0</v>
      </c>
      <c r="AT918">
        <v>0</v>
      </c>
      <c r="AU918">
        <v>42</v>
      </c>
      <c r="AV918">
        <v>0</v>
      </c>
      <c r="AW918">
        <v>0</v>
      </c>
      <c r="AX918">
        <v>0</v>
      </c>
      <c r="AY918">
        <v>0</v>
      </c>
      <c r="AZ918">
        <v>0.2</v>
      </c>
      <c r="BA918">
        <v>0</v>
      </c>
      <c r="BB918">
        <v>0</v>
      </c>
      <c r="BC918">
        <v>0</v>
      </c>
      <c r="BD918">
        <v>0</v>
      </c>
      <c r="BE918">
        <v>0.05</v>
      </c>
      <c r="BF918">
        <v>0</v>
      </c>
      <c r="BG918">
        <v>0</v>
      </c>
      <c r="BH918">
        <v>0</v>
      </c>
      <c r="BI918">
        <v>7.4999999999999997E-2</v>
      </c>
      <c r="BJ918">
        <v>5.0000000000000001E-3</v>
      </c>
      <c r="BK918">
        <v>0</v>
      </c>
      <c r="BL918">
        <v>0</v>
      </c>
      <c r="BM918">
        <v>0</v>
      </c>
      <c r="BN918">
        <v>1.8749999999999999E-2</v>
      </c>
      <c r="BO918">
        <v>1.25E-3</v>
      </c>
      <c r="BP918">
        <v>0</v>
      </c>
      <c r="BQ918">
        <v>0</v>
      </c>
      <c r="BR918">
        <v>0</v>
      </c>
      <c r="BS918">
        <v>0.02</v>
      </c>
      <c r="BT918">
        <v>0.04</v>
      </c>
      <c r="BU918">
        <v>0</v>
      </c>
      <c r="BV918">
        <v>0</v>
      </c>
      <c r="BW918">
        <v>0</v>
      </c>
      <c r="BX918">
        <v>1</v>
      </c>
      <c r="BY918">
        <v>0</v>
      </c>
      <c r="BZ918">
        <v>0</v>
      </c>
      <c r="CA918">
        <v>0</v>
      </c>
      <c r="CB918" t="s">
        <v>80</v>
      </c>
      <c r="CC918" s="3" t="s">
        <v>84</v>
      </c>
    </row>
    <row r="919" spans="1:81" x14ac:dyDescent="0.2">
      <c r="A919">
        <v>20</v>
      </c>
      <c r="B919">
        <v>20</v>
      </c>
      <c r="C919" s="1">
        <v>400</v>
      </c>
      <c r="D919" s="1" t="s">
        <v>85</v>
      </c>
      <c r="E919" s="1">
        <v>1</v>
      </c>
      <c r="F919" s="4">
        <v>99</v>
      </c>
      <c r="G919" s="4">
        <v>99</v>
      </c>
      <c r="H919" s="4">
        <v>100</v>
      </c>
      <c r="I919" s="1">
        <v>1</v>
      </c>
      <c r="J919" s="3">
        <v>1</v>
      </c>
      <c r="K919" s="3">
        <v>100</v>
      </c>
      <c r="L919" s="3">
        <v>4</v>
      </c>
      <c r="M919">
        <v>125</v>
      </c>
      <c r="N919">
        <v>7</v>
      </c>
      <c r="O919" s="2">
        <v>7</v>
      </c>
      <c r="P919" s="2">
        <v>1.75</v>
      </c>
      <c r="Q919" s="2">
        <v>0.05</v>
      </c>
      <c r="R919" s="2">
        <v>0.05</v>
      </c>
      <c r="S919" s="2">
        <v>50</v>
      </c>
      <c r="T919" s="2">
        <v>100</v>
      </c>
      <c r="U919" s="2">
        <v>5</v>
      </c>
      <c r="V919" s="2">
        <v>50</v>
      </c>
      <c r="W919" s="2">
        <v>100</v>
      </c>
      <c r="X919" s="2">
        <v>5</v>
      </c>
      <c r="Y919" s="2">
        <v>1</v>
      </c>
      <c r="Z919">
        <v>396</v>
      </c>
      <c r="AA919">
        <v>4</v>
      </c>
      <c r="AB919">
        <v>0</v>
      </c>
      <c r="AC919">
        <v>0</v>
      </c>
      <c r="AD919">
        <v>0</v>
      </c>
      <c r="AE919">
        <v>39600</v>
      </c>
      <c r="AF919">
        <v>400</v>
      </c>
      <c r="AG919">
        <v>0</v>
      </c>
      <c r="AH919">
        <v>0</v>
      </c>
      <c r="AI919">
        <v>0</v>
      </c>
      <c r="AJ919">
        <v>0.5</v>
      </c>
      <c r="AK919">
        <v>0.5</v>
      </c>
      <c r="AL919">
        <v>0</v>
      </c>
      <c r="AM919">
        <v>0</v>
      </c>
      <c r="AN919">
        <v>0</v>
      </c>
      <c r="AO919">
        <v>0.1</v>
      </c>
      <c r="AP919">
        <v>0.1</v>
      </c>
      <c r="AQ919">
        <v>0</v>
      </c>
      <c r="AR919">
        <v>0</v>
      </c>
      <c r="AS919">
        <v>0</v>
      </c>
      <c r="AT919">
        <v>0</v>
      </c>
      <c r="AU919">
        <v>42</v>
      </c>
      <c r="AV919">
        <v>0</v>
      </c>
      <c r="AW919">
        <v>0</v>
      </c>
      <c r="AX919">
        <v>0</v>
      </c>
      <c r="AY919">
        <v>0</v>
      </c>
      <c r="AZ919">
        <v>0.2</v>
      </c>
      <c r="BA919">
        <v>0</v>
      </c>
      <c r="BB919">
        <v>0</v>
      </c>
      <c r="BC919">
        <v>0</v>
      </c>
      <c r="BD919">
        <v>0</v>
      </c>
      <c r="BE919">
        <v>0.05</v>
      </c>
      <c r="BF919">
        <v>0</v>
      </c>
      <c r="BG919">
        <v>0</v>
      </c>
      <c r="BH919">
        <v>0</v>
      </c>
      <c r="BI919">
        <v>7.4999999999999997E-2</v>
      </c>
      <c r="BJ919">
        <v>5.0000000000000001E-3</v>
      </c>
      <c r="BK919">
        <v>0</v>
      </c>
      <c r="BL919">
        <v>0</v>
      </c>
      <c r="BM919">
        <v>0</v>
      </c>
      <c r="BN919">
        <v>1.8749999999999999E-2</v>
      </c>
      <c r="BO919">
        <v>1.25E-3</v>
      </c>
      <c r="BP919">
        <v>0</v>
      </c>
      <c r="BQ919">
        <v>0</v>
      </c>
      <c r="BR919">
        <v>0</v>
      </c>
      <c r="BS919">
        <v>0.02</v>
      </c>
      <c r="BT919">
        <v>0.04</v>
      </c>
      <c r="BU919">
        <v>0</v>
      </c>
      <c r="BV919">
        <v>0</v>
      </c>
      <c r="BW919">
        <v>0</v>
      </c>
      <c r="BX919">
        <v>1</v>
      </c>
      <c r="BY919">
        <v>0</v>
      </c>
      <c r="BZ919">
        <v>0</v>
      </c>
      <c r="CA919">
        <v>0</v>
      </c>
      <c r="CB919" t="s">
        <v>80</v>
      </c>
      <c r="CC919" s="3" t="s">
        <v>84</v>
      </c>
    </row>
    <row r="920" spans="1:81" x14ac:dyDescent="0.2">
      <c r="A920">
        <v>20</v>
      </c>
      <c r="B920">
        <v>20</v>
      </c>
      <c r="C920" s="1">
        <v>400</v>
      </c>
      <c r="D920" s="1" t="s">
        <v>85</v>
      </c>
      <c r="E920" s="1">
        <v>1</v>
      </c>
      <c r="F920" s="4">
        <v>99</v>
      </c>
      <c r="G920" s="4">
        <v>99</v>
      </c>
      <c r="H920" s="4">
        <v>100</v>
      </c>
      <c r="I920" s="1">
        <v>1</v>
      </c>
      <c r="J920" s="3">
        <v>1</v>
      </c>
      <c r="K920" s="3">
        <v>100</v>
      </c>
      <c r="L920" s="3">
        <v>4</v>
      </c>
      <c r="M920">
        <v>125</v>
      </c>
      <c r="N920">
        <v>7</v>
      </c>
      <c r="O920" s="2">
        <v>7.5</v>
      </c>
      <c r="P920" s="2">
        <v>1.875</v>
      </c>
      <c r="Q920" s="2">
        <v>0.05</v>
      </c>
      <c r="R920" s="2">
        <v>0.05</v>
      </c>
      <c r="S920" s="2">
        <v>50</v>
      </c>
      <c r="T920" s="2">
        <v>100</v>
      </c>
      <c r="U920" s="2">
        <v>5</v>
      </c>
      <c r="V920" s="2">
        <v>50</v>
      </c>
      <c r="W920" s="2">
        <v>100</v>
      </c>
      <c r="X920" s="2">
        <v>5</v>
      </c>
      <c r="Y920" s="2">
        <v>1</v>
      </c>
      <c r="Z920">
        <v>396</v>
      </c>
      <c r="AA920">
        <v>4</v>
      </c>
      <c r="AB920">
        <v>0</v>
      </c>
      <c r="AC920">
        <v>0</v>
      </c>
      <c r="AD920">
        <v>0</v>
      </c>
      <c r="AE920">
        <v>39600</v>
      </c>
      <c r="AF920">
        <v>400</v>
      </c>
      <c r="AG920">
        <v>0</v>
      </c>
      <c r="AH920">
        <v>0</v>
      </c>
      <c r="AI920">
        <v>0</v>
      </c>
      <c r="AJ920">
        <v>0.5</v>
      </c>
      <c r="AK920">
        <v>0.5</v>
      </c>
      <c r="AL920">
        <v>0</v>
      </c>
      <c r="AM920">
        <v>0</v>
      </c>
      <c r="AN920">
        <v>0</v>
      </c>
      <c r="AO920">
        <v>0.1</v>
      </c>
      <c r="AP920">
        <v>0.1</v>
      </c>
      <c r="AQ920">
        <v>0</v>
      </c>
      <c r="AR920">
        <v>0</v>
      </c>
      <c r="AS920">
        <v>0</v>
      </c>
      <c r="AT920">
        <v>0</v>
      </c>
      <c r="AU920">
        <v>42</v>
      </c>
      <c r="AV920">
        <v>0</v>
      </c>
      <c r="AW920">
        <v>0</v>
      </c>
      <c r="AX920">
        <v>0</v>
      </c>
      <c r="AY920">
        <v>0</v>
      </c>
      <c r="AZ920">
        <v>0.2</v>
      </c>
      <c r="BA920">
        <v>0</v>
      </c>
      <c r="BB920">
        <v>0</v>
      </c>
      <c r="BC920">
        <v>0</v>
      </c>
      <c r="BD920">
        <v>0</v>
      </c>
      <c r="BE920">
        <v>0.05</v>
      </c>
      <c r="BF920">
        <v>0</v>
      </c>
      <c r="BG920">
        <v>0</v>
      </c>
      <c r="BH920">
        <v>0</v>
      </c>
      <c r="BI920">
        <v>7.4999999999999997E-2</v>
      </c>
      <c r="BJ920">
        <v>5.0000000000000001E-3</v>
      </c>
      <c r="BK920">
        <v>0</v>
      </c>
      <c r="BL920">
        <v>0</v>
      </c>
      <c r="BM920">
        <v>0</v>
      </c>
      <c r="BN920">
        <v>1.8749999999999999E-2</v>
      </c>
      <c r="BO920">
        <v>1.25E-3</v>
      </c>
      <c r="BP920">
        <v>0</v>
      </c>
      <c r="BQ920">
        <v>0</v>
      </c>
      <c r="BR920">
        <v>0</v>
      </c>
      <c r="BS920">
        <v>0.02</v>
      </c>
      <c r="BT920">
        <v>0.04</v>
      </c>
      <c r="BU920">
        <v>0</v>
      </c>
      <c r="BV920">
        <v>0</v>
      </c>
      <c r="BW920">
        <v>0</v>
      </c>
      <c r="BX920">
        <v>1</v>
      </c>
      <c r="BY920">
        <v>0</v>
      </c>
      <c r="BZ920">
        <v>0</v>
      </c>
      <c r="CA920">
        <v>0</v>
      </c>
      <c r="CB920" t="s">
        <v>80</v>
      </c>
      <c r="CC920" s="3" t="s">
        <v>84</v>
      </c>
    </row>
    <row r="921" spans="1:81" x14ac:dyDescent="0.2">
      <c r="A921">
        <v>20</v>
      </c>
      <c r="B921">
        <v>20</v>
      </c>
      <c r="C921" s="1">
        <v>400</v>
      </c>
      <c r="D921" s="1" t="s">
        <v>85</v>
      </c>
      <c r="E921" s="1">
        <v>1</v>
      </c>
      <c r="F921" s="4">
        <v>99</v>
      </c>
      <c r="G921" s="4">
        <v>99</v>
      </c>
      <c r="H921" s="4">
        <v>100</v>
      </c>
      <c r="I921" s="1">
        <v>1</v>
      </c>
      <c r="J921" s="3">
        <v>1</v>
      </c>
      <c r="K921" s="3">
        <v>100</v>
      </c>
      <c r="L921" s="3">
        <v>4</v>
      </c>
      <c r="M921">
        <v>125</v>
      </c>
      <c r="N921">
        <v>7</v>
      </c>
      <c r="O921" s="2">
        <v>8</v>
      </c>
      <c r="P921" s="2">
        <v>2</v>
      </c>
      <c r="Q921" s="2">
        <v>0.05</v>
      </c>
      <c r="R921" s="2">
        <v>0.05</v>
      </c>
      <c r="S921" s="2">
        <v>50</v>
      </c>
      <c r="T921" s="2">
        <v>100</v>
      </c>
      <c r="U921" s="2">
        <v>5</v>
      </c>
      <c r="V921" s="2">
        <v>50</v>
      </c>
      <c r="W921" s="2">
        <v>100</v>
      </c>
      <c r="X921" s="2">
        <v>5</v>
      </c>
      <c r="Y921" s="2">
        <v>1</v>
      </c>
      <c r="Z921">
        <v>396</v>
      </c>
      <c r="AA921">
        <v>4</v>
      </c>
      <c r="AB921">
        <v>0</v>
      </c>
      <c r="AC921">
        <v>0</v>
      </c>
      <c r="AD921">
        <v>0</v>
      </c>
      <c r="AE921">
        <v>39600</v>
      </c>
      <c r="AF921">
        <v>400</v>
      </c>
      <c r="AG921">
        <v>0</v>
      </c>
      <c r="AH921">
        <v>0</v>
      </c>
      <c r="AI921">
        <v>0</v>
      </c>
      <c r="AJ921">
        <v>0.5</v>
      </c>
      <c r="AK921">
        <v>0.5</v>
      </c>
      <c r="AL921">
        <v>0</v>
      </c>
      <c r="AM921">
        <v>0</v>
      </c>
      <c r="AN921">
        <v>0</v>
      </c>
      <c r="AO921">
        <v>0.1</v>
      </c>
      <c r="AP921">
        <v>0.1</v>
      </c>
      <c r="AQ921">
        <v>0</v>
      </c>
      <c r="AR921">
        <v>0</v>
      </c>
      <c r="AS921">
        <v>0</v>
      </c>
      <c r="AT921">
        <v>0</v>
      </c>
      <c r="AU921">
        <v>42</v>
      </c>
      <c r="AV921">
        <v>0</v>
      </c>
      <c r="AW921">
        <v>0</v>
      </c>
      <c r="AX921">
        <v>0</v>
      </c>
      <c r="AY921">
        <v>0</v>
      </c>
      <c r="AZ921">
        <v>0.2</v>
      </c>
      <c r="BA921">
        <v>0</v>
      </c>
      <c r="BB921">
        <v>0</v>
      </c>
      <c r="BC921">
        <v>0</v>
      </c>
      <c r="BD921">
        <v>0</v>
      </c>
      <c r="BE921">
        <v>0.05</v>
      </c>
      <c r="BF921">
        <v>0</v>
      </c>
      <c r="BG921">
        <v>0</v>
      </c>
      <c r="BH921">
        <v>0</v>
      </c>
      <c r="BI921">
        <v>7.4999999999999997E-2</v>
      </c>
      <c r="BJ921">
        <v>5.0000000000000001E-3</v>
      </c>
      <c r="BK921">
        <v>0</v>
      </c>
      <c r="BL921">
        <v>0</v>
      </c>
      <c r="BM921">
        <v>0</v>
      </c>
      <c r="BN921">
        <v>1.8749999999999999E-2</v>
      </c>
      <c r="BO921">
        <v>1.25E-3</v>
      </c>
      <c r="BP921">
        <v>0</v>
      </c>
      <c r="BQ921">
        <v>0</v>
      </c>
      <c r="BR921">
        <v>0</v>
      </c>
      <c r="BS921">
        <v>0.02</v>
      </c>
      <c r="BT921">
        <v>0.04</v>
      </c>
      <c r="BU921">
        <v>0</v>
      </c>
      <c r="BV921">
        <v>0</v>
      </c>
      <c r="BW921">
        <v>0</v>
      </c>
      <c r="BX921">
        <v>1</v>
      </c>
      <c r="BY921">
        <v>0</v>
      </c>
      <c r="BZ921">
        <v>0</v>
      </c>
      <c r="CA921">
        <v>0</v>
      </c>
      <c r="CB921" t="s">
        <v>80</v>
      </c>
      <c r="CC921" s="3" t="s">
        <v>84</v>
      </c>
    </row>
    <row r="922" spans="1:81" x14ac:dyDescent="0.2">
      <c r="A922">
        <v>20</v>
      </c>
      <c r="B922">
        <v>20</v>
      </c>
      <c r="C922" s="1">
        <v>400</v>
      </c>
      <c r="D922" s="1" t="s">
        <v>85</v>
      </c>
      <c r="E922" s="1">
        <v>1</v>
      </c>
      <c r="F922" s="4">
        <v>99</v>
      </c>
      <c r="G922" s="4">
        <v>99</v>
      </c>
      <c r="H922" s="4">
        <v>100</v>
      </c>
      <c r="I922" s="1">
        <v>1</v>
      </c>
      <c r="J922" s="3">
        <v>1</v>
      </c>
      <c r="K922" s="3">
        <v>100</v>
      </c>
      <c r="L922" s="3">
        <v>4</v>
      </c>
      <c r="M922">
        <v>125</v>
      </c>
      <c r="N922">
        <v>7</v>
      </c>
      <c r="O922" s="2">
        <v>8.5</v>
      </c>
      <c r="P922" s="2">
        <v>2.125</v>
      </c>
      <c r="Q922" s="2">
        <v>0.05</v>
      </c>
      <c r="R922" s="2">
        <v>0.05</v>
      </c>
      <c r="S922" s="2">
        <v>50</v>
      </c>
      <c r="T922" s="2">
        <v>100</v>
      </c>
      <c r="U922" s="2">
        <v>5</v>
      </c>
      <c r="V922" s="2">
        <v>50</v>
      </c>
      <c r="W922" s="2">
        <v>100</v>
      </c>
      <c r="X922" s="2">
        <v>5</v>
      </c>
      <c r="Y922" s="2">
        <v>1</v>
      </c>
      <c r="Z922">
        <v>396</v>
      </c>
      <c r="AA922">
        <v>4</v>
      </c>
      <c r="AB922">
        <v>0</v>
      </c>
      <c r="AC922">
        <v>0</v>
      </c>
      <c r="AD922">
        <v>0</v>
      </c>
      <c r="AE922">
        <v>39600</v>
      </c>
      <c r="AF922">
        <v>400</v>
      </c>
      <c r="AG922">
        <v>0</v>
      </c>
      <c r="AH922">
        <v>0</v>
      </c>
      <c r="AI922">
        <v>0</v>
      </c>
      <c r="AJ922">
        <v>0.5</v>
      </c>
      <c r="AK922">
        <v>0.5</v>
      </c>
      <c r="AL922">
        <v>0</v>
      </c>
      <c r="AM922">
        <v>0</v>
      </c>
      <c r="AN922">
        <v>0</v>
      </c>
      <c r="AO922">
        <v>0.1</v>
      </c>
      <c r="AP922">
        <v>0.1</v>
      </c>
      <c r="AQ922">
        <v>0</v>
      </c>
      <c r="AR922">
        <v>0</v>
      </c>
      <c r="AS922">
        <v>0</v>
      </c>
      <c r="AT922">
        <v>0</v>
      </c>
      <c r="AU922">
        <v>42</v>
      </c>
      <c r="AV922">
        <v>0</v>
      </c>
      <c r="AW922">
        <v>0</v>
      </c>
      <c r="AX922">
        <v>0</v>
      </c>
      <c r="AY922">
        <v>0</v>
      </c>
      <c r="AZ922">
        <v>0.2</v>
      </c>
      <c r="BA922">
        <v>0</v>
      </c>
      <c r="BB922">
        <v>0</v>
      </c>
      <c r="BC922">
        <v>0</v>
      </c>
      <c r="BD922">
        <v>0</v>
      </c>
      <c r="BE922">
        <v>0.05</v>
      </c>
      <c r="BF922">
        <v>0</v>
      </c>
      <c r="BG922">
        <v>0</v>
      </c>
      <c r="BH922">
        <v>0</v>
      </c>
      <c r="BI922">
        <v>7.4999999999999997E-2</v>
      </c>
      <c r="BJ922">
        <v>5.0000000000000001E-3</v>
      </c>
      <c r="BK922">
        <v>0</v>
      </c>
      <c r="BL922">
        <v>0</v>
      </c>
      <c r="BM922">
        <v>0</v>
      </c>
      <c r="BN922">
        <v>1.8749999999999999E-2</v>
      </c>
      <c r="BO922">
        <v>1.25E-3</v>
      </c>
      <c r="BP922">
        <v>0</v>
      </c>
      <c r="BQ922">
        <v>0</v>
      </c>
      <c r="BR922">
        <v>0</v>
      </c>
      <c r="BS922">
        <v>0.02</v>
      </c>
      <c r="BT922">
        <v>0.04</v>
      </c>
      <c r="BU922">
        <v>0</v>
      </c>
      <c r="BV922">
        <v>0</v>
      </c>
      <c r="BW922">
        <v>0</v>
      </c>
      <c r="BX922">
        <v>1</v>
      </c>
      <c r="BY922">
        <v>0</v>
      </c>
      <c r="BZ922">
        <v>0</v>
      </c>
      <c r="CA922">
        <v>0</v>
      </c>
      <c r="CB922" t="s">
        <v>80</v>
      </c>
      <c r="CC922" s="3" t="s">
        <v>84</v>
      </c>
    </row>
    <row r="923" spans="1:81" x14ac:dyDescent="0.2">
      <c r="A923">
        <v>20</v>
      </c>
      <c r="B923">
        <v>20</v>
      </c>
      <c r="C923" s="1">
        <v>400</v>
      </c>
      <c r="D923" s="1" t="s">
        <v>85</v>
      </c>
      <c r="E923" s="1">
        <v>1</v>
      </c>
      <c r="F923" s="4">
        <v>99</v>
      </c>
      <c r="G923" s="4">
        <v>99</v>
      </c>
      <c r="H923" s="4">
        <v>100</v>
      </c>
      <c r="I923" s="1">
        <v>1</v>
      </c>
      <c r="J923" s="3">
        <v>1</v>
      </c>
      <c r="K923" s="3">
        <v>100</v>
      </c>
      <c r="L923" s="3">
        <v>4</v>
      </c>
      <c r="M923">
        <v>125</v>
      </c>
      <c r="N923">
        <v>7</v>
      </c>
      <c r="O923" s="2">
        <v>9</v>
      </c>
      <c r="P923" s="2">
        <v>2.25</v>
      </c>
      <c r="Q923" s="2">
        <v>0.05</v>
      </c>
      <c r="R923" s="2">
        <v>0.05</v>
      </c>
      <c r="S923" s="2">
        <v>50</v>
      </c>
      <c r="T923" s="2">
        <v>100</v>
      </c>
      <c r="U923" s="2">
        <v>5</v>
      </c>
      <c r="V923" s="2">
        <v>50</v>
      </c>
      <c r="W923" s="2">
        <v>100</v>
      </c>
      <c r="X923" s="2">
        <v>5</v>
      </c>
      <c r="Y923" s="2">
        <v>1</v>
      </c>
      <c r="Z923">
        <v>396</v>
      </c>
      <c r="AA923">
        <v>4</v>
      </c>
      <c r="AB923">
        <v>0</v>
      </c>
      <c r="AC923">
        <v>0</v>
      </c>
      <c r="AD923">
        <v>0</v>
      </c>
      <c r="AE923">
        <v>39600</v>
      </c>
      <c r="AF923">
        <v>400</v>
      </c>
      <c r="AG923">
        <v>0</v>
      </c>
      <c r="AH923">
        <v>0</v>
      </c>
      <c r="AI923">
        <v>0</v>
      </c>
      <c r="AJ923">
        <v>0.5</v>
      </c>
      <c r="AK923">
        <v>0.5</v>
      </c>
      <c r="AL923">
        <v>0</v>
      </c>
      <c r="AM923">
        <v>0</v>
      </c>
      <c r="AN923">
        <v>0</v>
      </c>
      <c r="AO923">
        <v>0.1</v>
      </c>
      <c r="AP923">
        <v>0.1</v>
      </c>
      <c r="AQ923">
        <v>0</v>
      </c>
      <c r="AR923">
        <v>0</v>
      </c>
      <c r="AS923">
        <v>0</v>
      </c>
      <c r="AT923">
        <v>0</v>
      </c>
      <c r="AU923">
        <v>42</v>
      </c>
      <c r="AV923">
        <v>0</v>
      </c>
      <c r="AW923">
        <v>0</v>
      </c>
      <c r="AX923">
        <v>0</v>
      </c>
      <c r="AY923">
        <v>0</v>
      </c>
      <c r="AZ923">
        <v>0.2</v>
      </c>
      <c r="BA923">
        <v>0</v>
      </c>
      <c r="BB923">
        <v>0</v>
      </c>
      <c r="BC923">
        <v>0</v>
      </c>
      <c r="BD923">
        <v>0</v>
      </c>
      <c r="BE923">
        <v>0.05</v>
      </c>
      <c r="BF923">
        <v>0</v>
      </c>
      <c r="BG923">
        <v>0</v>
      </c>
      <c r="BH923">
        <v>0</v>
      </c>
      <c r="BI923">
        <v>7.4999999999999997E-2</v>
      </c>
      <c r="BJ923">
        <v>5.0000000000000001E-3</v>
      </c>
      <c r="BK923">
        <v>0</v>
      </c>
      <c r="BL923">
        <v>0</v>
      </c>
      <c r="BM923">
        <v>0</v>
      </c>
      <c r="BN923">
        <v>1.8749999999999999E-2</v>
      </c>
      <c r="BO923">
        <v>1.25E-3</v>
      </c>
      <c r="BP923">
        <v>0</v>
      </c>
      <c r="BQ923">
        <v>0</v>
      </c>
      <c r="BR923">
        <v>0</v>
      </c>
      <c r="BS923">
        <v>0.02</v>
      </c>
      <c r="BT923">
        <v>0.04</v>
      </c>
      <c r="BU923">
        <v>0</v>
      </c>
      <c r="BV923">
        <v>0</v>
      </c>
      <c r="BW923">
        <v>0</v>
      </c>
      <c r="BX923">
        <v>1</v>
      </c>
      <c r="BY923">
        <v>0</v>
      </c>
      <c r="BZ923">
        <v>0</v>
      </c>
      <c r="CA923">
        <v>0</v>
      </c>
      <c r="CB923" t="s">
        <v>80</v>
      </c>
      <c r="CC923" s="3" t="s">
        <v>84</v>
      </c>
    </row>
    <row r="924" spans="1:81" x14ac:dyDescent="0.2">
      <c r="A924">
        <v>20</v>
      </c>
      <c r="B924">
        <v>20</v>
      </c>
      <c r="C924" s="1">
        <v>400</v>
      </c>
      <c r="D924" s="1" t="s">
        <v>85</v>
      </c>
      <c r="E924" s="1">
        <v>1</v>
      </c>
      <c r="F924" s="4">
        <v>99</v>
      </c>
      <c r="G924" s="4">
        <v>99</v>
      </c>
      <c r="H924" s="4">
        <v>100</v>
      </c>
      <c r="I924" s="1">
        <v>1</v>
      </c>
      <c r="J924" s="3">
        <v>1</v>
      </c>
      <c r="K924" s="3">
        <v>100</v>
      </c>
      <c r="L924" s="3">
        <v>4</v>
      </c>
      <c r="M924">
        <v>125</v>
      </c>
      <c r="N924">
        <v>7</v>
      </c>
      <c r="O924" s="2">
        <v>9.5</v>
      </c>
      <c r="P924" s="2">
        <v>2.375</v>
      </c>
      <c r="Q924" s="2">
        <v>0.05</v>
      </c>
      <c r="R924" s="2">
        <v>0.05</v>
      </c>
      <c r="S924" s="2">
        <v>50</v>
      </c>
      <c r="T924" s="2">
        <v>100</v>
      </c>
      <c r="U924" s="2">
        <v>5</v>
      </c>
      <c r="V924" s="2">
        <v>50</v>
      </c>
      <c r="W924" s="2">
        <v>100</v>
      </c>
      <c r="X924" s="2">
        <v>5</v>
      </c>
      <c r="Y924" s="2">
        <v>1</v>
      </c>
      <c r="Z924">
        <v>396</v>
      </c>
      <c r="AA924">
        <v>4</v>
      </c>
      <c r="AB924">
        <v>0</v>
      </c>
      <c r="AC924">
        <v>0</v>
      </c>
      <c r="AD924">
        <v>0</v>
      </c>
      <c r="AE924">
        <v>39600</v>
      </c>
      <c r="AF924">
        <v>400</v>
      </c>
      <c r="AG924">
        <v>0</v>
      </c>
      <c r="AH924">
        <v>0</v>
      </c>
      <c r="AI924">
        <v>0</v>
      </c>
      <c r="AJ924">
        <v>0.5</v>
      </c>
      <c r="AK924">
        <v>0.5</v>
      </c>
      <c r="AL924">
        <v>0</v>
      </c>
      <c r="AM924">
        <v>0</v>
      </c>
      <c r="AN924">
        <v>0</v>
      </c>
      <c r="AO924">
        <v>0.1</v>
      </c>
      <c r="AP924">
        <v>0.1</v>
      </c>
      <c r="AQ924">
        <v>0</v>
      </c>
      <c r="AR924">
        <v>0</v>
      </c>
      <c r="AS924">
        <v>0</v>
      </c>
      <c r="AT924">
        <v>0</v>
      </c>
      <c r="AU924">
        <v>42</v>
      </c>
      <c r="AV924">
        <v>0</v>
      </c>
      <c r="AW924">
        <v>0</v>
      </c>
      <c r="AX924">
        <v>0</v>
      </c>
      <c r="AY924">
        <v>0</v>
      </c>
      <c r="AZ924">
        <v>0.2</v>
      </c>
      <c r="BA924">
        <v>0</v>
      </c>
      <c r="BB924">
        <v>0</v>
      </c>
      <c r="BC924">
        <v>0</v>
      </c>
      <c r="BD924">
        <v>0</v>
      </c>
      <c r="BE924">
        <v>0.05</v>
      </c>
      <c r="BF924">
        <v>0</v>
      </c>
      <c r="BG924">
        <v>0</v>
      </c>
      <c r="BH924">
        <v>0</v>
      </c>
      <c r="BI924">
        <v>7.4999999999999997E-2</v>
      </c>
      <c r="BJ924">
        <v>5.0000000000000001E-3</v>
      </c>
      <c r="BK924">
        <v>0</v>
      </c>
      <c r="BL924">
        <v>0</v>
      </c>
      <c r="BM924">
        <v>0</v>
      </c>
      <c r="BN924">
        <v>1.8749999999999999E-2</v>
      </c>
      <c r="BO924">
        <v>1.25E-3</v>
      </c>
      <c r="BP924">
        <v>0</v>
      </c>
      <c r="BQ924">
        <v>0</v>
      </c>
      <c r="BR924">
        <v>0</v>
      </c>
      <c r="BS924">
        <v>0.02</v>
      </c>
      <c r="BT924">
        <v>0.04</v>
      </c>
      <c r="BU924">
        <v>0</v>
      </c>
      <c r="BV924">
        <v>0</v>
      </c>
      <c r="BW924">
        <v>0</v>
      </c>
      <c r="BX924">
        <v>1</v>
      </c>
      <c r="BY924">
        <v>0</v>
      </c>
      <c r="BZ924">
        <v>0</v>
      </c>
      <c r="CA924">
        <v>0</v>
      </c>
      <c r="CB924" t="s">
        <v>80</v>
      </c>
      <c r="CC924" s="3" t="s">
        <v>84</v>
      </c>
    </row>
    <row r="925" spans="1:81" x14ac:dyDescent="0.2">
      <c r="A925">
        <v>20</v>
      </c>
      <c r="B925">
        <v>20</v>
      </c>
      <c r="C925" s="1">
        <v>400</v>
      </c>
      <c r="D925" s="1" t="s">
        <v>85</v>
      </c>
      <c r="E925" s="1">
        <v>1</v>
      </c>
      <c r="F925" s="4">
        <v>99</v>
      </c>
      <c r="G925" s="4">
        <v>99</v>
      </c>
      <c r="H925" s="4">
        <v>100</v>
      </c>
      <c r="I925" s="1">
        <v>1</v>
      </c>
      <c r="J925" s="3">
        <v>1</v>
      </c>
      <c r="K925" s="3">
        <v>100</v>
      </c>
      <c r="L925" s="3">
        <v>4</v>
      </c>
      <c r="M925">
        <v>125</v>
      </c>
      <c r="N925">
        <v>7</v>
      </c>
      <c r="O925" s="2">
        <v>10</v>
      </c>
      <c r="P925" s="2">
        <v>2.5</v>
      </c>
      <c r="Q925" s="2">
        <v>0.05</v>
      </c>
      <c r="R925" s="2">
        <v>0.05</v>
      </c>
      <c r="S925" s="2">
        <v>50</v>
      </c>
      <c r="T925" s="2">
        <v>100</v>
      </c>
      <c r="U925" s="2">
        <v>5</v>
      </c>
      <c r="V925" s="2">
        <v>50</v>
      </c>
      <c r="W925" s="2">
        <v>100</v>
      </c>
      <c r="X925" s="2">
        <v>5</v>
      </c>
      <c r="Y925" s="2">
        <v>1</v>
      </c>
      <c r="Z925">
        <v>396</v>
      </c>
      <c r="AA925">
        <v>4</v>
      </c>
      <c r="AB925">
        <v>0</v>
      </c>
      <c r="AC925">
        <v>0</v>
      </c>
      <c r="AD925">
        <v>0</v>
      </c>
      <c r="AE925">
        <v>39600</v>
      </c>
      <c r="AF925">
        <v>400</v>
      </c>
      <c r="AG925">
        <v>0</v>
      </c>
      <c r="AH925">
        <v>0</v>
      </c>
      <c r="AI925">
        <v>0</v>
      </c>
      <c r="AJ925">
        <v>0.5</v>
      </c>
      <c r="AK925">
        <v>0.5</v>
      </c>
      <c r="AL925">
        <v>0</v>
      </c>
      <c r="AM925">
        <v>0</v>
      </c>
      <c r="AN925">
        <v>0</v>
      </c>
      <c r="AO925">
        <v>0.1</v>
      </c>
      <c r="AP925">
        <v>0.1</v>
      </c>
      <c r="AQ925">
        <v>0</v>
      </c>
      <c r="AR925">
        <v>0</v>
      </c>
      <c r="AS925">
        <v>0</v>
      </c>
      <c r="AT925">
        <v>0</v>
      </c>
      <c r="AU925">
        <v>42</v>
      </c>
      <c r="AV925">
        <v>0</v>
      </c>
      <c r="AW925">
        <v>0</v>
      </c>
      <c r="AX925">
        <v>0</v>
      </c>
      <c r="AY925">
        <v>0</v>
      </c>
      <c r="AZ925">
        <v>0.2</v>
      </c>
      <c r="BA925">
        <v>0</v>
      </c>
      <c r="BB925">
        <v>0</v>
      </c>
      <c r="BC925">
        <v>0</v>
      </c>
      <c r="BD925">
        <v>0</v>
      </c>
      <c r="BE925">
        <v>0.05</v>
      </c>
      <c r="BF925">
        <v>0</v>
      </c>
      <c r="BG925">
        <v>0</v>
      </c>
      <c r="BH925">
        <v>0</v>
      </c>
      <c r="BI925">
        <v>7.4999999999999997E-2</v>
      </c>
      <c r="BJ925">
        <v>5.0000000000000001E-3</v>
      </c>
      <c r="BK925">
        <v>0</v>
      </c>
      <c r="BL925">
        <v>0</v>
      </c>
      <c r="BM925">
        <v>0</v>
      </c>
      <c r="BN925">
        <v>1.8749999999999999E-2</v>
      </c>
      <c r="BO925">
        <v>1.25E-3</v>
      </c>
      <c r="BP925">
        <v>0</v>
      </c>
      <c r="BQ925">
        <v>0</v>
      </c>
      <c r="BR925">
        <v>0</v>
      </c>
      <c r="BS925">
        <v>0.02</v>
      </c>
      <c r="BT925">
        <v>0.04</v>
      </c>
      <c r="BU925">
        <v>0</v>
      </c>
      <c r="BV925">
        <v>0</v>
      </c>
      <c r="BW925">
        <v>0</v>
      </c>
      <c r="BX925">
        <v>1</v>
      </c>
      <c r="BY925">
        <v>0</v>
      </c>
      <c r="BZ925">
        <v>0</v>
      </c>
      <c r="CA925">
        <v>0</v>
      </c>
      <c r="CB925" t="s">
        <v>80</v>
      </c>
      <c r="CC925" s="3" t="s">
        <v>84</v>
      </c>
    </row>
    <row r="926" spans="1:81" x14ac:dyDescent="0.2">
      <c r="A926">
        <v>20</v>
      </c>
      <c r="B926">
        <v>20</v>
      </c>
      <c r="C926" s="1">
        <v>400</v>
      </c>
      <c r="D926" s="1" t="s">
        <v>85</v>
      </c>
      <c r="E926" s="1">
        <v>1</v>
      </c>
      <c r="F926" s="4">
        <v>80</v>
      </c>
      <c r="G926" s="4">
        <v>80</v>
      </c>
      <c r="H926" s="4">
        <v>100</v>
      </c>
      <c r="I926" s="1">
        <v>20</v>
      </c>
      <c r="J926" s="3">
        <v>20</v>
      </c>
      <c r="K926" s="3">
        <v>100</v>
      </c>
      <c r="L926" s="3">
        <v>4</v>
      </c>
      <c r="M926">
        <v>125</v>
      </c>
      <c r="N926">
        <v>7</v>
      </c>
      <c r="O926" s="2">
        <v>0.1</v>
      </c>
      <c r="P926" s="2">
        <v>2.5000000000000001E-2</v>
      </c>
      <c r="Q926" s="2">
        <v>0.05</v>
      </c>
      <c r="R926" s="2">
        <v>0.05</v>
      </c>
      <c r="S926" s="2">
        <v>50</v>
      </c>
      <c r="T926" s="2">
        <v>100</v>
      </c>
      <c r="U926" s="2">
        <v>5</v>
      </c>
      <c r="V926" s="2">
        <v>50</v>
      </c>
      <c r="W926" s="2">
        <v>100</v>
      </c>
      <c r="X926" s="2">
        <v>5</v>
      </c>
      <c r="Y926" s="2">
        <v>1</v>
      </c>
      <c r="Z926">
        <v>320</v>
      </c>
      <c r="AA926">
        <v>80</v>
      </c>
      <c r="AB926">
        <v>0</v>
      </c>
      <c r="AC926">
        <v>0</v>
      </c>
      <c r="AD926">
        <v>0</v>
      </c>
      <c r="AE926">
        <v>32000</v>
      </c>
      <c r="AF926">
        <v>8000</v>
      </c>
      <c r="AG926">
        <v>0</v>
      </c>
      <c r="AH926">
        <v>0</v>
      </c>
      <c r="AI926">
        <v>0</v>
      </c>
      <c r="AJ926">
        <v>0.5</v>
      </c>
      <c r="AK926">
        <v>0.5</v>
      </c>
      <c r="AL926">
        <v>0</v>
      </c>
      <c r="AM926">
        <v>0</v>
      </c>
      <c r="AN926">
        <v>0</v>
      </c>
      <c r="AO926">
        <v>0.1</v>
      </c>
      <c r="AP926">
        <v>0.1</v>
      </c>
      <c r="AQ926">
        <v>0</v>
      </c>
      <c r="AR926">
        <v>0</v>
      </c>
      <c r="AS926">
        <v>0</v>
      </c>
      <c r="AT926">
        <v>0</v>
      </c>
      <c r="AU926">
        <v>42</v>
      </c>
      <c r="AV926">
        <v>0</v>
      </c>
      <c r="AW926">
        <v>0</v>
      </c>
      <c r="AX926">
        <v>0</v>
      </c>
      <c r="AY926">
        <v>0</v>
      </c>
      <c r="AZ926">
        <v>0.2</v>
      </c>
      <c r="BA926">
        <v>0</v>
      </c>
      <c r="BB926">
        <v>0</v>
      </c>
      <c r="BC926">
        <v>0</v>
      </c>
      <c r="BD926">
        <v>0</v>
      </c>
      <c r="BE926">
        <v>0.05</v>
      </c>
      <c r="BF926">
        <v>0</v>
      </c>
      <c r="BG926">
        <v>0</v>
      </c>
      <c r="BH926">
        <v>0</v>
      </c>
      <c r="BI926">
        <v>7.4999999999999997E-2</v>
      </c>
      <c r="BJ926">
        <v>5.0000000000000001E-3</v>
      </c>
      <c r="BK926">
        <v>0</v>
      </c>
      <c r="BL926">
        <v>0</v>
      </c>
      <c r="BM926">
        <v>0</v>
      </c>
      <c r="BN926">
        <v>1.8749999999999999E-2</v>
      </c>
      <c r="BO926">
        <v>1.25E-3</v>
      </c>
      <c r="BP926">
        <v>0</v>
      </c>
      <c r="BQ926">
        <v>0</v>
      </c>
      <c r="BR926">
        <v>0</v>
      </c>
      <c r="BS926">
        <v>0.02</v>
      </c>
      <c r="BT926">
        <v>0.04</v>
      </c>
      <c r="BU926">
        <v>0</v>
      </c>
      <c r="BV926">
        <v>0</v>
      </c>
      <c r="BW926">
        <v>0</v>
      </c>
      <c r="BX926">
        <v>1</v>
      </c>
      <c r="BY926">
        <v>0</v>
      </c>
      <c r="BZ926">
        <v>0</v>
      </c>
      <c r="CA926">
        <v>0</v>
      </c>
      <c r="CB926" t="s">
        <v>80</v>
      </c>
      <c r="CC926" s="3" t="s">
        <v>84</v>
      </c>
    </row>
    <row r="927" spans="1:81" x14ac:dyDescent="0.2">
      <c r="A927">
        <v>20</v>
      </c>
      <c r="B927">
        <v>20</v>
      </c>
      <c r="C927" s="1">
        <v>400</v>
      </c>
      <c r="D927" s="1" t="s">
        <v>85</v>
      </c>
      <c r="E927" s="1">
        <v>1</v>
      </c>
      <c r="F927" s="4">
        <v>80</v>
      </c>
      <c r="G927" s="4">
        <v>80</v>
      </c>
      <c r="H927" s="4">
        <v>100</v>
      </c>
      <c r="I927" s="1">
        <v>20</v>
      </c>
      <c r="J927" s="3">
        <v>20</v>
      </c>
      <c r="K927" s="3">
        <v>100</v>
      </c>
      <c r="L927" s="3">
        <v>4</v>
      </c>
      <c r="M927">
        <v>125</v>
      </c>
      <c r="N927">
        <v>7</v>
      </c>
      <c r="O927" s="2">
        <v>0.5</v>
      </c>
      <c r="P927" s="2">
        <v>0.125</v>
      </c>
      <c r="Q927" s="2">
        <v>0.05</v>
      </c>
      <c r="R927" s="2">
        <v>0.05</v>
      </c>
      <c r="S927" s="2">
        <v>50</v>
      </c>
      <c r="T927" s="2">
        <v>100</v>
      </c>
      <c r="U927" s="2">
        <v>5</v>
      </c>
      <c r="V927" s="2">
        <v>50</v>
      </c>
      <c r="W927" s="2">
        <v>100</v>
      </c>
      <c r="X927" s="2">
        <v>5</v>
      </c>
      <c r="Y927" s="2">
        <v>1</v>
      </c>
      <c r="Z927">
        <v>320</v>
      </c>
      <c r="AA927">
        <v>80</v>
      </c>
      <c r="AB927">
        <v>0</v>
      </c>
      <c r="AC927">
        <v>0</v>
      </c>
      <c r="AD927">
        <v>0</v>
      </c>
      <c r="AE927">
        <v>32000</v>
      </c>
      <c r="AF927">
        <v>8000</v>
      </c>
      <c r="AG927">
        <v>0</v>
      </c>
      <c r="AH927">
        <v>0</v>
      </c>
      <c r="AI927">
        <v>0</v>
      </c>
      <c r="AJ927">
        <v>0.5</v>
      </c>
      <c r="AK927">
        <v>0.5</v>
      </c>
      <c r="AL927">
        <v>0</v>
      </c>
      <c r="AM927">
        <v>0</v>
      </c>
      <c r="AN927">
        <v>0</v>
      </c>
      <c r="AO927">
        <v>0.1</v>
      </c>
      <c r="AP927">
        <v>0.1</v>
      </c>
      <c r="AQ927">
        <v>0</v>
      </c>
      <c r="AR927">
        <v>0</v>
      </c>
      <c r="AS927">
        <v>0</v>
      </c>
      <c r="AT927">
        <v>0</v>
      </c>
      <c r="AU927">
        <v>42</v>
      </c>
      <c r="AV927">
        <v>0</v>
      </c>
      <c r="AW927">
        <v>0</v>
      </c>
      <c r="AX927">
        <v>0</v>
      </c>
      <c r="AY927">
        <v>0</v>
      </c>
      <c r="AZ927">
        <v>0.2</v>
      </c>
      <c r="BA927">
        <v>0</v>
      </c>
      <c r="BB927">
        <v>0</v>
      </c>
      <c r="BC927">
        <v>0</v>
      </c>
      <c r="BD927">
        <v>0</v>
      </c>
      <c r="BE927">
        <v>0.05</v>
      </c>
      <c r="BF927">
        <v>0</v>
      </c>
      <c r="BG927">
        <v>0</v>
      </c>
      <c r="BH927">
        <v>0</v>
      </c>
      <c r="BI927">
        <v>7.4999999999999997E-2</v>
      </c>
      <c r="BJ927">
        <v>5.0000000000000001E-3</v>
      </c>
      <c r="BK927">
        <v>0</v>
      </c>
      <c r="BL927">
        <v>0</v>
      </c>
      <c r="BM927">
        <v>0</v>
      </c>
      <c r="BN927">
        <v>1.8749999999999999E-2</v>
      </c>
      <c r="BO927">
        <v>1.25E-3</v>
      </c>
      <c r="BP927">
        <v>0</v>
      </c>
      <c r="BQ927">
        <v>0</v>
      </c>
      <c r="BR927">
        <v>0</v>
      </c>
      <c r="BS927">
        <v>0.02</v>
      </c>
      <c r="BT927">
        <v>0.04</v>
      </c>
      <c r="BU927">
        <v>0</v>
      </c>
      <c r="BV927">
        <v>0</v>
      </c>
      <c r="BW927">
        <v>0</v>
      </c>
      <c r="BX927">
        <v>1</v>
      </c>
      <c r="BY927">
        <v>0</v>
      </c>
      <c r="BZ927">
        <v>0</v>
      </c>
      <c r="CA927">
        <v>0</v>
      </c>
      <c r="CB927" t="s">
        <v>80</v>
      </c>
      <c r="CC927" s="3" t="s">
        <v>84</v>
      </c>
    </row>
    <row r="928" spans="1:81" x14ac:dyDescent="0.2">
      <c r="A928">
        <v>20</v>
      </c>
      <c r="B928">
        <v>20</v>
      </c>
      <c r="C928" s="1">
        <v>400</v>
      </c>
      <c r="D928" s="1" t="s">
        <v>85</v>
      </c>
      <c r="E928" s="1">
        <v>1</v>
      </c>
      <c r="F928" s="4">
        <v>80</v>
      </c>
      <c r="G928" s="4">
        <v>80</v>
      </c>
      <c r="H928" s="4">
        <v>100</v>
      </c>
      <c r="I928" s="1">
        <v>20</v>
      </c>
      <c r="J928" s="3">
        <v>20</v>
      </c>
      <c r="K928" s="3">
        <v>100</v>
      </c>
      <c r="L928" s="3">
        <v>4</v>
      </c>
      <c r="M928">
        <v>125</v>
      </c>
      <c r="N928">
        <v>7</v>
      </c>
      <c r="O928" s="2">
        <v>1</v>
      </c>
      <c r="P928" s="2">
        <v>0.25</v>
      </c>
      <c r="Q928" s="2">
        <v>0.05</v>
      </c>
      <c r="R928" s="2">
        <v>0.05</v>
      </c>
      <c r="S928" s="2">
        <v>50</v>
      </c>
      <c r="T928" s="2">
        <v>100</v>
      </c>
      <c r="U928" s="2">
        <v>5</v>
      </c>
      <c r="V928" s="2">
        <v>50</v>
      </c>
      <c r="W928" s="2">
        <v>100</v>
      </c>
      <c r="X928" s="2">
        <v>5</v>
      </c>
      <c r="Y928" s="2">
        <v>1</v>
      </c>
      <c r="Z928">
        <v>320</v>
      </c>
      <c r="AA928">
        <v>80</v>
      </c>
      <c r="AB928">
        <v>0</v>
      </c>
      <c r="AC928">
        <v>0</v>
      </c>
      <c r="AD928">
        <v>0</v>
      </c>
      <c r="AE928">
        <v>32000</v>
      </c>
      <c r="AF928">
        <v>8000</v>
      </c>
      <c r="AG928">
        <v>0</v>
      </c>
      <c r="AH928">
        <v>0</v>
      </c>
      <c r="AI928">
        <v>0</v>
      </c>
      <c r="AJ928">
        <v>0.5</v>
      </c>
      <c r="AK928">
        <v>0.5</v>
      </c>
      <c r="AL928">
        <v>0</v>
      </c>
      <c r="AM928">
        <v>0</v>
      </c>
      <c r="AN928">
        <v>0</v>
      </c>
      <c r="AO928">
        <v>0.1</v>
      </c>
      <c r="AP928">
        <v>0.1</v>
      </c>
      <c r="AQ928">
        <v>0</v>
      </c>
      <c r="AR928">
        <v>0</v>
      </c>
      <c r="AS928">
        <v>0</v>
      </c>
      <c r="AT928">
        <v>0</v>
      </c>
      <c r="AU928">
        <v>42</v>
      </c>
      <c r="AV928">
        <v>0</v>
      </c>
      <c r="AW928">
        <v>0</v>
      </c>
      <c r="AX928">
        <v>0</v>
      </c>
      <c r="AY928">
        <v>0</v>
      </c>
      <c r="AZ928">
        <v>0.2</v>
      </c>
      <c r="BA928">
        <v>0</v>
      </c>
      <c r="BB928">
        <v>0</v>
      </c>
      <c r="BC928">
        <v>0</v>
      </c>
      <c r="BD928">
        <v>0</v>
      </c>
      <c r="BE928">
        <v>0.05</v>
      </c>
      <c r="BF928">
        <v>0</v>
      </c>
      <c r="BG928">
        <v>0</v>
      </c>
      <c r="BH928">
        <v>0</v>
      </c>
      <c r="BI928">
        <v>7.4999999999999997E-2</v>
      </c>
      <c r="BJ928">
        <v>5.0000000000000001E-3</v>
      </c>
      <c r="BK928">
        <v>0</v>
      </c>
      <c r="BL928">
        <v>0</v>
      </c>
      <c r="BM928">
        <v>0</v>
      </c>
      <c r="BN928">
        <v>1.8749999999999999E-2</v>
      </c>
      <c r="BO928">
        <v>1.25E-3</v>
      </c>
      <c r="BP928">
        <v>0</v>
      </c>
      <c r="BQ928">
        <v>0</v>
      </c>
      <c r="BR928">
        <v>0</v>
      </c>
      <c r="BS928">
        <v>0.02</v>
      </c>
      <c r="BT928">
        <v>0.04</v>
      </c>
      <c r="BU928">
        <v>0</v>
      </c>
      <c r="BV928">
        <v>0</v>
      </c>
      <c r="BW928">
        <v>0</v>
      </c>
      <c r="BX928">
        <v>1</v>
      </c>
      <c r="BY928">
        <v>0</v>
      </c>
      <c r="BZ928">
        <v>0</v>
      </c>
      <c r="CA928">
        <v>0</v>
      </c>
      <c r="CB928" t="s">
        <v>80</v>
      </c>
      <c r="CC928" s="3" t="s">
        <v>84</v>
      </c>
    </row>
    <row r="929" spans="1:81" x14ac:dyDescent="0.2">
      <c r="A929">
        <v>20</v>
      </c>
      <c r="B929">
        <v>20</v>
      </c>
      <c r="C929" s="1">
        <v>400</v>
      </c>
      <c r="D929" s="1" t="s">
        <v>85</v>
      </c>
      <c r="E929" s="1">
        <v>1</v>
      </c>
      <c r="F929" s="4">
        <v>80</v>
      </c>
      <c r="G929" s="4">
        <v>80</v>
      </c>
      <c r="H929" s="4">
        <v>100</v>
      </c>
      <c r="I929" s="1">
        <v>20</v>
      </c>
      <c r="J929" s="3">
        <v>20</v>
      </c>
      <c r="K929" s="3">
        <v>100</v>
      </c>
      <c r="L929" s="3">
        <v>4</v>
      </c>
      <c r="M929">
        <v>125</v>
      </c>
      <c r="N929">
        <v>7</v>
      </c>
      <c r="O929" s="2">
        <v>1.5</v>
      </c>
      <c r="P929" s="2">
        <v>0.375</v>
      </c>
      <c r="Q929" s="2">
        <v>0.05</v>
      </c>
      <c r="R929" s="2">
        <v>0.05</v>
      </c>
      <c r="S929" s="2">
        <v>50</v>
      </c>
      <c r="T929" s="2">
        <v>100</v>
      </c>
      <c r="U929" s="2">
        <v>5</v>
      </c>
      <c r="V929" s="2">
        <v>50</v>
      </c>
      <c r="W929" s="2">
        <v>100</v>
      </c>
      <c r="X929" s="2">
        <v>5</v>
      </c>
      <c r="Y929" s="2">
        <v>1</v>
      </c>
      <c r="Z929">
        <v>320</v>
      </c>
      <c r="AA929">
        <v>80</v>
      </c>
      <c r="AB929">
        <v>0</v>
      </c>
      <c r="AC929">
        <v>0</v>
      </c>
      <c r="AD929">
        <v>0</v>
      </c>
      <c r="AE929">
        <v>32000</v>
      </c>
      <c r="AF929">
        <v>8000</v>
      </c>
      <c r="AG929">
        <v>0</v>
      </c>
      <c r="AH929">
        <v>0</v>
      </c>
      <c r="AI929">
        <v>0</v>
      </c>
      <c r="AJ929">
        <v>0.5</v>
      </c>
      <c r="AK929">
        <v>0.5</v>
      </c>
      <c r="AL929">
        <v>0</v>
      </c>
      <c r="AM929">
        <v>0</v>
      </c>
      <c r="AN929">
        <v>0</v>
      </c>
      <c r="AO929">
        <v>0.1</v>
      </c>
      <c r="AP929">
        <v>0.1</v>
      </c>
      <c r="AQ929">
        <v>0</v>
      </c>
      <c r="AR929">
        <v>0</v>
      </c>
      <c r="AS929">
        <v>0</v>
      </c>
      <c r="AT929">
        <v>0</v>
      </c>
      <c r="AU929">
        <v>42</v>
      </c>
      <c r="AV929">
        <v>0</v>
      </c>
      <c r="AW929">
        <v>0</v>
      </c>
      <c r="AX929">
        <v>0</v>
      </c>
      <c r="AY929">
        <v>0</v>
      </c>
      <c r="AZ929">
        <v>0.2</v>
      </c>
      <c r="BA929">
        <v>0</v>
      </c>
      <c r="BB929">
        <v>0</v>
      </c>
      <c r="BC929">
        <v>0</v>
      </c>
      <c r="BD929">
        <v>0</v>
      </c>
      <c r="BE929">
        <v>0.05</v>
      </c>
      <c r="BF929">
        <v>0</v>
      </c>
      <c r="BG929">
        <v>0</v>
      </c>
      <c r="BH929">
        <v>0</v>
      </c>
      <c r="BI929">
        <v>7.4999999999999997E-2</v>
      </c>
      <c r="BJ929">
        <v>5.0000000000000001E-3</v>
      </c>
      <c r="BK929">
        <v>0</v>
      </c>
      <c r="BL929">
        <v>0</v>
      </c>
      <c r="BM929">
        <v>0</v>
      </c>
      <c r="BN929">
        <v>1.8749999999999999E-2</v>
      </c>
      <c r="BO929">
        <v>1.25E-3</v>
      </c>
      <c r="BP929">
        <v>0</v>
      </c>
      <c r="BQ929">
        <v>0</v>
      </c>
      <c r="BR929">
        <v>0</v>
      </c>
      <c r="BS929">
        <v>0.02</v>
      </c>
      <c r="BT929">
        <v>0.04</v>
      </c>
      <c r="BU929">
        <v>0</v>
      </c>
      <c r="BV929">
        <v>0</v>
      </c>
      <c r="BW929">
        <v>0</v>
      </c>
      <c r="BX929">
        <v>1</v>
      </c>
      <c r="BY929">
        <v>0</v>
      </c>
      <c r="BZ929">
        <v>0</v>
      </c>
      <c r="CA929">
        <v>0</v>
      </c>
      <c r="CB929" t="s">
        <v>80</v>
      </c>
      <c r="CC929" s="3" t="s">
        <v>84</v>
      </c>
    </row>
    <row r="930" spans="1:81" x14ac:dyDescent="0.2">
      <c r="A930">
        <v>20</v>
      </c>
      <c r="B930">
        <v>20</v>
      </c>
      <c r="C930" s="1">
        <v>400</v>
      </c>
      <c r="D930" s="1" t="s">
        <v>85</v>
      </c>
      <c r="E930" s="1">
        <v>1</v>
      </c>
      <c r="F930" s="4">
        <v>80</v>
      </c>
      <c r="G930" s="4">
        <v>80</v>
      </c>
      <c r="H930" s="4">
        <v>100</v>
      </c>
      <c r="I930" s="1">
        <v>20</v>
      </c>
      <c r="J930" s="3">
        <v>20</v>
      </c>
      <c r="K930" s="3">
        <v>100</v>
      </c>
      <c r="L930" s="3">
        <v>4</v>
      </c>
      <c r="M930">
        <v>125</v>
      </c>
      <c r="N930">
        <v>7</v>
      </c>
      <c r="O930" s="2">
        <v>2</v>
      </c>
      <c r="P930" s="2">
        <v>0.5</v>
      </c>
      <c r="Q930" s="2">
        <v>0.05</v>
      </c>
      <c r="R930" s="2">
        <v>0.05</v>
      </c>
      <c r="S930" s="2">
        <v>50</v>
      </c>
      <c r="T930" s="2">
        <v>100</v>
      </c>
      <c r="U930" s="2">
        <v>5</v>
      </c>
      <c r="V930" s="2">
        <v>50</v>
      </c>
      <c r="W930" s="2">
        <v>100</v>
      </c>
      <c r="X930" s="2">
        <v>5</v>
      </c>
      <c r="Y930" s="2">
        <v>1</v>
      </c>
      <c r="Z930">
        <v>320</v>
      </c>
      <c r="AA930">
        <v>80</v>
      </c>
      <c r="AB930">
        <v>0</v>
      </c>
      <c r="AC930">
        <v>0</v>
      </c>
      <c r="AD930">
        <v>0</v>
      </c>
      <c r="AE930">
        <v>32000</v>
      </c>
      <c r="AF930">
        <v>8000</v>
      </c>
      <c r="AG930">
        <v>0</v>
      </c>
      <c r="AH930">
        <v>0</v>
      </c>
      <c r="AI930">
        <v>0</v>
      </c>
      <c r="AJ930">
        <v>0.5</v>
      </c>
      <c r="AK930">
        <v>0.5</v>
      </c>
      <c r="AL930">
        <v>0</v>
      </c>
      <c r="AM930">
        <v>0</v>
      </c>
      <c r="AN930">
        <v>0</v>
      </c>
      <c r="AO930">
        <v>0.1</v>
      </c>
      <c r="AP930">
        <v>0.1</v>
      </c>
      <c r="AQ930">
        <v>0</v>
      </c>
      <c r="AR930">
        <v>0</v>
      </c>
      <c r="AS930">
        <v>0</v>
      </c>
      <c r="AT930">
        <v>0</v>
      </c>
      <c r="AU930">
        <v>42</v>
      </c>
      <c r="AV930">
        <v>0</v>
      </c>
      <c r="AW930">
        <v>0</v>
      </c>
      <c r="AX930">
        <v>0</v>
      </c>
      <c r="AY930">
        <v>0</v>
      </c>
      <c r="AZ930">
        <v>0.2</v>
      </c>
      <c r="BA930">
        <v>0</v>
      </c>
      <c r="BB930">
        <v>0</v>
      </c>
      <c r="BC930">
        <v>0</v>
      </c>
      <c r="BD930">
        <v>0</v>
      </c>
      <c r="BE930">
        <v>0.05</v>
      </c>
      <c r="BF930">
        <v>0</v>
      </c>
      <c r="BG930">
        <v>0</v>
      </c>
      <c r="BH930">
        <v>0</v>
      </c>
      <c r="BI930">
        <v>7.4999999999999997E-2</v>
      </c>
      <c r="BJ930">
        <v>5.0000000000000001E-3</v>
      </c>
      <c r="BK930">
        <v>0</v>
      </c>
      <c r="BL930">
        <v>0</v>
      </c>
      <c r="BM930">
        <v>0</v>
      </c>
      <c r="BN930">
        <v>1.8749999999999999E-2</v>
      </c>
      <c r="BO930">
        <v>1.25E-3</v>
      </c>
      <c r="BP930">
        <v>0</v>
      </c>
      <c r="BQ930">
        <v>0</v>
      </c>
      <c r="BR930">
        <v>0</v>
      </c>
      <c r="BS930">
        <v>0.02</v>
      </c>
      <c r="BT930">
        <v>0.04</v>
      </c>
      <c r="BU930">
        <v>0</v>
      </c>
      <c r="BV930">
        <v>0</v>
      </c>
      <c r="BW930">
        <v>0</v>
      </c>
      <c r="BX930">
        <v>1</v>
      </c>
      <c r="BY930">
        <v>0</v>
      </c>
      <c r="BZ930">
        <v>0</v>
      </c>
      <c r="CA930">
        <v>0</v>
      </c>
      <c r="CB930" t="s">
        <v>80</v>
      </c>
      <c r="CC930" s="3" t="s">
        <v>84</v>
      </c>
    </row>
    <row r="931" spans="1:81" x14ac:dyDescent="0.2">
      <c r="A931">
        <v>20</v>
      </c>
      <c r="B931">
        <v>20</v>
      </c>
      <c r="C931" s="1">
        <v>400</v>
      </c>
      <c r="D931" s="1" t="s">
        <v>85</v>
      </c>
      <c r="E931" s="1">
        <v>1</v>
      </c>
      <c r="F931" s="4">
        <v>80</v>
      </c>
      <c r="G931" s="4">
        <v>80</v>
      </c>
      <c r="H931" s="4">
        <v>100</v>
      </c>
      <c r="I931" s="1">
        <v>20</v>
      </c>
      <c r="J931" s="3">
        <v>20</v>
      </c>
      <c r="K931" s="3">
        <v>100</v>
      </c>
      <c r="L931" s="3">
        <v>4</v>
      </c>
      <c r="M931">
        <v>125</v>
      </c>
      <c r="N931">
        <v>7</v>
      </c>
      <c r="O931" s="2">
        <v>2.5</v>
      </c>
      <c r="P931" s="2">
        <v>0.625</v>
      </c>
      <c r="Q931" s="2">
        <v>0.05</v>
      </c>
      <c r="R931" s="2">
        <v>0.05</v>
      </c>
      <c r="S931" s="2">
        <v>50</v>
      </c>
      <c r="T931" s="2">
        <v>100</v>
      </c>
      <c r="U931" s="2">
        <v>5</v>
      </c>
      <c r="V931" s="2">
        <v>50</v>
      </c>
      <c r="W931" s="2">
        <v>100</v>
      </c>
      <c r="X931" s="2">
        <v>5</v>
      </c>
      <c r="Y931" s="2">
        <v>1</v>
      </c>
      <c r="Z931">
        <v>320</v>
      </c>
      <c r="AA931">
        <v>80</v>
      </c>
      <c r="AB931">
        <v>0</v>
      </c>
      <c r="AC931">
        <v>0</v>
      </c>
      <c r="AD931">
        <v>0</v>
      </c>
      <c r="AE931">
        <v>32000</v>
      </c>
      <c r="AF931">
        <v>8000</v>
      </c>
      <c r="AG931">
        <v>0</v>
      </c>
      <c r="AH931">
        <v>0</v>
      </c>
      <c r="AI931">
        <v>0</v>
      </c>
      <c r="AJ931">
        <v>0.5</v>
      </c>
      <c r="AK931">
        <v>0.5</v>
      </c>
      <c r="AL931">
        <v>0</v>
      </c>
      <c r="AM931">
        <v>0</v>
      </c>
      <c r="AN931">
        <v>0</v>
      </c>
      <c r="AO931">
        <v>0.1</v>
      </c>
      <c r="AP931">
        <v>0.1</v>
      </c>
      <c r="AQ931">
        <v>0</v>
      </c>
      <c r="AR931">
        <v>0</v>
      </c>
      <c r="AS931">
        <v>0</v>
      </c>
      <c r="AT931">
        <v>0</v>
      </c>
      <c r="AU931">
        <v>42</v>
      </c>
      <c r="AV931">
        <v>0</v>
      </c>
      <c r="AW931">
        <v>0</v>
      </c>
      <c r="AX931">
        <v>0</v>
      </c>
      <c r="AY931">
        <v>0</v>
      </c>
      <c r="AZ931">
        <v>0.2</v>
      </c>
      <c r="BA931">
        <v>0</v>
      </c>
      <c r="BB931">
        <v>0</v>
      </c>
      <c r="BC931">
        <v>0</v>
      </c>
      <c r="BD931">
        <v>0</v>
      </c>
      <c r="BE931">
        <v>0.05</v>
      </c>
      <c r="BF931">
        <v>0</v>
      </c>
      <c r="BG931">
        <v>0</v>
      </c>
      <c r="BH931">
        <v>0</v>
      </c>
      <c r="BI931">
        <v>7.4999999999999997E-2</v>
      </c>
      <c r="BJ931">
        <v>5.0000000000000001E-3</v>
      </c>
      <c r="BK931">
        <v>0</v>
      </c>
      <c r="BL931">
        <v>0</v>
      </c>
      <c r="BM931">
        <v>0</v>
      </c>
      <c r="BN931">
        <v>1.8749999999999999E-2</v>
      </c>
      <c r="BO931">
        <v>1.25E-3</v>
      </c>
      <c r="BP931">
        <v>0</v>
      </c>
      <c r="BQ931">
        <v>0</v>
      </c>
      <c r="BR931">
        <v>0</v>
      </c>
      <c r="BS931">
        <v>0.02</v>
      </c>
      <c r="BT931">
        <v>0.04</v>
      </c>
      <c r="BU931">
        <v>0</v>
      </c>
      <c r="BV931">
        <v>0</v>
      </c>
      <c r="BW931">
        <v>0</v>
      </c>
      <c r="BX931">
        <v>1</v>
      </c>
      <c r="BY931">
        <v>0</v>
      </c>
      <c r="BZ931">
        <v>0</v>
      </c>
      <c r="CA931">
        <v>0</v>
      </c>
      <c r="CB931" t="s">
        <v>80</v>
      </c>
      <c r="CC931" s="3" t="s">
        <v>84</v>
      </c>
    </row>
    <row r="932" spans="1:81" x14ac:dyDescent="0.2">
      <c r="A932">
        <v>20</v>
      </c>
      <c r="B932">
        <v>20</v>
      </c>
      <c r="C932" s="1">
        <v>400</v>
      </c>
      <c r="D932" s="1" t="s">
        <v>85</v>
      </c>
      <c r="E932" s="1">
        <v>1</v>
      </c>
      <c r="F932" s="4">
        <v>80</v>
      </c>
      <c r="G932" s="4">
        <v>80</v>
      </c>
      <c r="H932" s="4">
        <v>100</v>
      </c>
      <c r="I932" s="1">
        <v>20</v>
      </c>
      <c r="J932" s="3">
        <v>20</v>
      </c>
      <c r="K932" s="3">
        <v>100</v>
      </c>
      <c r="L932" s="3">
        <v>4</v>
      </c>
      <c r="M932">
        <v>125</v>
      </c>
      <c r="N932">
        <v>7</v>
      </c>
      <c r="O932" s="2">
        <v>3</v>
      </c>
      <c r="P932" s="2">
        <v>0.75</v>
      </c>
      <c r="Q932" s="2">
        <v>0.05</v>
      </c>
      <c r="R932" s="2">
        <v>0.05</v>
      </c>
      <c r="S932" s="2">
        <v>50</v>
      </c>
      <c r="T932" s="2">
        <v>100</v>
      </c>
      <c r="U932" s="2">
        <v>5</v>
      </c>
      <c r="V932" s="2">
        <v>50</v>
      </c>
      <c r="W932" s="2">
        <v>100</v>
      </c>
      <c r="X932" s="2">
        <v>5</v>
      </c>
      <c r="Y932" s="2">
        <v>1</v>
      </c>
      <c r="Z932">
        <v>320</v>
      </c>
      <c r="AA932">
        <v>80</v>
      </c>
      <c r="AB932">
        <v>0</v>
      </c>
      <c r="AC932">
        <v>0</v>
      </c>
      <c r="AD932">
        <v>0</v>
      </c>
      <c r="AE932">
        <v>32000</v>
      </c>
      <c r="AF932">
        <v>8000</v>
      </c>
      <c r="AG932">
        <v>0</v>
      </c>
      <c r="AH932">
        <v>0</v>
      </c>
      <c r="AI932">
        <v>0</v>
      </c>
      <c r="AJ932">
        <v>0.5</v>
      </c>
      <c r="AK932">
        <v>0.5</v>
      </c>
      <c r="AL932">
        <v>0</v>
      </c>
      <c r="AM932">
        <v>0</v>
      </c>
      <c r="AN932">
        <v>0</v>
      </c>
      <c r="AO932">
        <v>0.1</v>
      </c>
      <c r="AP932">
        <v>0.1</v>
      </c>
      <c r="AQ932">
        <v>0</v>
      </c>
      <c r="AR932">
        <v>0</v>
      </c>
      <c r="AS932">
        <v>0</v>
      </c>
      <c r="AT932">
        <v>0</v>
      </c>
      <c r="AU932">
        <v>42</v>
      </c>
      <c r="AV932">
        <v>0</v>
      </c>
      <c r="AW932">
        <v>0</v>
      </c>
      <c r="AX932">
        <v>0</v>
      </c>
      <c r="AY932">
        <v>0</v>
      </c>
      <c r="AZ932">
        <v>0.2</v>
      </c>
      <c r="BA932">
        <v>0</v>
      </c>
      <c r="BB932">
        <v>0</v>
      </c>
      <c r="BC932">
        <v>0</v>
      </c>
      <c r="BD932">
        <v>0</v>
      </c>
      <c r="BE932">
        <v>0.05</v>
      </c>
      <c r="BF932">
        <v>0</v>
      </c>
      <c r="BG932">
        <v>0</v>
      </c>
      <c r="BH932">
        <v>0</v>
      </c>
      <c r="BI932">
        <v>7.4999999999999997E-2</v>
      </c>
      <c r="BJ932">
        <v>5.0000000000000001E-3</v>
      </c>
      <c r="BK932">
        <v>0</v>
      </c>
      <c r="BL932">
        <v>0</v>
      </c>
      <c r="BM932">
        <v>0</v>
      </c>
      <c r="BN932">
        <v>1.8749999999999999E-2</v>
      </c>
      <c r="BO932">
        <v>1.25E-3</v>
      </c>
      <c r="BP932">
        <v>0</v>
      </c>
      <c r="BQ932">
        <v>0</v>
      </c>
      <c r="BR932">
        <v>0</v>
      </c>
      <c r="BS932">
        <v>0.02</v>
      </c>
      <c r="BT932">
        <v>0.04</v>
      </c>
      <c r="BU932">
        <v>0</v>
      </c>
      <c r="BV932">
        <v>0</v>
      </c>
      <c r="BW932">
        <v>0</v>
      </c>
      <c r="BX932">
        <v>1</v>
      </c>
      <c r="BY932">
        <v>0</v>
      </c>
      <c r="BZ932">
        <v>0</v>
      </c>
      <c r="CA932">
        <v>0</v>
      </c>
      <c r="CB932" t="s">
        <v>80</v>
      </c>
      <c r="CC932" s="3" t="s">
        <v>84</v>
      </c>
    </row>
    <row r="933" spans="1:81" x14ac:dyDescent="0.2">
      <c r="A933">
        <v>20</v>
      </c>
      <c r="B933">
        <v>20</v>
      </c>
      <c r="C933" s="1">
        <v>400</v>
      </c>
      <c r="D933" s="1" t="s">
        <v>85</v>
      </c>
      <c r="E933" s="1">
        <v>1</v>
      </c>
      <c r="F933" s="4">
        <v>80</v>
      </c>
      <c r="G933" s="4">
        <v>80</v>
      </c>
      <c r="H933" s="4">
        <v>100</v>
      </c>
      <c r="I933" s="1">
        <v>20</v>
      </c>
      <c r="J933" s="3">
        <v>20</v>
      </c>
      <c r="K933" s="3">
        <v>100</v>
      </c>
      <c r="L933" s="3">
        <v>4</v>
      </c>
      <c r="M933">
        <v>125</v>
      </c>
      <c r="N933">
        <v>7</v>
      </c>
      <c r="O933" s="2">
        <v>3.5</v>
      </c>
      <c r="P933" s="2">
        <v>0.875</v>
      </c>
      <c r="Q933" s="2">
        <v>0.05</v>
      </c>
      <c r="R933" s="2">
        <v>0.05</v>
      </c>
      <c r="S933" s="2">
        <v>50</v>
      </c>
      <c r="T933" s="2">
        <v>100</v>
      </c>
      <c r="U933" s="2">
        <v>5</v>
      </c>
      <c r="V933" s="2">
        <v>50</v>
      </c>
      <c r="W933" s="2">
        <v>100</v>
      </c>
      <c r="X933" s="2">
        <v>5</v>
      </c>
      <c r="Y933" s="2">
        <v>1</v>
      </c>
      <c r="Z933">
        <v>320</v>
      </c>
      <c r="AA933">
        <v>80</v>
      </c>
      <c r="AB933">
        <v>0</v>
      </c>
      <c r="AC933">
        <v>0</v>
      </c>
      <c r="AD933">
        <v>0</v>
      </c>
      <c r="AE933">
        <v>32000</v>
      </c>
      <c r="AF933">
        <v>8000</v>
      </c>
      <c r="AG933">
        <v>0</v>
      </c>
      <c r="AH933">
        <v>0</v>
      </c>
      <c r="AI933">
        <v>0</v>
      </c>
      <c r="AJ933">
        <v>0.5</v>
      </c>
      <c r="AK933">
        <v>0.5</v>
      </c>
      <c r="AL933">
        <v>0</v>
      </c>
      <c r="AM933">
        <v>0</v>
      </c>
      <c r="AN933">
        <v>0</v>
      </c>
      <c r="AO933">
        <v>0.1</v>
      </c>
      <c r="AP933">
        <v>0.1</v>
      </c>
      <c r="AQ933">
        <v>0</v>
      </c>
      <c r="AR933">
        <v>0</v>
      </c>
      <c r="AS933">
        <v>0</v>
      </c>
      <c r="AT933">
        <v>0</v>
      </c>
      <c r="AU933">
        <v>42</v>
      </c>
      <c r="AV933">
        <v>0</v>
      </c>
      <c r="AW933">
        <v>0</v>
      </c>
      <c r="AX933">
        <v>0</v>
      </c>
      <c r="AY933">
        <v>0</v>
      </c>
      <c r="AZ933">
        <v>0.2</v>
      </c>
      <c r="BA933">
        <v>0</v>
      </c>
      <c r="BB933">
        <v>0</v>
      </c>
      <c r="BC933">
        <v>0</v>
      </c>
      <c r="BD933">
        <v>0</v>
      </c>
      <c r="BE933">
        <v>0.05</v>
      </c>
      <c r="BF933">
        <v>0</v>
      </c>
      <c r="BG933">
        <v>0</v>
      </c>
      <c r="BH933">
        <v>0</v>
      </c>
      <c r="BI933">
        <v>7.4999999999999997E-2</v>
      </c>
      <c r="BJ933">
        <v>5.0000000000000001E-3</v>
      </c>
      <c r="BK933">
        <v>0</v>
      </c>
      <c r="BL933">
        <v>0</v>
      </c>
      <c r="BM933">
        <v>0</v>
      </c>
      <c r="BN933">
        <v>1.8749999999999999E-2</v>
      </c>
      <c r="BO933">
        <v>1.25E-3</v>
      </c>
      <c r="BP933">
        <v>0</v>
      </c>
      <c r="BQ933">
        <v>0</v>
      </c>
      <c r="BR933">
        <v>0</v>
      </c>
      <c r="BS933">
        <v>0.02</v>
      </c>
      <c r="BT933">
        <v>0.04</v>
      </c>
      <c r="BU933">
        <v>0</v>
      </c>
      <c r="BV933">
        <v>0</v>
      </c>
      <c r="BW933">
        <v>0</v>
      </c>
      <c r="BX933">
        <v>1</v>
      </c>
      <c r="BY933">
        <v>0</v>
      </c>
      <c r="BZ933">
        <v>0</v>
      </c>
      <c r="CA933">
        <v>0</v>
      </c>
      <c r="CB933" t="s">
        <v>80</v>
      </c>
      <c r="CC933" s="3" t="s">
        <v>84</v>
      </c>
    </row>
    <row r="934" spans="1:81" x14ac:dyDescent="0.2">
      <c r="A934">
        <v>20</v>
      </c>
      <c r="B934">
        <v>20</v>
      </c>
      <c r="C934" s="1">
        <v>400</v>
      </c>
      <c r="D934" s="1" t="s">
        <v>85</v>
      </c>
      <c r="E934" s="1">
        <v>1</v>
      </c>
      <c r="F934" s="4">
        <v>80</v>
      </c>
      <c r="G934" s="4">
        <v>80</v>
      </c>
      <c r="H934" s="4">
        <v>100</v>
      </c>
      <c r="I934" s="1">
        <v>20</v>
      </c>
      <c r="J934" s="3">
        <v>20</v>
      </c>
      <c r="K934" s="3">
        <v>100</v>
      </c>
      <c r="L934" s="3">
        <v>4</v>
      </c>
      <c r="M934">
        <v>125</v>
      </c>
      <c r="N934">
        <v>7</v>
      </c>
      <c r="O934" s="2">
        <v>4</v>
      </c>
      <c r="P934" s="2">
        <v>1</v>
      </c>
      <c r="Q934" s="2">
        <v>0.05</v>
      </c>
      <c r="R934" s="2">
        <v>0.05</v>
      </c>
      <c r="S934" s="2">
        <v>50</v>
      </c>
      <c r="T934" s="2">
        <v>100</v>
      </c>
      <c r="U934" s="2">
        <v>5</v>
      </c>
      <c r="V934" s="2">
        <v>50</v>
      </c>
      <c r="W934" s="2">
        <v>100</v>
      </c>
      <c r="X934" s="2">
        <v>5</v>
      </c>
      <c r="Y934" s="2">
        <v>1</v>
      </c>
      <c r="Z934">
        <v>320</v>
      </c>
      <c r="AA934">
        <v>80</v>
      </c>
      <c r="AB934">
        <v>0</v>
      </c>
      <c r="AC934">
        <v>0</v>
      </c>
      <c r="AD934">
        <v>0</v>
      </c>
      <c r="AE934">
        <v>32000</v>
      </c>
      <c r="AF934">
        <v>8000</v>
      </c>
      <c r="AG934">
        <v>0</v>
      </c>
      <c r="AH934">
        <v>0</v>
      </c>
      <c r="AI934">
        <v>0</v>
      </c>
      <c r="AJ934">
        <v>0.5</v>
      </c>
      <c r="AK934">
        <v>0.5</v>
      </c>
      <c r="AL934">
        <v>0</v>
      </c>
      <c r="AM934">
        <v>0</v>
      </c>
      <c r="AN934">
        <v>0</v>
      </c>
      <c r="AO934">
        <v>0.1</v>
      </c>
      <c r="AP934">
        <v>0.1</v>
      </c>
      <c r="AQ934">
        <v>0</v>
      </c>
      <c r="AR934">
        <v>0</v>
      </c>
      <c r="AS934">
        <v>0</v>
      </c>
      <c r="AT934">
        <v>0</v>
      </c>
      <c r="AU934">
        <v>42</v>
      </c>
      <c r="AV934">
        <v>0</v>
      </c>
      <c r="AW934">
        <v>0</v>
      </c>
      <c r="AX934">
        <v>0</v>
      </c>
      <c r="AY934">
        <v>0</v>
      </c>
      <c r="AZ934">
        <v>0.2</v>
      </c>
      <c r="BA934">
        <v>0</v>
      </c>
      <c r="BB934">
        <v>0</v>
      </c>
      <c r="BC934">
        <v>0</v>
      </c>
      <c r="BD934">
        <v>0</v>
      </c>
      <c r="BE934">
        <v>0.05</v>
      </c>
      <c r="BF934">
        <v>0</v>
      </c>
      <c r="BG934">
        <v>0</v>
      </c>
      <c r="BH934">
        <v>0</v>
      </c>
      <c r="BI934">
        <v>7.4999999999999997E-2</v>
      </c>
      <c r="BJ934">
        <v>5.0000000000000001E-3</v>
      </c>
      <c r="BK934">
        <v>0</v>
      </c>
      <c r="BL934">
        <v>0</v>
      </c>
      <c r="BM934">
        <v>0</v>
      </c>
      <c r="BN934">
        <v>1.8749999999999999E-2</v>
      </c>
      <c r="BO934">
        <v>1.25E-3</v>
      </c>
      <c r="BP934">
        <v>0</v>
      </c>
      <c r="BQ934">
        <v>0</v>
      </c>
      <c r="BR934">
        <v>0</v>
      </c>
      <c r="BS934">
        <v>0.02</v>
      </c>
      <c r="BT934">
        <v>0.04</v>
      </c>
      <c r="BU934">
        <v>0</v>
      </c>
      <c r="BV934">
        <v>0</v>
      </c>
      <c r="BW934">
        <v>0</v>
      </c>
      <c r="BX934">
        <v>1</v>
      </c>
      <c r="BY934">
        <v>0</v>
      </c>
      <c r="BZ934">
        <v>0</v>
      </c>
      <c r="CA934">
        <v>0</v>
      </c>
      <c r="CB934" t="s">
        <v>80</v>
      </c>
      <c r="CC934" s="3" t="s">
        <v>84</v>
      </c>
    </row>
    <row r="935" spans="1:81" x14ac:dyDescent="0.2">
      <c r="A935">
        <v>20</v>
      </c>
      <c r="B935">
        <v>20</v>
      </c>
      <c r="C935" s="1">
        <v>400</v>
      </c>
      <c r="D935" s="1" t="s">
        <v>85</v>
      </c>
      <c r="E935" s="1">
        <v>1</v>
      </c>
      <c r="F935" s="4">
        <v>80</v>
      </c>
      <c r="G935" s="4">
        <v>80</v>
      </c>
      <c r="H935" s="4">
        <v>100</v>
      </c>
      <c r="I935" s="1">
        <v>20</v>
      </c>
      <c r="J935" s="3">
        <v>20</v>
      </c>
      <c r="K935" s="3">
        <v>100</v>
      </c>
      <c r="L935" s="3">
        <v>4</v>
      </c>
      <c r="M935">
        <v>125</v>
      </c>
      <c r="N935">
        <v>7</v>
      </c>
      <c r="O935" s="2">
        <v>4.5</v>
      </c>
      <c r="P935" s="2">
        <v>1.125</v>
      </c>
      <c r="Q935" s="2">
        <v>0.05</v>
      </c>
      <c r="R935" s="2">
        <v>0.05</v>
      </c>
      <c r="S935" s="2">
        <v>50</v>
      </c>
      <c r="T935" s="2">
        <v>100</v>
      </c>
      <c r="U935" s="2">
        <v>5</v>
      </c>
      <c r="V935" s="2">
        <v>50</v>
      </c>
      <c r="W935" s="2">
        <v>100</v>
      </c>
      <c r="X935" s="2">
        <v>5</v>
      </c>
      <c r="Y935" s="2">
        <v>1</v>
      </c>
      <c r="Z935">
        <v>320</v>
      </c>
      <c r="AA935">
        <v>80</v>
      </c>
      <c r="AB935">
        <v>0</v>
      </c>
      <c r="AC935">
        <v>0</v>
      </c>
      <c r="AD935">
        <v>0</v>
      </c>
      <c r="AE935">
        <v>32000</v>
      </c>
      <c r="AF935">
        <v>8000</v>
      </c>
      <c r="AG935">
        <v>0</v>
      </c>
      <c r="AH935">
        <v>0</v>
      </c>
      <c r="AI935">
        <v>0</v>
      </c>
      <c r="AJ935">
        <v>0.5</v>
      </c>
      <c r="AK935">
        <v>0.5</v>
      </c>
      <c r="AL935">
        <v>0</v>
      </c>
      <c r="AM935">
        <v>0</v>
      </c>
      <c r="AN935">
        <v>0</v>
      </c>
      <c r="AO935">
        <v>0.1</v>
      </c>
      <c r="AP935">
        <v>0.1</v>
      </c>
      <c r="AQ935">
        <v>0</v>
      </c>
      <c r="AR935">
        <v>0</v>
      </c>
      <c r="AS935">
        <v>0</v>
      </c>
      <c r="AT935">
        <v>0</v>
      </c>
      <c r="AU935">
        <v>42</v>
      </c>
      <c r="AV935">
        <v>0</v>
      </c>
      <c r="AW935">
        <v>0</v>
      </c>
      <c r="AX935">
        <v>0</v>
      </c>
      <c r="AY935">
        <v>0</v>
      </c>
      <c r="AZ935">
        <v>0.2</v>
      </c>
      <c r="BA935">
        <v>0</v>
      </c>
      <c r="BB935">
        <v>0</v>
      </c>
      <c r="BC935">
        <v>0</v>
      </c>
      <c r="BD935">
        <v>0</v>
      </c>
      <c r="BE935">
        <v>0.05</v>
      </c>
      <c r="BF935">
        <v>0</v>
      </c>
      <c r="BG935">
        <v>0</v>
      </c>
      <c r="BH935">
        <v>0</v>
      </c>
      <c r="BI935">
        <v>7.4999999999999997E-2</v>
      </c>
      <c r="BJ935">
        <v>5.0000000000000001E-3</v>
      </c>
      <c r="BK935">
        <v>0</v>
      </c>
      <c r="BL935">
        <v>0</v>
      </c>
      <c r="BM935">
        <v>0</v>
      </c>
      <c r="BN935">
        <v>1.8749999999999999E-2</v>
      </c>
      <c r="BO935">
        <v>1.25E-3</v>
      </c>
      <c r="BP935">
        <v>0</v>
      </c>
      <c r="BQ935">
        <v>0</v>
      </c>
      <c r="BR935">
        <v>0</v>
      </c>
      <c r="BS935">
        <v>0.02</v>
      </c>
      <c r="BT935">
        <v>0.04</v>
      </c>
      <c r="BU935">
        <v>0</v>
      </c>
      <c r="BV935">
        <v>0</v>
      </c>
      <c r="BW935">
        <v>0</v>
      </c>
      <c r="BX935">
        <v>1</v>
      </c>
      <c r="BY935">
        <v>0</v>
      </c>
      <c r="BZ935">
        <v>0</v>
      </c>
      <c r="CA935">
        <v>0</v>
      </c>
      <c r="CB935" t="s">
        <v>80</v>
      </c>
      <c r="CC935" s="3" t="s">
        <v>84</v>
      </c>
    </row>
    <row r="936" spans="1:81" x14ac:dyDescent="0.2">
      <c r="A936">
        <v>20</v>
      </c>
      <c r="B936">
        <v>20</v>
      </c>
      <c r="C936" s="1">
        <v>400</v>
      </c>
      <c r="D936" s="1" t="s">
        <v>85</v>
      </c>
      <c r="E936" s="1">
        <v>1</v>
      </c>
      <c r="F936" s="4">
        <v>80</v>
      </c>
      <c r="G936" s="4">
        <v>80</v>
      </c>
      <c r="H936" s="4">
        <v>100</v>
      </c>
      <c r="I936" s="1">
        <v>20</v>
      </c>
      <c r="J936" s="3">
        <v>20</v>
      </c>
      <c r="K936" s="3">
        <v>100</v>
      </c>
      <c r="L936" s="3">
        <v>4</v>
      </c>
      <c r="M936">
        <v>125</v>
      </c>
      <c r="N936">
        <v>7</v>
      </c>
      <c r="O936" s="2">
        <v>5</v>
      </c>
      <c r="P936" s="2">
        <v>1.25</v>
      </c>
      <c r="Q936" s="2">
        <v>0.05</v>
      </c>
      <c r="R936" s="2">
        <v>0.05</v>
      </c>
      <c r="S936" s="2">
        <v>50</v>
      </c>
      <c r="T936" s="2">
        <v>100</v>
      </c>
      <c r="U936" s="2">
        <v>5</v>
      </c>
      <c r="V936" s="2">
        <v>50</v>
      </c>
      <c r="W936" s="2">
        <v>100</v>
      </c>
      <c r="X936" s="2">
        <v>5</v>
      </c>
      <c r="Y936" s="2">
        <v>1</v>
      </c>
      <c r="Z936">
        <v>320</v>
      </c>
      <c r="AA936">
        <v>80</v>
      </c>
      <c r="AB936">
        <v>0</v>
      </c>
      <c r="AC936">
        <v>0</v>
      </c>
      <c r="AD936">
        <v>0</v>
      </c>
      <c r="AE936">
        <v>32000</v>
      </c>
      <c r="AF936">
        <v>8000</v>
      </c>
      <c r="AG936">
        <v>0</v>
      </c>
      <c r="AH936">
        <v>0</v>
      </c>
      <c r="AI936">
        <v>0</v>
      </c>
      <c r="AJ936">
        <v>0.5</v>
      </c>
      <c r="AK936">
        <v>0.5</v>
      </c>
      <c r="AL936">
        <v>0</v>
      </c>
      <c r="AM936">
        <v>0</v>
      </c>
      <c r="AN936">
        <v>0</v>
      </c>
      <c r="AO936">
        <v>0.1</v>
      </c>
      <c r="AP936">
        <v>0.1</v>
      </c>
      <c r="AQ936">
        <v>0</v>
      </c>
      <c r="AR936">
        <v>0</v>
      </c>
      <c r="AS936">
        <v>0</v>
      </c>
      <c r="AT936">
        <v>0</v>
      </c>
      <c r="AU936">
        <v>42</v>
      </c>
      <c r="AV936">
        <v>0</v>
      </c>
      <c r="AW936">
        <v>0</v>
      </c>
      <c r="AX936">
        <v>0</v>
      </c>
      <c r="AY936">
        <v>0</v>
      </c>
      <c r="AZ936">
        <v>0.2</v>
      </c>
      <c r="BA936">
        <v>0</v>
      </c>
      <c r="BB936">
        <v>0</v>
      </c>
      <c r="BC936">
        <v>0</v>
      </c>
      <c r="BD936">
        <v>0</v>
      </c>
      <c r="BE936">
        <v>0.05</v>
      </c>
      <c r="BF936">
        <v>0</v>
      </c>
      <c r="BG936">
        <v>0</v>
      </c>
      <c r="BH936">
        <v>0</v>
      </c>
      <c r="BI936">
        <v>7.4999999999999997E-2</v>
      </c>
      <c r="BJ936">
        <v>5.0000000000000001E-3</v>
      </c>
      <c r="BK936">
        <v>0</v>
      </c>
      <c r="BL936">
        <v>0</v>
      </c>
      <c r="BM936">
        <v>0</v>
      </c>
      <c r="BN936">
        <v>1.8749999999999999E-2</v>
      </c>
      <c r="BO936">
        <v>1.25E-3</v>
      </c>
      <c r="BP936">
        <v>0</v>
      </c>
      <c r="BQ936">
        <v>0</v>
      </c>
      <c r="BR936">
        <v>0</v>
      </c>
      <c r="BS936">
        <v>0.02</v>
      </c>
      <c r="BT936">
        <v>0.04</v>
      </c>
      <c r="BU936">
        <v>0</v>
      </c>
      <c r="BV936">
        <v>0</v>
      </c>
      <c r="BW936">
        <v>0</v>
      </c>
      <c r="BX936">
        <v>1</v>
      </c>
      <c r="BY936">
        <v>0</v>
      </c>
      <c r="BZ936">
        <v>0</v>
      </c>
      <c r="CA936">
        <v>0</v>
      </c>
      <c r="CB936" t="s">
        <v>80</v>
      </c>
      <c r="CC936" s="3" t="s">
        <v>84</v>
      </c>
    </row>
    <row r="937" spans="1:81" x14ac:dyDescent="0.2">
      <c r="A937">
        <v>20</v>
      </c>
      <c r="B937">
        <v>20</v>
      </c>
      <c r="C937" s="1">
        <v>400</v>
      </c>
      <c r="D937" s="1" t="s">
        <v>85</v>
      </c>
      <c r="E937" s="1">
        <v>1</v>
      </c>
      <c r="F937" s="4">
        <v>80</v>
      </c>
      <c r="G937" s="4">
        <v>80</v>
      </c>
      <c r="H937" s="4">
        <v>100</v>
      </c>
      <c r="I937" s="1">
        <v>20</v>
      </c>
      <c r="J937" s="3">
        <v>20</v>
      </c>
      <c r="K937" s="3">
        <v>100</v>
      </c>
      <c r="L937" s="3">
        <v>4</v>
      </c>
      <c r="M937">
        <v>125</v>
      </c>
      <c r="N937">
        <v>7</v>
      </c>
      <c r="O937" s="2">
        <v>5.5</v>
      </c>
      <c r="P937" s="2">
        <v>1.375</v>
      </c>
      <c r="Q937" s="2">
        <v>0.05</v>
      </c>
      <c r="R937" s="2">
        <v>0.05</v>
      </c>
      <c r="S937" s="2">
        <v>50</v>
      </c>
      <c r="T937" s="2">
        <v>100</v>
      </c>
      <c r="U937" s="2">
        <v>5</v>
      </c>
      <c r="V937" s="2">
        <v>50</v>
      </c>
      <c r="W937" s="2">
        <v>100</v>
      </c>
      <c r="X937" s="2">
        <v>5</v>
      </c>
      <c r="Y937" s="2">
        <v>1</v>
      </c>
      <c r="Z937">
        <v>320</v>
      </c>
      <c r="AA937">
        <v>80</v>
      </c>
      <c r="AB937">
        <v>0</v>
      </c>
      <c r="AC937">
        <v>0</v>
      </c>
      <c r="AD937">
        <v>0</v>
      </c>
      <c r="AE937">
        <v>32000</v>
      </c>
      <c r="AF937">
        <v>8000</v>
      </c>
      <c r="AG937">
        <v>0</v>
      </c>
      <c r="AH937">
        <v>0</v>
      </c>
      <c r="AI937">
        <v>0</v>
      </c>
      <c r="AJ937">
        <v>0.5</v>
      </c>
      <c r="AK937">
        <v>0.5</v>
      </c>
      <c r="AL937">
        <v>0</v>
      </c>
      <c r="AM937">
        <v>0</v>
      </c>
      <c r="AN937">
        <v>0</v>
      </c>
      <c r="AO937">
        <v>0.1</v>
      </c>
      <c r="AP937">
        <v>0.1</v>
      </c>
      <c r="AQ937">
        <v>0</v>
      </c>
      <c r="AR937">
        <v>0</v>
      </c>
      <c r="AS937">
        <v>0</v>
      </c>
      <c r="AT937">
        <v>0</v>
      </c>
      <c r="AU937">
        <v>42</v>
      </c>
      <c r="AV937">
        <v>0</v>
      </c>
      <c r="AW937">
        <v>0</v>
      </c>
      <c r="AX937">
        <v>0</v>
      </c>
      <c r="AY937">
        <v>0</v>
      </c>
      <c r="AZ937">
        <v>0.2</v>
      </c>
      <c r="BA937">
        <v>0</v>
      </c>
      <c r="BB937">
        <v>0</v>
      </c>
      <c r="BC937">
        <v>0</v>
      </c>
      <c r="BD937">
        <v>0</v>
      </c>
      <c r="BE937">
        <v>0.05</v>
      </c>
      <c r="BF937">
        <v>0</v>
      </c>
      <c r="BG937">
        <v>0</v>
      </c>
      <c r="BH937">
        <v>0</v>
      </c>
      <c r="BI937">
        <v>7.4999999999999997E-2</v>
      </c>
      <c r="BJ937">
        <v>5.0000000000000001E-3</v>
      </c>
      <c r="BK937">
        <v>0</v>
      </c>
      <c r="BL937">
        <v>0</v>
      </c>
      <c r="BM937">
        <v>0</v>
      </c>
      <c r="BN937">
        <v>1.8749999999999999E-2</v>
      </c>
      <c r="BO937">
        <v>1.25E-3</v>
      </c>
      <c r="BP937">
        <v>0</v>
      </c>
      <c r="BQ937">
        <v>0</v>
      </c>
      <c r="BR937">
        <v>0</v>
      </c>
      <c r="BS937">
        <v>0.02</v>
      </c>
      <c r="BT937">
        <v>0.04</v>
      </c>
      <c r="BU937">
        <v>0</v>
      </c>
      <c r="BV937">
        <v>0</v>
      </c>
      <c r="BW937">
        <v>0</v>
      </c>
      <c r="BX937">
        <v>1</v>
      </c>
      <c r="BY937">
        <v>0</v>
      </c>
      <c r="BZ937">
        <v>0</v>
      </c>
      <c r="CA937">
        <v>0</v>
      </c>
      <c r="CB937" t="s">
        <v>80</v>
      </c>
      <c r="CC937" s="3" t="s">
        <v>84</v>
      </c>
    </row>
    <row r="938" spans="1:81" x14ac:dyDescent="0.2">
      <c r="A938">
        <v>20</v>
      </c>
      <c r="B938">
        <v>20</v>
      </c>
      <c r="C938" s="1">
        <v>400</v>
      </c>
      <c r="D938" s="1" t="s">
        <v>85</v>
      </c>
      <c r="E938" s="1">
        <v>1</v>
      </c>
      <c r="F938" s="4">
        <v>80</v>
      </c>
      <c r="G938" s="4">
        <v>80</v>
      </c>
      <c r="H938" s="4">
        <v>100</v>
      </c>
      <c r="I938" s="1">
        <v>20</v>
      </c>
      <c r="J938" s="3">
        <v>20</v>
      </c>
      <c r="K938" s="3">
        <v>100</v>
      </c>
      <c r="L938" s="3">
        <v>4</v>
      </c>
      <c r="M938">
        <v>125</v>
      </c>
      <c r="N938">
        <v>7</v>
      </c>
      <c r="O938" s="2">
        <v>6</v>
      </c>
      <c r="P938" s="2">
        <v>1.5</v>
      </c>
      <c r="Q938" s="2">
        <v>0.05</v>
      </c>
      <c r="R938" s="2">
        <v>0.05</v>
      </c>
      <c r="S938" s="2">
        <v>50</v>
      </c>
      <c r="T938" s="2">
        <v>100</v>
      </c>
      <c r="U938" s="2">
        <v>5</v>
      </c>
      <c r="V938" s="2">
        <v>50</v>
      </c>
      <c r="W938" s="2">
        <v>100</v>
      </c>
      <c r="X938" s="2">
        <v>5</v>
      </c>
      <c r="Y938" s="2">
        <v>1</v>
      </c>
      <c r="Z938">
        <v>320</v>
      </c>
      <c r="AA938">
        <v>80</v>
      </c>
      <c r="AB938">
        <v>0</v>
      </c>
      <c r="AC938">
        <v>0</v>
      </c>
      <c r="AD938">
        <v>0</v>
      </c>
      <c r="AE938">
        <v>32000</v>
      </c>
      <c r="AF938">
        <v>8000</v>
      </c>
      <c r="AG938">
        <v>0</v>
      </c>
      <c r="AH938">
        <v>0</v>
      </c>
      <c r="AI938">
        <v>0</v>
      </c>
      <c r="AJ938">
        <v>0.5</v>
      </c>
      <c r="AK938">
        <v>0.5</v>
      </c>
      <c r="AL938">
        <v>0</v>
      </c>
      <c r="AM938">
        <v>0</v>
      </c>
      <c r="AN938">
        <v>0</v>
      </c>
      <c r="AO938">
        <v>0.1</v>
      </c>
      <c r="AP938">
        <v>0.1</v>
      </c>
      <c r="AQ938">
        <v>0</v>
      </c>
      <c r="AR938">
        <v>0</v>
      </c>
      <c r="AS938">
        <v>0</v>
      </c>
      <c r="AT938">
        <v>0</v>
      </c>
      <c r="AU938">
        <v>42</v>
      </c>
      <c r="AV938">
        <v>0</v>
      </c>
      <c r="AW938">
        <v>0</v>
      </c>
      <c r="AX938">
        <v>0</v>
      </c>
      <c r="AY938">
        <v>0</v>
      </c>
      <c r="AZ938">
        <v>0.2</v>
      </c>
      <c r="BA938">
        <v>0</v>
      </c>
      <c r="BB938">
        <v>0</v>
      </c>
      <c r="BC938">
        <v>0</v>
      </c>
      <c r="BD938">
        <v>0</v>
      </c>
      <c r="BE938">
        <v>0.05</v>
      </c>
      <c r="BF938">
        <v>0</v>
      </c>
      <c r="BG938">
        <v>0</v>
      </c>
      <c r="BH938">
        <v>0</v>
      </c>
      <c r="BI938">
        <v>7.4999999999999997E-2</v>
      </c>
      <c r="BJ938">
        <v>5.0000000000000001E-3</v>
      </c>
      <c r="BK938">
        <v>0</v>
      </c>
      <c r="BL938">
        <v>0</v>
      </c>
      <c r="BM938">
        <v>0</v>
      </c>
      <c r="BN938">
        <v>1.8749999999999999E-2</v>
      </c>
      <c r="BO938">
        <v>1.25E-3</v>
      </c>
      <c r="BP938">
        <v>0</v>
      </c>
      <c r="BQ938">
        <v>0</v>
      </c>
      <c r="BR938">
        <v>0</v>
      </c>
      <c r="BS938">
        <v>0.02</v>
      </c>
      <c r="BT938">
        <v>0.04</v>
      </c>
      <c r="BU938">
        <v>0</v>
      </c>
      <c r="BV938">
        <v>0</v>
      </c>
      <c r="BW938">
        <v>0</v>
      </c>
      <c r="BX938">
        <v>1</v>
      </c>
      <c r="BY938">
        <v>0</v>
      </c>
      <c r="BZ938">
        <v>0</v>
      </c>
      <c r="CA938">
        <v>0</v>
      </c>
      <c r="CB938" t="s">
        <v>80</v>
      </c>
      <c r="CC938" s="3" t="s">
        <v>84</v>
      </c>
    </row>
    <row r="939" spans="1:81" x14ac:dyDescent="0.2">
      <c r="A939">
        <v>20</v>
      </c>
      <c r="B939">
        <v>20</v>
      </c>
      <c r="C939" s="1">
        <v>400</v>
      </c>
      <c r="D939" s="1" t="s">
        <v>85</v>
      </c>
      <c r="E939" s="1">
        <v>1</v>
      </c>
      <c r="F939" s="4">
        <v>80</v>
      </c>
      <c r="G939" s="4">
        <v>80</v>
      </c>
      <c r="H939" s="4">
        <v>100</v>
      </c>
      <c r="I939" s="1">
        <v>20</v>
      </c>
      <c r="J939" s="3">
        <v>20</v>
      </c>
      <c r="K939" s="3">
        <v>100</v>
      </c>
      <c r="L939" s="3">
        <v>4</v>
      </c>
      <c r="M939">
        <v>125</v>
      </c>
      <c r="N939">
        <v>7</v>
      </c>
      <c r="O939" s="2">
        <v>6.5</v>
      </c>
      <c r="P939" s="2">
        <v>1.625</v>
      </c>
      <c r="Q939" s="2">
        <v>0.05</v>
      </c>
      <c r="R939" s="2">
        <v>0.05</v>
      </c>
      <c r="S939" s="2">
        <v>50</v>
      </c>
      <c r="T939" s="2">
        <v>100</v>
      </c>
      <c r="U939" s="2">
        <v>5</v>
      </c>
      <c r="V939" s="2">
        <v>50</v>
      </c>
      <c r="W939" s="2">
        <v>100</v>
      </c>
      <c r="X939" s="2">
        <v>5</v>
      </c>
      <c r="Y939" s="2">
        <v>1</v>
      </c>
      <c r="Z939">
        <v>320</v>
      </c>
      <c r="AA939">
        <v>80</v>
      </c>
      <c r="AB939">
        <v>0</v>
      </c>
      <c r="AC939">
        <v>0</v>
      </c>
      <c r="AD939">
        <v>0</v>
      </c>
      <c r="AE939">
        <v>32000</v>
      </c>
      <c r="AF939">
        <v>8000</v>
      </c>
      <c r="AG939">
        <v>0</v>
      </c>
      <c r="AH939">
        <v>0</v>
      </c>
      <c r="AI939">
        <v>0</v>
      </c>
      <c r="AJ939">
        <v>0.5</v>
      </c>
      <c r="AK939">
        <v>0.5</v>
      </c>
      <c r="AL939">
        <v>0</v>
      </c>
      <c r="AM939">
        <v>0</v>
      </c>
      <c r="AN939">
        <v>0</v>
      </c>
      <c r="AO939">
        <v>0.1</v>
      </c>
      <c r="AP939">
        <v>0.1</v>
      </c>
      <c r="AQ939">
        <v>0</v>
      </c>
      <c r="AR939">
        <v>0</v>
      </c>
      <c r="AS939">
        <v>0</v>
      </c>
      <c r="AT939">
        <v>0</v>
      </c>
      <c r="AU939">
        <v>42</v>
      </c>
      <c r="AV939">
        <v>0</v>
      </c>
      <c r="AW939">
        <v>0</v>
      </c>
      <c r="AX939">
        <v>0</v>
      </c>
      <c r="AY939">
        <v>0</v>
      </c>
      <c r="AZ939">
        <v>0.2</v>
      </c>
      <c r="BA939">
        <v>0</v>
      </c>
      <c r="BB939">
        <v>0</v>
      </c>
      <c r="BC939">
        <v>0</v>
      </c>
      <c r="BD939">
        <v>0</v>
      </c>
      <c r="BE939">
        <v>0.05</v>
      </c>
      <c r="BF939">
        <v>0</v>
      </c>
      <c r="BG939">
        <v>0</v>
      </c>
      <c r="BH939">
        <v>0</v>
      </c>
      <c r="BI939">
        <v>7.4999999999999997E-2</v>
      </c>
      <c r="BJ939">
        <v>5.0000000000000001E-3</v>
      </c>
      <c r="BK939">
        <v>0</v>
      </c>
      <c r="BL939">
        <v>0</v>
      </c>
      <c r="BM939">
        <v>0</v>
      </c>
      <c r="BN939">
        <v>1.8749999999999999E-2</v>
      </c>
      <c r="BO939">
        <v>1.25E-3</v>
      </c>
      <c r="BP939">
        <v>0</v>
      </c>
      <c r="BQ939">
        <v>0</v>
      </c>
      <c r="BR939">
        <v>0</v>
      </c>
      <c r="BS939">
        <v>0.02</v>
      </c>
      <c r="BT939">
        <v>0.04</v>
      </c>
      <c r="BU939">
        <v>0</v>
      </c>
      <c r="BV939">
        <v>0</v>
      </c>
      <c r="BW939">
        <v>0</v>
      </c>
      <c r="BX939">
        <v>1</v>
      </c>
      <c r="BY939">
        <v>0</v>
      </c>
      <c r="BZ939">
        <v>0</v>
      </c>
      <c r="CA939">
        <v>0</v>
      </c>
      <c r="CB939" t="s">
        <v>80</v>
      </c>
      <c r="CC939" s="3" t="s">
        <v>84</v>
      </c>
    </row>
    <row r="940" spans="1:81" x14ac:dyDescent="0.2">
      <c r="A940">
        <v>20</v>
      </c>
      <c r="B940">
        <v>20</v>
      </c>
      <c r="C940" s="1">
        <v>400</v>
      </c>
      <c r="D940" s="1" t="s">
        <v>85</v>
      </c>
      <c r="E940" s="1">
        <v>1</v>
      </c>
      <c r="F940" s="4">
        <v>80</v>
      </c>
      <c r="G940" s="4">
        <v>80</v>
      </c>
      <c r="H940" s="4">
        <v>100</v>
      </c>
      <c r="I940" s="1">
        <v>20</v>
      </c>
      <c r="J940" s="3">
        <v>20</v>
      </c>
      <c r="K940" s="3">
        <v>100</v>
      </c>
      <c r="L940" s="3">
        <v>4</v>
      </c>
      <c r="M940">
        <v>125</v>
      </c>
      <c r="N940">
        <v>7</v>
      </c>
      <c r="O940" s="2">
        <v>7</v>
      </c>
      <c r="P940" s="2">
        <v>1.75</v>
      </c>
      <c r="Q940" s="2">
        <v>0.05</v>
      </c>
      <c r="R940" s="2">
        <v>0.05</v>
      </c>
      <c r="S940" s="2">
        <v>50</v>
      </c>
      <c r="T940" s="2">
        <v>100</v>
      </c>
      <c r="U940" s="2">
        <v>5</v>
      </c>
      <c r="V940" s="2">
        <v>50</v>
      </c>
      <c r="W940" s="2">
        <v>100</v>
      </c>
      <c r="X940" s="2">
        <v>5</v>
      </c>
      <c r="Y940" s="2">
        <v>1</v>
      </c>
      <c r="Z940">
        <v>320</v>
      </c>
      <c r="AA940">
        <v>80</v>
      </c>
      <c r="AB940">
        <v>0</v>
      </c>
      <c r="AC940">
        <v>0</v>
      </c>
      <c r="AD940">
        <v>0</v>
      </c>
      <c r="AE940">
        <v>32000</v>
      </c>
      <c r="AF940">
        <v>8000</v>
      </c>
      <c r="AG940">
        <v>0</v>
      </c>
      <c r="AH940">
        <v>0</v>
      </c>
      <c r="AI940">
        <v>0</v>
      </c>
      <c r="AJ940">
        <v>0.5</v>
      </c>
      <c r="AK940">
        <v>0.5</v>
      </c>
      <c r="AL940">
        <v>0</v>
      </c>
      <c r="AM940">
        <v>0</v>
      </c>
      <c r="AN940">
        <v>0</v>
      </c>
      <c r="AO940">
        <v>0.1</v>
      </c>
      <c r="AP940">
        <v>0.1</v>
      </c>
      <c r="AQ940">
        <v>0</v>
      </c>
      <c r="AR940">
        <v>0</v>
      </c>
      <c r="AS940">
        <v>0</v>
      </c>
      <c r="AT940">
        <v>0</v>
      </c>
      <c r="AU940">
        <v>42</v>
      </c>
      <c r="AV940">
        <v>0</v>
      </c>
      <c r="AW940">
        <v>0</v>
      </c>
      <c r="AX940">
        <v>0</v>
      </c>
      <c r="AY940">
        <v>0</v>
      </c>
      <c r="AZ940">
        <v>0.2</v>
      </c>
      <c r="BA940">
        <v>0</v>
      </c>
      <c r="BB940">
        <v>0</v>
      </c>
      <c r="BC940">
        <v>0</v>
      </c>
      <c r="BD940">
        <v>0</v>
      </c>
      <c r="BE940">
        <v>0.05</v>
      </c>
      <c r="BF940">
        <v>0</v>
      </c>
      <c r="BG940">
        <v>0</v>
      </c>
      <c r="BH940">
        <v>0</v>
      </c>
      <c r="BI940">
        <v>7.4999999999999997E-2</v>
      </c>
      <c r="BJ940">
        <v>5.0000000000000001E-3</v>
      </c>
      <c r="BK940">
        <v>0</v>
      </c>
      <c r="BL940">
        <v>0</v>
      </c>
      <c r="BM940">
        <v>0</v>
      </c>
      <c r="BN940">
        <v>1.8749999999999999E-2</v>
      </c>
      <c r="BO940">
        <v>1.25E-3</v>
      </c>
      <c r="BP940">
        <v>0</v>
      </c>
      <c r="BQ940">
        <v>0</v>
      </c>
      <c r="BR940">
        <v>0</v>
      </c>
      <c r="BS940">
        <v>0.02</v>
      </c>
      <c r="BT940">
        <v>0.04</v>
      </c>
      <c r="BU940">
        <v>0</v>
      </c>
      <c r="BV940">
        <v>0</v>
      </c>
      <c r="BW940">
        <v>0</v>
      </c>
      <c r="BX940">
        <v>1</v>
      </c>
      <c r="BY940">
        <v>0</v>
      </c>
      <c r="BZ940">
        <v>0</v>
      </c>
      <c r="CA940">
        <v>0</v>
      </c>
      <c r="CB940" t="s">
        <v>80</v>
      </c>
      <c r="CC940" s="3" t="s">
        <v>84</v>
      </c>
    </row>
    <row r="941" spans="1:81" x14ac:dyDescent="0.2">
      <c r="A941">
        <v>20</v>
      </c>
      <c r="B941">
        <v>20</v>
      </c>
      <c r="C941" s="1">
        <v>400</v>
      </c>
      <c r="D941" s="1" t="s">
        <v>85</v>
      </c>
      <c r="E941" s="1">
        <v>1</v>
      </c>
      <c r="F941" s="4">
        <v>80</v>
      </c>
      <c r="G941" s="4">
        <v>80</v>
      </c>
      <c r="H941" s="4">
        <v>100</v>
      </c>
      <c r="I941" s="1">
        <v>20</v>
      </c>
      <c r="J941" s="3">
        <v>20</v>
      </c>
      <c r="K941" s="3">
        <v>100</v>
      </c>
      <c r="L941" s="3">
        <v>4</v>
      </c>
      <c r="M941">
        <v>125</v>
      </c>
      <c r="N941">
        <v>7</v>
      </c>
      <c r="O941" s="2">
        <v>7.5</v>
      </c>
      <c r="P941" s="2">
        <v>1.875</v>
      </c>
      <c r="Q941" s="2">
        <v>0.05</v>
      </c>
      <c r="R941" s="2">
        <v>0.05</v>
      </c>
      <c r="S941" s="2">
        <v>50</v>
      </c>
      <c r="T941" s="2">
        <v>100</v>
      </c>
      <c r="U941" s="2">
        <v>5</v>
      </c>
      <c r="V941" s="2">
        <v>50</v>
      </c>
      <c r="W941" s="2">
        <v>100</v>
      </c>
      <c r="X941" s="2">
        <v>5</v>
      </c>
      <c r="Y941" s="2">
        <v>1</v>
      </c>
      <c r="Z941">
        <v>320</v>
      </c>
      <c r="AA941">
        <v>80</v>
      </c>
      <c r="AB941">
        <v>0</v>
      </c>
      <c r="AC941">
        <v>0</v>
      </c>
      <c r="AD941">
        <v>0</v>
      </c>
      <c r="AE941">
        <v>32000</v>
      </c>
      <c r="AF941">
        <v>8000</v>
      </c>
      <c r="AG941">
        <v>0</v>
      </c>
      <c r="AH941">
        <v>0</v>
      </c>
      <c r="AI941">
        <v>0</v>
      </c>
      <c r="AJ941">
        <v>0.5</v>
      </c>
      <c r="AK941">
        <v>0.5</v>
      </c>
      <c r="AL941">
        <v>0</v>
      </c>
      <c r="AM941">
        <v>0</v>
      </c>
      <c r="AN941">
        <v>0</v>
      </c>
      <c r="AO941">
        <v>0.1</v>
      </c>
      <c r="AP941">
        <v>0.1</v>
      </c>
      <c r="AQ941">
        <v>0</v>
      </c>
      <c r="AR941">
        <v>0</v>
      </c>
      <c r="AS941">
        <v>0</v>
      </c>
      <c r="AT941">
        <v>0</v>
      </c>
      <c r="AU941">
        <v>42</v>
      </c>
      <c r="AV941">
        <v>0</v>
      </c>
      <c r="AW941">
        <v>0</v>
      </c>
      <c r="AX941">
        <v>0</v>
      </c>
      <c r="AY941">
        <v>0</v>
      </c>
      <c r="AZ941">
        <v>0.2</v>
      </c>
      <c r="BA941">
        <v>0</v>
      </c>
      <c r="BB941">
        <v>0</v>
      </c>
      <c r="BC941">
        <v>0</v>
      </c>
      <c r="BD941">
        <v>0</v>
      </c>
      <c r="BE941">
        <v>0.05</v>
      </c>
      <c r="BF941">
        <v>0</v>
      </c>
      <c r="BG941">
        <v>0</v>
      </c>
      <c r="BH941">
        <v>0</v>
      </c>
      <c r="BI941">
        <v>7.4999999999999997E-2</v>
      </c>
      <c r="BJ941">
        <v>5.0000000000000001E-3</v>
      </c>
      <c r="BK941">
        <v>0</v>
      </c>
      <c r="BL941">
        <v>0</v>
      </c>
      <c r="BM941">
        <v>0</v>
      </c>
      <c r="BN941">
        <v>1.8749999999999999E-2</v>
      </c>
      <c r="BO941">
        <v>1.25E-3</v>
      </c>
      <c r="BP941">
        <v>0</v>
      </c>
      <c r="BQ941">
        <v>0</v>
      </c>
      <c r="BR941">
        <v>0</v>
      </c>
      <c r="BS941">
        <v>0.02</v>
      </c>
      <c r="BT941">
        <v>0.04</v>
      </c>
      <c r="BU941">
        <v>0</v>
      </c>
      <c r="BV941">
        <v>0</v>
      </c>
      <c r="BW941">
        <v>0</v>
      </c>
      <c r="BX941">
        <v>1</v>
      </c>
      <c r="BY941">
        <v>0</v>
      </c>
      <c r="BZ941">
        <v>0</v>
      </c>
      <c r="CA941">
        <v>0</v>
      </c>
      <c r="CB941" t="s">
        <v>80</v>
      </c>
      <c r="CC941" s="3" t="s">
        <v>84</v>
      </c>
    </row>
    <row r="942" spans="1:81" x14ac:dyDescent="0.2">
      <c r="A942">
        <v>20</v>
      </c>
      <c r="B942">
        <v>20</v>
      </c>
      <c r="C942" s="1">
        <v>400</v>
      </c>
      <c r="D942" s="1" t="s">
        <v>85</v>
      </c>
      <c r="E942" s="1">
        <v>1</v>
      </c>
      <c r="F942" s="4">
        <v>80</v>
      </c>
      <c r="G942" s="4">
        <v>80</v>
      </c>
      <c r="H942" s="4">
        <v>100</v>
      </c>
      <c r="I942" s="1">
        <v>20</v>
      </c>
      <c r="J942" s="3">
        <v>20</v>
      </c>
      <c r="K942" s="3">
        <v>100</v>
      </c>
      <c r="L942" s="3">
        <v>4</v>
      </c>
      <c r="M942">
        <v>125</v>
      </c>
      <c r="N942">
        <v>7</v>
      </c>
      <c r="O942" s="2">
        <v>8</v>
      </c>
      <c r="P942" s="2">
        <v>2</v>
      </c>
      <c r="Q942" s="2">
        <v>0.05</v>
      </c>
      <c r="R942" s="2">
        <v>0.05</v>
      </c>
      <c r="S942" s="2">
        <v>50</v>
      </c>
      <c r="T942" s="2">
        <v>100</v>
      </c>
      <c r="U942" s="2">
        <v>5</v>
      </c>
      <c r="V942" s="2">
        <v>50</v>
      </c>
      <c r="W942" s="2">
        <v>100</v>
      </c>
      <c r="X942" s="2">
        <v>5</v>
      </c>
      <c r="Y942" s="2">
        <v>1</v>
      </c>
      <c r="Z942">
        <v>320</v>
      </c>
      <c r="AA942">
        <v>80</v>
      </c>
      <c r="AB942">
        <v>0</v>
      </c>
      <c r="AC942">
        <v>0</v>
      </c>
      <c r="AD942">
        <v>0</v>
      </c>
      <c r="AE942">
        <v>32000</v>
      </c>
      <c r="AF942">
        <v>8000</v>
      </c>
      <c r="AG942">
        <v>0</v>
      </c>
      <c r="AH942">
        <v>0</v>
      </c>
      <c r="AI942">
        <v>0</v>
      </c>
      <c r="AJ942">
        <v>0.5</v>
      </c>
      <c r="AK942">
        <v>0.5</v>
      </c>
      <c r="AL942">
        <v>0</v>
      </c>
      <c r="AM942">
        <v>0</v>
      </c>
      <c r="AN942">
        <v>0</v>
      </c>
      <c r="AO942">
        <v>0.1</v>
      </c>
      <c r="AP942">
        <v>0.1</v>
      </c>
      <c r="AQ942">
        <v>0</v>
      </c>
      <c r="AR942">
        <v>0</v>
      </c>
      <c r="AS942">
        <v>0</v>
      </c>
      <c r="AT942">
        <v>0</v>
      </c>
      <c r="AU942">
        <v>42</v>
      </c>
      <c r="AV942">
        <v>0</v>
      </c>
      <c r="AW942">
        <v>0</v>
      </c>
      <c r="AX942">
        <v>0</v>
      </c>
      <c r="AY942">
        <v>0</v>
      </c>
      <c r="AZ942">
        <v>0.2</v>
      </c>
      <c r="BA942">
        <v>0</v>
      </c>
      <c r="BB942">
        <v>0</v>
      </c>
      <c r="BC942">
        <v>0</v>
      </c>
      <c r="BD942">
        <v>0</v>
      </c>
      <c r="BE942">
        <v>0.05</v>
      </c>
      <c r="BF942">
        <v>0</v>
      </c>
      <c r="BG942">
        <v>0</v>
      </c>
      <c r="BH942">
        <v>0</v>
      </c>
      <c r="BI942">
        <v>7.4999999999999997E-2</v>
      </c>
      <c r="BJ942">
        <v>5.0000000000000001E-3</v>
      </c>
      <c r="BK942">
        <v>0</v>
      </c>
      <c r="BL942">
        <v>0</v>
      </c>
      <c r="BM942">
        <v>0</v>
      </c>
      <c r="BN942">
        <v>1.8749999999999999E-2</v>
      </c>
      <c r="BO942">
        <v>1.25E-3</v>
      </c>
      <c r="BP942">
        <v>0</v>
      </c>
      <c r="BQ942">
        <v>0</v>
      </c>
      <c r="BR942">
        <v>0</v>
      </c>
      <c r="BS942">
        <v>0.02</v>
      </c>
      <c r="BT942">
        <v>0.04</v>
      </c>
      <c r="BU942">
        <v>0</v>
      </c>
      <c r="BV942">
        <v>0</v>
      </c>
      <c r="BW942">
        <v>0</v>
      </c>
      <c r="BX942">
        <v>1</v>
      </c>
      <c r="BY942">
        <v>0</v>
      </c>
      <c r="BZ942">
        <v>0</v>
      </c>
      <c r="CA942">
        <v>0</v>
      </c>
      <c r="CB942" t="s">
        <v>80</v>
      </c>
      <c r="CC942" s="3" t="s">
        <v>84</v>
      </c>
    </row>
    <row r="943" spans="1:81" x14ac:dyDescent="0.2">
      <c r="A943">
        <v>20</v>
      </c>
      <c r="B943">
        <v>20</v>
      </c>
      <c r="C943" s="1">
        <v>400</v>
      </c>
      <c r="D943" s="1" t="s">
        <v>85</v>
      </c>
      <c r="E943" s="1">
        <v>1</v>
      </c>
      <c r="F943" s="4">
        <v>80</v>
      </c>
      <c r="G943" s="4">
        <v>80</v>
      </c>
      <c r="H943" s="4">
        <v>100</v>
      </c>
      <c r="I943" s="1">
        <v>20</v>
      </c>
      <c r="J943" s="3">
        <v>20</v>
      </c>
      <c r="K943" s="3">
        <v>100</v>
      </c>
      <c r="L943" s="3">
        <v>4</v>
      </c>
      <c r="M943">
        <v>125</v>
      </c>
      <c r="N943">
        <v>7</v>
      </c>
      <c r="O943" s="2">
        <v>8.5</v>
      </c>
      <c r="P943" s="2">
        <v>2.125</v>
      </c>
      <c r="Q943" s="2">
        <v>0.05</v>
      </c>
      <c r="R943" s="2">
        <v>0.05</v>
      </c>
      <c r="S943" s="2">
        <v>50</v>
      </c>
      <c r="T943" s="2">
        <v>100</v>
      </c>
      <c r="U943" s="2">
        <v>5</v>
      </c>
      <c r="V943" s="2">
        <v>50</v>
      </c>
      <c r="W943" s="2">
        <v>100</v>
      </c>
      <c r="X943" s="2">
        <v>5</v>
      </c>
      <c r="Y943" s="2">
        <v>1</v>
      </c>
      <c r="Z943">
        <v>320</v>
      </c>
      <c r="AA943">
        <v>80</v>
      </c>
      <c r="AB943">
        <v>0</v>
      </c>
      <c r="AC943">
        <v>0</v>
      </c>
      <c r="AD943">
        <v>0</v>
      </c>
      <c r="AE943">
        <v>32000</v>
      </c>
      <c r="AF943">
        <v>8000</v>
      </c>
      <c r="AG943">
        <v>0</v>
      </c>
      <c r="AH943">
        <v>0</v>
      </c>
      <c r="AI943">
        <v>0</v>
      </c>
      <c r="AJ943">
        <v>0.5</v>
      </c>
      <c r="AK943">
        <v>0.5</v>
      </c>
      <c r="AL943">
        <v>0</v>
      </c>
      <c r="AM943">
        <v>0</v>
      </c>
      <c r="AN943">
        <v>0</v>
      </c>
      <c r="AO943">
        <v>0.1</v>
      </c>
      <c r="AP943">
        <v>0.1</v>
      </c>
      <c r="AQ943">
        <v>0</v>
      </c>
      <c r="AR943">
        <v>0</v>
      </c>
      <c r="AS943">
        <v>0</v>
      </c>
      <c r="AT943">
        <v>0</v>
      </c>
      <c r="AU943">
        <v>42</v>
      </c>
      <c r="AV943">
        <v>0</v>
      </c>
      <c r="AW943">
        <v>0</v>
      </c>
      <c r="AX943">
        <v>0</v>
      </c>
      <c r="AY943">
        <v>0</v>
      </c>
      <c r="AZ943">
        <v>0.2</v>
      </c>
      <c r="BA943">
        <v>0</v>
      </c>
      <c r="BB943">
        <v>0</v>
      </c>
      <c r="BC943">
        <v>0</v>
      </c>
      <c r="BD943">
        <v>0</v>
      </c>
      <c r="BE943">
        <v>0.05</v>
      </c>
      <c r="BF943">
        <v>0</v>
      </c>
      <c r="BG943">
        <v>0</v>
      </c>
      <c r="BH943">
        <v>0</v>
      </c>
      <c r="BI943">
        <v>7.4999999999999997E-2</v>
      </c>
      <c r="BJ943">
        <v>5.0000000000000001E-3</v>
      </c>
      <c r="BK943">
        <v>0</v>
      </c>
      <c r="BL943">
        <v>0</v>
      </c>
      <c r="BM943">
        <v>0</v>
      </c>
      <c r="BN943">
        <v>1.8749999999999999E-2</v>
      </c>
      <c r="BO943">
        <v>1.25E-3</v>
      </c>
      <c r="BP943">
        <v>0</v>
      </c>
      <c r="BQ943">
        <v>0</v>
      </c>
      <c r="BR943">
        <v>0</v>
      </c>
      <c r="BS943">
        <v>0.02</v>
      </c>
      <c r="BT943">
        <v>0.04</v>
      </c>
      <c r="BU943">
        <v>0</v>
      </c>
      <c r="BV943">
        <v>0</v>
      </c>
      <c r="BW943">
        <v>0</v>
      </c>
      <c r="BX943">
        <v>1</v>
      </c>
      <c r="BY943">
        <v>0</v>
      </c>
      <c r="BZ943">
        <v>0</v>
      </c>
      <c r="CA943">
        <v>0</v>
      </c>
      <c r="CB943" t="s">
        <v>80</v>
      </c>
      <c r="CC943" s="3" t="s">
        <v>84</v>
      </c>
    </row>
    <row r="944" spans="1:81" x14ac:dyDescent="0.2">
      <c r="A944">
        <v>20</v>
      </c>
      <c r="B944">
        <v>20</v>
      </c>
      <c r="C944" s="1">
        <v>400</v>
      </c>
      <c r="D944" s="1" t="s">
        <v>85</v>
      </c>
      <c r="E944" s="1">
        <v>1</v>
      </c>
      <c r="F944" s="4">
        <v>80</v>
      </c>
      <c r="G944" s="4">
        <v>80</v>
      </c>
      <c r="H944" s="4">
        <v>100</v>
      </c>
      <c r="I944" s="1">
        <v>20</v>
      </c>
      <c r="J944" s="3">
        <v>20</v>
      </c>
      <c r="K944" s="3">
        <v>100</v>
      </c>
      <c r="L944" s="3">
        <v>4</v>
      </c>
      <c r="M944">
        <v>125</v>
      </c>
      <c r="N944">
        <v>7</v>
      </c>
      <c r="O944" s="2">
        <v>9</v>
      </c>
      <c r="P944" s="2">
        <v>2.25</v>
      </c>
      <c r="Q944" s="2">
        <v>0.05</v>
      </c>
      <c r="R944" s="2">
        <v>0.05</v>
      </c>
      <c r="S944" s="2">
        <v>50</v>
      </c>
      <c r="T944" s="2">
        <v>100</v>
      </c>
      <c r="U944" s="2">
        <v>5</v>
      </c>
      <c r="V944" s="2">
        <v>50</v>
      </c>
      <c r="W944" s="2">
        <v>100</v>
      </c>
      <c r="X944" s="2">
        <v>5</v>
      </c>
      <c r="Y944" s="2">
        <v>1</v>
      </c>
      <c r="Z944">
        <v>320</v>
      </c>
      <c r="AA944">
        <v>80</v>
      </c>
      <c r="AB944">
        <v>0</v>
      </c>
      <c r="AC944">
        <v>0</v>
      </c>
      <c r="AD944">
        <v>0</v>
      </c>
      <c r="AE944">
        <v>32000</v>
      </c>
      <c r="AF944">
        <v>8000</v>
      </c>
      <c r="AG944">
        <v>0</v>
      </c>
      <c r="AH944">
        <v>0</v>
      </c>
      <c r="AI944">
        <v>0</v>
      </c>
      <c r="AJ944">
        <v>0.5</v>
      </c>
      <c r="AK944">
        <v>0.5</v>
      </c>
      <c r="AL944">
        <v>0</v>
      </c>
      <c r="AM944">
        <v>0</v>
      </c>
      <c r="AN944">
        <v>0</v>
      </c>
      <c r="AO944">
        <v>0.1</v>
      </c>
      <c r="AP944">
        <v>0.1</v>
      </c>
      <c r="AQ944">
        <v>0</v>
      </c>
      <c r="AR944">
        <v>0</v>
      </c>
      <c r="AS944">
        <v>0</v>
      </c>
      <c r="AT944">
        <v>0</v>
      </c>
      <c r="AU944">
        <v>42</v>
      </c>
      <c r="AV944">
        <v>0</v>
      </c>
      <c r="AW944">
        <v>0</v>
      </c>
      <c r="AX944">
        <v>0</v>
      </c>
      <c r="AY944">
        <v>0</v>
      </c>
      <c r="AZ944">
        <v>0.2</v>
      </c>
      <c r="BA944">
        <v>0</v>
      </c>
      <c r="BB944">
        <v>0</v>
      </c>
      <c r="BC944">
        <v>0</v>
      </c>
      <c r="BD944">
        <v>0</v>
      </c>
      <c r="BE944">
        <v>0.05</v>
      </c>
      <c r="BF944">
        <v>0</v>
      </c>
      <c r="BG944">
        <v>0</v>
      </c>
      <c r="BH944">
        <v>0</v>
      </c>
      <c r="BI944">
        <v>7.4999999999999997E-2</v>
      </c>
      <c r="BJ944">
        <v>5.0000000000000001E-3</v>
      </c>
      <c r="BK944">
        <v>0</v>
      </c>
      <c r="BL944">
        <v>0</v>
      </c>
      <c r="BM944">
        <v>0</v>
      </c>
      <c r="BN944">
        <v>1.8749999999999999E-2</v>
      </c>
      <c r="BO944">
        <v>1.25E-3</v>
      </c>
      <c r="BP944">
        <v>0</v>
      </c>
      <c r="BQ944">
        <v>0</v>
      </c>
      <c r="BR944">
        <v>0</v>
      </c>
      <c r="BS944">
        <v>0.02</v>
      </c>
      <c r="BT944">
        <v>0.04</v>
      </c>
      <c r="BU944">
        <v>0</v>
      </c>
      <c r="BV944">
        <v>0</v>
      </c>
      <c r="BW944">
        <v>0</v>
      </c>
      <c r="BX944">
        <v>1</v>
      </c>
      <c r="BY944">
        <v>0</v>
      </c>
      <c r="BZ944">
        <v>0</v>
      </c>
      <c r="CA944">
        <v>0</v>
      </c>
      <c r="CB944" t="s">
        <v>80</v>
      </c>
      <c r="CC944" s="3" t="s">
        <v>84</v>
      </c>
    </row>
    <row r="945" spans="1:81" x14ac:dyDescent="0.2">
      <c r="A945">
        <v>20</v>
      </c>
      <c r="B945">
        <v>20</v>
      </c>
      <c r="C945" s="1">
        <v>400</v>
      </c>
      <c r="D945" s="1" t="s">
        <v>85</v>
      </c>
      <c r="E945" s="1">
        <v>1</v>
      </c>
      <c r="F945" s="4">
        <v>80</v>
      </c>
      <c r="G945" s="4">
        <v>80</v>
      </c>
      <c r="H945" s="4">
        <v>100</v>
      </c>
      <c r="I945" s="1">
        <v>20</v>
      </c>
      <c r="J945" s="3">
        <v>20</v>
      </c>
      <c r="K945" s="3">
        <v>100</v>
      </c>
      <c r="L945" s="3">
        <v>4</v>
      </c>
      <c r="M945">
        <v>125</v>
      </c>
      <c r="N945">
        <v>7</v>
      </c>
      <c r="O945" s="2">
        <v>9.5</v>
      </c>
      <c r="P945" s="2">
        <v>2.375</v>
      </c>
      <c r="Q945" s="2">
        <v>0.05</v>
      </c>
      <c r="R945" s="2">
        <v>0.05</v>
      </c>
      <c r="S945" s="2">
        <v>50</v>
      </c>
      <c r="T945" s="2">
        <v>100</v>
      </c>
      <c r="U945" s="2">
        <v>5</v>
      </c>
      <c r="V945" s="2">
        <v>50</v>
      </c>
      <c r="W945" s="2">
        <v>100</v>
      </c>
      <c r="X945" s="2">
        <v>5</v>
      </c>
      <c r="Y945" s="2">
        <v>1</v>
      </c>
      <c r="Z945">
        <v>320</v>
      </c>
      <c r="AA945">
        <v>80</v>
      </c>
      <c r="AB945">
        <v>0</v>
      </c>
      <c r="AC945">
        <v>0</v>
      </c>
      <c r="AD945">
        <v>0</v>
      </c>
      <c r="AE945">
        <v>32000</v>
      </c>
      <c r="AF945">
        <v>8000</v>
      </c>
      <c r="AG945">
        <v>0</v>
      </c>
      <c r="AH945">
        <v>0</v>
      </c>
      <c r="AI945">
        <v>0</v>
      </c>
      <c r="AJ945">
        <v>0.5</v>
      </c>
      <c r="AK945">
        <v>0.5</v>
      </c>
      <c r="AL945">
        <v>0</v>
      </c>
      <c r="AM945">
        <v>0</v>
      </c>
      <c r="AN945">
        <v>0</v>
      </c>
      <c r="AO945">
        <v>0.1</v>
      </c>
      <c r="AP945">
        <v>0.1</v>
      </c>
      <c r="AQ945">
        <v>0</v>
      </c>
      <c r="AR945">
        <v>0</v>
      </c>
      <c r="AS945">
        <v>0</v>
      </c>
      <c r="AT945">
        <v>0</v>
      </c>
      <c r="AU945">
        <v>42</v>
      </c>
      <c r="AV945">
        <v>0</v>
      </c>
      <c r="AW945">
        <v>0</v>
      </c>
      <c r="AX945">
        <v>0</v>
      </c>
      <c r="AY945">
        <v>0</v>
      </c>
      <c r="AZ945">
        <v>0.2</v>
      </c>
      <c r="BA945">
        <v>0</v>
      </c>
      <c r="BB945">
        <v>0</v>
      </c>
      <c r="BC945">
        <v>0</v>
      </c>
      <c r="BD945">
        <v>0</v>
      </c>
      <c r="BE945">
        <v>0.05</v>
      </c>
      <c r="BF945">
        <v>0</v>
      </c>
      <c r="BG945">
        <v>0</v>
      </c>
      <c r="BH945">
        <v>0</v>
      </c>
      <c r="BI945">
        <v>7.4999999999999997E-2</v>
      </c>
      <c r="BJ945">
        <v>5.0000000000000001E-3</v>
      </c>
      <c r="BK945">
        <v>0</v>
      </c>
      <c r="BL945">
        <v>0</v>
      </c>
      <c r="BM945">
        <v>0</v>
      </c>
      <c r="BN945">
        <v>1.8749999999999999E-2</v>
      </c>
      <c r="BO945">
        <v>1.25E-3</v>
      </c>
      <c r="BP945">
        <v>0</v>
      </c>
      <c r="BQ945">
        <v>0</v>
      </c>
      <c r="BR945">
        <v>0</v>
      </c>
      <c r="BS945">
        <v>0.02</v>
      </c>
      <c r="BT945">
        <v>0.04</v>
      </c>
      <c r="BU945">
        <v>0</v>
      </c>
      <c r="BV945">
        <v>0</v>
      </c>
      <c r="BW945">
        <v>0</v>
      </c>
      <c r="BX945">
        <v>1</v>
      </c>
      <c r="BY945">
        <v>0</v>
      </c>
      <c r="BZ945">
        <v>0</v>
      </c>
      <c r="CA945">
        <v>0</v>
      </c>
      <c r="CB945" t="s">
        <v>80</v>
      </c>
      <c r="CC945" s="3" t="s">
        <v>84</v>
      </c>
    </row>
    <row r="946" spans="1:81" x14ac:dyDescent="0.2">
      <c r="A946">
        <v>20</v>
      </c>
      <c r="B946">
        <v>20</v>
      </c>
      <c r="C946" s="1">
        <v>400</v>
      </c>
      <c r="D946" s="1" t="s">
        <v>85</v>
      </c>
      <c r="E946" s="1">
        <v>1</v>
      </c>
      <c r="F946" s="4">
        <v>80</v>
      </c>
      <c r="G946" s="4">
        <v>80</v>
      </c>
      <c r="H946" s="4">
        <v>100</v>
      </c>
      <c r="I946" s="1">
        <v>20</v>
      </c>
      <c r="J946" s="3">
        <v>20</v>
      </c>
      <c r="K946" s="3">
        <v>100</v>
      </c>
      <c r="L946" s="3">
        <v>4</v>
      </c>
      <c r="M946">
        <v>125</v>
      </c>
      <c r="N946">
        <v>7</v>
      </c>
      <c r="O946" s="2">
        <v>10</v>
      </c>
      <c r="P946" s="2">
        <v>2.5</v>
      </c>
      <c r="Q946" s="2">
        <v>0.05</v>
      </c>
      <c r="R946" s="2">
        <v>0.05</v>
      </c>
      <c r="S946" s="2">
        <v>50</v>
      </c>
      <c r="T946" s="2">
        <v>100</v>
      </c>
      <c r="U946" s="2">
        <v>5</v>
      </c>
      <c r="V946" s="2">
        <v>50</v>
      </c>
      <c r="W946" s="2">
        <v>100</v>
      </c>
      <c r="X946" s="2">
        <v>5</v>
      </c>
      <c r="Y946" s="2">
        <v>1</v>
      </c>
      <c r="Z946">
        <v>320</v>
      </c>
      <c r="AA946">
        <v>80</v>
      </c>
      <c r="AB946">
        <v>0</v>
      </c>
      <c r="AC946">
        <v>0</v>
      </c>
      <c r="AD946">
        <v>0</v>
      </c>
      <c r="AE946">
        <v>32000</v>
      </c>
      <c r="AF946">
        <v>8000</v>
      </c>
      <c r="AG946">
        <v>0</v>
      </c>
      <c r="AH946">
        <v>0</v>
      </c>
      <c r="AI946">
        <v>0</v>
      </c>
      <c r="AJ946">
        <v>0.5</v>
      </c>
      <c r="AK946">
        <v>0.5</v>
      </c>
      <c r="AL946">
        <v>0</v>
      </c>
      <c r="AM946">
        <v>0</v>
      </c>
      <c r="AN946">
        <v>0</v>
      </c>
      <c r="AO946">
        <v>0.1</v>
      </c>
      <c r="AP946">
        <v>0.1</v>
      </c>
      <c r="AQ946">
        <v>0</v>
      </c>
      <c r="AR946">
        <v>0</v>
      </c>
      <c r="AS946">
        <v>0</v>
      </c>
      <c r="AT946">
        <v>0</v>
      </c>
      <c r="AU946">
        <v>42</v>
      </c>
      <c r="AV946">
        <v>0</v>
      </c>
      <c r="AW946">
        <v>0</v>
      </c>
      <c r="AX946">
        <v>0</v>
      </c>
      <c r="AY946">
        <v>0</v>
      </c>
      <c r="AZ946">
        <v>0.2</v>
      </c>
      <c r="BA946">
        <v>0</v>
      </c>
      <c r="BB946">
        <v>0</v>
      </c>
      <c r="BC946">
        <v>0</v>
      </c>
      <c r="BD946">
        <v>0</v>
      </c>
      <c r="BE946">
        <v>0.05</v>
      </c>
      <c r="BF946">
        <v>0</v>
      </c>
      <c r="BG946">
        <v>0</v>
      </c>
      <c r="BH946">
        <v>0</v>
      </c>
      <c r="BI946">
        <v>7.4999999999999997E-2</v>
      </c>
      <c r="BJ946">
        <v>5.0000000000000001E-3</v>
      </c>
      <c r="BK946">
        <v>0</v>
      </c>
      <c r="BL946">
        <v>0</v>
      </c>
      <c r="BM946">
        <v>0</v>
      </c>
      <c r="BN946">
        <v>1.8749999999999999E-2</v>
      </c>
      <c r="BO946">
        <v>1.25E-3</v>
      </c>
      <c r="BP946">
        <v>0</v>
      </c>
      <c r="BQ946">
        <v>0</v>
      </c>
      <c r="BR946">
        <v>0</v>
      </c>
      <c r="BS946">
        <v>0.02</v>
      </c>
      <c r="BT946">
        <v>0.04</v>
      </c>
      <c r="BU946">
        <v>0</v>
      </c>
      <c r="BV946">
        <v>0</v>
      </c>
      <c r="BW946">
        <v>0</v>
      </c>
      <c r="BX946">
        <v>1</v>
      </c>
      <c r="BY946">
        <v>0</v>
      </c>
      <c r="BZ946">
        <v>0</v>
      </c>
      <c r="CA946">
        <v>0</v>
      </c>
      <c r="CB946" t="s">
        <v>80</v>
      </c>
      <c r="CC946" s="3" t="s">
        <v>84</v>
      </c>
    </row>
    <row r="947" spans="1:81" x14ac:dyDescent="0.2">
      <c r="A947">
        <v>20</v>
      </c>
      <c r="B947">
        <v>20</v>
      </c>
      <c r="C947" s="1">
        <v>400</v>
      </c>
      <c r="D947" s="1" t="s">
        <v>85</v>
      </c>
      <c r="E947" s="1">
        <v>1</v>
      </c>
      <c r="F947" s="4">
        <v>50</v>
      </c>
      <c r="G947" s="4">
        <v>50</v>
      </c>
      <c r="H947" s="4">
        <v>100</v>
      </c>
      <c r="I947" s="1">
        <v>50</v>
      </c>
      <c r="J947" s="3">
        <v>50</v>
      </c>
      <c r="K947" s="3">
        <v>100</v>
      </c>
      <c r="L947" s="3">
        <v>4</v>
      </c>
      <c r="M947">
        <v>125</v>
      </c>
      <c r="N947">
        <v>7</v>
      </c>
      <c r="O947" s="2">
        <v>0.1</v>
      </c>
      <c r="P947" s="2">
        <v>2.5000000000000001E-2</v>
      </c>
      <c r="Q947" s="2">
        <v>0.05</v>
      </c>
      <c r="R947" s="2">
        <v>0.05</v>
      </c>
      <c r="S947" s="2">
        <v>50</v>
      </c>
      <c r="T947" s="2">
        <v>100</v>
      </c>
      <c r="U947" s="2">
        <v>5</v>
      </c>
      <c r="V947" s="2">
        <v>50</v>
      </c>
      <c r="W947" s="2">
        <v>100</v>
      </c>
      <c r="X947" s="2">
        <v>5</v>
      </c>
      <c r="Y947" s="2">
        <v>1</v>
      </c>
      <c r="Z947">
        <v>200</v>
      </c>
      <c r="AA947">
        <v>200</v>
      </c>
      <c r="AB947">
        <v>0</v>
      </c>
      <c r="AC947">
        <v>0</v>
      </c>
      <c r="AD947">
        <v>0</v>
      </c>
      <c r="AE947">
        <v>20000</v>
      </c>
      <c r="AF947">
        <v>20000</v>
      </c>
      <c r="AG947">
        <v>0</v>
      </c>
      <c r="AH947">
        <v>0</v>
      </c>
      <c r="AI947">
        <v>0</v>
      </c>
      <c r="AJ947">
        <v>0.5</v>
      </c>
      <c r="AK947">
        <v>0.5</v>
      </c>
      <c r="AL947">
        <v>0</v>
      </c>
      <c r="AM947">
        <v>0</v>
      </c>
      <c r="AN947">
        <v>0</v>
      </c>
      <c r="AO947">
        <v>0.1</v>
      </c>
      <c r="AP947">
        <v>0.1</v>
      </c>
      <c r="AQ947">
        <v>0</v>
      </c>
      <c r="AR947">
        <v>0</v>
      </c>
      <c r="AS947">
        <v>0</v>
      </c>
      <c r="AT947">
        <v>0</v>
      </c>
      <c r="AU947">
        <v>42</v>
      </c>
      <c r="AV947">
        <v>0</v>
      </c>
      <c r="AW947">
        <v>0</v>
      </c>
      <c r="AX947">
        <v>0</v>
      </c>
      <c r="AY947">
        <v>0</v>
      </c>
      <c r="AZ947">
        <v>0.2</v>
      </c>
      <c r="BA947">
        <v>0</v>
      </c>
      <c r="BB947">
        <v>0</v>
      </c>
      <c r="BC947">
        <v>0</v>
      </c>
      <c r="BD947">
        <v>0</v>
      </c>
      <c r="BE947">
        <v>0.05</v>
      </c>
      <c r="BF947">
        <v>0</v>
      </c>
      <c r="BG947">
        <v>0</v>
      </c>
      <c r="BH947">
        <v>0</v>
      </c>
      <c r="BI947">
        <v>7.4999999999999997E-2</v>
      </c>
      <c r="BJ947">
        <v>5.0000000000000001E-3</v>
      </c>
      <c r="BK947">
        <v>0</v>
      </c>
      <c r="BL947">
        <v>0</v>
      </c>
      <c r="BM947">
        <v>0</v>
      </c>
      <c r="BN947">
        <v>1.8749999999999999E-2</v>
      </c>
      <c r="BO947">
        <v>1.25E-3</v>
      </c>
      <c r="BP947">
        <v>0</v>
      </c>
      <c r="BQ947">
        <v>0</v>
      </c>
      <c r="BR947">
        <v>0</v>
      </c>
      <c r="BS947">
        <v>0.02</v>
      </c>
      <c r="BT947">
        <v>0.04</v>
      </c>
      <c r="BU947">
        <v>0</v>
      </c>
      <c r="BV947">
        <v>0</v>
      </c>
      <c r="BW947">
        <v>0</v>
      </c>
      <c r="BX947">
        <v>1</v>
      </c>
      <c r="BY947">
        <v>0</v>
      </c>
      <c r="BZ947">
        <v>0</v>
      </c>
      <c r="CA947">
        <v>0</v>
      </c>
      <c r="CB947" t="s">
        <v>80</v>
      </c>
      <c r="CC947" s="3" t="s">
        <v>84</v>
      </c>
    </row>
    <row r="948" spans="1:81" x14ac:dyDescent="0.2">
      <c r="A948">
        <v>20</v>
      </c>
      <c r="B948">
        <v>20</v>
      </c>
      <c r="C948" s="1">
        <v>400</v>
      </c>
      <c r="D948" s="1" t="s">
        <v>85</v>
      </c>
      <c r="E948" s="1">
        <v>1</v>
      </c>
      <c r="F948" s="4">
        <v>50</v>
      </c>
      <c r="G948" s="4">
        <v>50</v>
      </c>
      <c r="H948" s="4">
        <v>100</v>
      </c>
      <c r="I948" s="1">
        <v>50</v>
      </c>
      <c r="J948" s="3">
        <v>50</v>
      </c>
      <c r="K948" s="3">
        <v>100</v>
      </c>
      <c r="L948" s="3">
        <v>4</v>
      </c>
      <c r="M948">
        <v>125</v>
      </c>
      <c r="N948">
        <v>7</v>
      </c>
      <c r="O948" s="2">
        <v>0.5</v>
      </c>
      <c r="P948" s="2">
        <v>0.125</v>
      </c>
      <c r="Q948" s="2">
        <v>0.05</v>
      </c>
      <c r="R948" s="2">
        <v>0.05</v>
      </c>
      <c r="S948" s="2">
        <v>50</v>
      </c>
      <c r="T948" s="2">
        <v>100</v>
      </c>
      <c r="U948" s="2">
        <v>5</v>
      </c>
      <c r="V948" s="2">
        <v>50</v>
      </c>
      <c r="W948" s="2">
        <v>100</v>
      </c>
      <c r="X948" s="2">
        <v>5</v>
      </c>
      <c r="Y948" s="2">
        <v>1</v>
      </c>
      <c r="Z948">
        <v>200</v>
      </c>
      <c r="AA948">
        <v>200</v>
      </c>
      <c r="AB948">
        <v>0</v>
      </c>
      <c r="AC948">
        <v>0</v>
      </c>
      <c r="AD948">
        <v>0</v>
      </c>
      <c r="AE948">
        <v>20000</v>
      </c>
      <c r="AF948">
        <v>20000</v>
      </c>
      <c r="AG948">
        <v>0</v>
      </c>
      <c r="AH948">
        <v>0</v>
      </c>
      <c r="AI948">
        <v>0</v>
      </c>
      <c r="AJ948">
        <v>0.5</v>
      </c>
      <c r="AK948">
        <v>0.5</v>
      </c>
      <c r="AL948">
        <v>0</v>
      </c>
      <c r="AM948">
        <v>0</v>
      </c>
      <c r="AN948">
        <v>0</v>
      </c>
      <c r="AO948">
        <v>0.1</v>
      </c>
      <c r="AP948">
        <v>0.1</v>
      </c>
      <c r="AQ948">
        <v>0</v>
      </c>
      <c r="AR948">
        <v>0</v>
      </c>
      <c r="AS948">
        <v>0</v>
      </c>
      <c r="AT948">
        <v>0</v>
      </c>
      <c r="AU948">
        <v>42</v>
      </c>
      <c r="AV948">
        <v>0</v>
      </c>
      <c r="AW948">
        <v>0</v>
      </c>
      <c r="AX948">
        <v>0</v>
      </c>
      <c r="AY948">
        <v>0</v>
      </c>
      <c r="AZ948">
        <v>0.2</v>
      </c>
      <c r="BA948">
        <v>0</v>
      </c>
      <c r="BB948">
        <v>0</v>
      </c>
      <c r="BC948">
        <v>0</v>
      </c>
      <c r="BD948">
        <v>0</v>
      </c>
      <c r="BE948">
        <v>0.05</v>
      </c>
      <c r="BF948">
        <v>0</v>
      </c>
      <c r="BG948">
        <v>0</v>
      </c>
      <c r="BH948">
        <v>0</v>
      </c>
      <c r="BI948">
        <v>7.4999999999999997E-2</v>
      </c>
      <c r="BJ948">
        <v>5.0000000000000001E-3</v>
      </c>
      <c r="BK948">
        <v>0</v>
      </c>
      <c r="BL948">
        <v>0</v>
      </c>
      <c r="BM948">
        <v>0</v>
      </c>
      <c r="BN948">
        <v>1.8749999999999999E-2</v>
      </c>
      <c r="BO948">
        <v>1.25E-3</v>
      </c>
      <c r="BP948">
        <v>0</v>
      </c>
      <c r="BQ948">
        <v>0</v>
      </c>
      <c r="BR948">
        <v>0</v>
      </c>
      <c r="BS948">
        <v>0.02</v>
      </c>
      <c r="BT948">
        <v>0.04</v>
      </c>
      <c r="BU948">
        <v>0</v>
      </c>
      <c r="BV948">
        <v>0</v>
      </c>
      <c r="BW948">
        <v>0</v>
      </c>
      <c r="BX948">
        <v>1</v>
      </c>
      <c r="BY948">
        <v>0</v>
      </c>
      <c r="BZ948">
        <v>0</v>
      </c>
      <c r="CA948">
        <v>0</v>
      </c>
      <c r="CB948" t="s">
        <v>80</v>
      </c>
      <c r="CC948" s="3" t="s">
        <v>84</v>
      </c>
    </row>
    <row r="949" spans="1:81" x14ac:dyDescent="0.2">
      <c r="A949">
        <v>20</v>
      </c>
      <c r="B949">
        <v>20</v>
      </c>
      <c r="C949" s="1">
        <v>400</v>
      </c>
      <c r="D949" s="1" t="s">
        <v>85</v>
      </c>
      <c r="E949" s="1">
        <v>1</v>
      </c>
      <c r="F949" s="4">
        <v>50</v>
      </c>
      <c r="G949" s="4">
        <v>50</v>
      </c>
      <c r="H949" s="4">
        <v>100</v>
      </c>
      <c r="I949" s="1">
        <v>50</v>
      </c>
      <c r="J949" s="3">
        <v>50</v>
      </c>
      <c r="K949" s="3">
        <v>100</v>
      </c>
      <c r="L949" s="3">
        <v>4</v>
      </c>
      <c r="M949">
        <v>125</v>
      </c>
      <c r="N949">
        <v>7</v>
      </c>
      <c r="O949" s="2">
        <v>1</v>
      </c>
      <c r="P949" s="2">
        <v>0.25</v>
      </c>
      <c r="Q949" s="2">
        <v>0.05</v>
      </c>
      <c r="R949" s="2">
        <v>0.05</v>
      </c>
      <c r="S949" s="2">
        <v>50</v>
      </c>
      <c r="T949" s="2">
        <v>100</v>
      </c>
      <c r="U949" s="2">
        <v>5</v>
      </c>
      <c r="V949" s="2">
        <v>50</v>
      </c>
      <c r="W949" s="2">
        <v>100</v>
      </c>
      <c r="X949" s="2">
        <v>5</v>
      </c>
      <c r="Y949" s="2">
        <v>1</v>
      </c>
      <c r="Z949">
        <v>200</v>
      </c>
      <c r="AA949">
        <v>200</v>
      </c>
      <c r="AB949">
        <v>0</v>
      </c>
      <c r="AC949">
        <v>0</v>
      </c>
      <c r="AD949">
        <v>0</v>
      </c>
      <c r="AE949">
        <v>20000</v>
      </c>
      <c r="AF949">
        <v>20000</v>
      </c>
      <c r="AG949">
        <v>0</v>
      </c>
      <c r="AH949">
        <v>0</v>
      </c>
      <c r="AI949">
        <v>0</v>
      </c>
      <c r="AJ949">
        <v>0.5</v>
      </c>
      <c r="AK949">
        <v>0.5</v>
      </c>
      <c r="AL949">
        <v>0</v>
      </c>
      <c r="AM949">
        <v>0</v>
      </c>
      <c r="AN949">
        <v>0</v>
      </c>
      <c r="AO949">
        <v>0.1</v>
      </c>
      <c r="AP949">
        <v>0.1</v>
      </c>
      <c r="AQ949">
        <v>0</v>
      </c>
      <c r="AR949">
        <v>0</v>
      </c>
      <c r="AS949">
        <v>0</v>
      </c>
      <c r="AT949">
        <v>0</v>
      </c>
      <c r="AU949">
        <v>42</v>
      </c>
      <c r="AV949">
        <v>0</v>
      </c>
      <c r="AW949">
        <v>0</v>
      </c>
      <c r="AX949">
        <v>0</v>
      </c>
      <c r="AY949">
        <v>0</v>
      </c>
      <c r="AZ949">
        <v>0.2</v>
      </c>
      <c r="BA949">
        <v>0</v>
      </c>
      <c r="BB949">
        <v>0</v>
      </c>
      <c r="BC949">
        <v>0</v>
      </c>
      <c r="BD949">
        <v>0</v>
      </c>
      <c r="BE949">
        <v>0.05</v>
      </c>
      <c r="BF949">
        <v>0</v>
      </c>
      <c r="BG949">
        <v>0</v>
      </c>
      <c r="BH949">
        <v>0</v>
      </c>
      <c r="BI949">
        <v>7.4999999999999997E-2</v>
      </c>
      <c r="BJ949">
        <v>5.0000000000000001E-3</v>
      </c>
      <c r="BK949">
        <v>0</v>
      </c>
      <c r="BL949">
        <v>0</v>
      </c>
      <c r="BM949">
        <v>0</v>
      </c>
      <c r="BN949">
        <v>1.8749999999999999E-2</v>
      </c>
      <c r="BO949">
        <v>1.25E-3</v>
      </c>
      <c r="BP949">
        <v>0</v>
      </c>
      <c r="BQ949">
        <v>0</v>
      </c>
      <c r="BR949">
        <v>0</v>
      </c>
      <c r="BS949">
        <v>0.02</v>
      </c>
      <c r="BT949">
        <v>0.04</v>
      </c>
      <c r="BU949">
        <v>0</v>
      </c>
      <c r="BV949">
        <v>0</v>
      </c>
      <c r="BW949">
        <v>0</v>
      </c>
      <c r="BX949">
        <v>1</v>
      </c>
      <c r="BY949">
        <v>0</v>
      </c>
      <c r="BZ949">
        <v>0</v>
      </c>
      <c r="CA949">
        <v>0</v>
      </c>
      <c r="CB949" t="s">
        <v>80</v>
      </c>
      <c r="CC949" s="3" t="s">
        <v>84</v>
      </c>
    </row>
    <row r="950" spans="1:81" x14ac:dyDescent="0.2">
      <c r="A950">
        <v>20</v>
      </c>
      <c r="B950">
        <v>20</v>
      </c>
      <c r="C950" s="1">
        <v>400</v>
      </c>
      <c r="D950" s="1" t="s">
        <v>85</v>
      </c>
      <c r="E950" s="1">
        <v>1</v>
      </c>
      <c r="F950" s="4">
        <v>50</v>
      </c>
      <c r="G950" s="4">
        <v>50</v>
      </c>
      <c r="H950" s="4">
        <v>100</v>
      </c>
      <c r="I950" s="1">
        <v>50</v>
      </c>
      <c r="J950" s="3">
        <v>50</v>
      </c>
      <c r="K950" s="3">
        <v>100</v>
      </c>
      <c r="L950" s="3">
        <v>4</v>
      </c>
      <c r="M950">
        <v>125</v>
      </c>
      <c r="N950">
        <v>7</v>
      </c>
      <c r="O950" s="2">
        <v>1.5</v>
      </c>
      <c r="P950" s="2">
        <v>0.375</v>
      </c>
      <c r="Q950" s="2">
        <v>0.05</v>
      </c>
      <c r="R950" s="2">
        <v>0.05</v>
      </c>
      <c r="S950" s="2">
        <v>50</v>
      </c>
      <c r="T950" s="2">
        <v>100</v>
      </c>
      <c r="U950" s="2">
        <v>5</v>
      </c>
      <c r="V950" s="2">
        <v>50</v>
      </c>
      <c r="W950" s="2">
        <v>100</v>
      </c>
      <c r="X950" s="2">
        <v>5</v>
      </c>
      <c r="Y950" s="2">
        <v>1</v>
      </c>
      <c r="Z950">
        <v>200</v>
      </c>
      <c r="AA950">
        <v>200</v>
      </c>
      <c r="AB950">
        <v>0</v>
      </c>
      <c r="AC950">
        <v>0</v>
      </c>
      <c r="AD950">
        <v>0</v>
      </c>
      <c r="AE950">
        <v>20000</v>
      </c>
      <c r="AF950">
        <v>20000</v>
      </c>
      <c r="AG950">
        <v>0</v>
      </c>
      <c r="AH950">
        <v>0</v>
      </c>
      <c r="AI950">
        <v>0</v>
      </c>
      <c r="AJ950">
        <v>0.5</v>
      </c>
      <c r="AK950">
        <v>0.5</v>
      </c>
      <c r="AL950">
        <v>0</v>
      </c>
      <c r="AM950">
        <v>0</v>
      </c>
      <c r="AN950">
        <v>0</v>
      </c>
      <c r="AO950">
        <v>0.1</v>
      </c>
      <c r="AP950">
        <v>0.1</v>
      </c>
      <c r="AQ950">
        <v>0</v>
      </c>
      <c r="AR950">
        <v>0</v>
      </c>
      <c r="AS950">
        <v>0</v>
      </c>
      <c r="AT950">
        <v>0</v>
      </c>
      <c r="AU950">
        <v>42</v>
      </c>
      <c r="AV950">
        <v>0</v>
      </c>
      <c r="AW950">
        <v>0</v>
      </c>
      <c r="AX950">
        <v>0</v>
      </c>
      <c r="AY950">
        <v>0</v>
      </c>
      <c r="AZ950">
        <v>0.2</v>
      </c>
      <c r="BA950">
        <v>0</v>
      </c>
      <c r="BB950">
        <v>0</v>
      </c>
      <c r="BC950">
        <v>0</v>
      </c>
      <c r="BD950">
        <v>0</v>
      </c>
      <c r="BE950">
        <v>0.05</v>
      </c>
      <c r="BF950">
        <v>0</v>
      </c>
      <c r="BG950">
        <v>0</v>
      </c>
      <c r="BH950">
        <v>0</v>
      </c>
      <c r="BI950">
        <v>7.4999999999999997E-2</v>
      </c>
      <c r="BJ950">
        <v>5.0000000000000001E-3</v>
      </c>
      <c r="BK950">
        <v>0</v>
      </c>
      <c r="BL950">
        <v>0</v>
      </c>
      <c r="BM950">
        <v>0</v>
      </c>
      <c r="BN950">
        <v>1.8749999999999999E-2</v>
      </c>
      <c r="BO950">
        <v>1.25E-3</v>
      </c>
      <c r="BP950">
        <v>0</v>
      </c>
      <c r="BQ950">
        <v>0</v>
      </c>
      <c r="BR950">
        <v>0</v>
      </c>
      <c r="BS950">
        <v>0.02</v>
      </c>
      <c r="BT950">
        <v>0.04</v>
      </c>
      <c r="BU950">
        <v>0</v>
      </c>
      <c r="BV950">
        <v>0</v>
      </c>
      <c r="BW950">
        <v>0</v>
      </c>
      <c r="BX950">
        <v>1</v>
      </c>
      <c r="BY950">
        <v>0</v>
      </c>
      <c r="BZ950">
        <v>0</v>
      </c>
      <c r="CA950">
        <v>0</v>
      </c>
      <c r="CB950" t="s">
        <v>80</v>
      </c>
      <c r="CC950" s="3" t="s">
        <v>84</v>
      </c>
    </row>
    <row r="951" spans="1:81" x14ac:dyDescent="0.2">
      <c r="A951">
        <v>20</v>
      </c>
      <c r="B951">
        <v>20</v>
      </c>
      <c r="C951" s="1">
        <v>400</v>
      </c>
      <c r="D951" s="1" t="s">
        <v>85</v>
      </c>
      <c r="E951" s="1">
        <v>1</v>
      </c>
      <c r="F951" s="4">
        <v>50</v>
      </c>
      <c r="G951" s="4">
        <v>50</v>
      </c>
      <c r="H951" s="4">
        <v>100</v>
      </c>
      <c r="I951" s="1">
        <v>50</v>
      </c>
      <c r="J951" s="3">
        <v>50</v>
      </c>
      <c r="K951" s="3">
        <v>100</v>
      </c>
      <c r="L951" s="3">
        <v>4</v>
      </c>
      <c r="M951">
        <v>125</v>
      </c>
      <c r="N951">
        <v>7</v>
      </c>
      <c r="O951" s="2">
        <v>2</v>
      </c>
      <c r="P951" s="2">
        <v>0.5</v>
      </c>
      <c r="Q951" s="2">
        <v>0.05</v>
      </c>
      <c r="R951" s="2">
        <v>0.05</v>
      </c>
      <c r="S951" s="2">
        <v>50</v>
      </c>
      <c r="T951" s="2">
        <v>100</v>
      </c>
      <c r="U951" s="2">
        <v>5</v>
      </c>
      <c r="V951" s="2">
        <v>50</v>
      </c>
      <c r="W951" s="2">
        <v>100</v>
      </c>
      <c r="X951" s="2">
        <v>5</v>
      </c>
      <c r="Y951" s="2">
        <v>1</v>
      </c>
      <c r="Z951">
        <v>200</v>
      </c>
      <c r="AA951">
        <v>200</v>
      </c>
      <c r="AB951">
        <v>0</v>
      </c>
      <c r="AC951">
        <v>0</v>
      </c>
      <c r="AD951">
        <v>0</v>
      </c>
      <c r="AE951">
        <v>20000</v>
      </c>
      <c r="AF951">
        <v>20000</v>
      </c>
      <c r="AG951">
        <v>0</v>
      </c>
      <c r="AH951">
        <v>0</v>
      </c>
      <c r="AI951">
        <v>0</v>
      </c>
      <c r="AJ951">
        <v>0.5</v>
      </c>
      <c r="AK951">
        <v>0.5</v>
      </c>
      <c r="AL951">
        <v>0</v>
      </c>
      <c r="AM951">
        <v>0</v>
      </c>
      <c r="AN951">
        <v>0</v>
      </c>
      <c r="AO951">
        <v>0.1</v>
      </c>
      <c r="AP951">
        <v>0.1</v>
      </c>
      <c r="AQ951">
        <v>0</v>
      </c>
      <c r="AR951">
        <v>0</v>
      </c>
      <c r="AS951">
        <v>0</v>
      </c>
      <c r="AT951">
        <v>0</v>
      </c>
      <c r="AU951">
        <v>42</v>
      </c>
      <c r="AV951">
        <v>0</v>
      </c>
      <c r="AW951">
        <v>0</v>
      </c>
      <c r="AX951">
        <v>0</v>
      </c>
      <c r="AY951">
        <v>0</v>
      </c>
      <c r="AZ951">
        <v>0.2</v>
      </c>
      <c r="BA951">
        <v>0</v>
      </c>
      <c r="BB951">
        <v>0</v>
      </c>
      <c r="BC951">
        <v>0</v>
      </c>
      <c r="BD951">
        <v>0</v>
      </c>
      <c r="BE951">
        <v>0.05</v>
      </c>
      <c r="BF951">
        <v>0</v>
      </c>
      <c r="BG951">
        <v>0</v>
      </c>
      <c r="BH951">
        <v>0</v>
      </c>
      <c r="BI951">
        <v>7.4999999999999997E-2</v>
      </c>
      <c r="BJ951">
        <v>5.0000000000000001E-3</v>
      </c>
      <c r="BK951">
        <v>0</v>
      </c>
      <c r="BL951">
        <v>0</v>
      </c>
      <c r="BM951">
        <v>0</v>
      </c>
      <c r="BN951">
        <v>1.8749999999999999E-2</v>
      </c>
      <c r="BO951">
        <v>1.25E-3</v>
      </c>
      <c r="BP951">
        <v>0</v>
      </c>
      <c r="BQ951">
        <v>0</v>
      </c>
      <c r="BR951">
        <v>0</v>
      </c>
      <c r="BS951">
        <v>0.02</v>
      </c>
      <c r="BT951">
        <v>0.04</v>
      </c>
      <c r="BU951">
        <v>0</v>
      </c>
      <c r="BV951">
        <v>0</v>
      </c>
      <c r="BW951">
        <v>0</v>
      </c>
      <c r="BX951">
        <v>1</v>
      </c>
      <c r="BY951">
        <v>0</v>
      </c>
      <c r="BZ951">
        <v>0</v>
      </c>
      <c r="CA951">
        <v>0</v>
      </c>
      <c r="CB951" t="s">
        <v>80</v>
      </c>
      <c r="CC951" s="3" t="s">
        <v>84</v>
      </c>
    </row>
    <row r="952" spans="1:81" x14ac:dyDescent="0.2">
      <c r="A952">
        <v>20</v>
      </c>
      <c r="B952">
        <v>20</v>
      </c>
      <c r="C952" s="1">
        <v>400</v>
      </c>
      <c r="D952" s="1" t="s">
        <v>85</v>
      </c>
      <c r="E952" s="1">
        <v>1</v>
      </c>
      <c r="F952" s="4">
        <v>50</v>
      </c>
      <c r="G952" s="4">
        <v>50</v>
      </c>
      <c r="H952" s="4">
        <v>100</v>
      </c>
      <c r="I952" s="1">
        <v>50</v>
      </c>
      <c r="J952" s="3">
        <v>50</v>
      </c>
      <c r="K952" s="3">
        <v>100</v>
      </c>
      <c r="L952" s="3">
        <v>4</v>
      </c>
      <c r="M952">
        <v>125</v>
      </c>
      <c r="N952">
        <v>7</v>
      </c>
      <c r="O952" s="2">
        <v>2.5</v>
      </c>
      <c r="P952" s="2">
        <v>0.625</v>
      </c>
      <c r="Q952" s="2">
        <v>0.05</v>
      </c>
      <c r="R952" s="2">
        <v>0.05</v>
      </c>
      <c r="S952" s="2">
        <v>50</v>
      </c>
      <c r="T952" s="2">
        <v>100</v>
      </c>
      <c r="U952" s="2">
        <v>5</v>
      </c>
      <c r="V952" s="2">
        <v>50</v>
      </c>
      <c r="W952" s="2">
        <v>100</v>
      </c>
      <c r="X952" s="2">
        <v>5</v>
      </c>
      <c r="Y952" s="2">
        <v>1</v>
      </c>
      <c r="Z952">
        <v>200</v>
      </c>
      <c r="AA952">
        <v>200</v>
      </c>
      <c r="AB952">
        <v>0</v>
      </c>
      <c r="AC952">
        <v>0</v>
      </c>
      <c r="AD952">
        <v>0</v>
      </c>
      <c r="AE952">
        <v>20000</v>
      </c>
      <c r="AF952">
        <v>20000</v>
      </c>
      <c r="AG952">
        <v>0</v>
      </c>
      <c r="AH952">
        <v>0</v>
      </c>
      <c r="AI952">
        <v>0</v>
      </c>
      <c r="AJ952">
        <v>0.5</v>
      </c>
      <c r="AK952">
        <v>0.5</v>
      </c>
      <c r="AL952">
        <v>0</v>
      </c>
      <c r="AM952">
        <v>0</v>
      </c>
      <c r="AN952">
        <v>0</v>
      </c>
      <c r="AO952">
        <v>0.1</v>
      </c>
      <c r="AP952">
        <v>0.1</v>
      </c>
      <c r="AQ952">
        <v>0</v>
      </c>
      <c r="AR952">
        <v>0</v>
      </c>
      <c r="AS952">
        <v>0</v>
      </c>
      <c r="AT952">
        <v>0</v>
      </c>
      <c r="AU952">
        <v>42</v>
      </c>
      <c r="AV952">
        <v>0</v>
      </c>
      <c r="AW952">
        <v>0</v>
      </c>
      <c r="AX952">
        <v>0</v>
      </c>
      <c r="AY952">
        <v>0</v>
      </c>
      <c r="AZ952">
        <v>0.2</v>
      </c>
      <c r="BA952">
        <v>0</v>
      </c>
      <c r="BB952">
        <v>0</v>
      </c>
      <c r="BC952">
        <v>0</v>
      </c>
      <c r="BD952">
        <v>0</v>
      </c>
      <c r="BE952">
        <v>0.05</v>
      </c>
      <c r="BF952">
        <v>0</v>
      </c>
      <c r="BG952">
        <v>0</v>
      </c>
      <c r="BH952">
        <v>0</v>
      </c>
      <c r="BI952">
        <v>7.4999999999999997E-2</v>
      </c>
      <c r="BJ952">
        <v>5.0000000000000001E-3</v>
      </c>
      <c r="BK952">
        <v>0</v>
      </c>
      <c r="BL952">
        <v>0</v>
      </c>
      <c r="BM952">
        <v>0</v>
      </c>
      <c r="BN952">
        <v>1.8749999999999999E-2</v>
      </c>
      <c r="BO952">
        <v>1.25E-3</v>
      </c>
      <c r="BP952">
        <v>0</v>
      </c>
      <c r="BQ952">
        <v>0</v>
      </c>
      <c r="BR952">
        <v>0</v>
      </c>
      <c r="BS952">
        <v>0.02</v>
      </c>
      <c r="BT952">
        <v>0.04</v>
      </c>
      <c r="BU952">
        <v>0</v>
      </c>
      <c r="BV952">
        <v>0</v>
      </c>
      <c r="BW952">
        <v>0</v>
      </c>
      <c r="BX952">
        <v>1</v>
      </c>
      <c r="BY952">
        <v>0</v>
      </c>
      <c r="BZ952">
        <v>0</v>
      </c>
      <c r="CA952">
        <v>0</v>
      </c>
      <c r="CB952" t="s">
        <v>80</v>
      </c>
      <c r="CC952" s="3" t="s">
        <v>84</v>
      </c>
    </row>
    <row r="953" spans="1:81" x14ac:dyDescent="0.2">
      <c r="A953">
        <v>20</v>
      </c>
      <c r="B953">
        <v>20</v>
      </c>
      <c r="C953" s="1">
        <v>400</v>
      </c>
      <c r="D953" s="1" t="s">
        <v>85</v>
      </c>
      <c r="E953" s="1">
        <v>1</v>
      </c>
      <c r="F953" s="4">
        <v>50</v>
      </c>
      <c r="G953" s="4">
        <v>50</v>
      </c>
      <c r="H953" s="4">
        <v>100</v>
      </c>
      <c r="I953" s="1">
        <v>50</v>
      </c>
      <c r="J953" s="3">
        <v>50</v>
      </c>
      <c r="K953" s="3">
        <v>100</v>
      </c>
      <c r="L953" s="3">
        <v>4</v>
      </c>
      <c r="M953">
        <v>125</v>
      </c>
      <c r="N953">
        <v>7</v>
      </c>
      <c r="O953" s="2">
        <v>3</v>
      </c>
      <c r="P953" s="2">
        <v>0.75</v>
      </c>
      <c r="Q953" s="2">
        <v>0.05</v>
      </c>
      <c r="R953" s="2">
        <v>0.05</v>
      </c>
      <c r="S953" s="2">
        <v>50</v>
      </c>
      <c r="T953" s="2">
        <v>100</v>
      </c>
      <c r="U953" s="2">
        <v>5</v>
      </c>
      <c r="V953" s="2">
        <v>50</v>
      </c>
      <c r="W953" s="2">
        <v>100</v>
      </c>
      <c r="X953" s="2">
        <v>5</v>
      </c>
      <c r="Y953" s="2">
        <v>1</v>
      </c>
      <c r="Z953">
        <v>200</v>
      </c>
      <c r="AA953">
        <v>200</v>
      </c>
      <c r="AB953">
        <v>0</v>
      </c>
      <c r="AC953">
        <v>0</v>
      </c>
      <c r="AD953">
        <v>0</v>
      </c>
      <c r="AE953">
        <v>20000</v>
      </c>
      <c r="AF953">
        <v>20000</v>
      </c>
      <c r="AG953">
        <v>0</v>
      </c>
      <c r="AH953">
        <v>0</v>
      </c>
      <c r="AI953">
        <v>0</v>
      </c>
      <c r="AJ953">
        <v>0.5</v>
      </c>
      <c r="AK953">
        <v>0.5</v>
      </c>
      <c r="AL953">
        <v>0</v>
      </c>
      <c r="AM953">
        <v>0</v>
      </c>
      <c r="AN953">
        <v>0</v>
      </c>
      <c r="AO953">
        <v>0.1</v>
      </c>
      <c r="AP953">
        <v>0.1</v>
      </c>
      <c r="AQ953">
        <v>0</v>
      </c>
      <c r="AR953">
        <v>0</v>
      </c>
      <c r="AS953">
        <v>0</v>
      </c>
      <c r="AT953">
        <v>0</v>
      </c>
      <c r="AU953">
        <v>42</v>
      </c>
      <c r="AV953">
        <v>0</v>
      </c>
      <c r="AW953">
        <v>0</v>
      </c>
      <c r="AX953">
        <v>0</v>
      </c>
      <c r="AY953">
        <v>0</v>
      </c>
      <c r="AZ953">
        <v>0.2</v>
      </c>
      <c r="BA953">
        <v>0</v>
      </c>
      <c r="BB953">
        <v>0</v>
      </c>
      <c r="BC953">
        <v>0</v>
      </c>
      <c r="BD953">
        <v>0</v>
      </c>
      <c r="BE953">
        <v>0.05</v>
      </c>
      <c r="BF953">
        <v>0</v>
      </c>
      <c r="BG953">
        <v>0</v>
      </c>
      <c r="BH953">
        <v>0</v>
      </c>
      <c r="BI953">
        <v>7.4999999999999997E-2</v>
      </c>
      <c r="BJ953">
        <v>5.0000000000000001E-3</v>
      </c>
      <c r="BK953">
        <v>0</v>
      </c>
      <c r="BL953">
        <v>0</v>
      </c>
      <c r="BM953">
        <v>0</v>
      </c>
      <c r="BN953">
        <v>1.8749999999999999E-2</v>
      </c>
      <c r="BO953">
        <v>1.25E-3</v>
      </c>
      <c r="BP953">
        <v>0</v>
      </c>
      <c r="BQ953">
        <v>0</v>
      </c>
      <c r="BR953">
        <v>0</v>
      </c>
      <c r="BS953">
        <v>0.02</v>
      </c>
      <c r="BT953">
        <v>0.04</v>
      </c>
      <c r="BU953">
        <v>0</v>
      </c>
      <c r="BV953">
        <v>0</v>
      </c>
      <c r="BW953">
        <v>0</v>
      </c>
      <c r="BX953">
        <v>1</v>
      </c>
      <c r="BY953">
        <v>0</v>
      </c>
      <c r="BZ953">
        <v>0</v>
      </c>
      <c r="CA953">
        <v>0</v>
      </c>
      <c r="CB953" t="s">
        <v>80</v>
      </c>
      <c r="CC953" s="3" t="s">
        <v>84</v>
      </c>
    </row>
    <row r="954" spans="1:81" x14ac:dyDescent="0.2">
      <c r="A954">
        <v>20</v>
      </c>
      <c r="B954">
        <v>20</v>
      </c>
      <c r="C954" s="1">
        <v>400</v>
      </c>
      <c r="D954" s="1" t="s">
        <v>85</v>
      </c>
      <c r="E954" s="1">
        <v>1</v>
      </c>
      <c r="F954" s="4">
        <v>50</v>
      </c>
      <c r="G954" s="4">
        <v>50</v>
      </c>
      <c r="H954" s="4">
        <v>100</v>
      </c>
      <c r="I954" s="1">
        <v>50</v>
      </c>
      <c r="J954" s="3">
        <v>50</v>
      </c>
      <c r="K954" s="3">
        <v>100</v>
      </c>
      <c r="L954" s="3">
        <v>4</v>
      </c>
      <c r="M954">
        <v>125</v>
      </c>
      <c r="N954">
        <v>7</v>
      </c>
      <c r="O954" s="2">
        <v>3.5</v>
      </c>
      <c r="P954" s="2">
        <v>0.875</v>
      </c>
      <c r="Q954" s="2">
        <v>0.05</v>
      </c>
      <c r="R954" s="2">
        <v>0.05</v>
      </c>
      <c r="S954" s="2">
        <v>50</v>
      </c>
      <c r="T954" s="2">
        <v>100</v>
      </c>
      <c r="U954" s="2">
        <v>5</v>
      </c>
      <c r="V954" s="2">
        <v>50</v>
      </c>
      <c r="W954" s="2">
        <v>100</v>
      </c>
      <c r="X954" s="2">
        <v>5</v>
      </c>
      <c r="Y954" s="2">
        <v>1</v>
      </c>
      <c r="Z954">
        <v>200</v>
      </c>
      <c r="AA954">
        <v>200</v>
      </c>
      <c r="AB954">
        <v>0</v>
      </c>
      <c r="AC954">
        <v>0</v>
      </c>
      <c r="AD954">
        <v>0</v>
      </c>
      <c r="AE954">
        <v>20000</v>
      </c>
      <c r="AF954">
        <v>20000</v>
      </c>
      <c r="AG954">
        <v>0</v>
      </c>
      <c r="AH954">
        <v>0</v>
      </c>
      <c r="AI954">
        <v>0</v>
      </c>
      <c r="AJ954">
        <v>0.5</v>
      </c>
      <c r="AK954">
        <v>0.5</v>
      </c>
      <c r="AL954">
        <v>0</v>
      </c>
      <c r="AM954">
        <v>0</v>
      </c>
      <c r="AN954">
        <v>0</v>
      </c>
      <c r="AO954">
        <v>0.1</v>
      </c>
      <c r="AP954">
        <v>0.1</v>
      </c>
      <c r="AQ954">
        <v>0</v>
      </c>
      <c r="AR954">
        <v>0</v>
      </c>
      <c r="AS954">
        <v>0</v>
      </c>
      <c r="AT954">
        <v>0</v>
      </c>
      <c r="AU954">
        <v>42</v>
      </c>
      <c r="AV954">
        <v>0</v>
      </c>
      <c r="AW954">
        <v>0</v>
      </c>
      <c r="AX954">
        <v>0</v>
      </c>
      <c r="AY954">
        <v>0</v>
      </c>
      <c r="AZ954">
        <v>0.2</v>
      </c>
      <c r="BA954">
        <v>0</v>
      </c>
      <c r="BB954">
        <v>0</v>
      </c>
      <c r="BC954">
        <v>0</v>
      </c>
      <c r="BD954">
        <v>0</v>
      </c>
      <c r="BE954">
        <v>0.05</v>
      </c>
      <c r="BF954">
        <v>0</v>
      </c>
      <c r="BG954">
        <v>0</v>
      </c>
      <c r="BH954">
        <v>0</v>
      </c>
      <c r="BI954">
        <v>7.4999999999999997E-2</v>
      </c>
      <c r="BJ954">
        <v>5.0000000000000001E-3</v>
      </c>
      <c r="BK954">
        <v>0</v>
      </c>
      <c r="BL954">
        <v>0</v>
      </c>
      <c r="BM954">
        <v>0</v>
      </c>
      <c r="BN954">
        <v>1.8749999999999999E-2</v>
      </c>
      <c r="BO954">
        <v>1.25E-3</v>
      </c>
      <c r="BP954">
        <v>0</v>
      </c>
      <c r="BQ954">
        <v>0</v>
      </c>
      <c r="BR954">
        <v>0</v>
      </c>
      <c r="BS954">
        <v>0.02</v>
      </c>
      <c r="BT954">
        <v>0.04</v>
      </c>
      <c r="BU954">
        <v>0</v>
      </c>
      <c r="BV954">
        <v>0</v>
      </c>
      <c r="BW954">
        <v>0</v>
      </c>
      <c r="BX954">
        <v>1</v>
      </c>
      <c r="BY954">
        <v>0</v>
      </c>
      <c r="BZ954">
        <v>0</v>
      </c>
      <c r="CA954">
        <v>0</v>
      </c>
      <c r="CB954" t="s">
        <v>80</v>
      </c>
      <c r="CC954" s="3" t="s">
        <v>84</v>
      </c>
    </row>
    <row r="955" spans="1:81" x14ac:dyDescent="0.2">
      <c r="A955">
        <v>20</v>
      </c>
      <c r="B955">
        <v>20</v>
      </c>
      <c r="C955" s="1">
        <v>400</v>
      </c>
      <c r="D955" s="1" t="s">
        <v>85</v>
      </c>
      <c r="E955" s="1">
        <v>1</v>
      </c>
      <c r="F955" s="4">
        <v>50</v>
      </c>
      <c r="G955" s="4">
        <v>50</v>
      </c>
      <c r="H955" s="4">
        <v>100</v>
      </c>
      <c r="I955" s="1">
        <v>50</v>
      </c>
      <c r="J955" s="3">
        <v>50</v>
      </c>
      <c r="K955" s="3">
        <v>100</v>
      </c>
      <c r="L955" s="3">
        <v>4</v>
      </c>
      <c r="M955">
        <v>125</v>
      </c>
      <c r="N955">
        <v>7</v>
      </c>
      <c r="O955" s="2">
        <v>4</v>
      </c>
      <c r="P955" s="2">
        <v>1</v>
      </c>
      <c r="Q955" s="2">
        <v>0.05</v>
      </c>
      <c r="R955" s="2">
        <v>0.05</v>
      </c>
      <c r="S955" s="2">
        <v>50</v>
      </c>
      <c r="T955" s="2">
        <v>100</v>
      </c>
      <c r="U955" s="2">
        <v>5</v>
      </c>
      <c r="V955" s="2">
        <v>50</v>
      </c>
      <c r="W955" s="2">
        <v>100</v>
      </c>
      <c r="X955" s="2">
        <v>5</v>
      </c>
      <c r="Y955" s="2">
        <v>1</v>
      </c>
      <c r="Z955">
        <v>200</v>
      </c>
      <c r="AA955">
        <v>200</v>
      </c>
      <c r="AB955">
        <v>0</v>
      </c>
      <c r="AC955">
        <v>0</v>
      </c>
      <c r="AD955">
        <v>0</v>
      </c>
      <c r="AE955">
        <v>20000</v>
      </c>
      <c r="AF955">
        <v>20000</v>
      </c>
      <c r="AG955">
        <v>0</v>
      </c>
      <c r="AH955">
        <v>0</v>
      </c>
      <c r="AI955">
        <v>0</v>
      </c>
      <c r="AJ955">
        <v>0.5</v>
      </c>
      <c r="AK955">
        <v>0.5</v>
      </c>
      <c r="AL955">
        <v>0</v>
      </c>
      <c r="AM955">
        <v>0</v>
      </c>
      <c r="AN955">
        <v>0</v>
      </c>
      <c r="AO955">
        <v>0.1</v>
      </c>
      <c r="AP955">
        <v>0.1</v>
      </c>
      <c r="AQ955">
        <v>0</v>
      </c>
      <c r="AR955">
        <v>0</v>
      </c>
      <c r="AS955">
        <v>0</v>
      </c>
      <c r="AT955">
        <v>0</v>
      </c>
      <c r="AU955">
        <v>42</v>
      </c>
      <c r="AV955">
        <v>0</v>
      </c>
      <c r="AW955">
        <v>0</v>
      </c>
      <c r="AX955">
        <v>0</v>
      </c>
      <c r="AY955">
        <v>0</v>
      </c>
      <c r="AZ955">
        <v>0.2</v>
      </c>
      <c r="BA955">
        <v>0</v>
      </c>
      <c r="BB955">
        <v>0</v>
      </c>
      <c r="BC955">
        <v>0</v>
      </c>
      <c r="BD955">
        <v>0</v>
      </c>
      <c r="BE955">
        <v>0.05</v>
      </c>
      <c r="BF955">
        <v>0</v>
      </c>
      <c r="BG955">
        <v>0</v>
      </c>
      <c r="BH955">
        <v>0</v>
      </c>
      <c r="BI955">
        <v>7.4999999999999997E-2</v>
      </c>
      <c r="BJ955">
        <v>5.0000000000000001E-3</v>
      </c>
      <c r="BK955">
        <v>0</v>
      </c>
      <c r="BL955">
        <v>0</v>
      </c>
      <c r="BM955">
        <v>0</v>
      </c>
      <c r="BN955">
        <v>1.8749999999999999E-2</v>
      </c>
      <c r="BO955">
        <v>1.25E-3</v>
      </c>
      <c r="BP955">
        <v>0</v>
      </c>
      <c r="BQ955">
        <v>0</v>
      </c>
      <c r="BR955">
        <v>0</v>
      </c>
      <c r="BS955">
        <v>0.02</v>
      </c>
      <c r="BT955">
        <v>0.04</v>
      </c>
      <c r="BU955">
        <v>0</v>
      </c>
      <c r="BV955">
        <v>0</v>
      </c>
      <c r="BW955">
        <v>0</v>
      </c>
      <c r="BX955">
        <v>1</v>
      </c>
      <c r="BY955">
        <v>0</v>
      </c>
      <c r="BZ955">
        <v>0</v>
      </c>
      <c r="CA955">
        <v>0</v>
      </c>
      <c r="CB955" t="s">
        <v>80</v>
      </c>
      <c r="CC955" s="3" t="s">
        <v>84</v>
      </c>
    </row>
    <row r="956" spans="1:81" x14ac:dyDescent="0.2">
      <c r="A956">
        <v>20</v>
      </c>
      <c r="B956">
        <v>20</v>
      </c>
      <c r="C956" s="1">
        <v>400</v>
      </c>
      <c r="D956" s="1" t="s">
        <v>85</v>
      </c>
      <c r="E956" s="1">
        <v>1</v>
      </c>
      <c r="F956" s="4">
        <v>50</v>
      </c>
      <c r="G956" s="4">
        <v>50</v>
      </c>
      <c r="H956" s="4">
        <v>100</v>
      </c>
      <c r="I956" s="1">
        <v>50</v>
      </c>
      <c r="J956" s="3">
        <v>50</v>
      </c>
      <c r="K956" s="3">
        <v>100</v>
      </c>
      <c r="L956" s="3">
        <v>4</v>
      </c>
      <c r="M956">
        <v>125</v>
      </c>
      <c r="N956">
        <v>7</v>
      </c>
      <c r="O956" s="2">
        <v>4.5</v>
      </c>
      <c r="P956" s="2">
        <v>1.125</v>
      </c>
      <c r="Q956" s="2">
        <v>0.05</v>
      </c>
      <c r="R956" s="2">
        <v>0.05</v>
      </c>
      <c r="S956" s="2">
        <v>50</v>
      </c>
      <c r="T956" s="2">
        <v>100</v>
      </c>
      <c r="U956" s="2">
        <v>5</v>
      </c>
      <c r="V956" s="2">
        <v>50</v>
      </c>
      <c r="W956" s="2">
        <v>100</v>
      </c>
      <c r="X956" s="2">
        <v>5</v>
      </c>
      <c r="Y956" s="2">
        <v>1</v>
      </c>
      <c r="Z956">
        <v>200</v>
      </c>
      <c r="AA956">
        <v>200</v>
      </c>
      <c r="AB956">
        <v>0</v>
      </c>
      <c r="AC956">
        <v>0</v>
      </c>
      <c r="AD956">
        <v>0</v>
      </c>
      <c r="AE956">
        <v>20000</v>
      </c>
      <c r="AF956">
        <v>20000</v>
      </c>
      <c r="AG956">
        <v>0</v>
      </c>
      <c r="AH956">
        <v>0</v>
      </c>
      <c r="AI956">
        <v>0</v>
      </c>
      <c r="AJ956">
        <v>0.5</v>
      </c>
      <c r="AK956">
        <v>0.5</v>
      </c>
      <c r="AL956">
        <v>0</v>
      </c>
      <c r="AM956">
        <v>0</v>
      </c>
      <c r="AN956">
        <v>0</v>
      </c>
      <c r="AO956">
        <v>0.1</v>
      </c>
      <c r="AP956">
        <v>0.1</v>
      </c>
      <c r="AQ956">
        <v>0</v>
      </c>
      <c r="AR956">
        <v>0</v>
      </c>
      <c r="AS956">
        <v>0</v>
      </c>
      <c r="AT956">
        <v>0</v>
      </c>
      <c r="AU956">
        <v>42</v>
      </c>
      <c r="AV956">
        <v>0</v>
      </c>
      <c r="AW956">
        <v>0</v>
      </c>
      <c r="AX956">
        <v>0</v>
      </c>
      <c r="AY956">
        <v>0</v>
      </c>
      <c r="AZ956">
        <v>0.2</v>
      </c>
      <c r="BA956">
        <v>0</v>
      </c>
      <c r="BB956">
        <v>0</v>
      </c>
      <c r="BC956">
        <v>0</v>
      </c>
      <c r="BD956">
        <v>0</v>
      </c>
      <c r="BE956">
        <v>0.05</v>
      </c>
      <c r="BF956">
        <v>0</v>
      </c>
      <c r="BG956">
        <v>0</v>
      </c>
      <c r="BH956">
        <v>0</v>
      </c>
      <c r="BI956">
        <v>7.4999999999999997E-2</v>
      </c>
      <c r="BJ956">
        <v>5.0000000000000001E-3</v>
      </c>
      <c r="BK956">
        <v>0</v>
      </c>
      <c r="BL956">
        <v>0</v>
      </c>
      <c r="BM956">
        <v>0</v>
      </c>
      <c r="BN956">
        <v>1.8749999999999999E-2</v>
      </c>
      <c r="BO956">
        <v>1.25E-3</v>
      </c>
      <c r="BP956">
        <v>0</v>
      </c>
      <c r="BQ956">
        <v>0</v>
      </c>
      <c r="BR956">
        <v>0</v>
      </c>
      <c r="BS956">
        <v>0.02</v>
      </c>
      <c r="BT956">
        <v>0.04</v>
      </c>
      <c r="BU956">
        <v>0</v>
      </c>
      <c r="BV956">
        <v>0</v>
      </c>
      <c r="BW956">
        <v>0</v>
      </c>
      <c r="BX956">
        <v>1</v>
      </c>
      <c r="BY956">
        <v>0</v>
      </c>
      <c r="BZ956">
        <v>0</v>
      </c>
      <c r="CA956">
        <v>0</v>
      </c>
      <c r="CB956" t="s">
        <v>80</v>
      </c>
      <c r="CC956" s="3" t="s">
        <v>84</v>
      </c>
    </row>
    <row r="957" spans="1:81" x14ac:dyDescent="0.2">
      <c r="A957">
        <v>20</v>
      </c>
      <c r="B957">
        <v>20</v>
      </c>
      <c r="C957" s="1">
        <v>400</v>
      </c>
      <c r="D957" s="1" t="s">
        <v>85</v>
      </c>
      <c r="E957" s="1">
        <v>1</v>
      </c>
      <c r="F957" s="4">
        <v>50</v>
      </c>
      <c r="G957" s="4">
        <v>50</v>
      </c>
      <c r="H957" s="4">
        <v>100</v>
      </c>
      <c r="I957" s="1">
        <v>50</v>
      </c>
      <c r="J957" s="3">
        <v>50</v>
      </c>
      <c r="K957" s="3">
        <v>100</v>
      </c>
      <c r="L957" s="3">
        <v>4</v>
      </c>
      <c r="M957">
        <v>125</v>
      </c>
      <c r="N957">
        <v>7</v>
      </c>
      <c r="O957" s="2">
        <v>5</v>
      </c>
      <c r="P957" s="2">
        <v>1.25</v>
      </c>
      <c r="Q957" s="2">
        <v>0.05</v>
      </c>
      <c r="R957" s="2">
        <v>0.05</v>
      </c>
      <c r="S957" s="2">
        <v>50</v>
      </c>
      <c r="T957" s="2">
        <v>100</v>
      </c>
      <c r="U957" s="2">
        <v>5</v>
      </c>
      <c r="V957" s="2">
        <v>50</v>
      </c>
      <c r="W957" s="2">
        <v>100</v>
      </c>
      <c r="X957" s="2">
        <v>5</v>
      </c>
      <c r="Y957" s="2">
        <v>1</v>
      </c>
      <c r="Z957">
        <v>200</v>
      </c>
      <c r="AA957">
        <v>200</v>
      </c>
      <c r="AB957">
        <v>0</v>
      </c>
      <c r="AC957">
        <v>0</v>
      </c>
      <c r="AD957">
        <v>0</v>
      </c>
      <c r="AE957">
        <v>20000</v>
      </c>
      <c r="AF957">
        <v>20000</v>
      </c>
      <c r="AG957">
        <v>0</v>
      </c>
      <c r="AH957">
        <v>0</v>
      </c>
      <c r="AI957">
        <v>0</v>
      </c>
      <c r="AJ957">
        <v>0.5</v>
      </c>
      <c r="AK957">
        <v>0.5</v>
      </c>
      <c r="AL957">
        <v>0</v>
      </c>
      <c r="AM957">
        <v>0</v>
      </c>
      <c r="AN957">
        <v>0</v>
      </c>
      <c r="AO957">
        <v>0.1</v>
      </c>
      <c r="AP957">
        <v>0.1</v>
      </c>
      <c r="AQ957">
        <v>0</v>
      </c>
      <c r="AR957">
        <v>0</v>
      </c>
      <c r="AS957">
        <v>0</v>
      </c>
      <c r="AT957">
        <v>0</v>
      </c>
      <c r="AU957">
        <v>42</v>
      </c>
      <c r="AV957">
        <v>0</v>
      </c>
      <c r="AW957">
        <v>0</v>
      </c>
      <c r="AX957">
        <v>0</v>
      </c>
      <c r="AY957">
        <v>0</v>
      </c>
      <c r="AZ957">
        <v>0.2</v>
      </c>
      <c r="BA957">
        <v>0</v>
      </c>
      <c r="BB957">
        <v>0</v>
      </c>
      <c r="BC957">
        <v>0</v>
      </c>
      <c r="BD957">
        <v>0</v>
      </c>
      <c r="BE957">
        <v>0.05</v>
      </c>
      <c r="BF957">
        <v>0</v>
      </c>
      <c r="BG957">
        <v>0</v>
      </c>
      <c r="BH957">
        <v>0</v>
      </c>
      <c r="BI957">
        <v>7.4999999999999997E-2</v>
      </c>
      <c r="BJ957">
        <v>5.0000000000000001E-3</v>
      </c>
      <c r="BK957">
        <v>0</v>
      </c>
      <c r="BL957">
        <v>0</v>
      </c>
      <c r="BM957">
        <v>0</v>
      </c>
      <c r="BN957">
        <v>1.8749999999999999E-2</v>
      </c>
      <c r="BO957">
        <v>1.25E-3</v>
      </c>
      <c r="BP957">
        <v>0</v>
      </c>
      <c r="BQ957">
        <v>0</v>
      </c>
      <c r="BR957">
        <v>0</v>
      </c>
      <c r="BS957">
        <v>0.02</v>
      </c>
      <c r="BT957">
        <v>0.04</v>
      </c>
      <c r="BU957">
        <v>0</v>
      </c>
      <c r="BV957">
        <v>0</v>
      </c>
      <c r="BW957">
        <v>0</v>
      </c>
      <c r="BX957">
        <v>1</v>
      </c>
      <c r="BY957">
        <v>0</v>
      </c>
      <c r="BZ957">
        <v>0</v>
      </c>
      <c r="CA957">
        <v>0</v>
      </c>
      <c r="CB957" t="s">
        <v>80</v>
      </c>
      <c r="CC957" s="3" t="s">
        <v>84</v>
      </c>
    </row>
    <row r="958" spans="1:81" x14ac:dyDescent="0.2">
      <c r="A958">
        <v>20</v>
      </c>
      <c r="B958">
        <v>20</v>
      </c>
      <c r="C958" s="1">
        <v>400</v>
      </c>
      <c r="D958" s="1" t="s">
        <v>85</v>
      </c>
      <c r="E958" s="1">
        <v>1</v>
      </c>
      <c r="F958" s="4">
        <v>50</v>
      </c>
      <c r="G958" s="4">
        <v>50</v>
      </c>
      <c r="H958" s="4">
        <v>100</v>
      </c>
      <c r="I958" s="1">
        <v>50</v>
      </c>
      <c r="J958" s="3">
        <v>50</v>
      </c>
      <c r="K958" s="3">
        <v>100</v>
      </c>
      <c r="L958" s="3">
        <v>4</v>
      </c>
      <c r="M958">
        <v>125</v>
      </c>
      <c r="N958">
        <v>7</v>
      </c>
      <c r="O958" s="2">
        <v>5.5</v>
      </c>
      <c r="P958" s="2">
        <v>1.375</v>
      </c>
      <c r="Q958" s="2">
        <v>0.05</v>
      </c>
      <c r="R958" s="2">
        <v>0.05</v>
      </c>
      <c r="S958" s="2">
        <v>50</v>
      </c>
      <c r="T958" s="2">
        <v>100</v>
      </c>
      <c r="U958" s="2">
        <v>5</v>
      </c>
      <c r="V958" s="2">
        <v>50</v>
      </c>
      <c r="W958" s="2">
        <v>100</v>
      </c>
      <c r="X958" s="2">
        <v>5</v>
      </c>
      <c r="Y958" s="2">
        <v>1</v>
      </c>
      <c r="Z958">
        <v>200</v>
      </c>
      <c r="AA958">
        <v>200</v>
      </c>
      <c r="AB958">
        <v>0</v>
      </c>
      <c r="AC958">
        <v>0</v>
      </c>
      <c r="AD958">
        <v>0</v>
      </c>
      <c r="AE958">
        <v>20000</v>
      </c>
      <c r="AF958">
        <v>20000</v>
      </c>
      <c r="AG958">
        <v>0</v>
      </c>
      <c r="AH958">
        <v>0</v>
      </c>
      <c r="AI958">
        <v>0</v>
      </c>
      <c r="AJ958">
        <v>0.5</v>
      </c>
      <c r="AK958">
        <v>0.5</v>
      </c>
      <c r="AL958">
        <v>0</v>
      </c>
      <c r="AM958">
        <v>0</v>
      </c>
      <c r="AN958">
        <v>0</v>
      </c>
      <c r="AO958">
        <v>0.1</v>
      </c>
      <c r="AP958">
        <v>0.1</v>
      </c>
      <c r="AQ958">
        <v>0</v>
      </c>
      <c r="AR958">
        <v>0</v>
      </c>
      <c r="AS958">
        <v>0</v>
      </c>
      <c r="AT958">
        <v>0</v>
      </c>
      <c r="AU958">
        <v>42</v>
      </c>
      <c r="AV958">
        <v>0</v>
      </c>
      <c r="AW958">
        <v>0</v>
      </c>
      <c r="AX958">
        <v>0</v>
      </c>
      <c r="AY958">
        <v>0</v>
      </c>
      <c r="AZ958">
        <v>0.2</v>
      </c>
      <c r="BA958">
        <v>0</v>
      </c>
      <c r="BB958">
        <v>0</v>
      </c>
      <c r="BC958">
        <v>0</v>
      </c>
      <c r="BD958">
        <v>0</v>
      </c>
      <c r="BE958">
        <v>0.05</v>
      </c>
      <c r="BF958">
        <v>0</v>
      </c>
      <c r="BG958">
        <v>0</v>
      </c>
      <c r="BH958">
        <v>0</v>
      </c>
      <c r="BI958">
        <v>7.4999999999999997E-2</v>
      </c>
      <c r="BJ958">
        <v>5.0000000000000001E-3</v>
      </c>
      <c r="BK958">
        <v>0</v>
      </c>
      <c r="BL958">
        <v>0</v>
      </c>
      <c r="BM958">
        <v>0</v>
      </c>
      <c r="BN958">
        <v>1.8749999999999999E-2</v>
      </c>
      <c r="BO958">
        <v>1.25E-3</v>
      </c>
      <c r="BP958">
        <v>0</v>
      </c>
      <c r="BQ958">
        <v>0</v>
      </c>
      <c r="BR958">
        <v>0</v>
      </c>
      <c r="BS958">
        <v>0.02</v>
      </c>
      <c r="BT958">
        <v>0.04</v>
      </c>
      <c r="BU958">
        <v>0</v>
      </c>
      <c r="BV958">
        <v>0</v>
      </c>
      <c r="BW958">
        <v>0</v>
      </c>
      <c r="BX958">
        <v>1</v>
      </c>
      <c r="BY958">
        <v>0</v>
      </c>
      <c r="BZ958">
        <v>0</v>
      </c>
      <c r="CA958">
        <v>0</v>
      </c>
      <c r="CB958" t="s">
        <v>80</v>
      </c>
      <c r="CC958" s="3" t="s">
        <v>84</v>
      </c>
    </row>
    <row r="959" spans="1:81" x14ac:dyDescent="0.2">
      <c r="A959">
        <v>20</v>
      </c>
      <c r="B959">
        <v>20</v>
      </c>
      <c r="C959" s="1">
        <v>400</v>
      </c>
      <c r="D959" s="1" t="s">
        <v>85</v>
      </c>
      <c r="E959" s="1">
        <v>1</v>
      </c>
      <c r="F959" s="4">
        <v>50</v>
      </c>
      <c r="G959" s="4">
        <v>50</v>
      </c>
      <c r="H959" s="4">
        <v>100</v>
      </c>
      <c r="I959" s="1">
        <v>50</v>
      </c>
      <c r="J959" s="3">
        <v>50</v>
      </c>
      <c r="K959" s="3">
        <v>100</v>
      </c>
      <c r="L959" s="3">
        <v>4</v>
      </c>
      <c r="M959">
        <v>125</v>
      </c>
      <c r="N959">
        <v>7</v>
      </c>
      <c r="O959" s="2">
        <v>6</v>
      </c>
      <c r="P959" s="2">
        <v>1.5</v>
      </c>
      <c r="Q959" s="2">
        <v>0.05</v>
      </c>
      <c r="R959" s="2">
        <v>0.05</v>
      </c>
      <c r="S959" s="2">
        <v>50</v>
      </c>
      <c r="T959" s="2">
        <v>100</v>
      </c>
      <c r="U959" s="2">
        <v>5</v>
      </c>
      <c r="V959" s="2">
        <v>50</v>
      </c>
      <c r="W959" s="2">
        <v>100</v>
      </c>
      <c r="X959" s="2">
        <v>5</v>
      </c>
      <c r="Y959" s="2">
        <v>1</v>
      </c>
      <c r="Z959">
        <v>200</v>
      </c>
      <c r="AA959">
        <v>200</v>
      </c>
      <c r="AB959">
        <v>0</v>
      </c>
      <c r="AC959">
        <v>0</v>
      </c>
      <c r="AD959">
        <v>0</v>
      </c>
      <c r="AE959">
        <v>20000</v>
      </c>
      <c r="AF959">
        <v>20000</v>
      </c>
      <c r="AG959">
        <v>0</v>
      </c>
      <c r="AH959">
        <v>0</v>
      </c>
      <c r="AI959">
        <v>0</v>
      </c>
      <c r="AJ959">
        <v>0.5</v>
      </c>
      <c r="AK959">
        <v>0.5</v>
      </c>
      <c r="AL959">
        <v>0</v>
      </c>
      <c r="AM959">
        <v>0</v>
      </c>
      <c r="AN959">
        <v>0</v>
      </c>
      <c r="AO959">
        <v>0.1</v>
      </c>
      <c r="AP959">
        <v>0.1</v>
      </c>
      <c r="AQ959">
        <v>0</v>
      </c>
      <c r="AR959">
        <v>0</v>
      </c>
      <c r="AS959">
        <v>0</v>
      </c>
      <c r="AT959">
        <v>0</v>
      </c>
      <c r="AU959">
        <v>42</v>
      </c>
      <c r="AV959">
        <v>0</v>
      </c>
      <c r="AW959">
        <v>0</v>
      </c>
      <c r="AX959">
        <v>0</v>
      </c>
      <c r="AY959">
        <v>0</v>
      </c>
      <c r="AZ959">
        <v>0.2</v>
      </c>
      <c r="BA959">
        <v>0</v>
      </c>
      <c r="BB959">
        <v>0</v>
      </c>
      <c r="BC959">
        <v>0</v>
      </c>
      <c r="BD959">
        <v>0</v>
      </c>
      <c r="BE959">
        <v>0.05</v>
      </c>
      <c r="BF959">
        <v>0</v>
      </c>
      <c r="BG959">
        <v>0</v>
      </c>
      <c r="BH959">
        <v>0</v>
      </c>
      <c r="BI959">
        <v>7.4999999999999997E-2</v>
      </c>
      <c r="BJ959">
        <v>5.0000000000000001E-3</v>
      </c>
      <c r="BK959">
        <v>0</v>
      </c>
      <c r="BL959">
        <v>0</v>
      </c>
      <c r="BM959">
        <v>0</v>
      </c>
      <c r="BN959">
        <v>1.8749999999999999E-2</v>
      </c>
      <c r="BO959">
        <v>1.25E-3</v>
      </c>
      <c r="BP959">
        <v>0</v>
      </c>
      <c r="BQ959">
        <v>0</v>
      </c>
      <c r="BR959">
        <v>0</v>
      </c>
      <c r="BS959">
        <v>0.02</v>
      </c>
      <c r="BT959">
        <v>0.04</v>
      </c>
      <c r="BU959">
        <v>0</v>
      </c>
      <c r="BV959">
        <v>0</v>
      </c>
      <c r="BW959">
        <v>0</v>
      </c>
      <c r="BX959">
        <v>1</v>
      </c>
      <c r="BY959">
        <v>0</v>
      </c>
      <c r="BZ959">
        <v>0</v>
      </c>
      <c r="CA959">
        <v>0</v>
      </c>
      <c r="CB959" t="s">
        <v>80</v>
      </c>
      <c r="CC959" s="3" t="s">
        <v>84</v>
      </c>
    </row>
    <row r="960" spans="1:81" x14ac:dyDescent="0.2">
      <c r="A960">
        <v>20</v>
      </c>
      <c r="B960">
        <v>20</v>
      </c>
      <c r="C960" s="1">
        <v>400</v>
      </c>
      <c r="D960" s="1" t="s">
        <v>85</v>
      </c>
      <c r="E960" s="1">
        <v>1</v>
      </c>
      <c r="F960" s="4">
        <v>50</v>
      </c>
      <c r="G960" s="4">
        <v>50</v>
      </c>
      <c r="H960" s="4">
        <v>100</v>
      </c>
      <c r="I960" s="1">
        <v>50</v>
      </c>
      <c r="J960" s="3">
        <v>50</v>
      </c>
      <c r="K960" s="3">
        <v>100</v>
      </c>
      <c r="L960" s="3">
        <v>4</v>
      </c>
      <c r="M960">
        <v>125</v>
      </c>
      <c r="N960">
        <v>7</v>
      </c>
      <c r="O960" s="2">
        <v>6.5</v>
      </c>
      <c r="P960" s="2">
        <v>1.625</v>
      </c>
      <c r="Q960" s="2">
        <v>0.05</v>
      </c>
      <c r="R960" s="2">
        <v>0.05</v>
      </c>
      <c r="S960" s="2">
        <v>50</v>
      </c>
      <c r="T960" s="2">
        <v>100</v>
      </c>
      <c r="U960" s="2">
        <v>5</v>
      </c>
      <c r="V960" s="2">
        <v>50</v>
      </c>
      <c r="W960" s="2">
        <v>100</v>
      </c>
      <c r="X960" s="2">
        <v>5</v>
      </c>
      <c r="Y960" s="2">
        <v>1</v>
      </c>
      <c r="Z960">
        <v>200</v>
      </c>
      <c r="AA960">
        <v>200</v>
      </c>
      <c r="AB960">
        <v>0</v>
      </c>
      <c r="AC960">
        <v>0</v>
      </c>
      <c r="AD960">
        <v>0</v>
      </c>
      <c r="AE960">
        <v>20000</v>
      </c>
      <c r="AF960">
        <v>20000</v>
      </c>
      <c r="AG960">
        <v>0</v>
      </c>
      <c r="AH960">
        <v>0</v>
      </c>
      <c r="AI960">
        <v>0</v>
      </c>
      <c r="AJ960">
        <v>0.5</v>
      </c>
      <c r="AK960">
        <v>0.5</v>
      </c>
      <c r="AL960">
        <v>0</v>
      </c>
      <c r="AM960">
        <v>0</v>
      </c>
      <c r="AN960">
        <v>0</v>
      </c>
      <c r="AO960">
        <v>0.1</v>
      </c>
      <c r="AP960">
        <v>0.1</v>
      </c>
      <c r="AQ960">
        <v>0</v>
      </c>
      <c r="AR960">
        <v>0</v>
      </c>
      <c r="AS960">
        <v>0</v>
      </c>
      <c r="AT960">
        <v>0</v>
      </c>
      <c r="AU960">
        <v>42</v>
      </c>
      <c r="AV960">
        <v>0</v>
      </c>
      <c r="AW960">
        <v>0</v>
      </c>
      <c r="AX960">
        <v>0</v>
      </c>
      <c r="AY960">
        <v>0</v>
      </c>
      <c r="AZ960">
        <v>0.2</v>
      </c>
      <c r="BA960">
        <v>0</v>
      </c>
      <c r="BB960">
        <v>0</v>
      </c>
      <c r="BC960">
        <v>0</v>
      </c>
      <c r="BD960">
        <v>0</v>
      </c>
      <c r="BE960">
        <v>0.05</v>
      </c>
      <c r="BF960">
        <v>0</v>
      </c>
      <c r="BG960">
        <v>0</v>
      </c>
      <c r="BH960">
        <v>0</v>
      </c>
      <c r="BI960">
        <v>7.4999999999999997E-2</v>
      </c>
      <c r="BJ960">
        <v>5.0000000000000001E-3</v>
      </c>
      <c r="BK960">
        <v>0</v>
      </c>
      <c r="BL960">
        <v>0</v>
      </c>
      <c r="BM960">
        <v>0</v>
      </c>
      <c r="BN960">
        <v>1.8749999999999999E-2</v>
      </c>
      <c r="BO960">
        <v>1.25E-3</v>
      </c>
      <c r="BP960">
        <v>0</v>
      </c>
      <c r="BQ960">
        <v>0</v>
      </c>
      <c r="BR960">
        <v>0</v>
      </c>
      <c r="BS960">
        <v>0.02</v>
      </c>
      <c r="BT960">
        <v>0.04</v>
      </c>
      <c r="BU960">
        <v>0</v>
      </c>
      <c r="BV960">
        <v>0</v>
      </c>
      <c r="BW960">
        <v>0</v>
      </c>
      <c r="BX960">
        <v>1</v>
      </c>
      <c r="BY960">
        <v>0</v>
      </c>
      <c r="BZ960">
        <v>0</v>
      </c>
      <c r="CA960">
        <v>0</v>
      </c>
      <c r="CB960" t="s">
        <v>80</v>
      </c>
      <c r="CC960" s="3" t="s">
        <v>84</v>
      </c>
    </row>
    <row r="961" spans="1:81" x14ac:dyDescent="0.2">
      <c r="A961">
        <v>20</v>
      </c>
      <c r="B961">
        <v>20</v>
      </c>
      <c r="C961" s="1">
        <v>400</v>
      </c>
      <c r="D961" s="1" t="s">
        <v>85</v>
      </c>
      <c r="E961" s="1">
        <v>1</v>
      </c>
      <c r="F961" s="4">
        <v>50</v>
      </c>
      <c r="G961" s="4">
        <v>50</v>
      </c>
      <c r="H961" s="4">
        <v>100</v>
      </c>
      <c r="I961" s="1">
        <v>50</v>
      </c>
      <c r="J961" s="3">
        <v>50</v>
      </c>
      <c r="K961" s="3">
        <v>100</v>
      </c>
      <c r="L961" s="3">
        <v>4</v>
      </c>
      <c r="M961">
        <v>125</v>
      </c>
      <c r="N961">
        <v>7</v>
      </c>
      <c r="O961" s="2">
        <v>7</v>
      </c>
      <c r="P961" s="2">
        <v>1.75</v>
      </c>
      <c r="Q961" s="2">
        <v>0.05</v>
      </c>
      <c r="R961" s="2">
        <v>0.05</v>
      </c>
      <c r="S961" s="2">
        <v>50</v>
      </c>
      <c r="T961" s="2">
        <v>100</v>
      </c>
      <c r="U961" s="2">
        <v>5</v>
      </c>
      <c r="V961" s="2">
        <v>50</v>
      </c>
      <c r="W961" s="2">
        <v>100</v>
      </c>
      <c r="X961" s="2">
        <v>5</v>
      </c>
      <c r="Y961" s="2">
        <v>1</v>
      </c>
      <c r="Z961">
        <v>200</v>
      </c>
      <c r="AA961">
        <v>200</v>
      </c>
      <c r="AB961">
        <v>0</v>
      </c>
      <c r="AC961">
        <v>0</v>
      </c>
      <c r="AD961">
        <v>0</v>
      </c>
      <c r="AE961">
        <v>20000</v>
      </c>
      <c r="AF961">
        <v>20000</v>
      </c>
      <c r="AG961">
        <v>0</v>
      </c>
      <c r="AH961">
        <v>0</v>
      </c>
      <c r="AI961">
        <v>0</v>
      </c>
      <c r="AJ961">
        <v>0.5</v>
      </c>
      <c r="AK961">
        <v>0.5</v>
      </c>
      <c r="AL961">
        <v>0</v>
      </c>
      <c r="AM961">
        <v>0</v>
      </c>
      <c r="AN961">
        <v>0</v>
      </c>
      <c r="AO961">
        <v>0.1</v>
      </c>
      <c r="AP961">
        <v>0.1</v>
      </c>
      <c r="AQ961">
        <v>0</v>
      </c>
      <c r="AR961">
        <v>0</v>
      </c>
      <c r="AS961">
        <v>0</v>
      </c>
      <c r="AT961">
        <v>0</v>
      </c>
      <c r="AU961">
        <v>42</v>
      </c>
      <c r="AV961">
        <v>0</v>
      </c>
      <c r="AW961">
        <v>0</v>
      </c>
      <c r="AX961">
        <v>0</v>
      </c>
      <c r="AY961">
        <v>0</v>
      </c>
      <c r="AZ961">
        <v>0.2</v>
      </c>
      <c r="BA961">
        <v>0</v>
      </c>
      <c r="BB961">
        <v>0</v>
      </c>
      <c r="BC961">
        <v>0</v>
      </c>
      <c r="BD961">
        <v>0</v>
      </c>
      <c r="BE961">
        <v>0.05</v>
      </c>
      <c r="BF961">
        <v>0</v>
      </c>
      <c r="BG961">
        <v>0</v>
      </c>
      <c r="BH961">
        <v>0</v>
      </c>
      <c r="BI961">
        <v>7.4999999999999997E-2</v>
      </c>
      <c r="BJ961">
        <v>5.0000000000000001E-3</v>
      </c>
      <c r="BK961">
        <v>0</v>
      </c>
      <c r="BL961">
        <v>0</v>
      </c>
      <c r="BM961">
        <v>0</v>
      </c>
      <c r="BN961">
        <v>1.8749999999999999E-2</v>
      </c>
      <c r="BO961">
        <v>1.25E-3</v>
      </c>
      <c r="BP961">
        <v>0</v>
      </c>
      <c r="BQ961">
        <v>0</v>
      </c>
      <c r="BR961">
        <v>0</v>
      </c>
      <c r="BS961">
        <v>0.02</v>
      </c>
      <c r="BT961">
        <v>0.04</v>
      </c>
      <c r="BU961">
        <v>0</v>
      </c>
      <c r="BV961">
        <v>0</v>
      </c>
      <c r="BW961">
        <v>0</v>
      </c>
      <c r="BX961">
        <v>1</v>
      </c>
      <c r="BY961">
        <v>0</v>
      </c>
      <c r="BZ961">
        <v>0</v>
      </c>
      <c r="CA961">
        <v>0</v>
      </c>
      <c r="CB961" t="s">
        <v>80</v>
      </c>
      <c r="CC961" s="3" t="s">
        <v>84</v>
      </c>
    </row>
    <row r="962" spans="1:81" x14ac:dyDescent="0.2">
      <c r="A962">
        <v>20</v>
      </c>
      <c r="B962">
        <v>20</v>
      </c>
      <c r="C962" s="1">
        <v>400</v>
      </c>
      <c r="D962" s="1" t="s">
        <v>85</v>
      </c>
      <c r="E962" s="1">
        <v>1</v>
      </c>
      <c r="F962" s="4">
        <v>50</v>
      </c>
      <c r="G962" s="4">
        <v>50</v>
      </c>
      <c r="H962" s="4">
        <v>100</v>
      </c>
      <c r="I962" s="1">
        <v>50</v>
      </c>
      <c r="J962" s="3">
        <v>50</v>
      </c>
      <c r="K962" s="3">
        <v>100</v>
      </c>
      <c r="L962" s="3">
        <v>4</v>
      </c>
      <c r="M962">
        <v>125</v>
      </c>
      <c r="N962">
        <v>7</v>
      </c>
      <c r="O962" s="2">
        <v>7.5</v>
      </c>
      <c r="P962" s="2">
        <v>1.875</v>
      </c>
      <c r="Q962" s="2">
        <v>0.05</v>
      </c>
      <c r="R962" s="2">
        <v>0.05</v>
      </c>
      <c r="S962" s="2">
        <v>50</v>
      </c>
      <c r="T962" s="2">
        <v>100</v>
      </c>
      <c r="U962" s="2">
        <v>5</v>
      </c>
      <c r="V962" s="2">
        <v>50</v>
      </c>
      <c r="W962" s="2">
        <v>100</v>
      </c>
      <c r="X962" s="2">
        <v>5</v>
      </c>
      <c r="Y962" s="2">
        <v>1</v>
      </c>
      <c r="Z962">
        <v>200</v>
      </c>
      <c r="AA962">
        <v>200</v>
      </c>
      <c r="AB962">
        <v>0</v>
      </c>
      <c r="AC962">
        <v>0</v>
      </c>
      <c r="AD962">
        <v>0</v>
      </c>
      <c r="AE962">
        <v>20000</v>
      </c>
      <c r="AF962">
        <v>20000</v>
      </c>
      <c r="AG962">
        <v>0</v>
      </c>
      <c r="AH962">
        <v>0</v>
      </c>
      <c r="AI962">
        <v>0</v>
      </c>
      <c r="AJ962">
        <v>0.5</v>
      </c>
      <c r="AK962">
        <v>0.5</v>
      </c>
      <c r="AL962">
        <v>0</v>
      </c>
      <c r="AM962">
        <v>0</v>
      </c>
      <c r="AN962">
        <v>0</v>
      </c>
      <c r="AO962">
        <v>0.1</v>
      </c>
      <c r="AP962">
        <v>0.1</v>
      </c>
      <c r="AQ962">
        <v>0</v>
      </c>
      <c r="AR962">
        <v>0</v>
      </c>
      <c r="AS962">
        <v>0</v>
      </c>
      <c r="AT962">
        <v>0</v>
      </c>
      <c r="AU962">
        <v>42</v>
      </c>
      <c r="AV962">
        <v>0</v>
      </c>
      <c r="AW962">
        <v>0</v>
      </c>
      <c r="AX962">
        <v>0</v>
      </c>
      <c r="AY962">
        <v>0</v>
      </c>
      <c r="AZ962">
        <v>0.2</v>
      </c>
      <c r="BA962">
        <v>0</v>
      </c>
      <c r="BB962">
        <v>0</v>
      </c>
      <c r="BC962">
        <v>0</v>
      </c>
      <c r="BD962">
        <v>0</v>
      </c>
      <c r="BE962">
        <v>0.05</v>
      </c>
      <c r="BF962">
        <v>0</v>
      </c>
      <c r="BG962">
        <v>0</v>
      </c>
      <c r="BH962">
        <v>0</v>
      </c>
      <c r="BI962">
        <v>7.4999999999999997E-2</v>
      </c>
      <c r="BJ962">
        <v>5.0000000000000001E-3</v>
      </c>
      <c r="BK962">
        <v>0</v>
      </c>
      <c r="BL962">
        <v>0</v>
      </c>
      <c r="BM962">
        <v>0</v>
      </c>
      <c r="BN962">
        <v>1.8749999999999999E-2</v>
      </c>
      <c r="BO962">
        <v>1.25E-3</v>
      </c>
      <c r="BP962">
        <v>0</v>
      </c>
      <c r="BQ962">
        <v>0</v>
      </c>
      <c r="BR962">
        <v>0</v>
      </c>
      <c r="BS962">
        <v>0.02</v>
      </c>
      <c r="BT962">
        <v>0.04</v>
      </c>
      <c r="BU962">
        <v>0</v>
      </c>
      <c r="BV962">
        <v>0</v>
      </c>
      <c r="BW962">
        <v>0</v>
      </c>
      <c r="BX962">
        <v>1</v>
      </c>
      <c r="BY962">
        <v>0</v>
      </c>
      <c r="BZ962">
        <v>0</v>
      </c>
      <c r="CA962">
        <v>0</v>
      </c>
      <c r="CB962" t="s">
        <v>80</v>
      </c>
      <c r="CC962" s="3" t="s">
        <v>84</v>
      </c>
    </row>
    <row r="963" spans="1:81" x14ac:dyDescent="0.2">
      <c r="A963">
        <v>20</v>
      </c>
      <c r="B963">
        <v>20</v>
      </c>
      <c r="C963" s="1">
        <v>400</v>
      </c>
      <c r="D963" s="1" t="s">
        <v>85</v>
      </c>
      <c r="E963" s="1">
        <v>1</v>
      </c>
      <c r="F963" s="4">
        <v>50</v>
      </c>
      <c r="G963" s="4">
        <v>50</v>
      </c>
      <c r="H963" s="4">
        <v>100</v>
      </c>
      <c r="I963" s="1">
        <v>50</v>
      </c>
      <c r="J963" s="3">
        <v>50</v>
      </c>
      <c r="K963" s="3">
        <v>100</v>
      </c>
      <c r="L963" s="3">
        <v>4</v>
      </c>
      <c r="M963">
        <v>125</v>
      </c>
      <c r="N963">
        <v>7</v>
      </c>
      <c r="O963" s="2">
        <v>8</v>
      </c>
      <c r="P963" s="2">
        <v>2</v>
      </c>
      <c r="Q963" s="2">
        <v>0.05</v>
      </c>
      <c r="R963" s="2">
        <v>0.05</v>
      </c>
      <c r="S963" s="2">
        <v>50</v>
      </c>
      <c r="T963" s="2">
        <v>100</v>
      </c>
      <c r="U963" s="2">
        <v>5</v>
      </c>
      <c r="V963" s="2">
        <v>50</v>
      </c>
      <c r="W963" s="2">
        <v>100</v>
      </c>
      <c r="X963" s="2">
        <v>5</v>
      </c>
      <c r="Y963" s="2">
        <v>1</v>
      </c>
      <c r="Z963">
        <v>200</v>
      </c>
      <c r="AA963">
        <v>200</v>
      </c>
      <c r="AB963">
        <v>0</v>
      </c>
      <c r="AC963">
        <v>0</v>
      </c>
      <c r="AD963">
        <v>0</v>
      </c>
      <c r="AE963">
        <v>20000</v>
      </c>
      <c r="AF963">
        <v>20000</v>
      </c>
      <c r="AG963">
        <v>0</v>
      </c>
      <c r="AH963">
        <v>0</v>
      </c>
      <c r="AI963">
        <v>0</v>
      </c>
      <c r="AJ963">
        <v>0.5</v>
      </c>
      <c r="AK963">
        <v>0.5</v>
      </c>
      <c r="AL963">
        <v>0</v>
      </c>
      <c r="AM963">
        <v>0</v>
      </c>
      <c r="AN963">
        <v>0</v>
      </c>
      <c r="AO963">
        <v>0.1</v>
      </c>
      <c r="AP963">
        <v>0.1</v>
      </c>
      <c r="AQ963">
        <v>0</v>
      </c>
      <c r="AR963">
        <v>0</v>
      </c>
      <c r="AS963">
        <v>0</v>
      </c>
      <c r="AT963">
        <v>0</v>
      </c>
      <c r="AU963">
        <v>42</v>
      </c>
      <c r="AV963">
        <v>0</v>
      </c>
      <c r="AW963">
        <v>0</v>
      </c>
      <c r="AX963">
        <v>0</v>
      </c>
      <c r="AY963">
        <v>0</v>
      </c>
      <c r="AZ963">
        <v>0.2</v>
      </c>
      <c r="BA963">
        <v>0</v>
      </c>
      <c r="BB963">
        <v>0</v>
      </c>
      <c r="BC963">
        <v>0</v>
      </c>
      <c r="BD963">
        <v>0</v>
      </c>
      <c r="BE963">
        <v>0.05</v>
      </c>
      <c r="BF963">
        <v>0</v>
      </c>
      <c r="BG963">
        <v>0</v>
      </c>
      <c r="BH963">
        <v>0</v>
      </c>
      <c r="BI963">
        <v>7.4999999999999997E-2</v>
      </c>
      <c r="BJ963">
        <v>5.0000000000000001E-3</v>
      </c>
      <c r="BK963">
        <v>0</v>
      </c>
      <c r="BL963">
        <v>0</v>
      </c>
      <c r="BM963">
        <v>0</v>
      </c>
      <c r="BN963">
        <v>1.8749999999999999E-2</v>
      </c>
      <c r="BO963">
        <v>1.25E-3</v>
      </c>
      <c r="BP963">
        <v>0</v>
      </c>
      <c r="BQ963">
        <v>0</v>
      </c>
      <c r="BR963">
        <v>0</v>
      </c>
      <c r="BS963">
        <v>0.02</v>
      </c>
      <c r="BT963">
        <v>0.04</v>
      </c>
      <c r="BU963">
        <v>0</v>
      </c>
      <c r="BV963">
        <v>0</v>
      </c>
      <c r="BW963">
        <v>0</v>
      </c>
      <c r="BX963">
        <v>1</v>
      </c>
      <c r="BY963">
        <v>0</v>
      </c>
      <c r="BZ963">
        <v>0</v>
      </c>
      <c r="CA963">
        <v>0</v>
      </c>
      <c r="CB963" t="s">
        <v>80</v>
      </c>
      <c r="CC963" s="3" t="s">
        <v>84</v>
      </c>
    </row>
    <row r="964" spans="1:81" x14ac:dyDescent="0.2">
      <c r="A964">
        <v>20</v>
      </c>
      <c r="B964">
        <v>20</v>
      </c>
      <c r="C964" s="1">
        <v>400</v>
      </c>
      <c r="D964" s="1" t="s">
        <v>85</v>
      </c>
      <c r="E964" s="1">
        <v>1</v>
      </c>
      <c r="F964" s="4">
        <v>50</v>
      </c>
      <c r="G964" s="4">
        <v>50</v>
      </c>
      <c r="H964" s="4">
        <v>100</v>
      </c>
      <c r="I964" s="1">
        <v>50</v>
      </c>
      <c r="J964" s="3">
        <v>50</v>
      </c>
      <c r="K964" s="3">
        <v>100</v>
      </c>
      <c r="L964" s="3">
        <v>4</v>
      </c>
      <c r="M964">
        <v>125</v>
      </c>
      <c r="N964">
        <v>7</v>
      </c>
      <c r="O964" s="2">
        <v>8.5</v>
      </c>
      <c r="P964" s="2">
        <v>2.125</v>
      </c>
      <c r="Q964" s="2">
        <v>0.05</v>
      </c>
      <c r="R964" s="2">
        <v>0.05</v>
      </c>
      <c r="S964" s="2">
        <v>50</v>
      </c>
      <c r="T964" s="2">
        <v>100</v>
      </c>
      <c r="U964" s="2">
        <v>5</v>
      </c>
      <c r="V964" s="2">
        <v>50</v>
      </c>
      <c r="W964" s="2">
        <v>100</v>
      </c>
      <c r="X964" s="2">
        <v>5</v>
      </c>
      <c r="Y964" s="2">
        <v>1</v>
      </c>
      <c r="Z964">
        <v>200</v>
      </c>
      <c r="AA964">
        <v>200</v>
      </c>
      <c r="AB964">
        <v>0</v>
      </c>
      <c r="AC964">
        <v>0</v>
      </c>
      <c r="AD964">
        <v>0</v>
      </c>
      <c r="AE964">
        <v>20000</v>
      </c>
      <c r="AF964">
        <v>20000</v>
      </c>
      <c r="AG964">
        <v>0</v>
      </c>
      <c r="AH964">
        <v>0</v>
      </c>
      <c r="AI964">
        <v>0</v>
      </c>
      <c r="AJ964">
        <v>0.5</v>
      </c>
      <c r="AK964">
        <v>0.5</v>
      </c>
      <c r="AL964">
        <v>0</v>
      </c>
      <c r="AM964">
        <v>0</v>
      </c>
      <c r="AN964">
        <v>0</v>
      </c>
      <c r="AO964">
        <v>0.1</v>
      </c>
      <c r="AP964">
        <v>0.1</v>
      </c>
      <c r="AQ964">
        <v>0</v>
      </c>
      <c r="AR964">
        <v>0</v>
      </c>
      <c r="AS964">
        <v>0</v>
      </c>
      <c r="AT964">
        <v>0</v>
      </c>
      <c r="AU964">
        <v>42</v>
      </c>
      <c r="AV964">
        <v>0</v>
      </c>
      <c r="AW964">
        <v>0</v>
      </c>
      <c r="AX964">
        <v>0</v>
      </c>
      <c r="AY964">
        <v>0</v>
      </c>
      <c r="AZ964">
        <v>0.2</v>
      </c>
      <c r="BA964">
        <v>0</v>
      </c>
      <c r="BB964">
        <v>0</v>
      </c>
      <c r="BC964">
        <v>0</v>
      </c>
      <c r="BD964">
        <v>0</v>
      </c>
      <c r="BE964">
        <v>0.05</v>
      </c>
      <c r="BF964">
        <v>0</v>
      </c>
      <c r="BG964">
        <v>0</v>
      </c>
      <c r="BH964">
        <v>0</v>
      </c>
      <c r="BI964">
        <v>7.4999999999999997E-2</v>
      </c>
      <c r="BJ964">
        <v>5.0000000000000001E-3</v>
      </c>
      <c r="BK964">
        <v>0</v>
      </c>
      <c r="BL964">
        <v>0</v>
      </c>
      <c r="BM964">
        <v>0</v>
      </c>
      <c r="BN964">
        <v>1.8749999999999999E-2</v>
      </c>
      <c r="BO964">
        <v>1.25E-3</v>
      </c>
      <c r="BP964">
        <v>0</v>
      </c>
      <c r="BQ964">
        <v>0</v>
      </c>
      <c r="BR964">
        <v>0</v>
      </c>
      <c r="BS964">
        <v>0.02</v>
      </c>
      <c r="BT964">
        <v>0.04</v>
      </c>
      <c r="BU964">
        <v>0</v>
      </c>
      <c r="BV964">
        <v>0</v>
      </c>
      <c r="BW964">
        <v>0</v>
      </c>
      <c r="BX964">
        <v>1</v>
      </c>
      <c r="BY964">
        <v>0</v>
      </c>
      <c r="BZ964">
        <v>0</v>
      </c>
      <c r="CA964">
        <v>0</v>
      </c>
      <c r="CB964" t="s">
        <v>80</v>
      </c>
      <c r="CC964" s="3" t="s">
        <v>84</v>
      </c>
    </row>
    <row r="965" spans="1:81" x14ac:dyDescent="0.2">
      <c r="A965">
        <v>20</v>
      </c>
      <c r="B965">
        <v>20</v>
      </c>
      <c r="C965" s="1">
        <v>400</v>
      </c>
      <c r="D965" s="1" t="s">
        <v>85</v>
      </c>
      <c r="E965" s="1">
        <v>1</v>
      </c>
      <c r="F965" s="4">
        <v>50</v>
      </c>
      <c r="G965" s="4">
        <v>50</v>
      </c>
      <c r="H965" s="4">
        <v>100</v>
      </c>
      <c r="I965" s="1">
        <v>50</v>
      </c>
      <c r="J965" s="3">
        <v>50</v>
      </c>
      <c r="K965" s="3">
        <v>100</v>
      </c>
      <c r="L965" s="3">
        <v>4</v>
      </c>
      <c r="M965">
        <v>125</v>
      </c>
      <c r="N965">
        <v>7</v>
      </c>
      <c r="O965" s="2">
        <v>9</v>
      </c>
      <c r="P965" s="2">
        <v>2.25</v>
      </c>
      <c r="Q965" s="2">
        <v>0.05</v>
      </c>
      <c r="R965" s="2">
        <v>0.05</v>
      </c>
      <c r="S965" s="2">
        <v>50</v>
      </c>
      <c r="T965" s="2">
        <v>100</v>
      </c>
      <c r="U965" s="2">
        <v>5</v>
      </c>
      <c r="V965" s="2">
        <v>50</v>
      </c>
      <c r="W965" s="2">
        <v>100</v>
      </c>
      <c r="X965" s="2">
        <v>5</v>
      </c>
      <c r="Y965" s="2">
        <v>1</v>
      </c>
      <c r="Z965">
        <v>200</v>
      </c>
      <c r="AA965">
        <v>200</v>
      </c>
      <c r="AB965">
        <v>0</v>
      </c>
      <c r="AC965">
        <v>0</v>
      </c>
      <c r="AD965">
        <v>0</v>
      </c>
      <c r="AE965">
        <v>20000</v>
      </c>
      <c r="AF965">
        <v>20000</v>
      </c>
      <c r="AG965">
        <v>0</v>
      </c>
      <c r="AH965">
        <v>0</v>
      </c>
      <c r="AI965">
        <v>0</v>
      </c>
      <c r="AJ965">
        <v>0.5</v>
      </c>
      <c r="AK965">
        <v>0.5</v>
      </c>
      <c r="AL965">
        <v>0</v>
      </c>
      <c r="AM965">
        <v>0</v>
      </c>
      <c r="AN965">
        <v>0</v>
      </c>
      <c r="AO965">
        <v>0.1</v>
      </c>
      <c r="AP965">
        <v>0.1</v>
      </c>
      <c r="AQ965">
        <v>0</v>
      </c>
      <c r="AR965">
        <v>0</v>
      </c>
      <c r="AS965">
        <v>0</v>
      </c>
      <c r="AT965">
        <v>0</v>
      </c>
      <c r="AU965">
        <v>42</v>
      </c>
      <c r="AV965">
        <v>0</v>
      </c>
      <c r="AW965">
        <v>0</v>
      </c>
      <c r="AX965">
        <v>0</v>
      </c>
      <c r="AY965">
        <v>0</v>
      </c>
      <c r="AZ965">
        <v>0.2</v>
      </c>
      <c r="BA965">
        <v>0</v>
      </c>
      <c r="BB965">
        <v>0</v>
      </c>
      <c r="BC965">
        <v>0</v>
      </c>
      <c r="BD965">
        <v>0</v>
      </c>
      <c r="BE965">
        <v>0.05</v>
      </c>
      <c r="BF965">
        <v>0</v>
      </c>
      <c r="BG965">
        <v>0</v>
      </c>
      <c r="BH965">
        <v>0</v>
      </c>
      <c r="BI965">
        <v>7.4999999999999997E-2</v>
      </c>
      <c r="BJ965">
        <v>5.0000000000000001E-3</v>
      </c>
      <c r="BK965">
        <v>0</v>
      </c>
      <c r="BL965">
        <v>0</v>
      </c>
      <c r="BM965">
        <v>0</v>
      </c>
      <c r="BN965">
        <v>1.8749999999999999E-2</v>
      </c>
      <c r="BO965">
        <v>1.25E-3</v>
      </c>
      <c r="BP965">
        <v>0</v>
      </c>
      <c r="BQ965">
        <v>0</v>
      </c>
      <c r="BR965">
        <v>0</v>
      </c>
      <c r="BS965">
        <v>0.02</v>
      </c>
      <c r="BT965">
        <v>0.04</v>
      </c>
      <c r="BU965">
        <v>0</v>
      </c>
      <c r="BV965">
        <v>0</v>
      </c>
      <c r="BW965">
        <v>0</v>
      </c>
      <c r="BX965">
        <v>1</v>
      </c>
      <c r="BY965">
        <v>0</v>
      </c>
      <c r="BZ965">
        <v>0</v>
      </c>
      <c r="CA965">
        <v>0</v>
      </c>
      <c r="CB965" t="s">
        <v>80</v>
      </c>
      <c r="CC965" s="3" t="s">
        <v>84</v>
      </c>
    </row>
    <row r="966" spans="1:81" x14ac:dyDescent="0.2">
      <c r="A966">
        <v>20</v>
      </c>
      <c r="B966">
        <v>20</v>
      </c>
      <c r="C966" s="1">
        <v>400</v>
      </c>
      <c r="D966" s="1" t="s">
        <v>85</v>
      </c>
      <c r="E966" s="1">
        <v>1</v>
      </c>
      <c r="F966" s="4">
        <v>50</v>
      </c>
      <c r="G966" s="4">
        <v>50</v>
      </c>
      <c r="H966" s="4">
        <v>100</v>
      </c>
      <c r="I966" s="1">
        <v>50</v>
      </c>
      <c r="J966" s="3">
        <v>50</v>
      </c>
      <c r="K966" s="3">
        <v>100</v>
      </c>
      <c r="L966" s="3">
        <v>4</v>
      </c>
      <c r="M966">
        <v>125</v>
      </c>
      <c r="N966">
        <v>7</v>
      </c>
      <c r="O966" s="2">
        <v>9.5</v>
      </c>
      <c r="P966" s="2">
        <v>2.375</v>
      </c>
      <c r="Q966" s="2">
        <v>0.05</v>
      </c>
      <c r="R966" s="2">
        <v>0.05</v>
      </c>
      <c r="S966" s="2">
        <v>50</v>
      </c>
      <c r="T966" s="2">
        <v>100</v>
      </c>
      <c r="U966" s="2">
        <v>5</v>
      </c>
      <c r="V966" s="2">
        <v>50</v>
      </c>
      <c r="W966" s="2">
        <v>100</v>
      </c>
      <c r="X966" s="2">
        <v>5</v>
      </c>
      <c r="Y966" s="2">
        <v>1</v>
      </c>
      <c r="Z966">
        <v>200</v>
      </c>
      <c r="AA966">
        <v>200</v>
      </c>
      <c r="AB966">
        <v>0</v>
      </c>
      <c r="AC966">
        <v>0</v>
      </c>
      <c r="AD966">
        <v>0</v>
      </c>
      <c r="AE966">
        <v>20000</v>
      </c>
      <c r="AF966">
        <v>20000</v>
      </c>
      <c r="AG966">
        <v>0</v>
      </c>
      <c r="AH966">
        <v>0</v>
      </c>
      <c r="AI966">
        <v>0</v>
      </c>
      <c r="AJ966">
        <v>0.5</v>
      </c>
      <c r="AK966">
        <v>0.5</v>
      </c>
      <c r="AL966">
        <v>0</v>
      </c>
      <c r="AM966">
        <v>0</v>
      </c>
      <c r="AN966">
        <v>0</v>
      </c>
      <c r="AO966">
        <v>0.1</v>
      </c>
      <c r="AP966">
        <v>0.1</v>
      </c>
      <c r="AQ966">
        <v>0</v>
      </c>
      <c r="AR966">
        <v>0</v>
      </c>
      <c r="AS966">
        <v>0</v>
      </c>
      <c r="AT966">
        <v>0</v>
      </c>
      <c r="AU966">
        <v>42</v>
      </c>
      <c r="AV966">
        <v>0</v>
      </c>
      <c r="AW966">
        <v>0</v>
      </c>
      <c r="AX966">
        <v>0</v>
      </c>
      <c r="AY966">
        <v>0</v>
      </c>
      <c r="AZ966">
        <v>0.2</v>
      </c>
      <c r="BA966">
        <v>0</v>
      </c>
      <c r="BB966">
        <v>0</v>
      </c>
      <c r="BC966">
        <v>0</v>
      </c>
      <c r="BD966">
        <v>0</v>
      </c>
      <c r="BE966">
        <v>0.05</v>
      </c>
      <c r="BF966">
        <v>0</v>
      </c>
      <c r="BG966">
        <v>0</v>
      </c>
      <c r="BH966">
        <v>0</v>
      </c>
      <c r="BI966">
        <v>7.4999999999999997E-2</v>
      </c>
      <c r="BJ966">
        <v>5.0000000000000001E-3</v>
      </c>
      <c r="BK966">
        <v>0</v>
      </c>
      <c r="BL966">
        <v>0</v>
      </c>
      <c r="BM966">
        <v>0</v>
      </c>
      <c r="BN966">
        <v>1.8749999999999999E-2</v>
      </c>
      <c r="BO966">
        <v>1.25E-3</v>
      </c>
      <c r="BP966">
        <v>0</v>
      </c>
      <c r="BQ966">
        <v>0</v>
      </c>
      <c r="BR966">
        <v>0</v>
      </c>
      <c r="BS966">
        <v>0.02</v>
      </c>
      <c r="BT966">
        <v>0.04</v>
      </c>
      <c r="BU966">
        <v>0</v>
      </c>
      <c r="BV966">
        <v>0</v>
      </c>
      <c r="BW966">
        <v>0</v>
      </c>
      <c r="BX966">
        <v>1</v>
      </c>
      <c r="BY966">
        <v>0</v>
      </c>
      <c r="BZ966">
        <v>0</v>
      </c>
      <c r="CA966">
        <v>0</v>
      </c>
      <c r="CB966" t="s">
        <v>80</v>
      </c>
      <c r="CC966" s="3" t="s">
        <v>84</v>
      </c>
    </row>
    <row r="967" spans="1:81" x14ac:dyDescent="0.2">
      <c r="A967">
        <v>20</v>
      </c>
      <c r="B967">
        <v>20</v>
      </c>
      <c r="C967" s="1">
        <v>400</v>
      </c>
      <c r="D967" s="1" t="s">
        <v>85</v>
      </c>
      <c r="E967" s="1">
        <v>1</v>
      </c>
      <c r="F967" s="4">
        <v>50</v>
      </c>
      <c r="G967" s="4">
        <v>50</v>
      </c>
      <c r="H967" s="4">
        <v>100</v>
      </c>
      <c r="I967" s="1">
        <v>50</v>
      </c>
      <c r="J967" s="3">
        <v>50</v>
      </c>
      <c r="K967" s="3">
        <v>100</v>
      </c>
      <c r="L967" s="3">
        <v>4</v>
      </c>
      <c r="M967">
        <v>125</v>
      </c>
      <c r="N967">
        <v>7</v>
      </c>
      <c r="O967" s="2">
        <v>10</v>
      </c>
      <c r="P967" s="2">
        <v>2.5</v>
      </c>
      <c r="Q967" s="2">
        <v>0.05</v>
      </c>
      <c r="R967" s="2">
        <v>0.05</v>
      </c>
      <c r="S967" s="2">
        <v>50</v>
      </c>
      <c r="T967" s="2">
        <v>100</v>
      </c>
      <c r="U967" s="2">
        <v>5</v>
      </c>
      <c r="V967" s="2">
        <v>50</v>
      </c>
      <c r="W967" s="2">
        <v>100</v>
      </c>
      <c r="X967" s="2">
        <v>5</v>
      </c>
      <c r="Y967" s="2">
        <v>1</v>
      </c>
      <c r="Z967">
        <v>200</v>
      </c>
      <c r="AA967">
        <v>200</v>
      </c>
      <c r="AB967">
        <v>0</v>
      </c>
      <c r="AC967">
        <v>0</v>
      </c>
      <c r="AD967">
        <v>0</v>
      </c>
      <c r="AE967">
        <v>20000</v>
      </c>
      <c r="AF967">
        <v>20000</v>
      </c>
      <c r="AG967">
        <v>0</v>
      </c>
      <c r="AH967">
        <v>0</v>
      </c>
      <c r="AI967">
        <v>0</v>
      </c>
      <c r="AJ967">
        <v>0.5</v>
      </c>
      <c r="AK967">
        <v>0.5</v>
      </c>
      <c r="AL967">
        <v>0</v>
      </c>
      <c r="AM967">
        <v>0</v>
      </c>
      <c r="AN967">
        <v>0</v>
      </c>
      <c r="AO967">
        <v>0.1</v>
      </c>
      <c r="AP967">
        <v>0.1</v>
      </c>
      <c r="AQ967">
        <v>0</v>
      </c>
      <c r="AR967">
        <v>0</v>
      </c>
      <c r="AS967">
        <v>0</v>
      </c>
      <c r="AT967">
        <v>0</v>
      </c>
      <c r="AU967">
        <v>42</v>
      </c>
      <c r="AV967">
        <v>0</v>
      </c>
      <c r="AW967">
        <v>0</v>
      </c>
      <c r="AX967">
        <v>0</v>
      </c>
      <c r="AY967">
        <v>0</v>
      </c>
      <c r="AZ967">
        <v>0.2</v>
      </c>
      <c r="BA967">
        <v>0</v>
      </c>
      <c r="BB967">
        <v>0</v>
      </c>
      <c r="BC967">
        <v>0</v>
      </c>
      <c r="BD967">
        <v>0</v>
      </c>
      <c r="BE967">
        <v>0.05</v>
      </c>
      <c r="BF967">
        <v>0</v>
      </c>
      <c r="BG967">
        <v>0</v>
      </c>
      <c r="BH967">
        <v>0</v>
      </c>
      <c r="BI967">
        <v>7.4999999999999997E-2</v>
      </c>
      <c r="BJ967">
        <v>5.0000000000000001E-3</v>
      </c>
      <c r="BK967">
        <v>0</v>
      </c>
      <c r="BL967">
        <v>0</v>
      </c>
      <c r="BM967">
        <v>0</v>
      </c>
      <c r="BN967">
        <v>1.8749999999999999E-2</v>
      </c>
      <c r="BO967">
        <v>1.25E-3</v>
      </c>
      <c r="BP967">
        <v>0</v>
      </c>
      <c r="BQ967">
        <v>0</v>
      </c>
      <c r="BR967">
        <v>0</v>
      </c>
      <c r="BS967">
        <v>0.02</v>
      </c>
      <c r="BT967">
        <v>0.04</v>
      </c>
      <c r="BU967">
        <v>0</v>
      </c>
      <c r="BV967">
        <v>0</v>
      </c>
      <c r="BW967">
        <v>0</v>
      </c>
      <c r="BX967">
        <v>1</v>
      </c>
      <c r="BY967">
        <v>0</v>
      </c>
      <c r="BZ967">
        <v>0</v>
      </c>
      <c r="CA967">
        <v>0</v>
      </c>
      <c r="CB967" t="s">
        <v>80</v>
      </c>
      <c r="CC967" s="3" t="s">
        <v>84</v>
      </c>
    </row>
    <row r="968" spans="1:81" x14ac:dyDescent="0.2">
      <c r="A968">
        <v>20</v>
      </c>
      <c r="B968">
        <v>20</v>
      </c>
      <c r="C968" s="1">
        <v>400</v>
      </c>
      <c r="D968" s="1" t="s">
        <v>85</v>
      </c>
      <c r="E968" s="1">
        <v>1</v>
      </c>
      <c r="F968" s="4">
        <v>20</v>
      </c>
      <c r="G968" s="4">
        <v>20</v>
      </c>
      <c r="H968" s="4">
        <v>100</v>
      </c>
      <c r="I968" s="1">
        <v>80</v>
      </c>
      <c r="J968" s="3">
        <v>80</v>
      </c>
      <c r="K968" s="3">
        <v>100</v>
      </c>
      <c r="L968" s="3">
        <v>4</v>
      </c>
      <c r="M968">
        <v>125</v>
      </c>
      <c r="N968">
        <v>7</v>
      </c>
      <c r="O968" s="2">
        <v>0.1</v>
      </c>
      <c r="P968" s="2">
        <v>2.5000000000000001E-2</v>
      </c>
      <c r="Q968" s="2">
        <v>0.05</v>
      </c>
      <c r="R968" s="2">
        <v>0.05</v>
      </c>
      <c r="S968" s="2">
        <v>50</v>
      </c>
      <c r="T968" s="2">
        <v>100</v>
      </c>
      <c r="U968" s="2">
        <v>5</v>
      </c>
      <c r="V968" s="2">
        <v>50</v>
      </c>
      <c r="W968" s="2">
        <v>100</v>
      </c>
      <c r="X968" s="2">
        <v>5</v>
      </c>
      <c r="Y968" s="2">
        <v>1</v>
      </c>
      <c r="Z968">
        <v>80</v>
      </c>
      <c r="AA968">
        <v>320</v>
      </c>
      <c r="AB968">
        <v>0</v>
      </c>
      <c r="AC968">
        <v>0</v>
      </c>
      <c r="AD968">
        <v>0</v>
      </c>
      <c r="AE968">
        <v>8000</v>
      </c>
      <c r="AF968">
        <v>32000</v>
      </c>
      <c r="AG968">
        <v>0</v>
      </c>
      <c r="AH968">
        <v>0</v>
      </c>
      <c r="AI968">
        <v>0</v>
      </c>
      <c r="AJ968">
        <v>0.5</v>
      </c>
      <c r="AK968">
        <v>0.5</v>
      </c>
      <c r="AL968">
        <v>0</v>
      </c>
      <c r="AM968">
        <v>0</v>
      </c>
      <c r="AN968">
        <v>0</v>
      </c>
      <c r="AO968">
        <v>0.1</v>
      </c>
      <c r="AP968">
        <v>0.1</v>
      </c>
      <c r="AQ968">
        <v>0</v>
      </c>
      <c r="AR968">
        <v>0</v>
      </c>
      <c r="AS968">
        <v>0</v>
      </c>
      <c r="AT968">
        <v>0</v>
      </c>
      <c r="AU968">
        <v>42</v>
      </c>
      <c r="AV968">
        <v>0</v>
      </c>
      <c r="AW968">
        <v>0</v>
      </c>
      <c r="AX968">
        <v>0</v>
      </c>
      <c r="AY968">
        <v>0</v>
      </c>
      <c r="AZ968">
        <v>0.2</v>
      </c>
      <c r="BA968">
        <v>0</v>
      </c>
      <c r="BB968">
        <v>0</v>
      </c>
      <c r="BC968">
        <v>0</v>
      </c>
      <c r="BD968">
        <v>0</v>
      </c>
      <c r="BE968">
        <v>0.05</v>
      </c>
      <c r="BF968">
        <v>0</v>
      </c>
      <c r="BG968">
        <v>0</v>
      </c>
      <c r="BH968">
        <v>0</v>
      </c>
      <c r="BI968">
        <v>7.4999999999999997E-2</v>
      </c>
      <c r="BJ968">
        <v>5.0000000000000001E-3</v>
      </c>
      <c r="BK968">
        <v>0</v>
      </c>
      <c r="BL968">
        <v>0</v>
      </c>
      <c r="BM968">
        <v>0</v>
      </c>
      <c r="BN968">
        <v>1.8749999999999999E-2</v>
      </c>
      <c r="BO968">
        <v>1.25E-3</v>
      </c>
      <c r="BP968">
        <v>0</v>
      </c>
      <c r="BQ968">
        <v>0</v>
      </c>
      <c r="BR968">
        <v>0</v>
      </c>
      <c r="BS968">
        <v>0.02</v>
      </c>
      <c r="BT968">
        <v>0.04</v>
      </c>
      <c r="BU968">
        <v>0</v>
      </c>
      <c r="BV968">
        <v>0</v>
      </c>
      <c r="BW968">
        <v>0</v>
      </c>
      <c r="BX968">
        <v>1</v>
      </c>
      <c r="BY968">
        <v>0</v>
      </c>
      <c r="BZ968">
        <v>0</v>
      </c>
      <c r="CA968">
        <v>0</v>
      </c>
      <c r="CB968" t="s">
        <v>80</v>
      </c>
      <c r="CC968" s="3" t="s">
        <v>84</v>
      </c>
    </row>
    <row r="969" spans="1:81" x14ac:dyDescent="0.2">
      <c r="A969">
        <v>20</v>
      </c>
      <c r="B969">
        <v>20</v>
      </c>
      <c r="C969" s="1">
        <v>400</v>
      </c>
      <c r="D969" s="1" t="s">
        <v>85</v>
      </c>
      <c r="E969" s="1">
        <v>1</v>
      </c>
      <c r="F969" s="4">
        <v>20</v>
      </c>
      <c r="G969" s="4">
        <v>20</v>
      </c>
      <c r="H969" s="4">
        <v>100</v>
      </c>
      <c r="I969" s="1">
        <v>80</v>
      </c>
      <c r="J969" s="3">
        <v>80</v>
      </c>
      <c r="K969" s="3">
        <v>100</v>
      </c>
      <c r="L969" s="3">
        <v>4</v>
      </c>
      <c r="M969">
        <v>125</v>
      </c>
      <c r="N969">
        <v>7</v>
      </c>
      <c r="O969" s="2">
        <v>0.5</v>
      </c>
      <c r="P969" s="2">
        <v>0.125</v>
      </c>
      <c r="Q969" s="2">
        <v>0.05</v>
      </c>
      <c r="R969" s="2">
        <v>0.05</v>
      </c>
      <c r="S969" s="2">
        <v>50</v>
      </c>
      <c r="T969" s="2">
        <v>100</v>
      </c>
      <c r="U969" s="2">
        <v>5</v>
      </c>
      <c r="V969" s="2">
        <v>50</v>
      </c>
      <c r="W969" s="2">
        <v>100</v>
      </c>
      <c r="X969" s="2">
        <v>5</v>
      </c>
      <c r="Y969" s="2">
        <v>1</v>
      </c>
      <c r="Z969">
        <v>80</v>
      </c>
      <c r="AA969">
        <v>320</v>
      </c>
      <c r="AB969">
        <v>0</v>
      </c>
      <c r="AC969">
        <v>0</v>
      </c>
      <c r="AD969">
        <v>0</v>
      </c>
      <c r="AE969">
        <v>8000</v>
      </c>
      <c r="AF969">
        <v>32000</v>
      </c>
      <c r="AG969">
        <v>0</v>
      </c>
      <c r="AH969">
        <v>0</v>
      </c>
      <c r="AI969">
        <v>0</v>
      </c>
      <c r="AJ969">
        <v>0.5</v>
      </c>
      <c r="AK969">
        <v>0.5</v>
      </c>
      <c r="AL969">
        <v>0</v>
      </c>
      <c r="AM969">
        <v>0</v>
      </c>
      <c r="AN969">
        <v>0</v>
      </c>
      <c r="AO969">
        <v>0.1</v>
      </c>
      <c r="AP969">
        <v>0.1</v>
      </c>
      <c r="AQ969">
        <v>0</v>
      </c>
      <c r="AR969">
        <v>0</v>
      </c>
      <c r="AS969">
        <v>0</v>
      </c>
      <c r="AT969">
        <v>0</v>
      </c>
      <c r="AU969">
        <v>42</v>
      </c>
      <c r="AV969">
        <v>0</v>
      </c>
      <c r="AW969">
        <v>0</v>
      </c>
      <c r="AX969">
        <v>0</v>
      </c>
      <c r="AY969">
        <v>0</v>
      </c>
      <c r="AZ969">
        <v>0.2</v>
      </c>
      <c r="BA969">
        <v>0</v>
      </c>
      <c r="BB969">
        <v>0</v>
      </c>
      <c r="BC969">
        <v>0</v>
      </c>
      <c r="BD969">
        <v>0</v>
      </c>
      <c r="BE969">
        <v>0.05</v>
      </c>
      <c r="BF969">
        <v>0</v>
      </c>
      <c r="BG969">
        <v>0</v>
      </c>
      <c r="BH969">
        <v>0</v>
      </c>
      <c r="BI969">
        <v>7.4999999999999997E-2</v>
      </c>
      <c r="BJ969">
        <v>5.0000000000000001E-3</v>
      </c>
      <c r="BK969">
        <v>0</v>
      </c>
      <c r="BL969">
        <v>0</v>
      </c>
      <c r="BM969">
        <v>0</v>
      </c>
      <c r="BN969">
        <v>1.8749999999999999E-2</v>
      </c>
      <c r="BO969">
        <v>1.25E-3</v>
      </c>
      <c r="BP969">
        <v>0</v>
      </c>
      <c r="BQ969">
        <v>0</v>
      </c>
      <c r="BR969">
        <v>0</v>
      </c>
      <c r="BS969">
        <v>0.02</v>
      </c>
      <c r="BT969">
        <v>0.04</v>
      </c>
      <c r="BU969">
        <v>0</v>
      </c>
      <c r="BV969">
        <v>0</v>
      </c>
      <c r="BW969">
        <v>0</v>
      </c>
      <c r="BX969">
        <v>1</v>
      </c>
      <c r="BY969">
        <v>0</v>
      </c>
      <c r="BZ969">
        <v>0</v>
      </c>
      <c r="CA969">
        <v>0</v>
      </c>
      <c r="CB969" t="s">
        <v>80</v>
      </c>
      <c r="CC969" s="3" t="s">
        <v>84</v>
      </c>
    </row>
    <row r="970" spans="1:81" x14ac:dyDescent="0.2">
      <c r="A970">
        <v>20</v>
      </c>
      <c r="B970">
        <v>20</v>
      </c>
      <c r="C970" s="1">
        <v>400</v>
      </c>
      <c r="D970" s="1" t="s">
        <v>85</v>
      </c>
      <c r="E970" s="1">
        <v>1</v>
      </c>
      <c r="F970" s="4">
        <v>20</v>
      </c>
      <c r="G970" s="4">
        <v>20</v>
      </c>
      <c r="H970" s="4">
        <v>100</v>
      </c>
      <c r="I970" s="1">
        <v>80</v>
      </c>
      <c r="J970" s="3">
        <v>80</v>
      </c>
      <c r="K970" s="3">
        <v>100</v>
      </c>
      <c r="L970" s="3">
        <v>4</v>
      </c>
      <c r="M970">
        <v>125</v>
      </c>
      <c r="N970">
        <v>7</v>
      </c>
      <c r="O970" s="2">
        <v>1</v>
      </c>
      <c r="P970" s="2">
        <v>0.25</v>
      </c>
      <c r="Q970" s="2">
        <v>0.05</v>
      </c>
      <c r="R970" s="2">
        <v>0.05</v>
      </c>
      <c r="S970" s="2">
        <v>50</v>
      </c>
      <c r="T970" s="2">
        <v>100</v>
      </c>
      <c r="U970" s="2">
        <v>5</v>
      </c>
      <c r="V970" s="2">
        <v>50</v>
      </c>
      <c r="W970" s="2">
        <v>100</v>
      </c>
      <c r="X970" s="2">
        <v>5</v>
      </c>
      <c r="Y970" s="2">
        <v>1</v>
      </c>
      <c r="Z970">
        <v>80</v>
      </c>
      <c r="AA970">
        <v>320</v>
      </c>
      <c r="AB970">
        <v>0</v>
      </c>
      <c r="AC970">
        <v>0</v>
      </c>
      <c r="AD970">
        <v>0</v>
      </c>
      <c r="AE970">
        <v>8000</v>
      </c>
      <c r="AF970">
        <v>32000</v>
      </c>
      <c r="AG970">
        <v>0</v>
      </c>
      <c r="AH970">
        <v>0</v>
      </c>
      <c r="AI970">
        <v>0</v>
      </c>
      <c r="AJ970">
        <v>0.5</v>
      </c>
      <c r="AK970">
        <v>0.5</v>
      </c>
      <c r="AL970">
        <v>0</v>
      </c>
      <c r="AM970">
        <v>0</v>
      </c>
      <c r="AN970">
        <v>0</v>
      </c>
      <c r="AO970">
        <v>0.1</v>
      </c>
      <c r="AP970">
        <v>0.1</v>
      </c>
      <c r="AQ970">
        <v>0</v>
      </c>
      <c r="AR970">
        <v>0</v>
      </c>
      <c r="AS970">
        <v>0</v>
      </c>
      <c r="AT970">
        <v>0</v>
      </c>
      <c r="AU970">
        <v>42</v>
      </c>
      <c r="AV970">
        <v>0</v>
      </c>
      <c r="AW970">
        <v>0</v>
      </c>
      <c r="AX970">
        <v>0</v>
      </c>
      <c r="AY970">
        <v>0</v>
      </c>
      <c r="AZ970">
        <v>0.2</v>
      </c>
      <c r="BA970">
        <v>0</v>
      </c>
      <c r="BB970">
        <v>0</v>
      </c>
      <c r="BC970">
        <v>0</v>
      </c>
      <c r="BD970">
        <v>0</v>
      </c>
      <c r="BE970">
        <v>0.05</v>
      </c>
      <c r="BF970">
        <v>0</v>
      </c>
      <c r="BG970">
        <v>0</v>
      </c>
      <c r="BH970">
        <v>0</v>
      </c>
      <c r="BI970">
        <v>7.4999999999999997E-2</v>
      </c>
      <c r="BJ970">
        <v>5.0000000000000001E-3</v>
      </c>
      <c r="BK970">
        <v>0</v>
      </c>
      <c r="BL970">
        <v>0</v>
      </c>
      <c r="BM970">
        <v>0</v>
      </c>
      <c r="BN970">
        <v>1.8749999999999999E-2</v>
      </c>
      <c r="BO970">
        <v>1.25E-3</v>
      </c>
      <c r="BP970">
        <v>0</v>
      </c>
      <c r="BQ970">
        <v>0</v>
      </c>
      <c r="BR970">
        <v>0</v>
      </c>
      <c r="BS970">
        <v>0.02</v>
      </c>
      <c r="BT970">
        <v>0.04</v>
      </c>
      <c r="BU970">
        <v>0</v>
      </c>
      <c r="BV970">
        <v>0</v>
      </c>
      <c r="BW970">
        <v>0</v>
      </c>
      <c r="BX970">
        <v>1</v>
      </c>
      <c r="BY970">
        <v>0</v>
      </c>
      <c r="BZ970">
        <v>0</v>
      </c>
      <c r="CA970">
        <v>0</v>
      </c>
      <c r="CB970" t="s">
        <v>80</v>
      </c>
      <c r="CC970" s="3" t="s">
        <v>84</v>
      </c>
    </row>
    <row r="971" spans="1:81" x14ac:dyDescent="0.2">
      <c r="A971">
        <v>20</v>
      </c>
      <c r="B971">
        <v>20</v>
      </c>
      <c r="C971" s="1">
        <v>400</v>
      </c>
      <c r="D971" s="1" t="s">
        <v>85</v>
      </c>
      <c r="E971" s="1">
        <v>1</v>
      </c>
      <c r="F971" s="4">
        <v>20</v>
      </c>
      <c r="G971" s="4">
        <v>20</v>
      </c>
      <c r="H971" s="4">
        <v>100</v>
      </c>
      <c r="I971" s="1">
        <v>80</v>
      </c>
      <c r="J971" s="3">
        <v>80</v>
      </c>
      <c r="K971" s="3">
        <v>100</v>
      </c>
      <c r="L971" s="3">
        <v>4</v>
      </c>
      <c r="M971">
        <v>125</v>
      </c>
      <c r="N971">
        <v>7</v>
      </c>
      <c r="O971" s="2">
        <v>1.5</v>
      </c>
      <c r="P971" s="2">
        <v>0.375</v>
      </c>
      <c r="Q971" s="2">
        <v>0.05</v>
      </c>
      <c r="R971" s="2">
        <v>0.05</v>
      </c>
      <c r="S971" s="2">
        <v>50</v>
      </c>
      <c r="T971" s="2">
        <v>100</v>
      </c>
      <c r="U971" s="2">
        <v>5</v>
      </c>
      <c r="V971" s="2">
        <v>50</v>
      </c>
      <c r="W971" s="2">
        <v>100</v>
      </c>
      <c r="X971" s="2">
        <v>5</v>
      </c>
      <c r="Y971" s="2">
        <v>1</v>
      </c>
      <c r="Z971">
        <v>80</v>
      </c>
      <c r="AA971">
        <v>320</v>
      </c>
      <c r="AB971">
        <v>0</v>
      </c>
      <c r="AC971">
        <v>0</v>
      </c>
      <c r="AD971">
        <v>0</v>
      </c>
      <c r="AE971">
        <v>8000</v>
      </c>
      <c r="AF971">
        <v>32000</v>
      </c>
      <c r="AG971">
        <v>0</v>
      </c>
      <c r="AH971">
        <v>0</v>
      </c>
      <c r="AI971">
        <v>0</v>
      </c>
      <c r="AJ971">
        <v>0.5</v>
      </c>
      <c r="AK971">
        <v>0.5</v>
      </c>
      <c r="AL971">
        <v>0</v>
      </c>
      <c r="AM971">
        <v>0</v>
      </c>
      <c r="AN971">
        <v>0</v>
      </c>
      <c r="AO971">
        <v>0.1</v>
      </c>
      <c r="AP971">
        <v>0.1</v>
      </c>
      <c r="AQ971">
        <v>0</v>
      </c>
      <c r="AR971">
        <v>0</v>
      </c>
      <c r="AS971">
        <v>0</v>
      </c>
      <c r="AT971">
        <v>0</v>
      </c>
      <c r="AU971">
        <v>42</v>
      </c>
      <c r="AV971">
        <v>0</v>
      </c>
      <c r="AW971">
        <v>0</v>
      </c>
      <c r="AX971">
        <v>0</v>
      </c>
      <c r="AY971">
        <v>0</v>
      </c>
      <c r="AZ971">
        <v>0.2</v>
      </c>
      <c r="BA971">
        <v>0</v>
      </c>
      <c r="BB971">
        <v>0</v>
      </c>
      <c r="BC971">
        <v>0</v>
      </c>
      <c r="BD971">
        <v>0</v>
      </c>
      <c r="BE971">
        <v>0.05</v>
      </c>
      <c r="BF971">
        <v>0</v>
      </c>
      <c r="BG971">
        <v>0</v>
      </c>
      <c r="BH971">
        <v>0</v>
      </c>
      <c r="BI971">
        <v>7.4999999999999997E-2</v>
      </c>
      <c r="BJ971">
        <v>5.0000000000000001E-3</v>
      </c>
      <c r="BK971">
        <v>0</v>
      </c>
      <c r="BL971">
        <v>0</v>
      </c>
      <c r="BM971">
        <v>0</v>
      </c>
      <c r="BN971">
        <v>1.8749999999999999E-2</v>
      </c>
      <c r="BO971">
        <v>1.25E-3</v>
      </c>
      <c r="BP971">
        <v>0</v>
      </c>
      <c r="BQ971">
        <v>0</v>
      </c>
      <c r="BR971">
        <v>0</v>
      </c>
      <c r="BS971">
        <v>0.02</v>
      </c>
      <c r="BT971">
        <v>0.04</v>
      </c>
      <c r="BU971">
        <v>0</v>
      </c>
      <c r="BV971">
        <v>0</v>
      </c>
      <c r="BW971">
        <v>0</v>
      </c>
      <c r="BX971">
        <v>1</v>
      </c>
      <c r="BY971">
        <v>0</v>
      </c>
      <c r="BZ971">
        <v>0</v>
      </c>
      <c r="CA971">
        <v>0</v>
      </c>
      <c r="CB971" t="s">
        <v>80</v>
      </c>
      <c r="CC971" s="3" t="s">
        <v>84</v>
      </c>
    </row>
    <row r="972" spans="1:81" x14ac:dyDescent="0.2">
      <c r="A972">
        <v>20</v>
      </c>
      <c r="B972">
        <v>20</v>
      </c>
      <c r="C972" s="1">
        <v>400</v>
      </c>
      <c r="D972" s="1" t="s">
        <v>85</v>
      </c>
      <c r="E972" s="1">
        <v>1</v>
      </c>
      <c r="F972" s="4">
        <v>20</v>
      </c>
      <c r="G972" s="4">
        <v>20</v>
      </c>
      <c r="H972" s="4">
        <v>100</v>
      </c>
      <c r="I972" s="1">
        <v>80</v>
      </c>
      <c r="J972" s="3">
        <v>80</v>
      </c>
      <c r="K972" s="3">
        <v>100</v>
      </c>
      <c r="L972" s="3">
        <v>4</v>
      </c>
      <c r="M972">
        <v>125</v>
      </c>
      <c r="N972">
        <v>7</v>
      </c>
      <c r="O972" s="2">
        <v>2</v>
      </c>
      <c r="P972" s="2">
        <v>0.5</v>
      </c>
      <c r="Q972" s="2">
        <v>0.05</v>
      </c>
      <c r="R972" s="2">
        <v>0.05</v>
      </c>
      <c r="S972" s="2">
        <v>50</v>
      </c>
      <c r="T972" s="2">
        <v>100</v>
      </c>
      <c r="U972" s="2">
        <v>5</v>
      </c>
      <c r="V972" s="2">
        <v>50</v>
      </c>
      <c r="W972" s="2">
        <v>100</v>
      </c>
      <c r="X972" s="2">
        <v>5</v>
      </c>
      <c r="Y972" s="2">
        <v>1</v>
      </c>
      <c r="Z972">
        <v>80</v>
      </c>
      <c r="AA972">
        <v>320</v>
      </c>
      <c r="AB972">
        <v>0</v>
      </c>
      <c r="AC972">
        <v>0</v>
      </c>
      <c r="AD972">
        <v>0</v>
      </c>
      <c r="AE972">
        <v>8000</v>
      </c>
      <c r="AF972">
        <v>32000</v>
      </c>
      <c r="AG972">
        <v>0</v>
      </c>
      <c r="AH972">
        <v>0</v>
      </c>
      <c r="AI972">
        <v>0</v>
      </c>
      <c r="AJ972">
        <v>0.5</v>
      </c>
      <c r="AK972">
        <v>0.5</v>
      </c>
      <c r="AL972">
        <v>0</v>
      </c>
      <c r="AM972">
        <v>0</v>
      </c>
      <c r="AN972">
        <v>0</v>
      </c>
      <c r="AO972">
        <v>0.1</v>
      </c>
      <c r="AP972">
        <v>0.1</v>
      </c>
      <c r="AQ972">
        <v>0</v>
      </c>
      <c r="AR972">
        <v>0</v>
      </c>
      <c r="AS972">
        <v>0</v>
      </c>
      <c r="AT972">
        <v>0</v>
      </c>
      <c r="AU972">
        <v>42</v>
      </c>
      <c r="AV972">
        <v>0</v>
      </c>
      <c r="AW972">
        <v>0</v>
      </c>
      <c r="AX972">
        <v>0</v>
      </c>
      <c r="AY972">
        <v>0</v>
      </c>
      <c r="AZ972">
        <v>0.2</v>
      </c>
      <c r="BA972">
        <v>0</v>
      </c>
      <c r="BB972">
        <v>0</v>
      </c>
      <c r="BC972">
        <v>0</v>
      </c>
      <c r="BD972">
        <v>0</v>
      </c>
      <c r="BE972">
        <v>0.05</v>
      </c>
      <c r="BF972">
        <v>0</v>
      </c>
      <c r="BG972">
        <v>0</v>
      </c>
      <c r="BH972">
        <v>0</v>
      </c>
      <c r="BI972">
        <v>7.4999999999999997E-2</v>
      </c>
      <c r="BJ972">
        <v>5.0000000000000001E-3</v>
      </c>
      <c r="BK972">
        <v>0</v>
      </c>
      <c r="BL972">
        <v>0</v>
      </c>
      <c r="BM972">
        <v>0</v>
      </c>
      <c r="BN972">
        <v>1.8749999999999999E-2</v>
      </c>
      <c r="BO972">
        <v>1.25E-3</v>
      </c>
      <c r="BP972">
        <v>0</v>
      </c>
      <c r="BQ972">
        <v>0</v>
      </c>
      <c r="BR972">
        <v>0</v>
      </c>
      <c r="BS972">
        <v>0.02</v>
      </c>
      <c r="BT972">
        <v>0.04</v>
      </c>
      <c r="BU972">
        <v>0</v>
      </c>
      <c r="BV972">
        <v>0</v>
      </c>
      <c r="BW972">
        <v>0</v>
      </c>
      <c r="BX972">
        <v>1</v>
      </c>
      <c r="BY972">
        <v>0</v>
      </c>
      <c r="BZ972">
        <v>0</v>
      </c>
      <c r="CA972">
        <v>0</v>
      </c>
      <c r="CB972" t="s">
        <v>80</v>
      </c>
      <c r="CC972" s="3" t="s">
        <v>84</v>
      </c>
    </row>
    <row r="973" spans="1:81" x14ac:dyDescent="0.2">
      <c r="A973">
        <v>20</v>
      </c>
      <c r="B973">
        <v>20</v>
      </c>
      <c r="C973" s="1">
        <v>400</v>
      </c>
      <c r="D973" s="1" t="s">
        <v>85</v>
      </c>
      <c r="E973" s="1">
        <v>1</v>
      </c>
      <c r="F973" s="4">
        <v>20</v>
      </c>
      <c r="G973" s="4">
        <v>20</v>
      </c>
      <c r="H973" s="4">
        <v>100</v>
      </c>
      <c r="I973" s="1">
        <v>80</v>
      </c>
      <c r="J973" s="3">
        <v>80</v>
      </c>
      <c r="K973" s="3">
        <v>100</v>
      </c>
      <c r="L973" s="3">
        <v>4</v>
      </c>
      <c r="M973">
        <v>125</v>
      </c>
      <c r="N973">
        <v>7</v>
      </c>
      <c r="O973" s="2">
        <v>2.5</v>
      </c>
      <c r="P973" s="2">
        <v>0.625</v>
      </c>
      <c r="Q973" s="2">
        <v>0.05</v>
      </c>
      <c r="R973" s="2">
        <v>0.05</v>
      </c>
      <c r="S973" s="2">
        <v>50</v>
      </c>
      <c r="T973" s="2">
        <v>100</v>
      </c>
      <c r="U973" s="2">
        <v>5</v>
      </c>
      <c r="V973" s="2">
        <v>50</v>
      </c>
      <c r="W973" s="2">
        <v>100</v>
      </c>
      <c r="X973" s="2">
        <v>5</v>
      </c>
      <c r="Y973" s="2">
        <v>1</v>
      </c>
      <c r="Z973">
        <v>80</v>
      </c>
      <c r="AA973">
        <v>320</v>
      </c>
      <c r="AB973">
        <v>0</v>
      </c>
      <c r="AC973">
        <v>0</v>
      </c>
      <c r="AD973">
        <v>0</v>
      </c>
      <c r="AE973">
        <v>8000</v>
      </c>
      <c r="AF973">
        <v>32000</v>
      </c>
      <c r="AG973">
        <v>0</v>
      </c>
      <c r="AH973">
        <v>0</v>
      </c>
      <c r="AI973">
        <v>0</v>
      </c>
      <c r="AJ973">
        <v>0.5</v>
      </c>
      <c r="AK973">
        <v>0.5</v>
      </c>
      <c r="AL973">
        <v>0</v>
      </c>
      <c r="AM973">
        <v>0</v>
      </c>
      <c r="AN973">
        <v>0</v>
      </c>
      <c r="AO973">
        <v>0.1</v>
      </c>
      <c r="AP973">
        <v>0.1</v>
      </c>
      <c r="AQ973">
        <v>0</v>
      </c>
      <c r="AR973">
        <v>0</v>
      </c>
      <c r="AS973">
        <v>0</v>
      </c>
      <c r="AT973">
        <v>0</v>
      </c>
      <c r="AU973">
        <v>42</v>
      </c>
      <c r="AV973">
        <v>0</v>
      </c>
      <c r="AW973">
        <v>0</v>
      </c>
      <c r="AX973">
        <v>0</v>
      </c>
      <c r="AY973">
        <v>0</v>
      </c>
      <c r="AZ973">
        <v>0.2</v>
      </c>
      <c r="BA973">
        <v>0</v>
      </c>
      <c r="BB973">
        <v>0</v>
      </c>
      <c r="BC973">
        <v>0</v>
      </c>
      <c r="BD973">
        <v>0</v>
      </c>
      <c r="BE973">
        <v>0.05</v>
      </c>
      <c r="BF973">
        <v>0</v>
      </c>
      <c r="BG973">
        <v>0</v>
      </c>
      <c r="BH973">
        <v>0</v>
      </c>
      <c r="BI973">
        <v>7.4999999999999997E-2</v>
      </c>
      <c r="BJ973">
        <v>5.0000000000000001E-3</v>
      </c>
      <c r="BK973">
        <v>0</v>
      </c>
      <c r="BL973">
        <v>0</v>
      </c>
      <c r="BM973">
        <v>0</v>
      </c>
      <c r="BN973">
        <v>1.8749999999999999E-2</v>
      </c>
      <c r="BO973">
        <v>1.25E-3</v>
      </c>
      <c r="BP973">
        <v>0</v>
      </c>
      <c r="BQ973">
        <v>0</v>
      </c>
      <c r="BR973">
        <v>0</v>
      </c>
      <c r="BS973">
        <v>0.02</v>
      </c>
      <c r="BT973">
        <v>0.04</v>
      </c>
      <c r="BU973">
        <v>0</v>
      </c>
      <c r="BV973">
        <v>0</v>
      </c>
      <c r="BW973">
        <v>0</v>
      </c>
      <c r="BX973">
        <v>1</v>
      </c>
      <c r="BY973">
        <v>0</v>
      </c>
      <c r="BZ973">
        <v>0</v>
      </c>
      <c r="CA973">
        <v>0</v>
      </c>
      <c r="CB973" t="s">
        <v>80</v>
      </c>
      <c r="CC973" s="3" t="s">
        <v>84</v>
      </c>
    </row>
    <row r="974" spans="1:81" x14ac:dyDescent="0.2">
      <c r="A974">
        <v>20</v>
      </c>
      <c r="B974">
        <v>20</v>
      </c>
      <c r="C974" s="1">
        <v>400</v>
      </c>
      <c r="D974" s="1" t="s">
        <v>85</v>
      </c>
      <c r="E974" s="1">
        <v>1</v>
      </c>
      <c r="F974" s="4">
        <v>20</v>
      </c>
      <c r="G974" s="4">
        <v>20</v>
      </c>
      <c r="H974" s="4">
        <v>100</v>
      </c>
      <c r="I974" s="1">
        <v>80</v>
      </c>
      <c r="J974" s="3">
        <v>80</v>
      </c>
      <c r="K974" s="3">
        <v>100</v>
      </c>
      <c r="L974" s="3">
        <v>4</v>
      </c>
      <c r="M974">
        <v>125</v>
      </c>
      <c r="N974">
        <v>7</v>
      </c>
      <c r="O974" s="2">
        <v>3</v>
      </c>
      <c r="P974" s="2">
        <v>0.75</v>
      </c>
      <c r="Q974" s="2">
        <v>0.05</v>
      </c>
      <c r="R974" s="2">
        <v>0.05</v>
      </c>
      <c r="S974" s="2">
        <v>50</v>
      </c>
      <c r="T974" s="2">
        <v>100</v>
      </c>
      <c r="U974" s="2">
        <v>5</v>
      </c>
      <c r="V974" s="2">
        <v>50</v>
      </c>
      <c r="W974" s="2">
        <v>100</v>
      </c>
      <c r="X974" s="2">
        <v>5</v>
      </c>
      <c r="Y974" s="2">
        <v>1</v>
      </c>
      <c r="Z974">
        <v>80</v>
      </c>
      <c r="AA974">
        <v>320</v>
      </c>
      <c r="AB974">
        <v>0</v>
      </c>
      <c r="AC974">
        <v>0</v>
      </c>
      <c r="AD974">
        <v>0</v>
      </c>
      <c r="AE974">
        <v>8000</v>
      </c>
      <c r="AF974">
        <v>32000</v>
      </c>
      <c r="AG974">
        <v>0</v>
      </c>
      <c r="AH974">
        <v>0</v>
      </c>
      <c r="AI974">
        <v>0</v>
      </c>
      <c r="AJ974">
        <v>0.5</v>
      </c>
      <c r="AK974">
        <v>0.5</v>
      </c>
      <c r="AL974">
        <v>0</v>
      </c>
      <c r="AM974">
        <v>0</v>
      </c>
      <c r="AN974">
        <v>0</v>
      </c>
      <c r="AO974">
        <v>0.1</v>
      </c>
      <c r="AP974">
        <v>0.1</v>
      </c>
      <c r="AQ974">
        <v>0</v>
      </c>
      <c r="AR974">
        <v>0</v>
      </c>
      <c r="AS974">
        <v>0</v>
      </c>
      <c r="AT974">
        <v>0</v>
      </c>
      <c r="AU974">
        <v>42</v>
      </c>
      <c r="AV974">
        <v>0</v>
      </c>
      <c r="AW974">
        <v>0</v>
      </c>
      <c r="AX974">
        <v>0</v>
      </c>
      <c r="AY974">
        <v>0</v>
      </c>
      <c r="AZ974">
        <v>0.2</v>
      </c>
      <c r="BA974">
        <v>0</v>
      </c>
      <c r="BB974">
        <v>0</v>
      </c>
      <c r="BC974">
        <v>0</v>
      </c>
      <c r="BD974">
        <v>0</v>
      </c>
      <c r="BE974">
        <v>0.05</v>
      </c>
      <c r="BF974">
        <v>0</v>
      </c>
      <c r="BG974">
        <v>0</v>
      </c>
      <c r="BH974">
        <v>0</v>
      </c>
      <c r="BI974">
        <v>7.4999999999999997E-2</v>
      </c>
      <c r="BJ974">
        <v>5.0000000000000001E-3</v>
      </c>
      <c r="BK974">
        <v>0</v>
      </c>
      <c r="BL974">
        <v>0</v>
      </c>
      <c r="BM974">
        <v>0</v>
      </c>
      <c r="BN974">
        <v>1.8749999999999999E-2</v>
      </c>
      <c r="BO974">
        <v>1.25E-3</v>
      </c>
      <c r="BP974">
        <v>0</v>
      </c>
      <c r="BQ974">
        <v>0</v>
      </c>
      <c r="BR974">
        <v>0</v>
      </c>
      <c r="BS974">
        <v>0.02</v>
      </c>
      <c r="BT974">
        <v>0.04</v>
      </c>
      <c r="BU974">
        <v>0</v>
      </c>
      <c r="BV974">
        <v>0</v>
      </c>
      <c r="BW974">
        <v>0</v>
      </c>
      <c r="BX974">
        <v>1</v>
      </c>
      <c r="BY974">
        <v>0</v>
      </c>
      <c r="BZ974">
        <v>0</v>
      </c>
      <c r="CA974">
        <v>0</v>
      </c>
      <c r="CB974" t="s">
        <v>80</v>
      </c>
      <c r="CC974" s="3" t="s">
        <v>84</v>
      </c>
    </row>
    <row r="975" spans="1:81" x14ac:dyDescent="0.2">
      <c r="A975">
        <v>20</v>
      </c>
      <c r="B975">
        <v>20</v>
      </c>
      <c r="C975" s="1">
        <v>400</v>
      </c>
      <c r="D975" s="1" t="s">
        <v>85</v>
      </c>
      <c r="E975" s="1">
        <v>1</v>
      </c>
      <c r="F975" s="4">
        <v>20</v>
      </c>
      <c r="G975" s="4">
        <v>20</v>
      </c>
      <c r="H975" s="4">
        <v>100</v>
      </c>
      <c r="I975" s="1">
        <v>80</v>
      </c>
      <c r="J975" s="3">
        <v>80</v>
      </c>
      <c r="K975" s="3">
        <v>100</v>
      </c>
      <c r="L975" s="3">
        <v>4</v>
      </c>
      <c r="M975">
        <v>125</v>
      </c>
      <c r="N975">
        <v>7</v>
      </c>
      <c r="O975" s="2">
        <v>3.5</v>
      </c>
      <c r="P975" s="2">
        <v>0.875</v>
      </c>
      <c r="Q975" s="2">
        <v>0.05</v>
      </c>
      <c r="R975" s="2">
        <v>0.05</v>
      </c>
      <c r="S975" s="2">
        <v>50</v>
      </c>
      <c r="T975" s="2">
        <v>100</v>
      </c>
      <c r="U975" s="2">
        <v>5</v>
      </c>
      <c r="V975" s="2">
        <v>50</v>
      </c>
      <c r="W975" s="2">
        <v>100</v>
      </c>
      <c r="X975" s="2">
        <v>5</v>
      </c>
      <c r="Y975" s="2">
        <v>1</v>
      </c>
      <c r="Z975">
        <v>80</v>
      </c>
      <c r="AA975">
        <v>320</v>
      </c>
      <c r="AB975">
        <v>0</v>
      </c>
      <c r="AC975">
        <v>0</v>
      </c>
      <c r="AD975">
        <v>0</v>
      </c>
      <c r="AE975">
        <v>8000</v>
      </c>
      <c r="AF975">
        <v>32000</v>
      </c>
      <c r="AG975">
        <v>0</v>
      </c>
      <c r="AH975">
        <v>0</v>
      </c>
      <c r="AI975">
        <v>0</v>
      </c>
      <c r="AJ975">
        <v>0.5</v>
      </c>
      <c r="AK975">
        <v>0.5</v>
      </c>
      <c r="AL975">
        <v>0</v>
      </c>
      <c r="AM975">
        <v>0</v>
      </c>
      <c r="AN975">
        <v>0</v>
      </c>
      <c r="AO975">
        <v>0.1</v>
      </c>
      <c r="AP975">
        <v>0.1</v>
      </c>
      <c r="AQ975">
        <v>0</v>
      </c>
      <c r="AR975">
        <v>0</v>
      </c>
      <c r="AS975">
        <v>0</v>
      </c>
      <c r="AT975">
        <v>0</v>
      </c>
      <c r="AU975">
        <v>42</v>
      </c>
      <c r="AV975">
        <v>0</v>
      </c>
      <c r="AW975">
        <v>0</v>
      </c>
      <c r="AX975">
        <v>0</v>
      </c>
      <c r="AY975">
        <v>0</v>
      </c>
      <c r="AZ975">
        <v>0.2</v>
      </c>
      <c r="BA975">
        <v>0</v>
      </c>
      <c r="BB975">
        <v>0</v>
      </c>
      <c r="BC975">
        <v>0</v>
      </c>
      <c r="BD975">
        <v>0</v>
      </c>
      <c r="BE975">
        <v>0.05</v>
      </c>
      <c r="BF975">
        <v>0</v>
      </c>
      <c r="BG975">
        <v>0</v>
      </c>
      <c r="BH975">
        <v>0</v>
      </c>
      <c r="BI975">
        <v>7.4999999999999997E-2</v>
      </c>
      <c r="BJ975">
        <v>5.0000000000000001E-3</v>
      </c>
      <c r="BK975">
        <v>0</v>
      </c>
      <c r="BL975">
        <v>0</v>
      </c>
      <c r="BM975">
        <v>0</v>
      </c>
      <c r="BN975">
        <v>1.8749999999999999E-2</v>
      </c>
      <c r="BO975">
        <v>1.25E-3</v>
      </c>
      <c r="BP975">
        <v>0</v>
      </c>
      <c r="BQ975">
        <v>0</v>
      </c>
      <c r="BR975">
        <v>0</v>
      </c>
      <c r="BS975">
        <v>0.02</v>
      </c>
      <c r="BT975">
        <v>0.04</v>
      </c>
      <c r="BU975">
        <v>0</v>
      </c>
      <c r="BV975">
        <v>0</v>
      </c>
      <c r="BW975">
        <v>0</v>
      </c>
      <c r="BX975">
        <v>1</v>
      </c>
      <c r="BY975">
        <v>0</v>
      </c>
      <c r="BZ975">
        <v>0</v>
      </c>
      <c r="CA975">
        <v>0</v>
      </c>
      <c r="CB975" t="s">
        <v>80</v>
      </c>
      <c r="CC975" s="3" t="s">
        <v>84</v>
      </c>
    </row>
    <row r="976" spans="1:81" x14ac:dyDescent="0.2">
      <c r="A976">
        <v>20</v>
      </c>
      <c r="B976">
        <v>20</v>
      </c>
      <c r="C976" s="1">
        <v>400</v>
      </c>
      <c r="D976" s="1" t="s">
        <v>85</v>
      </c>
      <c r="E976" s="1">
        <v>1</v>
      </c>
      <c r="F976" s="4">
        <v>20</v>
      </c>
      <c r="G976" s="4">
        <v>20</v>
      </c>
      <c r="H976" s="4">
        <v>100</v>
      </c>
      <c r="I976" s="1">
        <v>80</v>
      </c>
      <c r="J976" s="3">
        <v>80</v>
      </c>
      <c r="K976" s="3">
        <v>100</v>
      </c>
      <c r="L976" s="3">
        <v>4</v>
      </c>
      <c r="M976">
        <v>125</v>
      </c>
      <c r="N976">
        <v>7</v>
      </c>
      <c r="O976" s="2">
        <v>4</v>
      </c>
      <c r="P976" s="2">
        <v>1</v>
      </c>
      <c r="Q976" s="2">
        <v>0.05</v>
      </c>
      <c r="R976" s="2">
        <v>0.05</v>
      </c>
      <c r="S976" s="2">
        <v>50</v>
      </c>
      <c r="T976" s="2">
        <v>100</v>
      </c>
      <c r="U976" s="2">
        <v>5</v>
      </c>
      <c r="V976" s="2">
        <v>50</v>
      </c>
      <c r="W976" s="2">
        <v>100</v>
      </c>
      <c r="X976" s="2">
        <v>5</v>
      </c>
      <c r="Y976" s="2">
        <v>1</v>
      </c>
      <c r="Z976">
        <v>80</v>
      </c>
      <c r="AA976">
        <v>320</v>
      </c>
      <c r="AB976">
        <v>0</v>
      </c>
      <c r="AC976">
        <v>0</v>
      </c>
      <c r="AD976">
        <v>0</v>
      </c>
      <c r="AE976">
        <v>8000</v>
      </c>
      <c r="AF976">
        <v>32000</v>
      </c>
      <c r="AG976">
        <v>0</v>
      </c>
      <c r="AH976">
        <v>0</v>
      </c>
      <c r="AI976">
        <v>0</v>
      </c>
      <c r="AJ976">
        <v>0.5</v>
      </c>
      <c r="AK976">
        <v>0.5</v>
      </c>
      <c r="AL976">
        <v>0</v>
      </c>
      <c r="AM976">
        <v>0</v>
      </c>
      <c r="AN976">
        <v>0</v>
      </c>
      <c r="AO976">
        <v>0.1</v>
      </c>
      <c r="AP976">
        <v>0.1</v>
      </c>
      <c r="AQ976">
        <v>0</v>
      </c>
      <c r="AR976">
        <v>0</v>
      </c>
      <c r="AS976">
        <v>0</v>
      </c>
      <c r="AT976">
        <v>0</v>
      </c>
      <c r="AU976">
        <v>42</v>
      </c>
      <c r="AV976">
        <v>0</v>
      </c>
      <c r="AW976">
        <v>0</v>
      </c>
      <c r="AX976">
        <v>0</v>
      </c>
      <c r="AY976">
        <v>0</v>
      </c>
      <c r="AZ976">
        <v>0.2</v>
      </c>
      <c r="BA976">
        <v>0</v>
      </c>
      <c r="BB976">
        <v>0</v>
      </c>
      <c r="BC976">
        <v>0</v>
      </c>
      <c r="BD976">
        <v>0</v>
      </c>
      <c r="BE976">
        <v>0.05</v>
      </c>
      <c r="BF976">
        <v>0</v>
      </c>
      <c r="BG976">
        <v>0</v>
      </c>
      <c r="BH976">
        <v>0</v>
      </c>
      <c r="BI976">
        <v>7.4999999999999997E-2</v>
      </c>
      <c r="BJ976">
        <v>5.0000000000000001E-3</v>
      </c>
      <c r="BK976">
        <v>0</v>
      </c>
      <c r="BL976">
        <v>0</v>
      </c>
      <c r="BM976">
        <v>0</v>
      </c>
      <c r="BN976">
        <v>1.8749999999999999E-2</v>
      </c>
      <c r="BO976">
        <v>1.25E-3</v>
      </c>
      <c r="BP976">
        <v>0</v>
      </c>
      <c r="BQ976">
        <v>0</v>
      </c>
      <c r="BR976">
        <v>0</v>
      </c>
      <c r="BS976">
        <v>0.02</v>
      </c>
      <c r="BT976">
        <v>0.04</v>
      </c>
      <c r="BU976">
        <v>0</v>
      </c>
      <c r="BV976">
        <v>0</v>
      </c>
      <c r="BW976">
        <v>0</v>
      </c>
      <c r="BX976">
        <v>1</v>
      </c>
      <c r="BY976">
        <v>0</v>
      </c>
      <c r="BZ976">
        <v>0</v>
      </c>
      <c r="CA976">
        <v>0</v>
      </c>
      <c r="CB976" t="s">
        <v>80</v>
      </c>
      <c r="CC976" s="3" t="s">
        <v>84</v>
      </c>
    </row>
    <row r="977" spans="1:81" x14ac:dyDescent="0.2">
      <c r="A977">
        <v>20</v>
      </c>
      <c r="B977">
        <v>20</v>
      </c>
      <c r="C977" s="1">
        <v>400</v>
      </c>
      <c r="D977" s="1" t="s">
        <v>85</v>
      </c>
      <c r="E977" s="1">
        <v>1</v>
      </c>
      <c r="F977" s="4">
        <v>20</v>
      </c>
      <c r="G977" s="4">
        <v>20</v>
      </c>
      <c r="H977" s="4">
        <v>100</v>
      </c>
      <c r="I977" s="1">
        <v>80</v>
      </c>
      <c r="J977" s="3">
        <v>80</v>
      </c>
      <c r="K977" s="3">
        <v>100</v>
      </c>
      <c r="L977" s="3">
        <v>4</v>
      </c>
      <c r="M977">
        <v>125</v>
      </c>
      <c r="N977">
        <v>7</v>
      </c>
      <c r="O977" s="2">
        <v>4.5</v>
      </c>
      <c r="P977" s="2">
        <v>1.125</v>
      </c>
      <c r="Q977" s="2">
        <v>0.05</v>
      </c>
      <c r="R977" s="2">
        <v>0.05</v>
      </c>
      <c r="S977" s="2">
        <v>50</v>
      </c>
      <c r="T977" s="2">
        <v>100</v>
      </c>
      <c r="U977" s="2">
        <v>5</v>
      </c>
      <c r="V977" s="2">
        <v>50</v>
      </c>
      <c r="W977" s="2">
        <v>100</v>
      </c>
      <c r="X977" s="2">
        <v>5</v>
      </c>
      <c r="Y977" s="2">
        <v>1</v>
      </c>
      <c r="Z977">
        <v>80</v>
      </c>
      <c r="AA977">
        <v>320</v>
      </c>
      <c r="AB977">
        <v>0</v>
      </c>
      <c r="AC977">
        <v>0</v>
      </c>
      <c r="AD977">
        <v>0</v>
      </c>
      <c r="AE977">
        <v>8000</v>
      </c>
      <c r="AF977">
        <v>32000</v>
      </c>
      <c r="AG977">
        <v>0</v>
      </c>
      <c r="AH977">
        <v>0</v>
      </c>
      <c r="AI977">
        <v>0</v>
      </c>
      <c r="AJ977">
        <v>0.5</v>
      </c>
      <c r="AK977">
        <v>0.5</v>
      </c>
      <c r="AL977">
        <v>0</v>
      </c>
      <c r="AM977">
        <v>0</v>
      </c>
      <c r="AN977">
        <v>0</v>
      </c>
      <c r="AO977">
        <v>0.1</v>
      </c>
      <c r="AP977">
        <v>0.1</v>
      </c>
      <c r="AQ977">
        <v>0</v>
      </c>
      <c r="AR977">
        <v>0</v>
      </c>
      <c r="AS977">
        <v>0</v>
      </c>
      <c r="AT977">
        <v>0</v>
      </c>
      <c r="AU977">
        <v>42</v>
      </c>
      <c r="AV977">
        <v>0</v>
      </c>
      <c r="AW977">
        <v>0</v>
      </c>
      <c r="AX977">
        <v>0</v>
      </c>
      <c r="AY977">
        <v>0</v>
      </c>
      <c r="AZ977">
        <v>0.2</v>
      </c>
      <c r="BA977">
        <v>0</v>
      </c>
      <c r="BB977">
        <v>0</v>
      </c>
      <c r="BC977">
        <v>0</v>
      </c>
      <c r="BD977">
        <v>0</v>
      </c>
      <c r="BE977">
        <v>0.05</v>
      </c>
      <c r="BF977">
        <v>0</v>
      </c>
      <c r="BG977">
        <v>0</v>
      </c>
      <c r="BH977">
        <v>0</v>
      </c>
      <c r="BI977">
        <v>7.4999999999999997E-2</v>
      </c>
      <c r="BJ977">
        <v>5.0000000000000001E-3</v>
      </c>
      <c r="BK977">
        <v>0</v>
      </c>
      <c r="BL977">
        <v>0</v>
      </c>
      <c r="BM977">
        <v>0</v>
      </c>
      <c r="BN977">
        <v>1.8749999999999999E-2</v>
      </c>
      <c r="BO977">
        <v>1.25E-3</v>
      </c>
      <c r="BP977">
        <v>0</v>
      </c>
      <c r="BQ977">
        <v>0</v>
      </c>
      <c r="BR977">
        <v>0</v>
      </c>
      <c r="BS977">
        <v>0.02</v>
      </c>
      <c r="BT977">
        <v>0.04</v>
      </c>
      <c r="BU977">
        <v>0</v>
      </c>
      <c r="BV977">
        <v>0</v>
      </c>
      <c r="BW977">
        <v>0</v>
      </c>
      <c r="BX977">
        <v>1</v>
      </c>
      <c r="BY977">
        <v>0</v>
      </c>
      <c r="BZ977">
        <v>0</v>
      </c>
      <c r="CA977">
        <v>0</v>
      </c>
      <c r="CB977" t="s">
        <v>80</v>
      </c>
      <c r="CC977" s="3" t="s">
        <v>84</v>
      </c>
    </row>
    <row r="978" spans="1:81" x14ac:dyDescent="0.2">
      <c r="A978">
        <v>20</v>
      </c>
      <c r="B978">
        <v>20</v>
      </c>
      <c r="C978" s="1">
        <v>400</v>
      </c>
      <c r="D978" s="1" t="s">
        <v>85</v>
      </c>
      <c r="E978" s="1">
        <v>1</v>
      </c>
      <c r="F978" s="4">
        <v>20</v>
      </c>
      <c r="G978" s="4">
        <v>20</v>
      </c>
      <c r="H978" s="4">
        <v>100</v>
      </c>
      <c r="I978" s="1">
        <v>80</v>
      </c>
      <c r="J978" s="3">
        <v>80</v>
      </c>
      <c r="K978" s="3">
        <v>100</v>
      </c>
      <c r="L978" s="3">
        <v>4</v>
      </c>
      <c r="M978">
        <v>125</v>
      </c>
      <c r="N978">
        <v>7</v>
      </c>
      <c r="O978" s="2">
        <v>5</v>
      </c>
      <c r="P978" s="2">
        <v>1.25</v>
      </c>
      <c r="Q978" s="2">
        <v>0.05</v>
      </c>
      <c r="R978" s="2">
        <v>0.05</v>
      </c>
      <c r="S978" s="2">
        <v>50</v>
      </c>
      <c r="T978" s="2">
        <v>100</v>
      </c>
      <c r="U978" s="2">
        <v>5</v>
      </c>
      <c r="V978" s="2">
        <v>50</v>
      </c>
      <c r="W978" s="2">
        <v>100</v>
      </c>
      <c r="X978" s="2">
        <v>5</v>
      </c>
      <c r="Y978" s="2">
        <v>1</v>
      </c>
      <c r="Z978">
        <v>80</v>
      </c>
      <c r="AA978">
        <v>320</v>
      </c>
      <c r="AB978">
        <v>0</v>
      </c>
      <c r="AC978">
        <v>0</v>
      </c>
      <c r="AD978">
        <v>0</v>
      </c>
      <c r="AE978">
        <v>8000</v>
      </c>
      <c r="AF978">
        <v>32000</v>
      </c>
      <c r="AG978">
        <v>0</v>
      </c>
      <c r="AH978">
        <v>0</v>
      </c>
      <c r="AI978">
        <v>0</v>
      </c>
      <c r="AJ978">
        <v>0.5</v>
      </c>
      <c r="AK978">
        <v>0.5</v>
      </c>
      <c r="AL978">
        <v>0</v>
      </c>
      <c r="AM978">
        <v>0</v>
      </c>
      <c r="AN978">
        <v>0</v>
      </c>
      <c r="AO978">
        <v>0.1</v>
      </c>
      <c r="AP978">
        <v>0.1</v>
      </c>
      <c r="AQ978">
        <v>0</v>
      </c>
      <c r="AR978">
        <v>0</v>
      </c>
      <c r="AS978">
        <v>0</v>
      </c>
      <c r="AT978">
        <v>0</v>
      </c>
      <c r="AU978">
        <v>42</v>
      </c>
      <c r="AV978">
        <v>0</v>
      </c>
      <c r="AW978">
        <v>0</v>
      </c>
      <c r="AX978">
        <v>0</v>
      </c>
      <c r="AY978">
        <v>0</v>
      </c>
      <c r="AZ978">
        <v>0.2</v>
      </c>
      <c r="BA978">
        <v>0</v>
      </c>
      <c r="BB978">
        <v>0</v>
      </c>
      <c r="BC978">
        <v>0</v>
      </c>
      <c r="BD978">
        <v>0</v>
      </c>
      <c r="BE978">
        <v>0.05</v>
      </c>
      <c r="BF978">
        <v>0</v>
      </c>
      <c r="BG978">
        <v>0</v>
      </c>
      <c r="BH978">
        <v>0</v>
      </c>
      <c r="BI978">
        <v>7.4999999999999997E-2</v>
      </c>
      <c r="BJ978">
        <v>5.0000000000000001E-3</v>
      </c>
      <c r="BK978">
        <v>0</v>
      </c>
      <c r="BL978">
        <v>0</v>
      </c>
      <c r="BM978">
        <v>0</v>
      </c>
      <c r="BN978">
        <v>1.8749999999999999E-2</v>
      </c>
      <c r="BO978">
        <v>1.25E-3</v>
      </c>
      <c r="BP978">
        <v>0</v>
      </c>
      <c r="BQ978">
        <v>0</v>
      </c>
      <c r="BR978">
        <v>0</v>
      </c>
      <c r="BS978">
        <v>0.02</v>
      </c>
      <c r="BT978">
        <v>0.04</v>
      </c>
      <c r="BU978">
        <v>0</v>
      </c>
      <c r="BV978">
        <v>0</v>
      </c>
      <c r="BW978">
        <v>0</v>
      </c>
      <c r="BX978">
        <v>1</v>
      </c>
      <c r="BY978">
        <v>0</v>
      </c>
      <c r="BZ978">
        <v>0</v>
      </c>
      <c r="CA978">
        <v>0</v>
      </c>
      <c r="CB978" t="s">
        <v>80</v>
      </c>
      <c r="CC978" s="3" t="s">
        <v>84</v>
      </c>
    </row>
    <row r="979" spans="1:81" x14ac:dyDescent="0.2">
      <c r="A979">
        <v>20</v>
      </c>
      <c r="B979">
        <v>20</v>
      </c>
      <c r="C979" s="1">
        <v>400</v>
      </c>
      <c r="D979" s="1" t="s">
        <v>85</v>
      </c>
      <c r="E979" s="1">
        <v>1</v>
      </c>
      <c r="F979" s="4">
        <v>20</v>
      </c>
      <c r="G979" s="4">
        <v>20</v>
      </c>
      <c r="H979" s="4">
        <v>100</v>
      </c>
      <c r="I979" s="1">
        <v>80</v>
      </c>
      <c r="J979" s="3">
        <v>80</v>
      </c>
      <c r="K979" s="3">
        <v>100</v>
      </c>
      <c r="L979" s="3">
        <v>4</v>
      </c>
      <c r="M979">
        <v>125</v>
      </c>
      <c r="N979">
        <v>7</v>
      </c>
      <c r="O979" s="2">
        <v>5.5</v>
      </c>
      <c r="P979" s="2">
        <v>1.375</v>
      </c>
      <c r="Q979" s="2">
        <v>0.05</v>
      </c>
      <c r="R979" s="2">
        <v>0.05</v>
      </c>
      <c r="S979" s="2">
        <v>50</v>
      </c>
      <c r="T979" s="2">
        <v>100</v>
      </c>
      <c r="U979" s="2">
        <v>5</v>
      </c>
      <c r="V979" s="2">
        <v>50</v>
      </c>
      <c r="W979" s="2">
        <v>100</v>
      </c>
      <c r="X979" s="2">
        <v>5</v>
      </c>
      <c r="Y979" s="2">
        <v>1</v>
      </c>
      <c r="Z979">
        <v>80</v>
      </c>
      <c r="AA979">
        <v>320</v>
      </c>
      <c r="AB979">
        <v>0</v>
      </c>
      <c r="AC979">
        <v>0</v>
      </c>
      <c r="AD979">
        <v>0</v>
      </c>
      <c r="AE979">
        <v>8000</v>
      </c>
      <c r="AF979">
        <v>32000</v>
      </c>
      <c r="AG979">
        <v>0</v>
      </c>
      <c r="AH979">
        <v>0</v>
      </c>
      <c r="AI979">
        <v>0</v>
      </c>
      <c r="AJ979">
        <v>0.5</v>
      </c>
      <c r="AK979">
        <v>0.5</v>
      </c>
      <c r="AL979">
        <v>0</v>
      </c>
      <c r="AM979">
        <v>0</v>
      </c>
      <c r="AN979">
        <v>0</v>
      </c>
      <c r="AO979">
        <v>0.1</v>
      </c>
      <c r="AP979">
        <v>0.1</v>
      </c>
      <c r="AQ979">
        <v>0</v>
      </c>
      <c r="AR979">
        <v>0</v>
      </c>
      <c r="AS979">
        <v>0</v>
      </c>
      <c r="AT979">
        <v>0</v>
      </c>
      <c r="AU979">
        <v>42</v>
      </c>
      <c r="AV979">
        <v>0</v>
      </c>
      <c r="AW979">
        <v>0</v>
      </c>
      <c r="AX979">
        <v>0</v>
      </c>
      <c r="AY979">
        <v>0</v>
      </c>
      <c r="AZ979">
        <v>0.2</v>
      </c>
      <c r="BA979">
        <v>0</v>
      </c>
      <c r="BB979">
        <v>0</v>
      </c>
      <c r="BC979">
        <v>0</v>
      </c>
      <c r="BD979">
        <v>0</v>
      </c>
      <c r="BE979">
        <v>0.05</v>
      </c>
      <c r="BF979">
        <v>0</v>
      </c>
      <c r="BG979">
        <v>0</v>
      </c>
      <c r="BH979">
        <v>0</v>
      </c>
      <c r="BI979">
        <v>7.4999999999999997E-2</v>
      </c>
      <c r="BJ979">
        <v>5.0000000000000001E-3</v>
      </c>
      <c r="BK979">
        <v>0</v>
      </c>
      <c r="BL979">
        <v>0</v>
      </c>
      <c r="BM979">
        <v>0</v>
      </c>
      <c r="BN979">
        <v>1.8749999999999999E-2</v>
      </c>
      <c r="BO979">
        <v>1.25E-3</v>
      </c>
      <c r="BP979">
        <v>0</v>
      </c>
      <c r="BQ979">
        <v>0</v>
      </c>
      <c r="BR979">
        <v>0</v>
      </c>
      <c r="BS979">
        <v>0.02</v>
      </c>
      <c r="BT979">
        <v>0.04</v>
      </c>
      <c r="BU979">
        <v>0</v>
      </c>
      <c r="BV979">
        <v>0</v>
      </c>
      <c r="BW979">
        <v>0</v>
      </c>
      <c r="BX979">
        <v>1</v>
      </c>
      <c r="BY979">
        <v>0</v>
      </c>
      <c r="BZ979">
        <v>0</v>
      </c>
      <c r="CA979">
        <v>0</v>
      </c>
      <c r="CB979" t="s">
        <v>80</v>
      </c>
      <c r="CC979" s="3" t="s">
        <v>84</v>
      </c>
    </row>
    <row r="980" spans="1:81" x14ac:dyDescent="0.2">
      <c r="A980">
        <v>20</v>
      </c>
      <c r="B980">
        <v>20</v>
      </c>
      <c r="C980" s="1">
        <v>400</v>
      </c>
      <c r="D980" s="1" t="s">
        <v>85</v>
      </c>
      <c r="E980" s="1">
        <v>1</v>
      </c>
      <c r="F980" s="4">
        <v>20</v>
      </c>
      <c r="G980" s="4">
        <v>20</v>
      </c>
      <c r="H980" s="4">
        <v>100</v>
      </c>
      <c r="I980" s="1">
        <v>80</v>
      </c>
      <c r="J980" s="3">
        <v>80</v>
      </c>
      <c r="K980" s="3">
        <v>100</v>
      </c>
      <c r="L980" s="3">
        <v>4</v>
      </c>
      <c r="M980">
        <v>125</v>
      </c>
      <c r="N980">
        <v>7</v>
      </c>
      <c r="O980" s="2">
        <v>6</v>
      </c>
      <c r="P980" s="2">
        <v>1.5</v>
      </c>
      <c r="Q980" s="2">
        <v>0.05</v>
      </c>
      <c r="R980" s="2">
        <v>0.05</v>
      </c>
      <c r="S980" s="2">
        <v>50</v>
      </c>
      <c r="T980" s="2">
        <v>100</v>
      </c>
      <c r="U980" s="2">
        <v>5</v>
      </c>
      <c r="V980" s="2">
        <v>50</v>
      </c>
      <c r="W980" s="2">
        <v>100</v>
      </c>
      <c r="X980" s="2">
        <v>5</v>
      </c>
      <c r="Y980" s="2">
        <v>1</v>
      </c>
      <c r="Z980">
        <v>80</v>
      </c>
      <c r="AA980">
        <v>320</v>
      </c>
      <c r="AB980">
        <v>0</v>
      </c>
      <c r="AC980">
        <v>0</v>
      </c>
      <c r="AD980">
        <v>0</v>
      </c>
      <c r="AE980">
        <v>8000</v>
      </c>
      <c r="AF980">
        <v>32000</v>
      </c>
      <c r="AG980">
        <v>0</v>
      </c>
      <c r="AH980">
        <v>0</v>
      </c>
      <c r="AI980">
        <v>0</v>
      </c>
      <c r="AJ980">
        <v>0.5</v>
      </c>
      <c r="AK980">
        <v>0.5</v>
      </c>
      <c r="AL980">
        <v>0</v>
      </c>
      <c r="AM980">
        <v>0</v>
      </c>
      <c r="AN980">
        <v>0</v>
      </c>
      <c r="AO980">
        <v>0.1</v>
      </c>
      <c r="AP980">
        <v>0.1</v>
      </c>
      <c r="AQ980">
        <v>0</v>
      </c>
      <c r="AR980">
        <v>0</v>
      </c>
      <c r="AS980">
        <v>0</v>
      </c>
      <c r="AT980">
        <v>0</v>
      </c>
      <c r="AU980">
        <v>42</v>
      </c>
      <c r="AV980">
        <v>0</v>
      </c>
      <c r="AW980">
        <v>0</v>
      </c>
      <c r="AX980">
        <v>0</v>
      </c>
      <c r="AY980">
        <v>0</v>
      </c>
      <c r="AZ980">
        <v>0.2</v>
      </c>
      <c r="BA980">
        <v>0</v>
      </c>
      <c r="BB980">
        <v>0</v>
      </c>
      <c r="BC980">
        <v>0</v>
      </c>
      <c r="BD980">
        <v>0</v>
      </c>
      <c r="BE980">
        <v>0.05</v>
      </c>
      <c r="BF980">
        <v>0</v>
      </c>
      <c r="BG980">
        <v>0</v>
      </c>
      <c r="BH980">
        <v>0</v>
      </c>
      <c r="BI980">
        <v>7.4999999999999997E-2</v>
      </c>
      <c r="BJ980">
        <v>5.0000000000000001E-3</v>
      </c>
      <c r="BK980">
        <v>0</v>
      </c>
      <c r="BL980">
        <v>0</v>
      </c>
      <c r="BM980">
        <v>0</v>
      </c>
      <c r="BN980">
        <v>1.8749999999999999E-2</v>
      </c>
      <c r="BO980">
        <v>1.25E-3</v>
      </c>
      <c r="BP980">
        <v>0</v>
      </c>
      <c r="BQ980">
        <v>0</v>
      </c>
      <c r="BR980">
        <v>0</v>
      </c>
      <c r="BS980">
        <v>0.02</v>
      </c>
      <c r="BT980">
        <v>0.04</v>
      </c>
      <c r="BU980">
        <v>0</v>
      </c>
      <c r="BV980">
        <v>0</v>
      </c>
      <c r="BW980">
        <v>0</v>
      </c>
      <c r="BX980">
        <v>1</v>
      </c>
      <c r="BY980">
        <v>0</v>
      </c>
      <c r="BZ980">
        <v>0</v>
      </c>
      <c r="CA980">
        <v>0</v>
      </c>
      <c r="CB980" t="s">
        <v>80</v>
      </c>
      <c r="CC980" s="3" t="s">
        <v>84</v>
      </c>
    </row>
    <row r="981" spans="1:81" x14ac:dyDescent="0.2">
      <c r="A981">
        <v>20</v>
      </c>
      <c r="B981">
        <v>20</v>
      </c>
      <c r="C981" s="1">
        <v>400</v>
      </c>
      <c r="D981" s="1" t="s">
        <v>85</v>
      </c>
      <c r="E981" s="1">
        <v>1</v>
      </c>
      <c r="F981" s="4">
        <v>20</v>
      </c>
      <c r="G981" s="4">
        <v>20</v>
      </c>
      <c r="H981" s="4">
        <v>100</v>
      </c>
      <c r="I981" s="1">
        <v>80</v>
      </c>
      <c r="J981" s="3">
        <v>80</v>
      </c>
      <c r="K981" s="3">
        <v>100</v>
      </c>
      <c r="L981" s="3">
        <v>4</v>
      </c>
      <c r="M981">
        <v>125</v>
      </c>
      <c r="N981">
        <v>7</v>
      </c>
      <c r="O981" s="2">
        <v>6.5</v>
      </c>
      <c r="P981" s="2">
        <v>1.625</v>
      </c>
      <c r="Q981" s="2">
        <v>0.05</v>
      </c>
      <c r="R981" s="2">
        <v>0.05</v>
      </c>
      <c r="S981" s="2">
        <v>50</v>
      </c>
      <c r="T981" s="2">
        <v>100</v>
      </c>
      <c r="U981" s="2">
        <v>5</v>
      </c>
      <c r="V981" s="2">
        <v>50</v>
      </c>
      <c r="W981" s="2">
        <v>100</v>
      </c>
      <c r="X981" s="2">
        <v>5</v>
      </c>
      <c r="Y981" s="2">
        <v>1</v>
      </c>
      <c r="Z981">
        <v>80</v>
      </c>
      <c r="AA981">
        <v>320</v>
      </c>
      <c r="AB981">
        <v>0</v>
      </c>
      <c r="AC981">
        <v>0</v>
      </c>
      <c r="AD981">
        <v>0</v>
      </c>
      <c r="AE981">
        <v>8000</v>
      </c>
      <c r="AF981">
        <v>32000</v>
      </c>
      <c r="AG981">
        <v>0</v>
      </c>
      <c r="AH981">
        <v>0</v>
      </c>
      <c r="AI981">
        <v>0</v>
      </c>
      <c r="AJ981">
        <v>0.5</v>
      </c>
      <c r="AK981">
        <v>0.5</v>
      </c>
      <c r="AL981">
        <v>0</v>
      </c>
      <c r="AM981">
        <v>0</v>
      </c>
      <c r="AN981">
        <v>0</v>
      </c>
      <c r="AO981">
        <v>0.1</v>
      </c>
      <c r="AP981">
        <v>0.1</v>
      </c>
      <c r="AQ981">
        <v>0</v>
      </c>
      <c r="AR981">
        <v>0</v>
      </c>
      <c r="AS981">
        <v>0</v>
      </c>
      <c r="AT981">
        <v>0</v>
      </c>
      <c r="AU981">
        <v>42</v>
      </c>
      <c r="AV981">
        <v>0</v>
      </c>
      <c r="AW981">
        <v>0</v>
      </c>
      <c r="AX981">
        <v>0</v>
      </c>
      <c r="AY981">
        <v>0</v>
      </c>
      <c r="AZ981">
        <v>0.2</v>
      </c>
      <c r="BA981">
        <v>0</v>
      </c>
      <c r="BB981">
        <v>0</v>
      </c>
      <c r="BC981">
        <v>0</v>
      </c>
      <c r="BD981">
        <v>0</v>
      </c>
      <c r="BE981">
        <v>0.05</v>
      </c>
      <c r="BF981">
        <v>0</v>
      </c>
      <c r="BG981">
        <v>0</v>
      </c>
      <c r="BH981">
        <v>0</v>
      </c>
      <c r="BI981">
        <v>7.4999999999999997E-2</v>
      </c>
      <c r="BJ981">
        <v>5.0000000000000001E-3</v>
      </c>
      <c r="BK981">
        <v>0</v>
      </c>
      <c r="BL981">
        <v>0</v>
      </c>
      <c r="BM981">
        <v>0</v>
      </c>
      <c r="BN981">
        <v>1.8749999999999999E-2</v>
      </c>
      <c r="BO981">
        <v>1.25E-3</v>
      </c>
      <c r="BP981">
        <v>0</v>
      </c>
      <c r="BQ981">
        <v>0</v>
      </c>
      <c r="BR981">
        <v>0</v>
      </c>
      <c r="BS981">
        <v>0.02</v>
      </c>
      <c r="BT981">
        <v>0.04</v>
      </c>
      <c r="BU981">
        <v>0</v>
      </c>
      <c r="BV981">
        <v>0</v>
      </c>
      <c r="BW981">
        <v>0</v>
      </c>
      <c r="BX981">
        <v>1</v>
      </c>
      <c r="BY981">
        <v>0</v>
      </c>
      <c r="BZ981">
        <v>0</v>
      </c>
      <c r="CA981">
        <v>0</v>
      </c>
      <c r="CB981" t="s">
        <v>80</v>
      </c>
      <c r="CC981" s="3" t="s">
        <v>84</v>
      </c>
    </row>
    <row r="982" spans="1:81" x14ac:dyDescent="0.2">
      <c r="A982">
        <v>20</v>
      </c>
      <c r="B982">
        <v>20</v>
      </c>
      <c r="C982" s="1">
        <v>400</v>
      </c>
      <c r="D982" s="1" t="s">
        <v>85</v>
      </c>
      <c r="E982" s="1">
        <v>1</v>
      </c>
      <c r="F982" s="4">
        <v>20</v>
      </c>
      <c r="G982" s="4">
        <v>20</v>
      </c>
      <c r="H982" s="4">
        <v>100</v>
      </c>
      <c r="I982" s="1">
        <v>80</v>
      </c>
      <c r="J982" s="3">
        <v>80</v>
      </c>
      <c r="K982" s="3">
        <v>100</v>
      </c>
      <c r="L982" s="3">
        <v>4</v>
      </c>
      <c r="M982">
        <v>125</v>
      </c>
      <c r="N982">
        <v>7</v>
      </c>
      <c r="O982" s="2">
        <v>7</v>
      </c>
      <c r="P982" s="2">
        <v>1.75</v>
      </c>
      <c r="Q982" s="2">
        <v>0.05</v>
      </c>
      <c r="R982" s="2">
        <v>0.05</v>
      </c>
      <c r="S982" s="2">
        <v>50</v>
      </c>
      <c r="T982" s="2">
        <v>100</v>
      </c>
      <c r="U982" s="2">
        <v>5</v>
      </c>
      <c r="V982" s="2">
        <v>50</v>
      </c>
      <c r="W982" s="2">
        <v>100</v>
      </c>
      <c r="X982" s="2">
        <v>5</v>
      </c>
      <c r="Y982" s="2">
        <v>1</v>
      </c>
      <c r="Z982">
        <v>80</v>
      </c>
      <c r="AA982">
        <v>320</v>
      </c>
      <c r="AB982">
        <v>0</v>
      </c>
      <c r="AC982">
        <v>0</v>
      </c>
      <c r="AD982">
        <v>0</v>
      </c>
      <c r="AE982">
        <v>8000</v>
      </c>
      <c r="AF982">
        <v>32000</v>
      </c>
      <c r="AG982">
        <v>0</v>
      </c>
      <c r="AH982">
        <v>0</v>
      </c>
      <c r="AI982">
        <v>0</v>
      </c>
      <c r="AJ982">
        <v>0.5</v>
      </c>
      <c r="AK982">
        <v>0.5</v>
      </c>
      <c r="AL982">
        <v>0</v>
      </c>
      <c r="AM982">
        <v>0</v>
      </c>
      <c r="AN982">
        <v>0</v>
      </c>
      <c r="AO982">
        <v>0.1</v>
      </c>
      <c r="AP982">
        <v>0.1</v>
      </c>
      <c r="AQ982">
        <v>0</v>
      </c>
      <c r="AR982">
        <v>0</v>
      </c>
      <c r="AS982">
        <v>0</v>
      </c>
      <c r="AT982">
        <v>0</v>
      </c>
      <c r="AU982">
        <v>42</v>
      </c>
      <c r="AV982">
        <v>0</v>
      </c>
      <c r="AW982">
        <v>0</v>
      </c>
      <c r="AX982">
        <v>0</v>
      </c>
      <c r="AY982">
        <v>0</v>
      </c>
      <c r="AZ982">
        <v>0.2</v>
      </c>
      <c r="BA982">
        <v>0</v>
      </c>
      <c r="BB982">
        <v>0</v>
      </c>
      <c r="BC982">
        <v>0</v>
      </c>
      <c r="BD982">
        <v>0</v>
      </c>
      <c r="BE982">
        <v>0.05</v>
      </c>
      <c r="BF982">
        <v>0</v>
      </c>
      <c r="BG982">
        <v>0</v>
      </c>
      <c r="BH982">
        <v>0</v>
      </c>
      <c r="BI982">
        <v>7.4999999999999997E-2</v>
      </c>
      <c r="BJ982">
        <v>5.0000000000000001E-3</v>
      </c>
      <c r="BK982">
        <v>0</v>
      </c>
      <c r="BL982">
        <v>0</v>
      </c>
      <c r="BM982">
        <v>0</v>
      </c>
      <c r="BN982">
        <v>1.8749999999999999E-2</v>
      </c>
      <c r="BO982">
        <v>1.25E-3</v>
      </c>
      <c r="BP982">
        <v>0</v>
      </c>
      <c r="BQ982">
        <v>0</v>
      </c>
      <c r="BR982">
        <v>0</v>
      </c>
      <c r="BS982">
        <v>0.02</v>
      </c>
      <c r="BT982">
        <v>0.04</v>
      </c>
      <c r="BU982">
        <v>0</v>
      </c>
      <c r="BV982">
        <v>0</v>
      </c>
      <c r="BW982">
        <v>0</v>
      </c>
      <c r="BX982">
        <v>1</v>
      </c>
      <c r="BY982">
        <v>0</v>
      </c>
      <c r="BZ982">
        <v>0</v>
      </c>
      <c r="CA982">
        <v>0</v>
      </c>
      <c r="CB982" t="s">
        <v>80</v>
      </c>
      <c r="CC982" s="3" t="s">
        <v>84</v>
      </c>
    </row>
    <row r="983" spans="1:81" x14ac:dyDescent="0.2">
      <c r="A983">
        <v>20</v>
      </c>
      <c r="B983">
        <v>20</v>
      </c>
      <c r="C983" s="1">
        <v>400</v>
      </c>
      <c r="D983" s="1" t="s">
        <v>85</v>
      </c>
      <c r="E983" s="1">
        <v>1</v>
      </c>
      <c r="F983" s="4">
        <v>20</v>
      </c>
      <c r="G983" s="4">
        <v>20</v>
      </c>
      <c r="H983" s="4">
        <v>100</v>
      </c>
      <c r="I983" s="1">
        <v>80</v>
      </c>
      <c r="J983" s="3">
        <v>80</v>
      </c>
      <c r="K983" s="3">
        <v>100</v>
      </c>
      <c r="L983" s="3">
        <v>4</v>
      </c>
      <c r="M983">
        <v>125</v>
      </c>
      <c r="N983">
        <v>7</v>
      </c>
      <c r="O983" s="2">
        <v>7.5</v>
      </c>
      <c r="P983" s="2">
        <v>1.875</v>
      </c>
      <c r="Q983" s="2">
        <v>0.05</v>
      </c>
      <c r="R983" s="2">
        <v>0.05</v>
      </c>
      <c r="S983" s="2">
        <v>50</v>
      </c>
      <c r="T983" s="2">
        <v>100</v>
      </c>
      <c r="U983" s="2">
        <v>5</v>
      </c>
      <c r="V983" s="2">
        <v>50</v>
      </c>
      <c r="W983" s="2">
        <v>100</v>
      </c>
      <c r="X983" s="2">
        <v>5</v>
      </c>
      <c r="Y983" s="2">
        <v>1</v>
      </c>
      <c r="Z983">
        <v>80</v>
      </c>
      <c r="AA983">
        <v>320</v>
      </c>
      <c r="AB983">
        <v>0</v>
      </c>
      <c r="AC983">
        <v>0</v>
      </c>
      <c r="AD983">
        <v>0</v>
      </c>
      <c r="AE983">
        <v>8000</v>
      </c>
      <c r="AF983">
        <v>32000</v>
      </c>
      <c r="AG983">
        <v>0</v>
      </c>
      <c r="AH983">
        <v>0</v>
      </c>
      <c r="AI983">
        <v>0</v>
      </c>
      <c r="AJ983">
        <v>0.5</v>
      </c>
      <c r="AK983">
        <v>0.5</v>
      </c>
      <c r="AL983">
        <v>0</v>
      </c>
      <c r="AM983">
        <v>0</v>
      </c>
      <c r="AN983">
        <v>0</v>
      </c>
      <c r="AO983">
        <v>0.1</v>
      </c>
      <c r="AP983">
        <v>0.1</v>
      </c>
      <c r="AQ983">
        <v>0</v>
      </c>
      <c r="AR983">
        <v>0</v>
      </c>
      <c r="AS983">
        <v>0</v>
      </c>
      <c r="AT983">
        <v>0</v>
      </c>
      <c r="AU983">
        <v>42</v>
      </c>
      <c r="AV983">
        <v>0</v>
      </c>
      <c r="AW983">
        <v>0</v>
      </c>
      <c r="AX983">
        <v>0</v>
      </c>
      <c r="AY983">
        <v>0</v>
      </c>
      <c r="AZ983">
        <v>0.2</v>
      </c>
      <c r="BA983">
        <v>0</v>
      </c>
      <c r="BB983">
        <v>0</v>
      </c>
      <c r="BC983">
        <v>0</v>
      </c>
      <c r="BD983">
        <v>0</v>
      </c>
      <c r="BE983">
        <v>0.05</v>
      </c>
      <c r="BF983">
        <v>0</v>
      </c>
      <c r="BG983">
        <v>0</v>
      </c>
      <c r="BH983">
        <v>0</v>
      </c>
      <c r="BI983">
        <v>7.4999999999999997E-2</v>
      </c>
      <c r="BJ983">
        <v>5.0000000000000001E-3</v>
      </c>
      <c r="BK983">
        <v>0</v>
      </c>
      <c r="BL983">
        <v>0</v>
      </c>
      <c r="BM983">
        <v>0</v>
      </c>
      <c r="BN983">
        <v>1.8749999999999999E-2</v>
      </c>
      <c r="BO983">
        <v>1.25E-3</v>
      </c>
      <c r="BP983">
        <v>0</v>
      </c>
      <c r="BQ983">
        <v>0</v>
      </c>
      <c r="BR983">
        <v>0</v>
      </c>
      <c r="BS983">
        <v>0.02</v>
      </c>
      <c r="BT983">
        <v>0.04</v>
      </c>
      <c r="BU983">
        <v>0</v>
      </c>
      <c r="BV983">
        <v>0</v>
      </c>
      <c r="BW983">
        <v>0</v>
      </c>
      <c r="BX983">
        <v>1</v>
      </c>
      <c r="BY983">
        <v>0</v>
      </c>
      <c r="BZ983">
        <v>0</v>
      </c>
      <c r="CA983">
        <v>0</v>
      </c>
      <c r="CB983" t="s">
        <v>80</v>
      </c>
      <c r="CC983" s="3" t="s">
        <v>84</v>
      </c>
    </row>
    <row r="984" spans="1:81" x14ac:dyDescent="0.2">
      <c r="A984">
        <v>20</v>
      </c>
      <c r="B984">
        <v>20</v>
      </c>
      <c r="C984" s="1">
        <v>400</v>
      </c>
      <c r="D984" s="1" t="s">
        <v>85</v>
      </c>
      <c r="E984" s="1">
        <v>1</v>
      </c>
      <c r="F984" s="4">
        <v>20</v>
      </c>
      <c r="G984" s="4">
        <v>20</v>
      </c>
      <c r="H984" s="4">
        <v>100</v>
      </c>
      <c r="I984" s="1">
        <v>80</v>
      </c>
      <c r="J984" s="3">
        <v>80</v>
      </c>
      <c r="K984" s="3">
        <v>100</v>
      </c>
      <c r="L984" s="3">
        <v>4</v>
      </c>
      <c r="M984">
        <v>125</v>
      </c>
      <c r="N984">
        <v>7</v>
      </c>
      <c r="O984" s="2">
        <v>8</v>
      </c>
      <c r="P984" s="2">
        <v>2</v>
      </c>
      <c r="Q984" s="2">
        <v>0.05</v>
      </c>
      <c r="R984" s="2">
        <v>0.05</v>
      </c>
      <c r="S984" s="2">
        <v>50</v>
      </c>
      <c r="T984" s="2">
        <v>100</v>
      </c>
      <c r="U984" s="2">
        <v>5</v>
      </c>
      <c r="V984" s="2">
        <v>50</v>
      </c>
      <c r="W984" s="2">
        <v>100</v>
      </c>
      <c r="X984" s="2">
        <v>5</v>
      </c>
      <c r="Y984" s="2">
        <v>1</v>
      </c>
      <c r="Z984">
        <v>80</v>
      </c>
      <c r="AA984">
        <v>320</v>
      </c>
      <c r="AB984">
        <v>0</v>
      </c>
      <c r="AC984">
        <v>0</v>
      </c>
      <c r="AD984">
        <v>0</v>
      </c>
      <c r="AE984">
        <v>8000</v>
      </c>
      <c r="AF984">
        <v>32000</v>
      </c>
      <c r="AG984">
        <v>0</v>
      </c>
      <c r="AH984">
        <v>0</v>
      </c>
      <c r="AI984">
        <v>0</v>
      </c>
      <c r="AJ984">
        <v>0.5</v>
      </c>
      <c r="AK984">
        <v>0.5</v>
      </c>
      <c r="AL984">
        <v>0</v>
      </c>
      <c r="AM984">
        <v>0</v>
      </c>
      <c r="AN984">
        <v>0</v>
      </c>
      <c r="AO984">
        <v>0.1</v>
      </c>
      <c r="AP984">
        <v>0.1</v>
      </c>
      <c r="AQ984">
        <v>0</v>
      </c>
      <c r="AR984">
        <v>0</v>
      </c>
      <c r="AS984">
        <v>0</v>
      </c>
      <c r="AT984">
        <v>0</v>
      </c>
      <c r="AU984">
        <v>42</v>
      </c>
      <c r="AV984">
        <v>0</v>
      </c>
      <c r="AW984">
        <v>0</v>
      </c>
      <c r="AX984">
        <v>0</v>
      </c>
      <c r="AY984">
        <v>0</v>
      </c>
      <c r="AZ984">
        <v>0.2</v>
      </c>
      <c r="BA984">
        <v>0</v>
      </c>
      <c r="BB984">
        <v>0</v>
      </c>
      <c r="BC984">
        <v>0</v>
      </c>
      <c r="BD984">
        <v>0</v>
      </c>
      <c r="BE984">
        <v>0.05</v>
      </c>
      <c r="BF984">
        <v>0</v>
      </c>
      <c r="BG984">
        <v>0</v>
      </c>
      <c r="BH984">
        <v>0</v>
      </c>
      <c r="BI984">
        <v>7.4999999999999997E-2</v>
      </c>
      <c r="BJ984">
        <v>5.0000000000000001E-3</v>
      </c>
      <c r="BK984">
        <v>0</v>
      </c>
      <c r="BL984">
        <v>0</v>
      </c>
      <c r="BM984">
        <v>0</v>
      </c>
      <c r="BN984">
        <v>1.8749999999999999E-2</v>
      </c>
      <c r="BO984">
        <v>1.25E-3</v>
      </c>
      <c r="BP984">
        <v>0</v>
      </c>
      <c r="BQ984">
        <v>0</v>
      </c>
      <c r="BR984">
        <v>0</v>
      </c>
      <c r="BS984">
        <v>0.02</v>
      </c>
      <c r="BT984">
        <v>0.04</v>
      </c>
      <c r="BU984">
        <v>0</v>
      </c>
      <c r="BV984">
        <v>0</v>
      </c>
      <c r="BW984">
        <v>0</v>
      </c>
      <c r="BX984">
        <v>1</v>
      </c>
      <c r="BY984">
        <v>0</v>
      </c>
      <c r="BZ984">
        <v>0</v>
      </c>
      <c r="CA984">
        <v>0</v>
      </c>
      <c r="CB984" t="s">
        <v>80</v>
      </c>
      <c r="CC984" s="3" t="s">
        <v>84</v>
      </c>
    </row>
    <row r="985" spans="1:81" x14ac:dyDescent="0.2">
      <c r="A985">
        <v>20</v>
      </c>
      <c r="B985">
        <v>20</v>
      </c>
      <c r="C985" s="1">
        <v>400</v>
      </c>
      <c r="D985" s="1" t="s">
        <v>85</v>
      </c>
      <c r="E985" s="1">
        <v>1</v>
      </c>
      <c r="F985" s="4">
        <v>20</v>
      </c>
      <c r="G985" s="4">
        <v>20</v>
      </c>
      <c r="H985" s="4">
        <v>100</v>
      </c>
      <c r="I985" s="1">
        <v>80</v>
      </c>
      <c r="J985" s="3">
        <v>80</v>
      </c>
      <c r="K985" s="3">
        <v>100</v>
      </c>
      <c r="L985" s="3">
        <v>4</v>
      </c>
      <c r="M985">
        <v>125</v>
      </c>
      <c r="N985">
        <v>7</v>
      </c>
      <c r="O985" s="2">
        <v>8.5</v>
      </c>
      <c r="P985" s="2">
        <v>2.125</v>
      </c>
      <c r="Q985" s="2">
        <v>0.05</v>
      </c>
      <c r="R985" s="2">
        <v>0.05</v>
      </c>
      <c r="S985" s="2">
        <v>50</v>
      </c>
      <c r="T985" s="2">
        <v>100</v>
      </c>
      <c r="U985" s="2">
        <v>5</v>
      </c>
      <c r="V985" s="2">
        <v>50</v>
      </c>
      <c r="W985" s="2">
        <v>100</v>
      </c>
      <c r="X985" s="2">
        <v>5</v>
      </c>
      <c r="Y985" s="2">
        <v>1</v>
      </c>
      <c r="Z985">
        <v>80</v>
      </c>
      <c r="AA985">
        <v>320</v>
      </c>
      <c r="AB985">
        <v>0</v>
      </c>
      <c r="AC985">
        <v>0</v>
      </c>
      <c r="AD985">
        <v>0</v>
      </c>
      <c r="AE985">
        <v>8000</v>
      </c>
      <c r="AF985">
        <v>32000</v>
      </c>
      <c r="AG985">
        <v>0</v>
      </c>
      <c r="AH985">
        <v>0</v>
      </c>
      <c r="AI985">
        <v>0</v>
      </c>
      <c r="AJ985">
        <v>0.5</v>
      </c>
      <c r="AK985">
        <v>0.5</v>
      </c>
      <c r="AL985">
        <v>0</v>
      </c>
      <c r="AM985">
        <v>0</v>
      </c>
      <c r="AN985">
        <v>0</v>
      </c>
      <c r="AO985">
        <v>0.1</v>
      </c>
      <c r="AP985">
        <v>0.1</v>
      </c>
      <c r="AQ985">
        <v>0</v>
      </c>
      <c r="AR985">
        <v>0</v>
      </c>
      <c r="AS985">
        <v>0</v>
      </c>
      <c r="AT985">
        <v>0</v>
      </c>
      <c r="AU985">
        <v>42</v>
      </c>
      <c r="AV985">
        <v>0</v>
      </c>
      <c r="AW985">
        <v>0</v>
      </c>
      <c r="AX985">
        <v>0</v>
      </c>
      <c r="AY985">
        <v>0</v>
      </c>
      <c r="AZ985">
        <v>0.2</v>
      </c>
      <c r="BA985">
        <v>0</v>
      </c>
      <c r="BB985">
        <v>0</v>
      </c>
      <c r="BC985">
        <v>0</v>
      </c>
      <c r="BD985">
        <v>0</v>
      </c>
      <c r="BE985">
        <v>0.05</v>
      </c>
      <c r="BF985">
        <v>0</v>
      </c>
      <c r="BG985">
        <v>0</v>
      </c>
      <c r="BH985">
        <v>0</v>
      </c>
      <c r="BI985">
        <v>7.4999999999999997E-2</v>
      </c>
      <c r="BJ985">
        <v>5.0000000000000001E-3</v>
      </c>
      <c r="BK985">
        <v>0</v>
      </c>
      <c r="BL985">
        <v>0</v>
      </c>
      <c r="BM985">
        <v>0</v>
      </c>
      <c r="BN985">
        <v>1.8749999999999999E-2</v>
      </c>
      <c r="BO985">
        <v>1.25E-3</v>
      </c>
      <c r="BP985">
        <v>0</v>
      </c>
      <c r="BQ985">
        <v>0</v>
      </c>
      <c r="BR985">
        <v>0</v>
      </c>
      <c r="BS985">
        <v>0.02</v>
      </c>
      <c r="BT985">
        <v>0.04</v>
      </c>
      <c r="BU985">
        <v>0</v>
      </c>
      <c r="BV985">
        <v>0</v>
      </c>
      <c r="BW985">
        <v>0</v>
      </c>
      <c r="BX985">
        <v>1</v>
      </c>
      <c r="BY985">
        <v>0</v>
      </c>
      <c r="BZ985">
        <v>0</v>
      </c>
      <c r="CA985">
        <v>0</v>
      </c>
      <c r="CB985" t="s">
        <v>80</v>
      </c>
      <c r="CC985" s="3" t="s">
        <v>84</v>
      </c>
    </row>
    <row r="986" spans="1:81" x14ac:dyDescent="0.2">
      <c r="A986">
        <v>20</v>
      </c>
      <c r="B986">
        <v>20</v>
      </c>
      <c r="C986" s="1">
        <v>400</v>
      </c>
      <c r="D986" s="1" t="s">
        <v>85</v>
      </c>
      <c r="E986" s="1">
        <v>1</v>
      </c>
      <c r="F986" s="4">
        <v>20</v>
      </c>
      <c r="G986" s="4">
        <v>20</v>
      </c>
      <c r="H986" s="4">
        <v>100</v>
      </c>
      <c r="I986" s="1">
        <v>80</v>
      </c>
      <c r="J986" s="3">
        <v>80</v>
      </c>
      <c r="K986" s="3">
        <v>100</v>
      </c>
      <c r="L986" s="3">
        <v>4</v>
      </c>
      <c r="M986">
        <v>125</v>
      </c>
      <c r="N986">
        <v>7</v>
      </c>
      <c r="O986" s="2">
        <v>9</v>
      </c>
      <c r="P986" s="2">
        <v>2.25</v>
      </c>
      <c r="Q986" s="2">
        <v>0.05</v>
      </c>
      <c r="R986" s="2">
        <v>0.05</v>
      </c>
      <c r="S986" s="2">
        <v>50</v>
      </c>
      <c r="T986" s="2">
        <v>100</v>
      </c>
      <c r="U986" s="2">
        <v>5</v>
      </c>
      <c r="V986" s="2">
        <v>50</v>
      </c>
      <c r="W986" s="2">
        <v>100</v>
      </c>
      <c r="X986" s="2">
        <v>5</v>
      </c>
      <c r="Y986" s="2">
        <v>1</v>
      </c>
      <c r="Z986">
        <v>80</v>
      </c>
      <c r="AA986">
        <v>320</v>
      </c>
      <c r="AB986">
        <v>0</v>
      </c>
      <c r="AC986">
        <v>0</v>
      </c>
      <c r="AD986">
        <v>0</v>
      </c>
      <c r="AE986">
        <v>8000</v>
      </c>
      <c r="AF986">
        <v>32000</v>
      </c>
      <c r="AG986">
        <v>0</v>
      </c>
      <c r="AH986">
        <v>0</v>
      </c>
      <c r="AI986">
        <v>0</v>
      </c>
      <c r="AJ986">
        <v>0.5</v>
      </c>
      <c r="AK986">
        <v>0.5</v>
      </c>
      <c r="AL986">
        <v>0</v>
      </c>
      <c r="AM986">
        <v>0</v>
      </c>
      <c r="AN986">
        <v>0</v>
      </c>
      <c r="AO986">
        <v>0.1</v>
      </c>
      <c r="AP986">
        <v>0.1</v>
      </c>
      <c r="AQ986">
        <v>0</v>
      </c>
      <c r="AR986">
        <v>0</v>
      </c>
      <c r="AS986">
        <v>0</v>
      </c>
      <c r="AT986">
        <v>0</v>
      </c>
      <c r="AU986">
        <v>42</v>
      </c>
      <c r="AV986">
        <v>0</v>
      </c>
      <c r="AW986">
        <v>0</v>
      </c>
      <c r="AX986">
        <v>0</v>
      </c>
      <c r="AY986">
        <v>0</v>
      </c>
      <c r="AZ986">
        <v>0.2</v>
      </c>
      <c r="BA986">
        <v>0</v>
      </c>
      <c r="BB986">
        <v>0</v>
      </c>
      <c r="BC986">
        <v>0</v>
      </c>
      <c r="BD986">
        <v>0</v>
      </c>
      <c r="BE986">
        <v>0.05</v>
      </c>
      <c r="BF986">
        <v>0</v>
      </c>
      <c r="BG986">
        <v>0</v>
      </c>
      <c r="BH986">
        <v>0</v>
      </c>
      <c r="BI986">
        <v>7.4999999999999997E-2</v>
      </c>
      <c r="BJ986">
        <v>5.0000000000000001E-3</v>
      </c>
      <c r="BK986">
        <v>0</v>
      </c>
      <c r="BL986">
        <v>0</v>
      </c>
      <c r="BM986">
        <v>0</v>
      </c>
      <c r="BN986">
        <v>1.8749999999999999E-2</v>
      </c>
      <c r="BO986">
        <v>1.25E-3</v>
      </c>
      <c r="BP986">
        <v>0</v>
      </c>
      <c r="BQ986">
        <v>0</v>
      </c>
      <c r="BR986">
        <v>0</v>
      </c>
      <c r="BS986">
        <v>0.02</v>
      </c>
      <c r="BT986">
        <v>0.04</v>
      </c>
      <c r="BU986">
        <v>0</v>
      </c>
      <c r="BV986">
        <v>0</v>
      </c>
      <c r="BW986">
        <v>0</v>
      </c>
      <c r="BX986">
        <v>1</v>
      </c>
      <c r="BY986">
        <v>0</v>
      </c>
      <c r="BZ986">
        <v>0</v>
      </c>
      <c r="CA986">
        <v>0</v>
      </c>
      <c r="CB986" t="s">
        <v>80</v>
      </c>
      <c r="CC986" s="3" t="s">
        <v>84</v>
      </c>
    </row>
    <row r="987" spans="1:81" x14ac:dyDescent="0.2">
      <c r="A987">
        <v>20</v>
      </c>
      <c r="B987">
        <v>20</v>
      </c>
      <c r="C987" s="1">
        <v>400</v>
      </c>
      <c r="D987" s="1" t="s">
        <v>85</v>
      </c>
      <c r="E987" s="1">
        <v>1</v>
      </c>
      <c r="F987" s="4">
        <v>20</v>
      </c>
      <c r="G987" s="4">
        <v>20</v>
      </c>
      <c r="H987" s="4">
        <v>100</v>
      </c>
      <c r="I987" s="1">
        <v>80</v>
      </c>
      <c r="J987" s="3">
        <v>80</v>
      </c>
      <c r="K987" s="3">
        <v>100</v>
      </c>
      <c r="L987" s="3">
        <v>4</v>
      </c>
      <c r="M987">
        <v>125</v>
      </c>
      <c r="N987">
        <v>7</v>
      </c>
      <c r="O987" s="2">
        <v>9.5</v>
      </c>
      <c r="P987" s="2">
        <v>2.375</v>
      </c>
      <c r="Q987" s="2">
        <v>0.05</v>
      </c>
      <c r="R987" s="2">
        <v>0.05</v>
      </c>
      <c r="S987" s="2">
        <v>50</v>
      </c>
      <c r="T987" s="2">
        <v>100</v>
      </c>
      <c r="U987" s="2">
        <v>5</v>
      </c>
      <c r="V987" s="2">
        <v>50</v>
      </c>
      <c r="W987" s="2">
        <v>100</v>
      </c>
      <c r="X987" s="2">
        <v>5</v>
      </c>
      <c r="Y987" s="2">
        <v>1</v>
      </c>
      <c r="Z987">
        <v>80</v>
      </c>
      <c r="AA987">
        <v>320</v>
      </c>
      <c r="AB987">
        <v>0</v>
      </c>
      <c r="AC987">
        <v>0</v>
      </c>
      <c r="AD987">
        <v>0</v>
      </c>
      <c r="AE987">
        <v>8000</v>
      </c>
      <c r="AF987">
        <v>32000</v>
      </c>
      <c r="AG987">
        <v>0</v>
      </c>
      <c r="AH987">
        <v>0</v>
      </c>
      <c r="AI987">
        <v>0</v>
      </c>
      <c r="AJ987">
        <v>0.5</v>
      </c>
      <c r="AK987">
        <v>0.5</v>
      </c>
      <c r="AL987">
        <v>0</v>
      </c>
      <c r="AM987">
        <v>0</v>
      </c>
      <c r="AN987">
        <v>0</v>
      </c>
      <c r="AO987">
        <v>0.1</v>
      </c>
      <c r="AP987">
        <v>0.1</v>
      </c>
      <c r="AQ987">
        <v>0</v>
      </c>
      <c r="AR987">
        <v>0</v>
      </c>
      <c r="AS987">
        <v>0</v>
      </c>
      <c r="AT987">
        <v>0</v>
      </c>
      <c r="AU987">
        <v>42</v>
      </c>
      <c r="AV987">
        <v>0</v>
      </c>
      <c r="AW987">
        <v>0</v>
      </c>
      <c r="AX987">
        <v>0</v>
      </c>
      <c r="AY987">
        <v>0</v>
      </c>
      <c r="AZ987">
        <v>0.2</v>
      </c>
      <c r="BA987">
        <v>0</v>
      </c>
      <c r="BB987">
        <v>0</v>
      </c>
      <c r="BC987">
        <v>0</v>
      </c>
      <c r="BD987">
        <v>0</v>
      </c>
      <c r="BE987">
        <v>0.05</v>
      </c>
      <c r="BF987">
        <v>0</v>
      </c>
      <c r="BG987">
        <v>0</v>
      </c>
      <c r="BH987">
        <v>0</v>
      </c>
      <c r="BI987">
        <v>7.4999999999999997E-2</v>
      </c>
      <c r="BJ987">
        <v>5.0000000000000001E-3</v>
      </c>
      <c r="BK987">
        <v>0</v>
      </c>
      <c r="BL987">
        <v>0</v>
      </c>
      <c r="BM987">
        <v>0</v>
      </c>
      <c r="BN987">
        <v>1.8749999999999999E-2</v>
      </c>
      <c r="BO987">
        <v>1.25E-3</v>
      </c>
      <c r="BP987">
        <v>0</v>
      </c>
      <c r="BQ987">
        <v>0</v>
      </c>
      <c r="BR987">
        <v>0</v>
      </c>
      <c r="BS987">
        <v>0.02</v>
      </c>
      <c r="BT987">
        <v>0.04</v>
      </c>
      <c r="BU987">
        <v>0</v>
      </c>
      <c r="BV987">
        <v>0</v>
      </c>
      <c r="BW987">
        <v>0</v>
      </c>
      <c r="BX987">
        <v>1</v>
      </c>
      <c r="BY987">
        <v>0</v>
      </c>
      <c r="BZ987">
        <v>0</v>
      </c>
      <c r="CA987">
        <v>0</v>
      </c>
      <c r="CB987" t="s">
        <v>80</v>
      </c>
      <c r="CC987" s="3" t="s">
        <v>84</v>
      </c>
    </row>
    <row r="988" spans="1:81" x14ac:dyDescent="0.2">
      <c r="A988">
        <v>20</v>
      </c>
      <c r="B988">
        <v>20</v>
      </c>
      <c r="C988" s="1">
        <v>400</v>
      </c>
      <c r="D988" s="1" t="s">
        <v>85</v>
      </c>
      <c r="E988" s="1">
        <v>1</v>
      </c>
      <c r="F988" s="4">
        <v>20</v>
      </c>
      <c r="G988" s="4">
        <v>20</v>
      </c>
      <c r="H988" s="4">
        <v>100</v>
      </c>
      <c r="I988" s="1">
        <v>80</v>
      </c>
      <c r="J988" s="3">
        <v>80</v>
      </c>
      <c r="K988" s="3">
        <v>100</v>
      </c>
      <c r="L988" s="3">
        <v>4</v>
      </c>
      <c r="M988">
        <v>125</v>
      </c>
      <c r="N988">
        <v>7</v>
      </c>
      <c r="O988" s="2">
        <v>10</v>
      </c>
      <c r="P988" s="2">
        <v>2.5</v>
      </c>
      <c r="Q988" s="2">
        <v>0.05</v>
      </c>
      <c r="R988" s="2">
        <v>0.05</v>
      </c>
      <c r="S988" s="2">
        <v>50</v>
      </c>
      <c r="T988" s="2">
        <v>100</v>
      </c>
      <c r="U988" s="2">
        <v>5</v>
      </c>
      <c r="V988" s="2">
        <v>50</v>
      </c>
      <c r="W988" s="2">
        <v>100</v>
      </c>
      <c r="X988" s="2">
        <v>5</v>
      </c>
      <c r="Y988" s="2">
        <v>1</v>
      </c>
      <c r="Z988">
        <v>80</v>
      </c>
      <c r="AA988">
        <v>320</v>
      </c>
      <c r="AB988">
        <v>0</v>
      </c>
      <c r="AC988">
        <v>0</v>
      </c>
      <c r="AD988">
        <v>0</v>
      </c>
      <c r="AE988">
        <v>8000</v>
      </c>
      <c r="AF988">
        <v>32000</v>
      </c>
      <c r="AG988">
        <v>0</v>
      </c>
      <c r="AH988">
        <v>0</v>
      </c>
      <c r="AI988">
        <v>0</v>
      </c>
      <c r="AJ988">
        <v>0.5</v>
      </c>
      <c r="AK988">
        <v>0.5</v>
      </c>
      <c r="AL988">
        <v>0</v>
      </c>
      <c r="AM988">
        <v>0</v>
      </c>
      <c r="AN988">
        <v>0</v>
      </c>
      <c r="AO988">
        <v>0.1</v>
      </c>
      <c r="AP988">
        <v>0.1</v>
      </c>
      <c r="AQ988">
        <v>0</v>
      </c>
      <c r="AR988">
        <v>0</v>
      </c>
      <c r="AS988">
        <v>0</v>
      </c>
      <c r="AT988">
        <v>0</v>
      </c>
      <c r="AU988">
        <v>42</v>
      </c>
      <c r="AV988">
        <v>0</v>
      </c>
      <c r="AW988">
        <v>0</v>
      </c>
      <c r="AX988">
        <v>0</v>
      </c>
      <c r="AY988">
        <v>0</v>
      </c>
      <c r="AZ988">
        <v>0.2</v>
      </c>
      <c r="BA988">
        <v>0</v>
      </c>
      <c r="BB988">
        <v>0</v>
      </c>
      <c r="BC988">
        <v>0</v>
      </c>
      <c r="BD988">
        <v>0</v>
      </c>
      <c r="BE988">
        <v>0.05</v>
      </c>
      <c r="BF988">
        <v>0</v>
      </c>
      <c r="BG988">
        <v>0</v>
      </c>
      <c r="BH988">
        <v>0</v>
      </c>
      <c r="BI988">
        <v>7.4999999999999997E-2</v>
      </c>
      <c r="BJ988">
        <v>5.0000000000000001E-3</v>
      </c>
      <c r="BK988">
        <v>0</v>
      </c>
      <c r="BL988">
        <v>0</v>
      </c>
      <c r="BM988">
        <v>0</v>
      </c>
      <c r="BN988">
        <v>1.8749999999999999E-2</v>
      </c>
      <c r="BO988">
        <v>1.25E-3</v>
      </c>
      <c r="BP988">
        <v>0</v>
      </c>
      <c r="BQ988">
        <v>0</v>
      </c>
      <c r="BR988">
        <v>0</v>
      </c>
      <c r="BS988">
        <v>0.02</v>
      </c>
      <c r="BT988">
        <v>0.04</v>
      </c>
      <c r="BU988">
        <v>0</v>
      </c>
      <c r="BV988">
        <v>0</v>
      </c>
      <c r="BW988">
        <v>0</v>
      </c>
      <c r="BX988">
        <v>1</v>
      </c>
      <c r="BY988">
        <v>0</v>
      </c>
      <c r="BZ988">
        <v>0</v>
      </c>
      <c r="CA988">
        <v>0</v>
      </c>
      <c r="CB988" t="s">
        <v>80</v>
      </c>
      <c r="CC988" s="3" t="s">
        <v>84</v>
      </c>
    </row>
    <row r="989" spans="1:81" x14ac:dyDescent="0.2">
      <c r="A989">
        <v>20</v>
      </c>
      <c r="B989">
        <v>20</v>
      </c>
      <c r="C989" s="1">
        <v>400</v>
      </c>
      <c r="D989" s="1" t="s">
        <v>85</v>
      </c>
      <c r="E989" s="1">
        <v>1</v>
      </c>
      <c r="F989" s="4">
        <v>1</v>
      </c>
      <c r="G989" s="4">
        <v>1</v>
      </c>
      <c r="H989" s="4">
        <v>100</v>
      </c>
      <c r="I989" s="1">
        <v>99</v>
      </c>
      <c r="J989" s="3">
        <v>99</v>
      </c>
      <c r="K989" s="3">
        <v>100</v>
      </c>
      <c r="L989" s="3">
        <v>4</v>
      </c>
      <c r="M989">
        <v>125</v>
      </c>
      <c r="N989">
        <v>7</v>
      </c>
      <c r="O989" s="2">
        <v>0.1</v>
      </c>
      <c r="P989" s="2">
        <v>2.5000000000000001E-2</v>
      </c>
      <c r="Q989" s="2">
        <v>0.05</v>
      </c>
      <c r="R989" s="2">
        <v>0.05</v>
      </c>
      <c r="S989" s="2">
        <v>50</v>
      </c>
      <c r="T989" s="2">
        <v>100</v>
      </c>
      <c r="U989" s="2">
        <v>5</v>
      </c>
      <c r="V989" s="2">
        <v>50</v>
      </c>
      <c r="W989" s="2">
        <v>100</v>
      </c>
      <c r="X989" s="2">
        <v>5</v>
      </c>
      <c r="Y989" s="2">
        <v>1</v>
      </c>
      <c r="Z989">
        <v>4</v>
      </c>
      <c r="AA989">
        <v>396</v>
      </c>
      <c r="AB989">
        <v>0</v>
      </c>
      <c r="AC989">
        <v>0</v>
      </c>
      <c r="AD989">
        <v>0</v>
      </c>
      <c r="AE989">
        <v>400</v>
      </c>
      <c r="AF989">
        <v>39600</v>
      </c>
      <c r="AG989">
        <v>0</v>
      </c>
      <c r="AH989">
        <v>0</v>
      </c>
      <c r="AI989">
        <v>0</v>
      </c>
      <c r="AJ989">
        <v>0.5</v>
      </c>
      <c r="AK989">
        <v>0.5</v>
      </c>
      <c r="AL989">
        <v>0</v>
      </c>
      <c r="AM989">
        <v>0</v>
      </c>
      <c r="AN989">
        <v>0</v>
      </c>
      <c r="AO989">
        <v>0.1</v>
      </c>
      <c r="AP989">
        <v>0.1</v>
      </c>
      <c r="AQ989">
        <v>0</v>
      </c>
      <c r="AR989">
        <v>0</v>
      </c>
      <c r="AS989">
        <v>0</v>
      </c>
      <c r="AT989">
        <v>0</v>
      </c>
      <c r="AU989">
        <v>42</v>
      </c>
      <c r="AV989">
        <v>0</v>
      </c>
      <c r="AW989">
        <v>0</v>
      </c>
      <c r="AX989">
        <v>0</v>
      </c>
      <c r="AY989">
        <v>0</v>
      </c>
      <c r="AZ989">
        <v>0.2</v>
      </c>
      <c r="BA989">
        <v>0</v>
      </c>
      <c r="BB989">
        <v>0</v>
      </c>
      <c r="BC989">
        <v>0</v>
      </c>
      <c r="BD989">
        <v>0</v>
      </c>
      <c r="BE989">
        <v>0.05</v>
      </c>
      <c r="BF989">
        <v>0</v>
      </c>
      <c r="BG989">
        <v>0</v>
      </c>
      <c r="BH989">
        <v>0</v>
      </c>
      <c r="BI989">
        <v>7.4999999999999997E-2</v>
      </c>
      <c r="BJ989">
        <v>5.0000000000000001E-3</v>
      </c>
      <c r="BK989">
        <v>0</v>
      </c>
      <c r="BL989">
        <v>0</v>
      </c>
      <c r="BM989">
        <v>0</v>
      </c>
      <c r="BN989">
        <v>1.8749999999999999E-2</v>
      </c>
      <c r="BO989">
        <v>1.25E-3</v>
      </c>
      <c r="BP989">
        <v>0</v>
      </c>
      <c r="BQ989">
        <v>0</v>
      </c>
      <c r="BR989">
        <v>0</v>
      </c>
      <c r="BS989">
        <v>0.02</v>
      </c>
      <c r="BT989">
        <v>0.04</v>
      </c>
      <c r="BU989">
        <v>0</v>
      </c>
      <c r="BV989">
        <v>0</v>
      </c>
      <c r="BW989">
        <v>0</v>
      </c>
      <c r="BX989">
        <v>1</v>
      </c>
      <c r="BY989">
        <v>0</v>
      </c>
      <c r="BZ989">
        <v>0</v>
      </c>
      <c r="CA989">
        <v>0</v>
      </c>
      <c r="CB989" t="s">
        <v>80</v>
      </c>
      <c r="CC989" s="3" t="s">
        <v>84</v>
      </c>
    </row>
    <row r="990" spans="1:81" x14ac:dyDescent="0.2">
      <c r="A990">
        <v>20</v>
      </c>
      <c r="B990">
        <v>20</v>
      </c>
      <c r="C990" s="1">
        <v>400</v>
      </c>
      <c r="D990" s="1" t="s">
        <v>85</v>
      </c>
      <c r="E990" s="1">
        <v>1</v>
      </c>
      <c r="F990" s="4">
        <v>1</v>
      </c>
      <c r="G990" s="4">
        <v>1</v>
      </c>
      <c r="H990" s="4">
        <v>100</v>
      </c>
      <c r="I990" s="1">
        <v>99</v>
      </c>
      <c r="J990" s="3">
        <v>99</v>
      </c>
      <c r="K990" s="3">
        <v>100</v>
      </c>
      <c r="L990" s="3">
        <v>4</v>
      </c>
      <c r="M990">
        <v>125</v>
      </c>
      <c r="N990">
        <v>7</v>
      </c>
      <c r="O990" s="2">
        <v>0.5</v>
      </c>
      <c r="P990" s="2">
        <v>0.125</v>
      </c>
      <c r="Q990" s="2">
        <v>0.05</v>
      </c>
      <c r="R990" s="2">
        <v>0.05</v>
      </c>
      <c r="S990" s="2">
        <v>50</v>
      </c>
      <c r="T990" s="2">
        <v>100</v>
      </c>
      <c r="U990" s="2">
        <v>5</v>
      </c>
      <c r="V990" s="2">
        <v>50</v>
      </c>
      <c r="W990" s="2">
        <v>100</v>
      </c>
      <c r="X990" s="2">
        <v>5</v>
      </c>
      <c r="Y990" s="2">
        <v>1</v>
      </c>
      <c r="Z990">
        <v>4</v>
      </c>
      <c r="AA990">
        <v>396</v>
      </c>
      <c r="AB990">
        <v>0</v>
      </c>
      <c r="AC990">
        <v>0</v>
      </c>
      <c r="AD990">
        <v>0</v>
      </c>
      <c r="AE990">
        <v>400</v>
      </c>
      <c r="AF990">
        <v>39600</v>
      </c>
      <c r="AG990">
        <v>0</v>
      </c>
      <c r="AH990">
        <v>0</v>
      </c>
      <c r="AI990">
        <v>0</v>
      </c>
      <c r="AJ990">
        <v>0.5</v>
      </c>
      <c r="AK990">
        <v>0.5</v>
      </c>
      <c r="AL990">
        <v>0</v>
      </c>
      <c r="AM990">
        <v>0</v>
      </c>
      <c r="AN990">
        <v>0</v>
      </c>
      <c r="AO990">
        <v>0.1</v>
      </c>
      <c r="AP990">
        <v>0.1</v>
      </c>
      <c r="AQ990">
        <v>0</v>
      </c>
      <c r="AR990">
        <v>0</v>
      </c>
      <c r="AS990">
        <v>0</v>
      </c>
      <c r="AT990">
        <v>0</v>
      </c>
      <c r="AU990">
        <v>42</v>
      </c>
      <c r="AV990">
        <v>0</v>
      </c>
      <c r="AW990">
        <v>0</v>
      </c>
      <c r="AX990">
        <v>0</v>
      </c>
      <c r="AY990">
        <v>0</v>
      </c>
      <c r="AZ990">
        <v>0.2</v>
      </c>
      <c r="BA990">
        <v>0</v>
      </c>
      <c r="BB990">
        <v>0</v>
      </c>
      <c r="BC990">
        <v>0</v>
      </c>
      <c r="BD990">
        <v>0</v>
      </c>
      <c r="BE990">
        <v>0.05</v>
      </c>
      <c r="BF990">
        <v>0</v>
      </c>
      <c r="BG990">
        <v>0</v>
      </c>
      <c r="BH990">
        <v>0</v>
      </c>
      <c r="BI990">
        <v>7.4999999999999997E-2</v>
      </c>
      <c r="BJ990">
        <v>5.0000000000000001E-3</v>
      </c>
      <c r="BK990">
        <v>0</v>
      </c>
      <c r="BL990">
        <v>0</v>
      </c>
      <c r="BM990">
        <v>0</v>
      </c>
      <c r="BN990">
        <v>1.8749999999999999E-2</v>
      </c>
      <c r="BO990">
        <v>1.25E-3</v>
      </c>
      <c r="BP990">
        <v>0</v>
      </c>
      <c r="BQ990">
        <v>0</v>
      </c>
      <c r="BR990">
        <v>0</v>
      </c>
      <c r="BS990">
        <v>0.02</v>
      </c>
      <c r="BT990">
        <v>0.04</v>
      </c>
      <c r="BU990">
        <v>0</v>
      </c>
      <c r="BV990">
        <v>0</v>
      </c>
      <c r="BW990">
        <v>0</v>
      </c>
      <c r="BX990">
        <v>1</v>
      </c>
      <c r="BY990">
        <v>0</v>
      </c>
      <c r="BZ990">
        <v>0</v>
      </c>
      <c r="CA990">
        <v>0</v>
      </c>
      <c r="CB990" t="s">
        <v>80</v>
      </c>
      <c r="CC990" s="3" t="s">
        <v>84</v>
      </c>
    </row>
    <row r="991" spans="1:81" x14ac:dyDescent="0.2">
      <c r="A991">
        <v>20</v>
      </c>
      <c r="B991">
        <v>20</v>
      </c>
      <c r="C991" s="1">
        <v>400</v>
      </c>
      <c r="D991" s="1" t="s">
        <v>85</v>
      </c>
      <c r="E991" s="1">
        <v>1</v>
      </c>
      <c r="F991" s="4">
        <v>1</v>
      </c>
      <c r="G991" s="4">
        <v>1</v>
      </c>
      <c r="H991" s="4">
        <v>100</v>
      </c>
      <c r="I991" s="1">
        <v>99</v>
      </c>
      <c r="J991" s="3">
        <v>99</v>
      </c>
      <c r="K991" s="3">
        <v>100</v>
      </c>
      <c r="L991" s="3">
        <v>4</v>
      </c>
      <c r="M991">
        <v>125</v>
      </c>
      <c r="N991">
        <v>7</v>
      </c>
      <c r="O991" s="2">
        <v>1</v>
      </c>
      <c r="P991" s="2">
        <v>0.25</v>
      </c>
      <c r="Q991" s="2">
        <v>0.05</v>
      </c>
      <c r="R991" s="2">
        <v>0.05</v>
      </c>
      <c r="S991" s="2">
        <v>50</v>
      </c>
      <c r="T991" s="2">
        <v>100</v>
      </c>
      <c r="U991" s="2">
        <v>5</v>
      </c>
      <c r="V991" s="2">
        <v>50</v>
      </c>
      <c r="W991" s="2">
        <v>100</v>
      </c>
      <c r="X991" s="2">
        <v>5</v>
      </c>
      <c r="Y991" s="2">
        <v>1</v>
      </c>
      <c r="Z991">
        <v>4</v>
      </c>
      <c r="AA991">
        <v>396</v>
      </c>
      <c r="AB991">
        <v>0</v>
      </c>
      <c r="AC991">
        <v>0</v>
      </c>
      <c r="AD991">
        <v>0</v>
      </c>
      <c r="AE991">
        <v>400</v>
      </c>
      <c r="AF991">
        <v>39600</v>
      </c>
      <c r="AG991">
        <v>0</v>
      </c>
      <c r="AH991">
        <v>0</v>
      </c>
      <c r="AI991">
        <v>0</v>
      </c>
      <c r="AJ991">
        <v>0.5</v>
      </c>
      <c r="AK991">
        <v>0.5</v>
      </c>
      <c r="AL991">
        <v>0</v>
      </c>
      <c r="AM991">
        <v>0</v>
      </c>
      <c r="AN991">
        <v>0</v>
      </c>
      <c r="AO991">
        <v>0.1</v>
      </c>
      <c r="AP991">
        <v>0.1</v>
      </c>
      <c r="AQ991">
        <v>0</v>
      </c>
      <c r="AR991">
        <v>0</v>
      </c>
      <c r="AS991">
        <v>0</v>
      </c>
      <c r="AT991">
        <v>0</v>
      </c>
      <c r="AU991">
        <v>42</v>
      </c>
      <c r="AV991">
        <v>0</v>
      </c>
      <c r="AW991">
        <v>0</v>
      </c>
      <c r="AX991">
        <v>0</v>
      </c>
      <c r="AY991">
        <v>0</v>
      </c>
      <c r="AZ991">
        <v>0.2</v>
      </c>
      <c r="BA991">
        <v>0</v>
      </c>
      <c r="BB991">
        <v>0</v>
      </c>
      <c r="BC991">
        <v>0</v>
      </c>
      <c r="BD991">
        <v>0</v>
      </c>
      <c r="BE991">
        <v>0.05</v>
      </c>
      <c r="BF991">
        <v>0</v>
      </c>
      <c r="BG991">
        <v>0</v>
      </c>
      <c r="BH991">
        <v>0</v>
      </c>
      <c r="BI991">
        <v>7.4999999999999997E-2</v>
      </c>
      <c r="BJ991">
        <v>5.0000000000000001E-3</v>
      </c>
      <c r="BK991">
        <v>0</v>
      </c>
      <c r="BL991">
        <v>0</v>
      </c>
      <c r="BM991">
        <v>0</v>
      </c>
      <c r="BN991">
        <v>1.8749999999999999E-2</v>
      </c>
      <c r="BO991">
        <v>1.25E-3</v>
      </c>
      <c r="BP991">
        <v>0</v>
      </c>
      <c r="BQ991">
        <v>0</v>
      </c>
      <c r="BR991">
        <v>0</v>
      </c>
      <c r="BS991">
        <v>0.02</v>
      </c>
      <c r="BT991">
        <v>0.04</v>
      </c>
      <c r="BU991">
        <v>0</v>
      </c>
      <c r="BV991">
        <v>0</v>
      </c>
      <c r="BW991">
        <v>0</v>
      </c>
      <c r="BX991">
        <v>1</v>
      </c>
      <c r="BY991">
        <v>0</v>
      </c>
      <c r="BZ991">
        <v>0</v>
      </c>
      <c r="CA991">
        <v>0</v>
      </c>
      <c r="CB991" t="s">
        <v>80</v>
      </c>
      <c r="CC991" s="3" t="s">
        <v>84</v>
      </c>
    </row>
    <row r="992" spans="1:81" x14ac:dyDescent="0.2">
      <c r="A992">
        <v>20</v>
      </c>
      <c r="B992">
        <v>20</v>
      </c>
      <c r="C992" s="1">
        <v>400</v>
      </c>
      <c r="D992" s="1" t="s">
        <v>85</v>
      </c>
      <c r="E992" s="1">
        <v>1</v>
      </c>
      <c r="F992" s="4">
        <v>1</v>
      </c>
      <c r="G992" s="4">
        <v>1</v>
      </c>
      <c r="H992" s="4">
        <v>100</v>
      </c>
      <c r="I992" s="1">
        <v>99</v>
      </c>
      <c r="J992" s="3">
        <v>99</v>
      </c>
      <c r="K992" s="3">
        <v>100</v>
      </c>
      <c r="L992" s="3">
        <v>4</v>
      </c>
      <c r="M992">
        <v>125</v>
      </c>
      <c r="N992">
        <v>7</v>
      </c>
      <c r="O992" s="2">
        <v>1.5</v>
      </c>
      <c r="P992" s="2">
        <v>0.375</v>
      </c>
      <c r="Q992" s="2">
        <v>0.05</v>
      </c>
      <c r="R992" s="2">
        <v>0.05</v>
      </c>
      <c r="S992" s="2">
        <v>50</v>
      </c>
      <c r="T992" s="2">
        <v>100</v>
      </c>
      <c r="U992" s="2">
        <v>5</v>
      </c>
      <c r="V992" s="2">
        <v>50</v>
      </c>
      <c r="W992" s="2">
        <v>100</v>
      </c>
      <c r="X992" s="2">
        <v>5</v>
      </c>
      <c r="Y992" s="2">
        <v>1</v>
      </c>
      <c r="Z992">
        <v>4</v>
      </c>
      <c r="AA992">
        <v>396</v>
      </c>
      <c r="AB992">
        <v>0</v>
      </c>
      <c r="AC992">
        <v>0</v>
      </c>
      <c r="AD992">
        <v>0</v>
      </c>
      <c r="AE992">
        <v>400</v>
      </c>
      <c r="AF992">
        <v>39600</v>
      </c>
      <c r="AG992">
        <v>0</v>
      </c>
      <c r="AH992">
        <v>0</v>
      </c>
      <c r="AI992">
        <v>0</v>
      </c>
      <c r="AJ992">
        <v>0.5</v>
      </c>
      <c r="AK992">
        <v>0.5</v>
      </c>
      <c r="AL992">
        <v>0</v>
      </c>
      <c r="AM992">
        <v>0</v>
      </c>
      <c r="AN992">
        <v>0</v>
      </c>
      <c r="AO992">
        <v>0.1</v>
      </c>
      <c r="AP992">
        <v>0.1</v>
      </c>
      <c r="AQ992">
        <v>0</v>
      </c>
      <c r="AR992">
        <v>0</v>
      </c>
      <c r="AS992">
        <v>0</v>
      </c>
      <c r="AT992">
        <v>0</v>
      </c>
      <c r="AU992">
        <v>42</v>
      </c>
      <c r="AV992">
        <v>0</v>
      </c>
      <c r="AW992">
        <v>0</v>
      </c>
      <c r="AX992">
        <v>0</v>
      </c>
      <c r="AY992">
        <v>0</v>
      </c>
      <c r="AZ992">
        <v>0.2</v>
      </c>
      <c r="BA992">
        <v>0</v>
      </c>
      <c r="BB992">
        <v>0</v>
      </c>
      <c r="BC992">
        <v>0</v>
      </c>
      <c r="BD992">
        <v>0</v>
      </c>
      <c r="BE992">
        <v>0.05</v>
      </c>
      <c r="BF992">
        <v>0</v>
      </c>
      <c r="BG992">
        <v>0</v>
      </c>
      <c r="BH992">
        <v>0</v>
      </c>
      <c r="BI992">
        <v>7.4999999999999997E-2</v>
      </c>
      <c r="BJ992">
        <v>5.0000000000000001E-3</v>
      </c>
      <c r="BK992">
        <v>0</v>
      </c>
      <c r="BL992">
        <v>0</v>
      </c>
      <c r="BM992">
        <v>0</v>
      </c>
      <c r="BN992">
        <v>1.8749999999999999E-2</v>
      </c>
      <c r="BO992">
        <v>1.25E-3</v>
      </c>
      <c r="BP992">
        <v>0</v>
      </c>
      <c r="BQ992">
        <v>0</v>
      </c>
      <c r="BR992">
        <v>0</v>
      </c>
      <c r="BS992">
        <v>0.02</v>
      </c>
      <c r="BT992">
        <v>0.04</v>
      </c>
      <c r="BU992">
        <v>0</v>
      </c>
      <c r="BV992">
        <v>0</v>
      </c>
      <c r="BW992">
        <v>0</v>
      </c>
      <c r="BX992">
        <v>1</v>
      </c>
      <c r="BY992">
        <v>0</v>
      </c>
      <c r="BZ992">
        <v>0</v>
      </c>
      <c r="CA992">
        <v>0</v>
      </c>
      <c r="CB992" t="s">
        <v>80</v>
      </c>
      <c r="CC992" s="3" t="s">
        <v>84</v>
      </c>
    </row>
    <row r="993" spans="1:81" x14ac:dyDescent="0.2">
      <c r="A993">
        <v>20</v>
      </c>
      <c r="B993">
        <v>20</v>
      </c>
      <c r="C993" s="1">
        <v>400</v>
      </c>
      <c r="D993" s="1" t="s">
        <v>85</v>
      </c>
      <c r="E993" s="1">
        <v>1</v>
      </c>
      <c r="F993" s="4">
        <v>1</v>
      </c>
      <c r="G993" s="4">
        <v>1</v>
      </c>
      <c r="H993" s="4">
        <v>100</v>
      </c>
      <c r="I993" s="1">
        <v>99</v>
      </c>
      <c r="J993" s="3">
        <v>99</v>
      </c>
      <c r="K993" s="3">
        <v>100</v>
      </c>
      <c r="L993" s="3">
        <v>4</v>
      </c>
      <c r="M993">
        <v>125</v>
      </c>
      <c r="N993">
        <v>7</v>
      </c>
      <c r="O993" s="2">
        <v>2</v>
      </c>
      <c r="P993" s="2">
        <v>0.5</v>
      </c>
      <c r="Q993" s="2">
        <v>0.05</v>
      </c>
      <c r="R993" s="2">
        <v>0.05</v>
      </c>
      <c r="S993" s="2">
        <v>50</v>
      </c>
      <c r="T993" s="2">
        <v>100</v>
      </c>
      <c r="U993" s="2">
        <v>5</v>
      </c>
      <c r="V993" s="2">
        <v>50</v>
      </c>
      <c r="W993" s="2">
        <v>100</v>
      </c>
      <c r="X993" s="2">
        <v>5</v>
      </c>
      <c r="Y993" s="2">
        <v>1</v>
      </c>
      <c r="Z993">
        <v>4</v>
      </c>
      <c r="AA993">
        <v>396</v>
      </c>
      <c r="AB993">
        <v>0</v>
      </c>
      <c r="AC993">
        <v>0</v>
      </c>
      <c r="AD993">
        <v>0</v>
      </c>
      <c r="AE993">
        <v>400</v>
      </c>
      <c r="AF993">
        <v>39600</v>
      </c>
      <c r="AG993">
        <v>0</v>
      </c>
      <c r="AH993">
        <v>0</v>
      </c>
      <c r="AI993">
        <v>0</v>
      </c>
      <c r="AJ993">
        <v>0.5</v>
      </c>
      <c r="AK993">
        <v>0.5</v>
      </c>
      <c r="AL993">
        <v>0</v>
      </c>
      <c r="AM993">
        <v>0</v>
      </c>
      <c r="AN993">
        <v>0</v>
      </c>
      <c r="AO993">
        <v>0.1</v>
      </c>
      <c r="AP993">
        <v>0.1</v>
      </c>
      <c r="AQ993">
        <v>0</v>
      </c>
      <c r="AR993">
        <v>0</v>
      </c>
      <c r="AS993">
        <v>0</v>
      </c>
      <c r="AT993">
        <v>0</v>
      </c>
      <c r="AU993">
        <v>42</v>
      </c>
      <c r="AV993">
        <v>0</v>
      </c>
      <c r="AW993">
        <v>0</v>
      </c>
      <c r="AX993">
        <v>0</v>
      </c>
      <c r="AY993">
        <v>0</v>
      </c>
      <c r="AZ993">
        <v>0.2</v>
      </c>
      <c r="BA993">
        <v>0</v>
      </c>
      <c r="BB993">
        <v>0</v>
      </c>
      <c r="BC993">
        <v>0</v>
      </c>
      <c r="BD993">
        <v>0</v>
      </c>
      <c r="BE993">
        <v>0.05</v>
      </c>
      <c r="BF993">
        <v>0</v>
      </c>
      <c r="BG993">
        <v>0</v>
      </c>
      <c r="BH993">
        <v>0</v>
      </c>
      <c r="BI993">
        <v>7.4999999999999997E-2</v>
      </c>
      <c r="BJ993">
        <v>5.0000000000000001E-3</v>
      </c>
      <c r="BK993">
        <v>0</v>
      </c>
      <c r="BL993">
        <v>0</v>
      </c>
      <c r="BM993">
        <v>0</v>
      </c>
      <c r="BN993">
        <v>1.8749999999999999E-2</v>
      </c>
      <c r="BO993">
        <v>1.25E-3</v>
      </c>
      <c r="BP993">
        <v>0</v>
      </c>
      <c r="BQ993">
        <v>0</v>
      </c>
      <c r="BR993">
        <v>0</v>
      </c>
      <c r="BS993">
        <v>0.02</v>
      </c>
      <c r="BT993">
        <v>0.04</v>
      </c>
      <c r="BU993">
        <v>0</v>
      </c>
      <c r="BV993">
        <v>0</v>
      </c>
      <c r="BW993">
        <v>0</v>
      </c>
      <c r="BX993">
        <v>1</v>
      </c>
      <c r="BY993">
        <v>0</v>
      </c>
      <c r="BZ993">
        <v>0</v>
      </c>
      <c r="CA993">
        <v>0</v>
      </c>
      <c r="CB993" t="s">
        <v>80</v>
      </c>
      <c r="CC993" s="3" t="s">
        <v>84</v>
      </c>
    </row>
    <row r="994" spans="1:81" x14ac:dyDescent="0.2">
      <c r="A994">
        <v>20</v>
      </c>
      <c r="B994">
        <v>20</v>
      </c>
      <c r="C994" s="1">
        <v>400</v>
      </c>
      <c r="D994" s="1" t="s">
        <v>85</v>
      </c>
      <c r="E994" s="1">
        <v>1</v>
      </c>
      <c r="F994" s="4">
        <v>1</v>
      </c>
      <c r="G994" s="4">
        <v>1</v>
      </c>
      <c r="H994" s="4">
        <v>100</v>
      </c>
      <c r="I994" s="1">
        <v>99</v>
      </c>
      <c r="J994" s="3">
        <v>99</v>
      </c>
      <c r="K994" s="3">
        <v>100</v>
      </c>
      <c r="L994" s="3">
        <v>4</v>
      </c>
      <c r="M994">
        <v>125</v>
      </c>
      <c r="N994">
        <v>7</v>
      </c>
      <c r="O994" s="2">
        <v>2.5</v>
      </c>
      <c r="P994" s="2">
        <v>0.625</v>
      </c>
      <c r="Q994" s="2">
        <v>0.05</v>
      </c>
      <c r="R994" s="2">
        <v>0.05</v>
      </c>
      <c r="S994" s="2">
        <v>50</v>
      </c>
      <c r="T994" s="2">
        <v>100</v>
      </c>
      <c r="U994" s="2">
        <v>5</v>
      </c>
      <c r="V994" s="2">
        <v>50</v>
      </c>
      <c r="W994" s="2">
        <v>100</v>
      </c>
      <c r="X994" s="2">
        <v>5</v>
      </c>
      <c r="Y994" s="2">
        <v>1</v>
      </c>
      <c r="Z994">
        <v>4</v>
      </c>
      <c r="AA994">
        <v>396</v>
      </c>
      <c r="AB994">
        <v>0</v>
      </c>
      <c r="AC994">
        <v>0</v>
      </c>
      <c r="AD994">
        <v>0</v>
      </c>
      <c r="AE994">
        <v>400</v>
      </c>
      <c r="AF994">
        <v>39600</v>
      </c>
      <c r="AG994">
        <v>0</v>
      </c>
      <c r="AH994">
        <v>0</v>
      </c>
      <c r="AI994">
        <v>0</v>
      </c>
      <c r="AJ994">
        <v>0.5</v>
      </c>
      <c r="AK994">
        <v>0.5</v>
      </c>
      <c r="AL994">
        <v>0</v>
      </c>
      <c r="AM994">
        <v>0</v>
      </c>
      <c r="AN994">
        <v>0</v>
      </c>
      <c r="AO994">
        <v>0.1</v>
      </c>
      <c r="AP994">
        <v>0.1</v>
      </c>
      <c r="AQ994">
        <v>0</v>
      </c>
      <c r="AR994">
        <v>0</v>
      </c>
      <c r="AS994">
        <v>0</v>
      </c>
      <c r="AT994">
        <v>0</v>
      </c>
      <c r="AU994">
        <v>42</v>
      </c>
      <c r="AV994">
        <v>0</v>
      </c>
      <c r="AW994">
        <v>0</v>
      </c>
      <c r="AX994">
        <v>0</v>
      </c>
      <c r="AY994">
        <v>0</v>
      </c>
      <c r="AZ994">
        <v>0.2</v>
      </c>
      <c r="BA994">
        <v>0</v>
      </c>
      <c r="BB994">
        <v>0</v>
      </c>
      <c r="BC994">
        <v>0</v>
      </c>
      <c r="BD994">
        <v>0</v>
      </c>
      <c r="BE994">
        <v>0.05</v>
      </c>
      <c r="BF994">
        <v>0</v>
      </c>
      <c r="BG994">
        <v>0</v>
      </c>
      <c r="BH994">
        <v>0</v>
      </c>
      <c r="BI994">
        <v>7.4999999999999997E-2</v>
      </c>
      <c r="BJ994">
        <v>5.0000000000000001E-3</v>
      </c>
      <c r="BK994">
        <v>0</v>
      </c>
      <c r="BL994">
        <v>0</v>
      </c>
      <c r="BM994">
        <v>0</v>
      </c>
      <c r="BN994">
        <v>1.8749999999999999E-2</v>
      </c>
      <c r="BO994">
        <v>1.25E-3</v>
      </c>
      <c r="BP994">
        <v>0</v>
      </c>
      <c r="BQ994">
        <v>0</v>
      </c>
      <c r="BR994">
        <v>0</v>
      </c>
      <c r="BS994">
        <v>0.02</v>
      </c>
      <c r="BT994">
        <v>0.04</v>
      </c>
      <c r="BU994">
        <v>0</v>
      </c>
      <c r="BV994">
        <v>0</v>
      </c>
      <c r="BW994">
        <v>0</v>
      </c>
      <c r="BX994">
        <v>1</v>
      </c>
      <c r="BY994">
        <v>0</v>
      </c>
      <c r="BZ994">
        <v>0</v>
      </c>
      <c r="CA994">
        <v>0</v>
      </c>
      <c r="CB994" t="s">
        <v>80</v>
      </c>
      <c r="CC994" s="3" t="s">
        <v>84</v>
      </c>
    </row>
    <row r="995" spans="1:81" x14ac:dyDescent="0.2">
      <c r="A995">
        <v>20</v>
      </c>
      <c r="B995">
        <v>20</v>
      </c>
      <c r="C995" s="1">
        <v>400</v>
      </c>
      <c r="D995" s="1" t="s">
        <v>85</v>
      </c>
      <c r="E995" s="1">
        <v>1</v>
      </c>
      <c r="F995" s="4">
        <v>1</v>
      </c>
      <c r="G995" s="4">
        <v>1</v>
      </c>
      <c r="H995" s="4">
        <v>100</v>
      </c>
      <c r="I995" s="1">
        <v>99</v>
      </c>
      <c r="J995" s="3">
        <v>99</v>
      </c>
      <c r="K995" s="3">
        <v>100</v>
      </c>
      <c r="L995" s="3">
        <v>4</v>
      </c>
      <c r="M995">
        <v>125</v>
      </c>
      <c r="N995">
        <v>7</v>
      </c>
      <c r="O995" s="2">
        <v>3</v>
      </c>
      <c r="P995" s="2">
        <v>0.75</v>
      </c>
      <c r="Q995" s="2">
        <v>0.05</v>
      </c>
      <c r="R995" s="2">
        <v>0.05</v>
      </c>
      <c r="S995" s="2">
        <v>50</v>
      </c>
      <c r="T995" s="2">
        <v>100</v>
      </c>
      <c r="U995" s="2">
        <v>5</v>
      </c>
      <c r="V995" s="2">
        <v>50</v>
      </c>
      <c r="W995" s="2">
        <v>100</v>
      </c>
      <c r="X995" s="2">
        <v>5</v>
      </c>
      <c r="Y995" s="2">
        <v>1</v>
      </c>
      <c r="Z995">
        <v>4</v>
      </c>
      <c r="AA995">
        <v>396</v>
      </c>
      <c r="AB995">
        <v>0</v>
      </c>
      <c r="AC995">
        <v>0</v>
      </c>
      <c r="AD995">
        <v>0</v>
      </c>
      <c r="AE995">
        <v>400</v>
      </c>
      <c r="AF995">
        <v>39600</v>
      </c>
      <c r="AG995">
        <v>0</v>
      </c>
      <c r="AH995">
        <v>0</v>
      </c>
      <c r="AI995">
        <v>0</v>
      </c>
      <c r="AJ995">
        <v>0.5</v>
      </c>
      <c r="AK995">
        <v>0.5</v>
      </c>
      <c r="AL995">
        <v>0</v>
      </c>
      <c r="AM995">
        <v>0</v>
      </c>
      <c r="AN995">
        <v>0</v>
      </c>
      <c r="AO995">
        <v>0.1</v>
      </c>
      <c r="AP995">
        <v>0.1</v>
      </c>
      <c r="AQ995">
        <v>0</v>
      </c>
      <c r="AR995">
        <v>0</v>
      </c>
      <c r="AS995">
        <v>0</v>
      </c>
      <c r="AT995">
        <v>0</v>
      </c>
      <c r="AU995">
        <v>42</v>
      </c>
      <c r="AV995">
        <v>0</v>
      </c>
      <c r="AW995">
        <v>0</v>
      </c>
      <c r="AX995">
        <v>0</v>
      </c>
      <c r="AY995">
        <v>0</v>
      </c>
      <c r="AZ995">
        <v>0.2</v>
      </c>
      <c r="BA995">
        <v>0</v>
      </c>
      <c r="BB995">
        <v>0</v>
      </c>
      <c r="BC995">
        <v>0</v>
      </c>
      <c r="BD995">
        <v>0</v>
      </c>
      <c r="BE995">
        <v>0.05</v>
      </c>
      <c r="BF995">
        <v>0</v>
      </c>
      <c r="BG995">
        <v>0</v>
      </c>
      <c r="BH995">
        <v>0</v>
      </c>
      <c r="BI995">
        <v>7.4999999999999997E-2</v>
      </c>
      <c r="BJ995">
        <v>5.0000000000000001E-3</v>
      </c>
      <c r="BK995">
        <v>0</v>
      </c>
      <c r="BL995">
        <v>0</v>
      </c>
      <c r="BM995">
        <v>0</v>
      </c>
      <c r="BN995">
        <v>1.8749999999999999E-2</v>
      </c>
      <c r="BO995">
        <v>1.25E-3</v>
      </c>
      <c r="BP995">
        <v>0</v>
      </c>
      <c r="BQ995">
        <v>0</v>
      </c>
      <c r="BR995">
        <v>0</v>
      </c>
      <c r="BS995">
        <v>0.02</v>
      </c>
      <c r="BT995">
        <v>0.04</v>
      </c>
      <c r="BU995">
        <v>0</v>
      </c>
      <c r="BV995">
        <v>0</v>
      </c>
      <c r="BW995">
        <v>0</v>
      </c>
      <c r="BX995">
        <v>1</v>
      </c>
      <c r="BY995">
        <v>0</v>
      </c>
      <c r="BZ995">
        <v>0</v>
      </c>
      <c r="CA995">
        <v>0</v>
      </c>
      <c r="CB995" t="s">
        <v>80</v>
      </c>
      <c r="CC995" s="3" t="s">
        <v>84</v>
      </c>
    </row>
    <row r="996" spans="1:81" x14ac:dyDescent="0.2">
      <c r="A996">
        <v>20</v>
      </c>
      <c r="B996">
        <v>20</v>
      </c>
      <c r="C996" s="1">
        <v>400</v>
      </c>
      <c r="D996" s="1" t="s">
        <v>85</v>
      </c>
      <c r="E996" s="1">
        <v>1</v>
      </c>
      <c r="F996" s="4">
        <v>1</v>
      </c>
      <c r="G996" s="4">
        <v>1</v>
      </c>
      <c r="H996" s="4">
        <v>100</v>
      </c>
      <c r="I996" s="1">
        <v>99</v>
      </c>
      <c r="J996" s="3">
        <v>99</v>
      </c>
      <c r="K996" s="3">
        <v>100</v>
      </c>
      <c r="L996" s="3">
        <v>4</v>
      </c>
      <c r="M996">
        <v>125</v>
      </c>
      <c r="N996">
        <v>7</v>
      </c>
      <c r="O996" s="2">
        <v>3.5</v>
      </c>
      <c r="P996" s="2">
        <v>0.875</v>
      </c>
      <c r="Q996" s="2">
        <v>0.05</v>
      </c>
      <c r="R996" s="2">
        <v>0.05</v>
      </c>
      <c r="S996" s="2">
        <v>50</v>
      </c>
      <c r="T996" s="2">
        <v>100</v>
      </c>
      <c r="U996" s="2">
        <v>5</v>
      </c>
      <c r="V996" s="2">
        <v>50</v>
      </c>
      <c r="W996" s="2">
        <v>100</v>
      </c>
      <c r="X996" s="2">
        <v>5</v>
      </c>
      <c r="Y996" s="2">
        <v>1</v>
      </c>
      <c r="Z996">
        <v>4</v>
      </c>
      <c r="AA996">
        <v>396</v>
      </c>
      <c r="AB996">
        <v>0</v>
      </c>
      <c r="AC996">
        <v>0</v>
      </c>
      <c r="AD996">
        <v>0</v>
      </c>
      <c r="AE996">
        <v>400</v>
      </c>
      <c r="AF996">
        <v>39600</v>
      </c>
      <c r="AG996">
        <v>0</v>
      </c>
      <c r="AH996">
        <v>0</v>
      </c>
      <c r="AI996">
        <v>0</v>
      </c>
      <c r="AJ996">
        <v>0.5</v>
      </c>
      <c r="AK996">
        <v>0.5</v>
      </c>
      <c r="AL996">
        <v>0</v>
      </c>
      <c r="AM996">
        <v>0</v>
      </c>
      <c r="AN996">
        <v>0</v>
      </c>
      <c r="AO996">
        <v>0.1</v>
      </c>
      <c r="AP996">
        <v>0.1</v>
      </c>
      <c r="AQ996">
        <v>0</v>
      </c>
      <c r="AR996">
        <v>0</v>
      </c>
      <c r="AS996">
        <v>0</v>
      </c>
      <c r="AT996">
        <v>0</v>
      </c>
      <c r="AU996">
        <v>42</v>
      </c>
      <c r="AV996">
        <v>0</v>
      </c>
      <c r="AW996">
        <v>0</v>
      </c>
      <c r="AX996">
        <v>0</v>
      </c>
      <c r="AY996">
        <v>0</v>
      </c>
      <c r="AZ996">
        <v>0.2</v>
      </c>
      <c r="BA996">
        <v>0</v>
      </c>
      <c r="BB996">
        <v>0</v>
      </c>
      <c r="BC996">
        <v>0</v>
      </c>
      <c r="BD996">
        <v>0</v>
      </c>
      <c r="BE996">
        <v>0.05</v>
      </c>
      <c r="BF996">
        <v>0</v>
      </c>
      <c r="BG996">
        <v>0</v>
      </c>
      <c r="BH996">
        <v>0</v>
      </c>
      <c r="BI996">
        <v>7.4999999999999997E-2</v>
      </c>
      <c r="BJ996">
        <v>5.0000000000000001E-3</v>
      </c>
      <c r="BK996">
        <v>0</v>
      </c>
      <c r="BL996">
        <v>0</v>
      </c>
      <c r="BM996">
        <v>0</v>
      </c>
      <c r="BN996">
        <v>1.8749999999999999E-2</v>
      </c>
      <c r="BO996">
        <v>1.25E-3</v>
      </c>
      <c r="BP996">
        <v>0</v>
      </c>
      <c r="BQ996">
        <v>0</v>
      </c>
      <c r="BR996">
        <v>0</v>
      </c>
      <c r="BS996">
        <v>0.02</v>
      </c>
      <c r="BT996">
        <v>0.04</v>
      </c>
      <c r="BU996">
        <v>0</v>
      </c>
      <c r="BV996">
        <v>0</v>
      </c>
      <c r="BW996">
        <v>0</v>
      </c>
      <c r="BX996">
        <v>1</v>
      </c>
      <c r="BY996">
        <v>0</v>
      </c>
      <c r="BZ996">
        <v>0</v>
      </c>
      <c r="CA996">
        <v>0</v>
      </c>
      <c r="CB996" t="s">
        <v>80</v>
      </c>
      <c r="CC996" s="3" t="s">
        <v>84</v>
      </c>
    </row>
    <row r="997" spans="1:81" x14ac:dyDescent="0.2">
      <c r="A997">
        <v>20</v>
      </c>
      <c r="B997">
        <v>20</v>
      </c>
      <c r="C997" s="1">
        <v>400</v>
      </c>
      <c r="D997" s="1" t="s">
        <v>85</v>
      </c>
      <c r="E997" s="1">
        <v>1</v>
      </c>
      <c r="F997" s="4">
        <v>1</v>
      </c>
      <c r="G997" s="4">
        <v>1</v>
      </c>
      <c r="H997" s="4">
        <v>100</v>
      </c>
      <c r="I997" s="1">
        <v>99</v>
      </c>
      <c r="J997" s="3">
        <v>99</v>
      </c>
      <c r="K997" s="3">
        <v>100</v>
      </c>
      <c r="L997" s="3">
        <v>4</v>
      </c>
      <c r="M997">
        <v>125</v>
      </c>
      <c r="N997">
        <v>7</v>
      </c>
      <c r="O997" s="2">
        <v>4</v>
      </c>
      <c r="P997" s="2">
        <v>1</v>
      </c>
      <c r="Q997" s="2">
        <v>0.05</v>
      </c>
      <c r="R997" s="2">
        <v>0.05</v>
      </c>
      <c r="S997" s="2">
        <v>50</v>
      </c>
      <c r="T997" s="2">
        <v>100</v>
      </c>
      <c r="U997" s="2">
        <v>5</v>
      </c>
      <c r="V997" s="2">
        <v>50</v>
      </c>
      <c r="W997" s="2">
        <v>100</v>
      </c>
      <c r="X997" s="2">
        <v>5</v>
      </c>
      <c r="Y997" s="2">
        <v>1</v>
      </c>
      <c r="Z997">
        <v>4</v>
      </c>
      <c r="AA997">
        <v>396</v>
      </c>
      <c r="AB997">
        <v>0</v>
      </c>
      <c r="AC997">
        <v>0</v>
      </c>
      <c r="AD997">
        <v>0</v>
      </c>
      <c r="AE997">
        <v>400</v>
      </c>
      <c r="AF997">
        <v>39600</v>
      </c>
      <c r="AG997">
        <v>0</v>
      </c>
      <c r="AH997">
        <v>0</v>
      </c>
      <c r="AI997">
        <v>0</v>
      </c>
      <c r="AJ997">
        <v>0.5</v>
      </c>
      <c r="AK997">
        <v>0.5</v>
      </c>
      <c r="AL997">
        <v>0</v>
      </c>
      <c r="AM997">
        <v>0</v>
      </c>
      <c r="AN997">
        <v>0</v>
      </c>
      <c r="AO997">
        <v>0.1</v>
      </c>
      <c r="AP997">
        <v>0.1</v>
      </c>
      <c r="AQ997">
        <v>0</v>
      </c>
      <c r="AR997">
        <v>0</v>
      </c>
      <c r="AS997">
        <v>0</v>
      </c>
      <c r="AT997">
        <v>0</v>
      </c>
      <c r="AU997">
        <v>42</v>
      </c>
      <c r="AV997">
        <v>0</v>
      </c>
      <c r="AW997">
        <v>0</v>
      </c>
      <c r="AX997">
        <v>0</v>
      </c>
      <c r="AY997">
        <v>0</v>
      </c>
      <c r="AZ997">
        <v>0.2</v>
      </c>
      <c r="BA997">
        <v>0</v>
      </c>
      <c r="BB997">
        <v>0</v>
      </c>
      <c r="BC997">
        <v>0</v>
      </c>
      <c r="BD997">
        <v>0</v>
      </c>
      <c r="BE997">
        <v>0.05</v>
      </c>
      <c r="BF997">
        <v>0</v>
      </c>
      <c r="BG997">
        <v>0</v>
      </c>
      <c r="BH997">
        <v>0</v>
      </c>
      <c r="BI997">
        <v>7.4999999999999997E-2</v>
      </c>
      <c r="BJ997">
        <v>5.0000000000000001E-3</v>
      </c>
      <c r="BK997">
        <v>0</v>
      </c>
      <c r="BL997">
        <v>0</v>
      </c>
      <c r="BM997">
        <v>0</v>
      </c>
      <c r="BN997">
        <v>1.8749999999999999E-2</v>
      </c>
      <c r="BO997">
        <v>1.25E-3</v>
      </c>
      <c r="BP997">
        <v>0</v>
      </c>
      <c r="BQ997">
        <v>0</v>
      </c>
      <c r="BR997">
        <v>0</v>
      </c>
      <c r="BS997">
        <v>0.02</v>
      </c>
      <c r="BT997">
        <v>0.04</v>
      </c>
      <c r="BU997">
        <v>0</v>
      </c>
      <c r="BV997">
        <v>0</v>
      </c>
      <c r="BW997">
        <v>0</v>
      </c>
      <c r="BX997">
        <v>1</v>
      </c>
      <c r="BY997">
        <v>0</v>
      </c>
      <c r="BZ997">
        <v>0</v>
      </c>
      <c r="CA997">
        <v>0</v>
      </c>
      <c r="CB997" t="s">
        <v>80</v>
      </c>
      <c r="CC997" s="3" t="s">
        <v>84</v>
      </c>
    </row>
    <row r="998" spans="1:81" x14ac:dyDescent="0.2">
      <c r="A998">
        <v>20</v>
      </c>
      <c r="B998">
        <v>20</v>
      </c>
      <c r="C998" s="1">
        <v>400</v>
      </c>
      <c r="D998" s="1" t="s">
        <v>85</v>
      </c>
      <c r="E998" s="1">
        <v>1</v>
      </c>
      <c r="F998" s="4">
        <v>1</v>
      </c>
      <c r="G998" s="4">
        <v>1</v>
      </c>
      <c r="H998" s="4">
        <v>100</v>
      </c>
      <c r="I998" s="1">
        <v>99</v>
      </c>
      <c r="J998" s="3">
        <v>99</v>
      </c>
      <c r="K998" s="3">
        <v>100</v>
      </c>
      <c r="L998" s="3">
        <v>4</v>
      </c>
      <c r="M998">
        <v>125</v>
      </c>
      <c r="N998">
        <v>7</v>
      </c>
      <c r="O998" s="2">
        <v>4.5</v>
      </c>
      <c r="P998" s="2">
        <v>1.125</v>
      </c>
      <c r="Q998" s="2">
        <v>0.05</v>
      </c>
      <c r="R998" s="2">
        <v>0.05</v>
      </c>
      <c r="S998" s="2">
        <v>50</v>
      </c>
      <c r="T998" s="2">
        <v>100</v>
      </c>
      <c r="U998" s="2">
        <v>5</v>
      </c>
      <c r="V998" s="2">
        <v>50</v>
      </c>
      <c r="W998" s="2">
        <v>100</v>
      </c>
      <c r="X998" s="2">
        <v>5</v>
      </c>
      <c r="Y998" s="2">
        <v>1</v>
      </c>
      <c r="Z998">
        <v>4</v>
      </c>
      <c r="AA998">
        <v>396</v>
      </c>
      <c r="AB998">
        <v>0</v>
      </c>
      <c r="AC998">
        <v>0</v>
      </c>
      <c r="AD998">
        <v>0</v>
      </c>
      <c r="AE998">
        <v>400</v>
      </c>
      <c r="AF998">
        <v>39600</v>
      </c>
      <c r="AG998">
        <v>0</v>
      </c>
      <c r="AH998">
        <v>0</v>
      </c>
      <c r="AI998">
        <v>0</v>
      </c>
      <c r="AJ998">
        <v>0.5</v>
      </c>
      <c r="AK998">
        <v>0.5</v>
      </c>
      <c r="AL998">
        <v>0</v>
      </c>
      <c r="AM998">
        <v>0</v>
      </c>
      <c r="AN998">
        <v>0</v>
      </c>
      <c r="AO998">
        <v>0.1</v>
      </c>
      <c r="AP998">
        <v>0.1</v>
      </c>
      <c r="AQ998">
        <v>0</v>
      </c>
      <c r="AR998">
        <v>0</v>
      </c>
      <c r="AS998">
        <v>0</v>
      </c>
      <c r="AT998">
        <v>0</v>
      </c>
      <c r="AU998">
        <v>42</v>
      </c>
      <c r="AV998">
        <v>0</v>
      </c>
      <c r="AW998">
        <v>0</v>
      </c>
      <c r="AX998">
        <v>0</v>
      </c>
      <c r="AY998">
        <v>0</v>
      </c>
      <c r="AZ998">
        <v>0.2</v>
      </c>
      <c r="BA998">
        <v>0</v>
      </c>
      <c r="BB998">
        <v>0</v>
      </c>
      <c r="BC998">
        <v>0</v>
      </c>
      <c r="BD998">
        <v>0</v>
      </c>
      <c r="BE998">
        <v>0.05</v>
      </c>
      <c r="BF998">
        <v>0</v>
      </c>
      <c r="BG998">
        <v>0</v>
      </c>
      <c r="BH998">
        <v>0</v>
      </c>
      <c r="BI998">
        <v>7.4999999999999997E-2</v>
      </c>
      <c r="BJ998">
        <v>5.0000000000000001E-3</v>
      </c>
      <c r="BK998">
        <v>0</v>
      </c>
      <c r="BL998">
        <v>0</v>
      </c>
      <c r="BM998">
        <v>0</v>
      </c>
      <c r="BN998">
        <v>1.8749999999999999E-2</v>
      </c>
      <c r="BO998">
        <v>1.25E-3</v>
      </c>
      <c r="BP998">
        <v>0</v>
      </c>
      <c r="BQ998">
        <v>0</v>
      </c>
      <c r="BR998">
        <v>0</v>
      </c>
      <c r="BS998">
        <v>0.02</v>
      </c>
      <c r="BT998">
        <v>0.04</v>
      </c>
      <c r="BU998">
        <v>0</v>
      </c>
      <c r="BV998">
        <v>0</v>
      </c>
      <c r="BW998">
        <v>0</v>
      </c>
      <c r="BX998">
        <v>1</v>
      </c>
      <c r="BY998">
        <v>0</v>
      </c>
      <c r="BZ998">
        <v>0</v>
      </c>
      <c r="CA998">
        <v>0</v>
      </c>
      <c r="CB998" t="s">
        <v>80</v>
      </c>
      <c r="CC998" s="3" t="s">
        <v>84</v>
      </c>
    </row>
    <row r="999" spans="1:81" x14ac:dyDescent="0.2">
      <c r="A999">
        <v>20</v>
      </c>
      <c r="B999">
        <v>20</v>
      </c>
      <c r="C999" s="1">
        <v>400</v>
      </c>
      <c r="D999" s="1" t="s">
        <v>85</v>
      </c>
      <c r="E999" s="1">
        <v>1</v>
      </c>
      <c r="F999" s="4">
        <v>1</v>
      </c>
      <c r="G999" s="4">
        <v>1</v>
      </c>
      <c r="H999" s="4">
        <v>100</v>
      </c>
      <c r="I999" s="1">
        <v>99</v>
      </c>
      <c r="J999" s="3">
        <v>99</v>
      </c>
      <c r="K999" s="3">
        <v>100</v>
      </c>
      <c r="L999" s="3">
        <v>4</v>
      </c>
      <c r="M999">
        <v>125</v>
      </c>
      <c r="N999">
        <v>7</v>
      </c>
      <c r="O999" s="2">
        <v>5</v>
      </c>
      <c r="P999" s="2">
        <v>1.25</v>
      </c>
      <c r="Q999" s="2">
        <v>0.05</v>
      </c>
      <c r="R999" s="2">
        <v>0.05</v>
      </c>
      <c r="S999" s="2">
        <v>50</v>
      </c>
      <c r="T999" s="2">
        <v>100</v>
      </c>
      <c r="U999" s="2">
        <v>5</v>
      </c>
      <c r="V999" s="2">
        <v>50</v>
      </c>
      <c r="W999" s="2">
        <v>100</v>
      </c>
      <c r="X999" s="2">
        <v>5</v>
      </c>
      <c r="Y999" s="2">
        <v>1</v>
      </c>
      <c r="Z999">
        <v>4</v>
      </c>
      <c r="AA999">
        <v>396</v>
      </c>
      <c r="AB999">
        <v>0</v>
      </c>
      <c r="AC999">
        <v>0</v>
      </c>
      <c r="AD999">
        <v>0</v>
      </c>
      <c r="AE999">
        <v>400</v>
      </c>
      <c r="AF999">
        <v>39600</v>
      </c>
      <c r="AG999">
        <v>0</v>
      </c>
      <c r="AH999">
        <v>0</v>
      </c>
      <c r="AI999">
        <v>0</v>
      </c>
      <c r="AJ999">
        <v>0.5</v>
      </c>
      <c r="AK999">
        <v>0.5</v>
      </c>
      <c r="AL999">
        <v>0</v>
      </c>
      <c r="AM999">
        <v>0</v>
      </c>
      <c r="AN999">
        <v>0</v>
      </c>
      <c r="AO999">
        <v>0.1</v>
      </c>
      <c r="AP999">
        <v>0.1</v>
      </c>
      <c r="AQ999">
        <v>0</v>
      </c>
      <c r="AR999">
        <v>0</v>
      </c>
      <c r="AS999">
        <v>0</v>
      </c>
      <c r="AT999">
        <v>0</v>
      </c>
      <c r="AU999">
        <v>42</v>
      </c>
      <c r="AV999">
        <v>0</v>
      </c>
      <c r="AW999">
        <v>0</v>
      </c>
      <c r="AX999">
        <v>0</v>
      </c>
      <c r="AY999">
        <v>0</v>
      </c>
      <c r="AZ999">
        <v>0.2</v>
      </c>
      <c r="BA999">
        <v>0</v>
      </c>
      <c r="BB999">
        <v>0</v>
      </c>
      <c r="BC999">
        <v>0</v>
      </c>
      <c r="BD999">
        <v>0</v>
      </c>
      <c r="BE999">
        <v>0.05</v>
      </c>
      <c r="BF999">
        <v>0</v>
      </c>
      <c r="BG999">
        <v>0</v>
      </c>
      <c r="BH999">
        <v>0</v>
      </c>
      <c r="BI999">
        <v>7.4999999999999997E-2</v>
      </c>
      <c r="BJ999">
        <v>5.0000000000000001E-3</v>
      </c>
      <c r="BK999">
        <v>0</v>
      </c>
      <c r="BL999">
        <v>0</v>
      </c>
      <c r="BM999">
        <v>0</v>
      </c>
      <c r="BN999">
        <v>1.8749999999999999E-2</v>
      </c>
      <c r="BO999">
        <v>1.25E-3</v>
      </c>
      <c r="BP999">
        <v>0</v>
      </c>
      <c r="BQ999">
        <v>0</v>
      </c>
      <c r="BR999">
        <v>0</v>
      </c>
      <c r="BS999">
        <v>0.02</v>
      </c>
      <c r="BT999">
        <v>0.04</v>
      </c>
      <c r="BU999">
        <v>0</v>
      </c>
      <c r="BV999">
        <v>0</v>
      </c>
      <c r="BW999">
        <v>0</v>
      </c>
      <c r="BX999">
        <v>1</v>
      </c>
      <c r="BY999">
        <v>0</v>
      </c>
      <c r="BZ999">
        <v>0</v>
      </c>
      <c r="CA999">
        <v>0</v>
      </c>
      <c r="CB999" t="s">
        <v>80</v>
      </c>
      <c r="CC999" s="3" t="s">
        <v>84</v>
      </c>
    </row>
    <row r="1000" spans="1:81" x14ac:dyDescent="0.2">
      <c r="A1000">
        <v>20</v>
      </c>
      <c r="B1000">
        <v>20</v>
      </c>
      <c r="C1000" s="1">
        <v>400</v>
      </c>
      <c r="D1000" s="1" t="s">
        <v>85</v>
      </c>
      <c r="E1000" s="1">
        <v>1</v>
      </c>
      <c r="F1000" s="4">
        <v>1</v>
      </c>
      <c r="G1000" s="4">
        <v>1</v>
      </c>
      <c r="H1000" s="4">
        <v>100</v>
      </c>
      <c r="I1000" s="1">
        <v>99</v>
      </c>
      <c r="J1000" s="3">
        <v>99</v>
      </c>
      <c r="K1000" s="3">
        <v>100</v>
      </c>
      <c r="L1000" s="3">
        <v>4</v>
      </c>
      <c r="M1000">
        <v>125</v>
      </c>
      <c r="N1000">
        <v>7</v>
      </c>
      <c r="O1000" s="2">
        <v>5.5</v>
      </c>
      <c r="P1000" s="2">
        <v>1.375</v>
      </c>
      <c r="Q1000" s="2">
        <v>0.05</v>
      </c>
      <c r="R1000" s="2">
        <v>0.05</v>
      </c>
      <c r="S1000" s="2">
        <v>50</v>
      </c>
      <c r="T1000" s="2">
        <v>100</v>
      </c>
      <c r="U1000" s="2">
        <v>5</v>
      </c>
      <c r="V1000" s="2">
        <v>50</v>
      </c>
      <c r="W1000" s="2">
        <v>100</v>
      </c>
      <c r="X1000" s="2">
        <v>5</v>
      </c>
      <c r="Y1000" s="2">
        <v>1</v>
      </c>
      <c r="Z1000">
        <v>4</v>
      </c>
      <c r="AA1000">
        <v>396</v>
      </c>
      <c r="AB1000">
        <v>0</v>
      </c>
      <c r="AC1000">
        <v>0</v>
      </c>
      <c r="AD1000">
        <v>0</v>
      </c>
      <c r="AE1000">
        <v>400</v>
      </c>
      <c r="AF1000">
        <v>39600</v>
      </c>
      <c r="AG1000">
        <v>0</v>
      </c>
      <c r="AH1000">
        <v>0</v>
      </c>
      <c r="AI1000">
        <v>0</v>
      </c>
      <c r="AJ1000">
        <v>0.5</v>
      </c>
      <c r="AK1000">
        <v>0.5</v>
      </c>
      <c r="AL1000">
        <v>0</v>
      </c>
      <c r="AM1000">
        <v>0</v>
      </c>
      <c r="AN1000">
        <v>0</v>
      </c>
      <c r="AO1000">
        <v>0.1</v>
      </c>
      <c r="AP1000">
        <v>0.1</v>
      </c>
      <c r="AQ1000">
        <v>0</v>
      </c>
      <c r="AR1000">
        <v>0</v>
      </c>
      <c r="AS1000">
        <v>0</v>
      </c>
      <c r="AT1000">
        <v>0</v>
      </c>
      <c r="AU1000">
        <v>42</v>
      </c>
      <c r="AV1000">
        <v>0</v>
      </c>
      <c r="AW1000">
        <v>0</v>
      </c>
      <c r="AX1000">
        <v>0</v>
      </c>
      <c r="AY1000">
        <v>0</v>
      </c>
      <c r="AZ1000">
        <v>0.2</v>
      </c>
      <c r="BA1000">
        <v>0</v>
      </c>
      <c r="BB1000">
        <v>0</v>
      </c>
      <c r="BC1000">
        <v>0</v>
      </c>
      <c r="BD1000">
        <v>0</v>
      </c>
      <c r="BE1000">
        <v>0.05</v>
      </c>
      <c r="BF1000">
        <v>0</v>
      </c>
      <c r="BG1000">
        <v>0</v>
      </c>
      <c r="BH1000">
        <v>0</v>
      </c>
      <c r="BI1000">
        <v>7.4999999999999997E-2</v>
      </c>
      <c r="BJ1000">
        <v>5.0000000000000001E-3</v>
      </c>
      <c r="BK1000">
        <v>0</v>
      </c>
      <c r="BL1000">
        <v>0</v>
      </c>
      <c r="BM1000">
        <v>0</v>
      </c>
      <c r="BN1000">
        <v>1.8749999999999999E-2</v>
      </c>
      <c r="BO1000">
        <v>1.25E-3</v>
      </c>
      <c r="BP1000">
        <v>0</v>
      </c>
      <c r="BQ1000">
        <v>0</v>
      </c>
      <c r="BR1000">
        <v>0</v>
      </c>
      <c r="BS1000">
        <v>0.02</v>
      </c>
      <c r="BT1000">
        <v>0.04</v>
      </c>
      <c r="BU1000">
        <v>0</v>
      </c>
      <c r="BV1000">
        <v>0</v>
      </c>
      <c r="BW1000">
        <v>0</v>
      </c>
      <c r="BX1000">
        <v>1</v>
      </c>
      <c r="BY1000">
        <v>0</v>
      </c>
      <c r="BZ1000">
        <v>0</v>
      </c>
      <c r="CA1000">
        <v>0</v>
      </c>
      <c r="CB1000" t="s">
        <v>80</v>
      </c>
      <c r="CC1000" s="3" t="s">
        <v>84</v>
      </c>
    </row>
    <row r="1001" spans="1:81" x14ac:dyDescent="0.2">
      <c r="A1001">
        <v>20</v>
      </c>
      <c r="B1001">
        <v>20</v>
      </c>
      <c r="C1001" s="1">
        <v>400</v>
      </c>
      <c r="D1001" s="1" t="s">
        <v>85</v>
      </c>
      <c r="E1001" s="1">
        <v>1</v>
      </c>
      <c r="F1001" s="4">
        <v>1</v>
      </c>
      <c r="G1001" s="4">
        <v>1</v>
      </c>
      <c r="H1001" s="4">
        <v>100</v>
      </c>
      <c r="I1001" s="1">
        <v>99</v>
      </c>
      <c r="J1001" s="3">
        <v>99</v>
      </c>
      <c r="K1001" s="3">
        <v>100</v>
      </c>
      <c r="L1001" s="3">
        <v>4</v>
      </c>
      <c r="M1001">
        <v>125</v>
      </c>
      <c r="N1001">
        <v>7</v>
      </c>
      <c r="O1001" s="2">
        <v>6</v>
      </c>
      <c r="P1001" s="2">
        <v>1.5</v>
      </c>
      <c r="Q1001" s="2">
        <v>0.05</v>
      </c>
      <c r="R1001" s="2">
        <v>0.05</v>
      </c>
      <c r="S1001" s="2">
        <v>50</v>
      </c>
      <c r="T1001" s="2">
        <v>100</v>
      </c>
      <c r="U1001" s="2">
        <v>5</v>
      </c>
      <c r="V1001" s="2">
        <v>50</v>
      </c>
      <c r="W1001" s="2">
        <v>100</v>
      </c>
      <c r="X1001" s="2">
        <v>5</v>
      </c>
      <c r="Y1001" s="2">
        <v>1</v>
      </c>
      <c r="Z1001">
        <v>4</v>
      </c>
      <c r="AA1001">
        <v>396</v>
      </c>
      <c r="AB1001">
        <v>0</v>
      </c>
      <c r="AC1001">
        <v>0</v>
      </c>
      <c r="AD1001">
        <v>0</v>
      </c>
      <c r="AE1001">
        <v>400</v>
      </c>
      <c r="AF1001">
        <v>39600</v>
      </c>
      <c r="AG1001">
        <v>0</v>
      </c>
      <c r="AH1001">
        <v>0</v>
      </c>
      <c r="AI1001">
        <v>0</v>
      </c>
      <c r="AJ1001">
        <v>0.5</v>
      </c>
      <c r="AK1001">
        <v>0.5</v>
      </c>
      <c r="AL1001">
        <v>0</v>
      </c>
      <c r="AM1001">
        <v>0</v>
      </c>
      <c r="AN1001">
        <v>0</v>
      </c>
      <c r="AO1001">
        <v>0.1</v>
      </c>
      <c r="AP1001">
        <v>0.1</v>
      </c>
      <c r="AQ1001">
        <v>0</v>
      </c>
      <c r="AR1001">
        <v>0</v>
      </c>
      <c r="AS1001">
        <v>0</v>
      </c>
      <c r="AT1001">
        <v>0</v>
      </c>
      <c r="AU1001">
        <v>42</v>
      </c>
      <c r="AV1001">
        <v>0</v>
      </c>
      <c r="AW1001">
        <v>0</v>
      </c>
      <c r="AX1001">
        <v>0</v>
      </c>
      <c r="AY1001">
        <v>0</v>
      </c>
      <c r="AZ1001">
        <v>0.2</v>
      </c>
      <c r="BA1001">
        <v>0</v>
      </c>
      <c r="BB1001">
        <v>0</v>
      </c>
      <c r="BC1001">
        <v>0</v>
      </c>
      <c r="BD1001">
        <v>0</v>
      </c>
      <c r="BE1001">
        <v>0.05</v>
      </c>
      <c r="BF1001">
        <v>0</v>
      </c>
      <c r="BG1001">
        <v>0</v>
      </c>
      <c r="BH1001">
        <v>0</v>
      </c>
      <c r="BI1001">
        <v>7.4999999999999997E-2</v>
      </c>
      <c r="BJ1001">
        <v>5.0000000000000001E-3</v>
      </c>
      <c r="BK1001">
        <v>0</v>
      </c>
      <c r="BL1001">
        <v>0</v>
      </c>
      <c r="BM1001">
        <v>0</v>
      </c>
      <c r="BN1001">
        <v>1.8749999999999999E-2</v>
      </c>
      <c r="BO1001">
        <v>1.25E-3</v>
      </c>
      <c r="BP1001">
        <v>0</v>
      </c>
      <c r="BQ1001">
        <v>0</v>
      </c>
      <c r="BR1001">
        <v>0</v>
      </c>
      <c r="BS1001">
        <v>0.02</v>
      </c>
      <c r="BT1001">
        <v>0.04</v>
      </c>
      <c r="BU1001">
        <v>0</v>
      </c>
      <c r="BV1001">
        <v>0</v>
      </c>
      <c r="BW1001">
        <v>0</v>
      </c>
      <c r="BX1001">
        <v>1</v>
      </c>
      <c r="BY1001">
        <v>0</v>
      </c>
      <c r="BZ1001">
        <v>0</v>
      </c>
      <c r="CA1001">
        <v>0</v>
      </c>
      <c r="CB1001" t="s">
        <v>80</v>
      </c>
      <c r="CC1001" s="3" t="s">
        <v>84</v>
      </c>
    </row>
    <row r="1002" spans="1:81" x14ac:dyDescent="0.2">
      <c r="A1002">
        <v>20</v>
      </c>
      <c r="B1002">
        <v>20</v>
      </c>
      <c r="C1002" s="1">
        <v>400</v>
      </c>
      <c r="D1002" s="1" t="s">
        <v>85</v>
      </c>
      <c r="E1002" s="1">
        <v>1</v>
      </c>
      <c r="F1002" s="4">
        <v>1</v>
      </c>
      <c r="G1002" s="4">
        <v>1</v>
      </c>
      <c r="H1002" s="4">
        <v>100</v>
      </c>
      <c r="I1002" s="1">
        <v>99</v>
      </c>
      <c r="J1002" s="3">
        <v>99</v>
      </c>
      <c r="K1002" s="3">
        <v>100</v>
      </c>
      <c r="L1002" s="3">
        <v>4</v>
      </c>
      <c r="M1002">
        <v>125</v>
      </c>
      <c r="N1002">
        <v>7</v>
      </c>
      <c r="O1002" s="2">
        <v>6.5</v>
      </c>
      <c r="P1002" s="2">
        <v>1.625</v>
      </c>
      <c r="Q1002" s="2">
        <v>0.05</v>
      </c>
      <c r="R1002" s="2">
        <v>0.05</v>
      </c>
      <c r="S1002" s="2">
        <v>50</v>
      </c>
      <c r="T1002" s="2">
        <v>100</v>
      </c>
      <c r="U1002" s="2">
        <v>5</v>
      </c>
      <c r="V1002" s="2">
        <v>50</v>
      </c>
      <c r="W1002" s="2">
        <v>100</v>
      </c>
      <c r="X1002" s="2">
        <v>5</v>
      </c>
      <c r="Y1002" s="2">
        <v>1</v>
      </c>
      <c r="Z1002">
        <v>4</v>
      </c>
      <c r="AA1002">
        <v>396</v>
      </c>
      <c r="AB1002">
        <v>0</v>
      </c>
      <c r="AC1002">
        <v>0</v>
      </c>
      <c r="AD1002">
        <v>0</v>
      </c>
      <c r="AE1002">
        <v>400</v>
      </c>
      <c r="AF1002">
        <v>39600</v>
      </c>
      <c r="AG1002">
        <v>0</v>
      </c>
      <c r="AH1002">
        <v>0</v>
      </c>
      <c r="AI1002">
        <v>0</v>
      </c>
      <c r="AJ1002">
        <v>0.5</v>
      </c>
      <c r="AK1002">
        <v>0.5</v>
      </c>
      <c r="AL1002">
        <v>0</v>
      </c>
      <c r="AM1002">
        <v>0</v>
      </c>
      <c r="AN1002">
        <v>0</v>
      </c>
      <c r="AO1002">
        <v>0.1</v>
      </c>
      <c r="AP1002">
        <v>0.1</v>
      </c>
      <c r="AQ1002">
        <v>0</v>
      </c>
      <c r="AR1002">
        <v>0</v>
      </c>
      <c r="AS1002">
        <v>0</v>
      </c>
      <c r="AT1002">
        <v>0</v>
      </c>
      <c r="AU1002">
        <v>42</v>
      </c>
      <c r="AV1002">
        <v>0</v>
      </c>
      <c r="AW1002">
        <v>0</v>
      </c>
      <c r="AX1002">
        <v>0</v>
      </c>
      <c r="AY1002">
        <v>0</v>
      </c>
      <c r="AZ1002">
        <v>0.2</v>
      </c>
      <c r="BA1002">
        <v>0</v>
      </c>
      <c r="BB1002">
        <v>0</v>
      </c>
      <c r="BC1002">
        <v>0</v>
      </c>
      <c r="BD1002">
        <v>0</v>
      </c>
      <c r="BE1002">
        <v>0.05</v>
      </c>
      <c r="BF1002">
        <v>0</v>
      </c>
      <c r="BG1002">
        <v>0</v>
      </c>
      <c r="BH1002">
        <v>0</v>
      </c>
      <c r="BI1002">
        <v>7.4999999999999997E-2</v>
      </c>
      <c r="BJ1002">
        <v>5.0000000000000001E-3</v>
      </c>
      <c r="BK1002">
        <v>0</v>
      </c>
      <c r="BL1002">
        <v>0</v>
      </c>
      <c r="BM1002">
        <v>0</v>
      </c>
      <c r="BN1002">
        <v>1.8749999999999999E-2</v>
      </c>
      <c r="BO1002">
        <v>1.25E-3</v>
      </c>
      <c r="BP1002">
        <v>0</v>
      </c>
      <c r="BQ1002">
        <v>0</v>
      </c>
      <c r="BR1002">
        <v>0</v>
      </c>
      <c r="BS1002">
        <v>0.02</v>
      </c>
      <c r="BT1002">
        <v>0.04</v>
      </c>
      <c r="BU1002">
        <v>0</v>
      </c>
      <c r="BV1002">
        <v>0</v>
      </c>
      <c r="BW1002">
        <v>0</v>
      </c>
      <c r="BX1002">
        <v>1</v>
      </c>
      <c r="BY1002">
        <v>0</v>
      </c>
      <c r="BZ1002">
        <v>0</v>
      </c>
      <c r="CA1002">
        <v>0</v>
      </c>
      <c r="CB1002" t="s">
        <v>80</v>
      </c>
      <c r="CC1002" s="3" t="s">
        <v>84</v>
      </c>
    </row>
    <row r="1003" spans="1:81" x14ac:dyDescent="0.2">
      <c r="A1003">
        <v>20</v>
      </c>
      <c r="B1003">
        <v>20</v>
      </c>
      <c r="C1003" s="1">
        <v>400</v>
      </c>
      <c r="D1003" s="1" t="s">
        <v>85</v>
      </c>
      <c r="E1003" s="1">
        <v>1</v>
      </c>
      <c r="F1003" s="4">
        <v>1</v>
      </c>
      <c r="G1003" s="4">
        <v>1</v>
      </c>
      <c r="H1003" s="4">
        <v>100</v>
      </c>
      <c r="I1003" s="1">
        <v>99</v>
      </c>
      <c r="J1003" s="3">
        <v>99</v>
      </c>
      <c r="K1003" s="3">
        <v>100</v>
      </c>
      <c r="L1003" s="3">
        <v>4</v>
      </c>
      <c r="M1003">
        <v>125</v>
      </c>
      <c r="N1003">
        <v>7</v>
      </c>
      <c r="O1003" s="2">
        <v>7</v>
      </c>
      <c r="P1003" s="2">
        <v>1.75</v>
      </c>
      <c r="Q1003" s="2">
        <v>0.05</v>
      </c>
      <c r="R1003" s="2">
        <v>0.05</v>
      </c>
      <c r="S1003" s="2">
        <v>50</v>
      </c>
      <c r="T1003" s="2">
        <v>100</v>
      </c>
      <c r="U1003" s="2">
        <v>5</v>
      </c>
      <c r="V1003" s="2">
        <v>50</v>
      </c>
      <c r="W1003" s="2">
        <v>100</v>
      </c>
      <c r="X1003" s="2">
        <v>5</v>
      </c>
      <c r="Y1003" s="2">
        <v>1</v>
      </c>
      <c r="Z1003">
        <v>4</v>
      </c>
      <c r="AA1003">
        <v>396</v>
      </c>
      <c r="AB1003">
        <v>0</v>
      </c>
      <c r="AC1003">
        <v>0</v>
      </c>
      <c r="AD1003">
        <v>0</v>
      </c>
      <c r="AE1003">
        <v>400</v>
      </c>
      <c r="AF1003">
        <v>39600</v>
      </c>
      <c r="AG1003">
        <v>0</v>
      </c>
      <c r="AH1003">
        <v>0</v>
      </c>
      <c r="AI1003">
        <v>0</v>
      </c>
      <c r="AJ1003">
        <v>0.5</v>
      </c>
      <c r="AK1003">
        <v>0.5</v>
      </c>
      <c r="AL1003">
        <v>0</v>
      </c>
      <c r="AM1003">
        <v>0</v>
      </c>
      <c r="AN1003">
        <v>0</v>
      </c>
      <c r="AO1003">
        <v>0.1</v>
      </c>
      <c r="AP1003">
        <v>0.1</v>
      </c>
      <c r="AQ1003">
        <v>0</v>
      </c>
      <c r="AR1003">
        <v>0</v>
      </c>
      <c r="AS1003">
        <v>0</v>
      </c>
      <c r="AT1003">
        <v>0</v>
      </c>
      <c r="AU1003">
        <v>42</v>
      </c>
      <c r="AV1003">
        <v>0</v>
      </c>
      <c r="AW1003">
        <v>0</v>
      </c>
      <c r="AX1003">
        <v>0</v>
      </c>
      <c r="AY1003">
        <v>0</v>
      </c>
      <c r="AZ1003">
        <v>0.2</v>
      </c>
      <c r="BA1003">
        <v>0</v>
      </c>
      <c r="BB1003">
        <v>0</v>
      </c>
      <c r="BC1003">
        <v>0</v>
      </c>
      <c r="BD1003">
        <v>0</v>
      </c>
      <c r="BE1003">
        <v>0.05</v>
      </c>
      <c r="BF1003">
        <v>0</v>
      </c>
      <c r="BG1003">
        <v>0</v>
      </c>
      <c r="BH1003">
        <v>0</v>
      </c>
      <c r="BI1003">
        <v>7.4999999999999997E-2</v>
      </c>
      <c r="BJ1003">
        <v>5.0000000000000001E-3</v>
      </c>
      <c r="BK1003">
        <v>0</v>
      </c>
      <c r="BL1003">
        <v>0</v>
      </c>
      <c r="BM1003">
        <v>0</v>
      </c>
      <c r="BN1003">
        <v>1.8749999999999999E-2</v>
      </c>
      <c r="BO1003">
        <v>1.25E-3</v>
      </c>
      <c r="BP1003">
        <v>0</v>
      </c>
      <c r="BQ1003">
        <v>0</v>
      </c>
      <c r="BR1003">
        <v>0</v>
      </c>
      <c r="BS1003">
        <v>0.02</v>
      </c>
      <c r="BT1003">
        <v>0.04</v>
      </c>
      <c r="BU1003">
        <v>0</v>
      </c>
      <c r="BV1003">
        <v>0</v>
      </c>
      <c r="BW1003">
        <v>0</v>
      </c>
      <c r="BX1003">
        <v>1</v>
      </c>
      <c r="BY1003">
        <v>0</v>
      </c>
      <c r="BZ1003">
        <v>0</v>
      </c>
      <c r="CA1003">
        <v>0</v>
      </c>
      <c r="CB1003" t="s">
        <v>80</v>
      </c>
      <c r="CC1003" s="3" t="s">
        <v>84</v>
      </c>
    </row>
    <row r="1004" spans="1:81" x14ac:dyDescent="0.2">
      <c r="A1004">
        <v>20</v>
      </c>
      <c r="B1004">
        <v>20</v>
      </c>
      <c r="C1004" s="1">
        <v>400</v>
      </c>
      <c r="D1004" s="1" t="s">
        <v>85</v>
      </c>
      <c r="E1004" s="1">
        <v>1</v>
      </c>
      <c r="F1004" s="4">
        <v>1</v>
      </c>
      <c r="G1004" s="4">
        <v>1</v>
      </c>
      <c r="H1004" s="4">
        <v>100</v>
      </c>
      <c r="I1004" s="1">
        <v>99</v>
      </c>
      <c r="J1004" s="3">
        <v>99</v>
      </c>
      <c r="K1004" s="3">
        <v>100</v>
      </c>
      <c r="L1004" s="3">
        <v>4</v>
      </c>
      <c r="M1004">
        <v>125</v>
      </c>
      <c r="N1004">
        <v>7</v>
      </c>
      <c r="O1004" s="2">
        <v>7.5</v>
      </c>
      <c r="P1004" s="2">
        <v>1.875</v>
      </c>
      <c r="Q1004" s="2">
        <v>0.05</v>
      </c>
      <c r="R1004" s="2">
        <v>0.05</v>
      </c>
      <c r="S1004" s="2">
        <v>50</v>
      </c>
      <c r="T1004" s="2">
        <v>100</v>
      </c>
      <c r="U1004" s="2">
        <v>5</v>
      </c>
      <c r="V1004" s="2">
        <v>50</v>
      </c>
      <c r="W1004" s="2">
        <v>100</v>
      </c>
      <c r="X1004" s="2">
        <v>5</v>
      </c>
      <c r="Y1004" s="2">
        <v>1</v>
      </c>
      <c r="Z1004">
        <v>4</v>
      </c>
      <c r="AA1004">
        <v>396</v>
      </c>
      <c r="AB1004">
        <v>0</v>
      </c>
      <c r="AC1004">
        <v>0</v>
      </c>
      <c r="AD1004">
        <v>0</v>
      </c>
      <c r="AE1004">
        <v>400</v>
      </c>
      <c r="AF1004">
        <v>39600</v>
      </c>
      <c r="AG1004">
        <v>0</v>
      </c>
      <c r="AH1004">
        <v>0</v>
      </c>
      <c r="AI1004">
        <v>0</v>
      </c>
      <c r="AJ1004">
        <v>0.5</v>
      </c>
      <c r="AK1004">
        <v>0.5</v>
      </c>
      <c r="AL1004">
        <v>0</v>
      </c>
      <c r="AM1004">
        <v>0</v>
      </c>
      <c r="AN1004">
        <v>0</v>
      </c>
      <c r="AO1004">
        <v>0.1</v>
      </c>
      <c r="AP1004">
        <v>0.1</v>
      </c>
      <c r="AQ1004">
        <v>0</v>
      </c>
      <c r="AR1004">
        <v>0</v>
      </c>
      <c r="AS1004">
        <v>0</v>
      </c>
      <c r="AT1004">
        <v>0</v>
      </c>
      <c r="AU1004">
        <v>42</v>
      </c>
      <c r="AV1004">
        <v>0</v>
      </c>
      <c r="AW1004">
        <v>0</v>
      </c>
      <c r="AX1004">
        <v>0</v>
      </c>
      <c r="AY1004">
        <v>0</v>
      </c>
      <c r="AZ1004">
        <v>0.2</v>
      </c>
      <c r="BA1004">
        <v>0</v>
      </c>
      <c r="BB1004">
        <v>0</v>
      </c>
      <c r="BC1004">
        <v>0</v>
      </c>
      <c r="BD1004">
        <v>0</v>
      </c>
      <c r="BE1004">
        <v>0.05</v>
      </c>
      <c r="BF1004">
        <v>0</v>
      </c>
      <c r="BG1004">
        <v>0</v>
      </c>
      <c r="BH1004">
        <v>0</v>
      </c>
      <c r="BI1004">
        <v>7.4999999999999997E-2</v>
      </c>
      <c r="BJ1004">
        <v>5.0000000000000001E-3</v>
      </c>
      <c r="BK1004">
        <v>0</v>
      </c>
      <c r="BL1004">
        <v>0</v>
      </c>
      <c r="BM1004">
        <v>0</v>
      </c>
      <c r="BN1004">
        <v>1.8749999999999999E-2</v>
      </c>
      <c r="BO1004">
        <v>1.25E-3</v>
      </c>
      <c r="BP1004">
        <v>0</v>
      </c>
      <c r="BQ1004">
        <v>0</v>
      </c>
      <c r="BR1004">
        <v>0</v>
      </c>
      <c r="BS1004">
        <v>0.02</v>
      </c>
      <c r="BT1004">
        <v>0.04</v>
      </c>
      <c r="BU1004">
        <v>0</v>
      </c>
      <c r="BV1004">
        <v>0</v>
      </c>
      <c r="BW1004">
        <v>0</v>
      </c>
      <c r="BX1004">
        <v>1</v>
      </c>
      <c r="BY1004">
        <v>0</v>
      </c>
      <c r="BZ1004">
        <v>0</v>
      </c>
      <c r="CA1004">
        <v>0</v>
      </c>
      <c r="CB1004" t="s">
        <v>80</v>
      </c>
      <c r="CC1004" s="3" t="s">
        <v>84</v>
      </c>
    </row>
    <row r="1005" spans="1:81" x14ac:dyDescent="0.2">
      <c r="A1005">
        <v>20</v>
      </c>
      <c r="B1005">
        <v>20</v>
      </c>
      <c r="C1005" s="1">
        <v>400</v>
      </c>
      <c r="D1005" s="1" t="s">
        <v>85</v>
      </c>
      <c r="E1005" s="1">
        <v>1</v>
      </c>
      <c r="F1005" s="4">
        <v>1</v>
      </c>
      <c r="G1005" s="4">
        <v>1</v>
      </c>
      <c r="H1005" s="4">
        <v>100</v>
      </c>
      <c r="I1005" s="1">
        <v>99</v>
      </c>
      <c r="J1005" s="3">
        <v>99</v>
      </c>
      <c r="K1005" s="3">
        <v>100</v>
      </c>
      <c r="L1005" s="3">
        <v>4</v>
      </c>
      <c r="M1005">
        <v>125</v>
      </c>
      <c r="N1005">
        <v>7</v>
      </c>
      <c r="O1005" s="2">
        <v>8</v>
      </c>
      <c r="P1005" s="2">
        <v>2</v>
      </c>
      <c r="Q1005" s="2">
        <v>0.05</v>
      </c>
      <c r="R1005" s="2">
        <v>0.05</v>
      </c>
      <c r="S1005" s="2">
        <v>50</v>
      </c>
      <c r="T1005" s="2">
        <v>100</v>
      </c>
      <c r="U1005" s="2">
        <v>5</v>
      </c>
      <c r="V1005" s="2">
        <v>50</v>
      </c>
      <c r="W1005" s="2">
        <v>100</v>
      </c>
      <c r="X1005" s="2">
        <v>5</v>
      </c>
      <c r="Y1005" s="2">
        <v>1</v>
      </c>
      <c r="Z1005">
        <v>4</v>
      </c>
      <c r="AA1005">
        <v>396</v>
      </c>
      <c r="AB1005">
        <v>0</v>
      </c>
      <c r="AC1005">
        <v>0</v>
      </c>
      <c r="AD1005">
        <v>0</v>
      </c>
      <c r="AE1005">
        <v>400</v>
      </c>
      <c r="AF1005">
        <v>39600</v>
      </c>
      <c r="AG1005">
        <v>0</v>
      </c>
      <c r="AH1005">
        <v>0</v>
      </c>
      <c r="AI1005">
        <v>0</v>
      </c>
      <c r="AJ1005">
        <v>0.5</v>
      </c>
      <c r="AK1005">
        <v>0.5</v>
      </c>
      <c r="AL1005">
        <v>0</v>
      </c>
      <c r="AM1005">
        <v>0</v>
      </c>
      <c r="AN1005">
        <v>0</v>
      </c>
      <c r="AO1005">
        <v>0.1</v>
      </c>
      <c r="AP1005">
        <v>0.1</v>
      </c>
      <c r="AQ1005">
        <v>0</v>
      </c>
      <c r="AR1005">
        <v>0</v>
      </c>
      <c r="AS1005">
        <v>0</v>
      </c>
      <c r="AT1005">
        <v>0</v>
      </c>
      <c r="AU1005">
        <v>42</v>
      </c>
      <c r="AV1005">
        <v>0</v>
      </c>
      <c r="AW1005">
        <v>0</v>
      </c>
      <c r="AX1005">
        <v>0</v>
      </c>
      <c r="AY1005">
        <v>0</v>
      </c>
      <c r="AZ1005">
        <v>0.2</v>
      </c>
      <c r="BA1005">
        <v>0</v>
      </c>
      <c r="BB1005">
        <v>0</v>
      </c>
      <c r="BC1005">
        <v>0</v>
      </c>
      <c r="BD1005">
        <v>0</v>
      </c>
      <c r="BE1005">
        <v>0.05</v>
      </c>
      <c r="BF1005">
        <v>0</v>
      </c>
      <c r="BG1005">
        <v>0</v>
      </c>
      <c r="BH1005">
        <v>0</v>
      </c>
      <c r="BI1005">
        <v>7.4999999999999997E-2</v>
      </c>
      <c r="BJ1005">
        <v>5.0000000000000001E-3</v>
      </c>
      <c r="BK1005">
        <v>0</v>
      </c>
      <c r="BL1005">
        <v>0</v>
      </c>
      <c r="BM1005">
        <v>0</v>
      </c>
      <c r="BN1005">
        <v>1.8749999999999999E-2</v>
      </c>
      <c r="BO1005">
        <v>1.25E-3</v>
      </c>
      <c r="BP1005">
        <v>0</v>
      </c>
      <c r="BQ1005">
        <v>0</v>
      </c>
      <c r="BR1005">
        <v>0</v>
      </c>
      <c r="BS1005">
        <v>0.02</v>
      </c>
      <c r="BT1005">
        <v>0.04</v>
      </c>
      <c r="BU1005">
        <v>0</v>
      </c>
      <c r="BV1005">
        <v>0</v>
      </c>
      <c r="BW1005">
        <v>0</v>
      </c>
      <c r="BX1005">
        <v>1</v>
      </c>
      <c r="BY1005">
        <v>0</v>
      </c>
      <c r="BZ1005">
        <v>0</v>
      </c>
      <c r="CA1005">
        <v>0</v>
      </c>
      <c r="CB1005" t="s">
        <v>80</v>
      </c>
      <c r="CC1005" s="3" t="s">
        <v>84</v>
      </c>
    </row>
    <row r="1006" spans="1:81" x14ac:dyDescent="0.2">
      <c r="A1006">
        <v>20</v>
      </c>
      <c r="B1006">
        <v>20</v>
      </c>
      <c r="C1006" s="1">
        <v>400</v>
      </c>
      <c r="D1006" s="1" t="s">
        <v>85</v>
      </c>
      <c r="E1006" s="1">
        <v>1</v>
      </c>
      <c r="F1006" s="4">
        <v>1</v>
      </c>
      <c r="G1006" s="4">
        <v>1</v>
      </c>
      <c r="H1006" s="4">
        <v>100</v>
      </c>
      <c r="I1006" s="1">
        <v>99</v>
      </c>
      <c r="J1006" s="3">
        <v>99</v>
      </c>
      <c r="K1006" s="3">
        <v>100</v>
      </c>
      <c r="L1006" s="3">
        <v>4</v>
      </c>
      <c r="M1006">
        <v>125</v>
      </c>
      <c r="N1006">
        <v>7</v>
      </c>
      <c r="O1006" s="2">
        <v>8.5</v>
      </c>
      <c r="P1006" s="2">
        <v>2.125</v>
      </c>
      <c r="Q1006" s="2">
        <v>0.05</v>
      </c>
      <c r="R1006" s="2">
        <v>0.05</v>
      </c>
      <c r="S1006" s="2">
        <v>50</v>
      </c>
      <c r="T1006" s="2">
        <v>100</v>
      </c>
      <c r="U1006" s="2">
        <v>5</v>
      </c>
      <c r="V1006" s="2">
        <v>50</v>
      </c>
      <c r="W1006" s="2">
        <v>100</v>
      </c>
      <c r="X1006" s="2">
        <v>5</v>
      </c>
      <c r="Y1006" s="2">
        <v>1</v>
      </c>
      <c r="Z1006">
        <v>4</v>
      </c>
      <c r="AA1006">
        <v>396</v>
      </c>
      <c r="AB1006">
        <v>0</v>
      </c>
      <c r="AC1006">
        <v>0</v>
      </c>
      <c r="AD1006">
        <v>0</v>
      </c>
      <c r="AE1006">
        <v>400</v>
      </c>
      <c r="AF1006">
        <v>39600</v>
      </c>
      <c r="AG1006">
        <v>0</v>
      </c>
      <c r="AH1006">
        <v>0</v>
      </c>
      <c r="AI1006">
        <v>0</v>
      </c>
      <c r="AJ1006">
        <v>0.5</v>
      </c>
      <c r="AK1006">
        <v>0.5</v>
      </c>
      <c r="AL1006">
        <v>0</v>
      </c>
      <c r="AM1006">
        <v>0</v>
      </c>
      <c r="AN1006">
        <v>0</v>
      </c>
      <c r="AO1006">
        <v>0.1</v>
      </c>
      <c r="AP1006">
        <v>0.1</v>
      </c>
      <c r="AQ1006">
        <v>0</v>
      </c>
      <c r="AR1006">
        <v>0</v>
      </c>
      <c r="AS1006">
        <v>0</v>
      </c>
      <c r="AT1006">
        <v>0</v>
      </c>
      <c r="AU1006">
        <v>42</v>
      </c>
      <c r="AV1006">
        <v>0</v>
      </c>
      <c r="AW1006">
        <v>0</v>
      </c>
      <c r="AX1006">
        <v>0</v>
      </c>
      <c r="AY1006">
        <v>0</v>
      </c>
      <c r="AZ1006">
        <v>0.2</v>
      </c>
      <c r="BA1006">
        <v>0</v>
      </c>
      <c r="BB1006">
        <v>0</v>
      </c>
      <c r="BC1006">
        <v>0</v>
      </c>
      <c r="BD1006">
        <v>0</v>
      </c>
      <c r="BE1006">
        <v>0.05</v>
      </c>
      <c r="BF1006">
        <v>0</v>
      </c>
      <c r="BG1006">
        <v>0</v>
      </c>
      <c r="BH1006">
        <v>0</v>
      </c>
      <c r="BI1006">
        <v>7.4999999999999997E-2</v>
      </c>
      <c r="BJ1006">
        <v>5.0000000000000001E-3</v>
      </c>
      <c r="BK1006">
        <v>0</v>
      </c>
      <c r="BL1006">
        <v>0</v>
      </c>
      <c r="BM1006">
        <v>0</v>
      </c>
      <c r="BN1006">
        <v>1.8749999999999999E-2</v>
      </c>
      <c r="BO1006">
        <v>1.25E-3</v>
      </c>
      <c r="BP1006">
        <v>0</v>
      </c>
      <c r="BQ1006">
        <v>0</v>
      </c>
      <c r="BR1006">
        <v>0</v>
      </c>
      <c r="BS1006">
        <v>0.02</v>
      </c>
      <c r="BT1006">
        <v>0.04</v>
      </c>
      <c r="BU1006">
        <v>0</v>
      </c>
      <c r="BV1006">
        <v>0</v>
      </c>
      <c r="BW1006">
        <v>0</v>
      </c>
      <c r="BX1006">
        <v>1</v>
      </c>
      <c r="BY1006">
        <v>0</v>
      </c>
      <c r="BZ1006">
        <v>0</v>
      </c>
      <c r="CA1006">
        <v>0</v>
      </c>
      <c r="CB1006" t="s">
        <v>80</v>
      </c>
      <c r="CC1006" s="3" t="s">
        <v>84</v>
      </c>
    </row>
    <row r="1007" spans="1:81" x14ac:dyDescent="0.2">
      <c r="A1007">
        <v>20</v>
      </c>
      <c r="B1007">
        <v>20</v>
      </c>
      <c r="C1007" s="1">
        <v>400</v>
      </c>
      <c r="D1007" s="1" t="s">
        <v>85</v>
      </c>
      <c r="E1007" s="1">
        <v>1</v>
      </c>
      <c r="F1007" s="4">
        <v>1</v>
      </c>
      <c r="G1007" s="4">
        <v>1</v>
      </c>
      <c r="H1007" s="4">
        <v>100</v>
      </c>
      <c r="I1007" s="1">
        <v>99</v>
      </c>
      <c r="J1007" s="3">
        <v>99</v>
      </c>
      <c r="K1007" s="3">
        <v>100</v>
      </c>
      <c r="L1007" s="3">
        <v>4</v>
      </c>
      <c r="M1007">
        <v>125</v>
      </c>
      <c r="N1007">
        <v>7</v>
      </c>
      <c r="O1007" s="2">
        <v>9</v>
      </c>
      <c r="P1007" s="2">
        <v>2.25</v>
      </c>
      <c r="Q1007" s="2">
        <v>0.05</v>
      </c>
      <c r="R1007" s="2">
        <v>0.05</v>
      </c>
      <c r="S1007" s="2">
        <v>50</v>
      </c>
      <c r="T1007" s="2">
        <v>100</v>
      </c>
      <c r="U1007" s="2">
        <v>5</v>
      </c>
      <c r="V1007" s="2">
        <v>50</v>
      </c>
      <c r="W1007" s="2">
        <v>100</v>
      </c>
      <c r="X1007" s="2">
        <v>5</v>
      </c>
      <c r="Y1007" s="2">
        <v>1</v>
      </c>
      <c r="Z1007">
        <v>4</v>
      </c>
      <c r="AA1007">
        <v>396</v>
      </c>
      <c r="AB1007">
        <v>0</v>
      </c>
      <c r="AC1007">
        <v>0</v>
      </c>
      <c r="AD1007">
        <v>0</v>
      </c>
      <c r="AE1007">
        <v>400</v>
      </c>
      <c r="AF1007">
        <v>39600</v>
      </c>
      <c r="AG1007">
        <v>0</v>
      </c>
      <c r="AH1007">
        <v>0</v>
      </c>
      <c r="AI1007">
        <v>0</v>
      </c>
      <c r="AJ1007">
        <v>0.5</v>
      </c>
      <c r="AK1007">
        <v>0.5</v>
      </c>
      <c r="AL1007">
        <v>0</v>
      </c>
      <c r="AM1007">
        <v>0</v>
      </c>
      <c r="AN1007">
        <v>0</v>
      </c>
      <c r="AO1007">
        <v>0.1</v>
      </c>
      <c r="AP1007">
        <v>0.1</v>
      </c>
      <c r="AQ1007">
        <v>0</v>
      </c>
      <c r="AR1007">
        <v>0</v>
      </c>
      <c r="AS1007">
        <v>0</v>
      </c>
      <c r="AT1007">
        <v>0</v>
      </c>
      <c r="AU1007">
        <v>42</v>
      </c>
      <c r="AV1007">
        <v>0</v>
      </c>
      <c r="AW1007">
        <v>0</v>
      </c>
      <c r="AX1007">
        <v>0</v>
      </c>
      <c r="AY1007">
        <v>0</v>
      </c>
      <c r="AZ1007">
        <v>0.2</v>
      </c>
      <c r="BA1007">
        <v>0</v>
      </c>
      <c r="BB1007">
        <v>0</v>
      </c>
      <c r="BC1007">
        <v>0</v>
      </c>
      <c r="BD1007">
        <v>0</v>
      </c>
      <c r="BE1007">
        <v>0.05</v>
      </c>
      <c r="BF1007">
        <v>0</v>
      </c>
      <c r="BG1007">
        <v>0</v>
      </c>
      <c r="BH1007">
        <v>0</v>
      </c>
      <c r="BI1007">
        <v>7.4999999999999997E-2</v>
      </c>
      <c r="BJ1007">
        <v>5.0000000000000001E-3</v>
      </c>
      <c r="BK1007">
        <v>0</v>
      </c>
      <c r="BL1007">
        <v>0</v>
      </c>
      <c r="BM1007">
        <v>0</v>
      </c>
      <c r="BN1007">
        <v>1.8749999999999999E-2</v>
      </c>
      <c r="BO1007">
        <v>1.25E-3</v>
      </c>
      <c r="BP1007">
        <v>0</v>
      </c>
      <c r="BQ1007">
        <v>0</v>
      </c>
      <c r="BR1007">
        <v>0</v>
      </c>
      <c r="BS1007">
        <v>0.02</v>
      </c>
      <c r="BT1007">
        <v>0.04</v>
      </c>
      <c r="BU1007">
        <v>0</v>
      </c>
      <c r="BV1007">
        <v>0</v>
      </c>
      <c r="BW1007">
        <v>0</v>
      </c>
      <c r="BX1007">
        <v>1</v>
      </c>
      <c r="BY1007">
        <v>0</v>
      </c>
      <c r="BZ1007">
        <v>0</v>
      </c>
      <c r="CA1007">
        <v>0</v>
      </c>
      <c r="CB1007" t="s">
        <v>80</v>
      </c>
      <c r="CC1007" s="3" t="s">
        <v>84</v>
      </c>
    </row>
    <row r="1008" spans="1:81" x14ac:dyDescent="0.2">
      <c r="A1008">
        <v>20</v>
      </c>
      <c r="B1008">
        <v>20</v>
      </c>
      <c r="C1008" s="1">
        <v>400</v>
      </c>
      <c r="D1008" s="1" t="s">
        <v>85</v>
      </c>
      <c r="E1008" s="1">
        <v>1</v>
      </c>
      <c r="F1008" s="4">
        <v>1</v>
      </c>
      <c r="G1008" s="4">
        <v>1</v>
      </c>
      <c r="H1008" s="4">
        <v>100</v>
      </c>
      <c r="I1008" s="1">
        <v>99</v>
      </c>
      <c r="J1008" s="3">
        <v>99</v>
      </c>
      <c r="K1008" s="3">
        <v>100</v>
      </c>
      <c r="L1008" s="3">
        <v>4</v>
      </c>
      <c r="M1008">
        <v>125</v>
      </c>
      <c r="N1008">
        <v>7</v>
      </c>
      <c r="O1008" s="2">
        <v>9.5</v>
      </c>
      <c r="P1008" s="2">
        <v>2.375</v>
      </c>
      <c r="Q1008" s="2">
        <v>0.05</v>
      </c>
      <c r="R1008" s="2">
        <v>0.05</v>
      </c>
      <c r="S1008" s="2">
        <v>50</v>
      </c>
      <c r="T1008" s="2">
        <v>100</v>
      </c>
      <c r="U1008" s="2">
        <v>5</v>
      </c>
      <c r="V1008" s="2">
        <v>50</v>
      </c>
      <c r="W1008" s="2">
        <v>100</v>
      </c>
      <c r="X1008" s="2">
        <v>5</v>
      </c>
      <c r="Y1008" s="2">
        <v>1</v>
      </c>
      <c r="Z1008">
        <v>4</v>
      </c>
      <c r="AA1008">
        <v>396</v>
      </c>
      <c r="AB1008">
        <v>0</v>
      </c>
      <c r="AC1008">
        <v>0</v>
      </c>
      <c r="AD1008">
        <v>0</v>
      </c>
      <c r="AE1008">
        <v>400</v>
      </c>
      <c r="AF1008">
        <v>39600</v>
      </c>
      <c r="AG1008">
        <v>0</v>
      </c>
      <c r="AH1008">
        <v>0</v>
      </c>
      <c r="AI1008">
        <v>0</v>
      </c>
      <c r="AJ1008">
        <v>0.5</v>
      </c>
      <c r="AK1008">
        <v>0.5</v>
      </c>
      <c r="AL1008">
        <v>0</v>
      </c>
      <c r="AM1008">
        <v>0</v>
      </c>
      <c r="AN1008">
        <v>0</v>
      </c>
      <c r="AO1008">
        <v>0.1</v>
      </c>
      <c r="AP1008">
        <v>0.1</v>
      </c>
      <c r="AQ1008">
        <v>0</v>
      </c>
      <c r="AR1008">
        <v>0</v>
      </c>
      <c r="AS1008">
        <v>0</v>
      </c>
      <c r="AT1008">
        <v>0</v>
      </c>
      <c r="AU1008">
        <v>42</v>
      </c>
      <c r="AV1008">
        <v>0</v>
      </c>
      <c r="AW1008">
        <v>0</v>
      </c>
      <c r="AX1008">
        <v>0</v>
      </c>
      <c r="AY1008">
        <v>0</v>
      </c>
      <c r="AZ1008">
        <v>0.2</v>
      </c>
      <c r="BA1008">
        <v>0</v>
      </c>
      <c r="BB1008">
        <v>0</v>
      </c>
      <c r="BC1008">
        <v>0</v>
      </c>
      <c r="BD1008">
        <v>0</v>
      </c>
      <c r="BE1008">
        <v>0.05</v>
      </c>
      <c r="BF1008">
        <v>0</v>
      </c>
      <c r="BG1008">
        <v>0</v>
      </c>
      <c r="BH1008">
        <v>0</v>
      </c>
      <c r="BI1008">
        <v>7.4999999999999997E-2</v>
      </c>
      <c r="BJ1008">
        <v>5.0000000000000001E-3</v>
      </c>
      <c r="BK1008">
        <v>0</v>
      </c>
      <c r="BL1008">
        <v>0</v>
      </c>
      <c r="BM1008">
        <v>0</v>
      </c>
      <c r="BN1008">
        <v>1.8749999999999999E-2</v>
      </c>
      <c r="BO1008">
        <v>1.25E-3</v>
      </c>
      <c r="BP1008">
        <v>0</v>
      </c>
      <c r="BQ1008">
        <v>0</v>
      </c>
      <c r="BR1008">
        <v>0</v>
      </c>
      <c r="BS1008">
        <v>0.02</v>
      </c>
      <c r="BT1008">
        <v>0.04</v>
      </c>
      <c r="BU1008">
        <v>0</v>
      </c>
      <c r="BV1008">
        <v>0</v>
      </c>
      <c r="BW1008">
        <v>0</v>
      </c>
      <c r="BX1008">
        <v>1</v>
      </c>
      <c r="BY1008">
        <v>0</v>
      </c>
      <c r="BZ1008">
        <v>0</v>
      </c>
      <c r="CA1008">
        <v>0</v>
      </c>
      <c r="CB1008" t="s">
        <v>80</v>
      </c>
      <c r="CC1008" s="3" t="s">
        <v>84</v>
      </c>
    </row>
    <row r="1009" spans="1:81" x14ac:dyDescent="0.2">
      <c r="A1009">
        <v>20</v>
      </c>
      <c r="B1009">
        <v>20</v>
      </c>
      <c r="C1009" s="1">
        <v>400</v>
      </c>
      <c r="D1009" s="1" t="s">
        <v>85</v>
      </c>
      <c r="E1009" s="1">
        <v>1</v>
      </c>
      <c r="F1009" s="4">
        <v>1</v>
      </c>
      <c r="G1009" s="4">
        <v>1</v>
      </c>
      <c r="H1009" s="4">
        <v>100</v>
      </c>
      <c r="I1009" s="1">
        <v>99</v>
      </c>
      <c r="J1009" s="3">
        <v>99</v>
      </c>
      <c r="K1009" s="3">
        <v>100</v>
      </c>
      <c r="L1009" s="3">
        <v>4</v>
      </c>
      <c r="M1009">
        <v>125</v>
      </c>
      <c r="N1009">
        <v>7</v>
      </c>
      <c r="O1009" s="2">
        <v>10</v>
      </c>
      <c r="P1009" s="2">
        <v>2.5</v>
      </c>
      <c r="Q1009" s="2">
        <v>0.05</v>
      </c>
      <c r="R1009" s="2">
        <v>0.05</v>
      </c>
      <c r="S1009" s="2">
        <v>50</v>
      </c>
      <c r="T1009" s="2">
        <v>100</v>
      </c>
      <c r="U1009" s="2">
        <v>5</v>
      </c>
      <c r="V1009" s="2">
        <v>50</v>
      </c>
      <c r="W1009" s="2">
        <v>100</v>
      </c>
      <c r="X1009" s="2">
        <v>5</v>
      </c>
      <c r="Y1009" s="2">
        <v>1</v>
      </c>
      <c r="Z1009">
        <v>4</v>
      </c>
      <c r="AA1009">
        <v>396</v>
      </c>
      <c r="AB1009">
        <v>0</v>
      </c>
      <c r="AC1009">
        <v>0</v>
      </c>
      <c r="AD1009">
        <v>0</v>
      </c>
      <c r="AE1009">
        <v>400</v>
      </c>
      <c r="AF1009">
        <v>39600</v>
      </c>
      <c r="AG1009">
        <v>0</v>
      </c>
      <c r="AH1009">
        <v>0</v>
      </c>
      <c r="AI1009">
        <v>0</v>
      </c>
      <c r="AJ1009">
        <v>0.5</v>
      </c>
      <c r="AK1009">
        <v>0.5</v>
      </c>
      <c r="AL1009">
        <v>0</v>
      </c>
      <c r="AM1009">
        <v>0</v>
      </c>
      <c r="AN1009">
        <v>0</v>
      </c>
      <c r="AO1009">
        <v>0.1</v>
      </c>
      <c r="AP1009">
        <v>0.1</v>
      </c>
      <c r="AQ1009">
        <v>0</v>
      </c>
      <c r="AR1009">
        <v>0</v>
      </c>
      <c r="AS1009">
        <v>0</v>
      </c>
      <c r="AT1009">
        <v>0</v>
      </c>
      <c r="AU1009">
        <v>42</v>
      </c>
      <c r="AV1009">
        <v>0</v>
      </c>
      <c r="AW1009">
        <v>0</v>
      </c>
      <c r="AX1009">
        <v>0</v>
      </c>
      <c r="AY1009">
        <v>0</v>
      </c>
      <c r="AZ1009">
        <v>0.2</v>
      </c>
      <c r="BA1009">
        <v>0</v>
      </c>
      <c r="BB1009">
        <v>0</v>
      </c>
      <c r="BC1009">
        <v>0</v>
      </c>
      <c r="BD1009">
        <v>0</v>
      </c>
      <c r="BE1009">
        <v>0.05</v>
      </c>
      <c r="BF1009">
        <v>0</v>
      </c>
      <c r="BG1009">
        <v>0</v>
      </c>
      <c r="BH1009">
        <v>0</v>
      </c>
      <c r="BI1009">
        <v>7.4999999999999997E-2</v>
      </c>
      <c r="BJ1009">
        <v>5.0000000000000001E-3</v>
      </c>
      <c r="BK1009">
        <v>0</v>
      </c>
      <c r="BL1009">
        <v>0</v>
      </c>
      <c r="BM1009">
        <v>0</v>
      </c>
      <c r="BN1009">
        <v>1.8749999999999999E-2</v>
      </c>
      <c r="BO1009">
        <v>1.25E-3</v>
      </c>
      <c r="BP1009">
        <v>0</v>
      </c>
      <c r="BQ1009">
        <v>0</v>
      </c>
      <c r="BR1009">
        <v>0</v>
      </c>
      <c r="BS1009">
        <v>0.02</v>
      </c>
      <c r="BT1009">
        <v>0.04</v>
      </c>
      <c r="BU1009">
        <v>0</v>
      </c>
      <c r="BV1009">
        <v>0</v>
      </c>
      <c r="BW1009">
        <v>0</v>
      </c>
      <c r="BX1009">
        <v>1</v>
      </c>
      <c r="BY1009">
        <v>0</v>
      </c>
      <c r="BZ1009">
        <v>0</v>
      </c>
      <c r="CA1009">
        <v>0</v>
      </c>
      <c r="CB1009" t="s">
        <v>80</v>
      </c>
      <c r="CC1009" s="3" t="s">
        <v>84</v>
      </c>
    </row>
    <row r="1010" spans="1:81" x14ac:dyDescent="0.2">
      <c r="A1010">
        <v>20</v>
      </c>
      <c r="B1010">
        <v>20</v>
      </c>
      <c r="C1010" s="1">
        <v>400</v>
      </c>
      <c r="D1010" s="1" t="s">
        <v>85</v>
      </c>
      <c r="E1010" s="1">
        <v>1</v>
      </c>
      <c r="F1010" s="4">
        <v>99</v>
      </c>
      <c r="G1010" s="4">
        <v>99</v>
      </c>
      <c r="H1010" s="4">
        <v>100</v>
      </c>
      <c r="I1010" s="1">
        <v>99</v>
      </c>
      <c r="J1010" s="3">
        <v>99</v>
      </c>
      <c r="K1010" s="3">
        <v>100</v>
      </c>
      <c r="L1010" s="3">
        <v>4</v>
      </c>
      <c r="M1010">
        <v>125</v>
      </c>
      <c r="N1010">
        <v>7</v>
      </c>
      <c r="O1010" s="2">
        <v>0.1</v>
      </c>
      <c r="P1010" s="2">
        <v>2.5000000000000001E-2</v>
      </c>
      <c r="Q1010" s="2">
        <v>0.05</v>
      </c>
      <c r="R1010" s="2">
        <v>0.05</v>
      </c>
      <c r="S1010" s="2">
        <v>50</v>
      </c>
      <c r="T1010" s="2">
        <v>100</v>
      </c>
      <c r="U1010" s="2">
        <v>5</v>
      </c>
      <c r="V1010" s="2">
        <v>50</v>
      </c>
      <c r="W1010" s="2">
        <v>100</v>
      </c>
      <c r="X1010" s="2">
        <v>5</v>
      </c>
      <c r="Y1010" s="2">
        <v>1</v>
      </c>
      <c r="Z1010">
        <v>396</v>
      </c>
      <c r="AA1010">
        <v>396</v>
      </c>
      <c r="AB1010">
        <v>0</v>
      </c>
      <c r="AC1010">
        <v>0</v>
      </c>
      <c r="AD1010">
        <v>0</v>
      </c>
      <c r="AE1010">
        <v>39600</v>
      </c>
      <c r="AF1010">
        <v>39600</v>
      </c>
      <c r="AG1010">
        <v>0</v>
      </c>
      <c r="AH1010">
        <v>0</v>
      </c>
      <c r="AI1010">
        <v>0</v>
      </c>
      <c r="AJ1010">
        <v>0.5</v>
      </c>
      <c r="AK1010">
        <v>0.5</v>
      </c>
      <c r="AL1010">
        <v>0</v>
      </c>
      <c r="AM1010">
        <v>0</v>
      </c>
      <c r="AN1010">
        <v>0</v>
      </c>
      <c r="AO1010">
        <v>0.1</v>
      </c>
      <c r="AP1010">
        <v>0.1</v>
      </c>
      <c r="AQ1010">
        <v>0</v>
      </c>
      <c r="AR1010">
        <v>0</v>
      </c>
      <c r="AS1010">
        <v>0</v>
      </c>
      <c r="AT1010">
        <v>0</v>
      </c>
      <c r="AU1010">
        <v>42</v>
      </c>
      <c r="AV1010">
        <v>0</v>
      </c>
      <c r="AW1010">
        <v>0</v>
      </c>
      <c r="AX1010">
        <v>0</v>
      </c>
      <c r="AY1010">
        <v>0</v>
      </c>
      <c r="AZ1010">
        <v>0.2</v>
      </c>
      <c r="BA1010">
        <v>0</v>
      </c>
      <c r="BB1010">
        <v>0</v>
      </c>
      <c r="BC1010">
        <v>0</v>
      </c>
      <c r="BD1010">
        <v>0</v>
      </c>
      <c r="BE1010">
        <v>0.05</v>
      </c>
      <c r="BF1010">
        <v>0</v>
      </c>
      <c r="BG1010">
        <v>0</v>
      </c>
      <c r="BH1010">
        <v>0</v>
      </c>
      <c r="BI1010">
        <v>7.4999999999999997E-2</v>
      </c>
      <c r="BJ1010">
        <v>5.0000000000000001E-3</v>
      </c>
      <c r="BK1010">
        <v>0</v>
      </c>
      <c r="BL1010">
        <v>0</v>
      </c>
      <c r="BM1010">
        <v>0</v>
      </c>
      <c r="BN1010">
        <v>1.8749999999999999E-2</v>
      </c>
      <c r="BO1010">
        <v>1.25E-3</v>
      </c>
      <c r="BP1010">
        <v>0</v>
      </c>
      <c r="BQ1010">
        <v>0</v>
      </c>
      <c r="BR1010">
        <v>0</v>
      </c>
      <c r="BS1010">
        <v>0.02</v>
      </c>
      <c r="BT1010">
        <v>0.04</v>
      </c>
      <c r="BU1010">
        <v>0</v>
      </c>
      <c r="BV1010">
        <v>0</v>
      </c>
      <c r="BW1010">
        <v>0</v>
      </c>
      <c r="BX1010">
        <v>1</v>
      </c>
      <c r="BY1010">
        <v>0</v>
      </c>
      <c r="BZ1010">
        <v>0</v>
      </c>
      <c r="CA1010">
        <v>0</v>
      </c>
      <c r="CB1010" t="s">
        <v>80</v>
      </c>
      <c r="CC1010" s="3" t="s">
        <v>84</v>
      </c>
    </row>
    <row r="1011" spans="1:81" x14ac:dyDescent="0.2">
      <c r="A1011">
        <v>20</v>
      </c>
      <c r="B1011">
        <v>20</v>
      </c>
      <c r="C1011" s="1">
        <v>400</v>
      </c>
      <c r="D1011" s="1" t="s">
        <v>85</v>
      </c>
      <c r="E1011" s="1">
        <v>1</v>
      </c>
      <c r="F1011" s="4">
        <v>99</v>
      </c>
      <c r="G1011" s="4">
        <v>99</v>
      </c>
      <c r="H1011" s="4">
        <v>100</v>
      </c>
      <c r="I1011" s="1">
        <v>99</v>
      </c>
      <c r="J1011" s="3">
        <v>99</v>
      </c>
      <c r="K1011" s="3">
        <v>100</v>
      </c>
      <c r="L1011" s="3">
        <v>4</v>
      </c>
      <c r="M1011">
        <v>125</v>
      </c>
      <c r="N1011">
        <v>7</v>
      </c>
      <c r="O1011" s="2">
        <v>0.5</v>
      </c>
      <c r="P1011" s="2">
        <v>0.125</v>
      </c>
      <c r="Q1011" s="2">
        <v>0.05</v>
      </c>
      <c r="R1011" s="2">
        <v>0.05</v>
      </c>
      <c r="S1011" s="2">
        <v>50</v>
      </c>
      <c r="T1011" s="2">
        <v>100</v>
      </c>
      <c r="U1011" s="2">
        <v>5</v>
      </c>
      <c r="V1011" s="2">
        <v>50</v>
      </c>
      <c r="W1011" s="2">
        <v>100</v>
      </c>
      <c r="X1011" s="2">
        <v>5</v>
      </c>
      <c r="Y1011" s="2">
        <v>1</v>
      </c>
      <c r="Z1011">
        <v>396</v>
      </c>
      <c r="AA1011">
        <v>396</v>
      </c>
      <c r="AB1011">
        <v>0</v>
      </c>
      <c r="AC1011">
        <v>0</v>
      </c>
      <c r="AD1011">
        <v>0</v>
      </c>
      <c r="AE1011">
        <v>39600</v>
      </c>
      <c r="AF1011">
        <v>39600</v>
      </c>
      <c r="AG1011">
        <v>0</v>
      </c>
      <c r="AH1011">
        <v>0</v>
      </c>
      <c r="AI1011">
        <v>0</v>
      </c>
      <c r="AJ1011">
        <v>0.5</v>
      </c>
      <c r="AK1011">
        <v>0.5</v>
      </c>
      <c r="AL1011">
        <v>0</v>
      </c>
      <c r="AM1011">
        <v>0</v>
      </c>
      <c r="AN1011">
        <v>0</v>
      </c>
      <c r="AO1011">
        <v>0.1</v>
      </c>
      <c r="AP1011">
        <v>0.1</v>
      </c>
      <c r="AQ1011">
        <v>0</v>
      </c>
      <c r="AR1011">
        <v>0</v>
      </c>
      <c r="AS1011">
        <v>0</v>
      </c>
      <c r="AT1011">
        <v>0</v>
      </c>
      <c r="AU1011">
        <v>42</v>
      </c>
      <c r="AV1011">
        <v>0</v>
      </c>
      <c r="AW1011">
        <v>0</v>
      </c>
      <c r="AX1011">
        <v>0</v>
      </c>
      <c r="AY1011">
        <v>0</v>
      </c>
      <c r="AZ1011">
        <v>0.2</v>
      </c>
      <c r="BA1011">
        <v>0</v>
      </c>
      <c r="BB1011">
        <v>0</v>
      </c>
      <c r="BC1011">
        <v>0</v>
      </c>
      <c r="BD1011">
        <v>0</v>
      </c>
      <c r="BE1011">
        <v>0.05</v>
      </c>
      <c r="BF1011">
        <v>0</v>
      </c>
      <c r="BG1011">
        <v>0</v>
      </c>
      <c r="BH1011">
        <v>0</v>
      </c>
      <c r="BI1011">
        <v>7.4999999999999997E-2</v>
      </c>
      <c r="BJ1011">
        <v>5.0000000000000001E-3</v>
      </c>
      <c r="BK1011">
        <v>0</v>
      </c>
      <c r="BL1011">
        <v>0</v>
      </c>
      <c r="BM1011">
        <v>0</v>
      </c>
      <c r="BN1011">
        <v>1.8749999999999999E-2</v>
      </c>
      <c r="BO1011">
        <v>1.25E-3</v>
      </c>
      <c r="BP1011">
        <v>0</v>
      </c>
      <c r="BQ1011">
        <v>0</v>
      </c>
      <c r="BR1011">
        <v>0</v>
      </c>
      <c r="BS1011">
        <v>0.02</v>
      </c>
      <c r="BT1011">
        <v>0.04</v>
      </c>
      <c r="BU1011">
        <v>0</v>
      </c>
      <c r="BV1011">
        <v>0</v>
      </c>
      <c r="BW1011">
        <v>0</v>
      </c>
      <c r="BX1011">
        <v>1</v>
      </c>
      <c r="BY1011">
        <v>0</v>
      </c>
      <c r="BZ1011">
        <v>0</v>
      </c>
      <c r="CA1011">
        <v>0</v>
      </c>
      <c r="CB1011" t="s">
        <v>80</v>
      </c>
      <c r="CC1011" s="3" t="s">
        <v>84</v>
      </c>
    </row>
    <row r="1012" spans="1:81" x14ac:dyDescent="0.2">
      <c r="A1012">
        <v>20</v>
      </c>
      <c r="B1012">
        <v>20</v>
      </c>
      <c r="C1012" s="1">
        <v>400</v>
      </c>
      <c r="D1012" s="1" t="s">
        <v>85</v>
      </c>
      <c r="E1012" s="1">
        <v>1</v>
      </c>
      <c r="F1012" s="4">
        <v>99</v>
      </c>
      <c r="G1012" s="4">
        <v>99</v>
      </c>
      <c r="H1012" s="4">
        <v>100</v>
      </c>
      <c r="I1012" s="1">
        <v>99</v>
      </c>
      <c r="J1012" s="3">
        <v>99</v>
      </c>
      <c r="K1012" s="3">
        <v>100</v>
      </c>
      <c r="L1012" s="3">
        <v>4</v>
      </c>
      <c r="M1012">
        <v>125</v>
      </c>
      <c r="N1012">
        <v>7</v>
      </c>
      <c r="O1012" s="2">
        <v>1</v>
      </c>
      <c r="P1012" s="2">
        <v>0.25</v>
      </c>
      <c r="Q1012" s="2">
        <v>0.05</v>
      </c>
      <c r="R1012" s="2">
        <v>0.05</v>
      </c>
      <c r="S1012" s="2">
        <v>50</v>
      </c>
      <c r="T1012" s="2">
        <v>100</v>
      </c>
      <c r="U1012" s="2">
        <v>5</v>
      </c>
      <c r="V1012" s="2">
        <v>50</v>
      </c>
      <c r="W1012" s="2">
        <v>100</v>
      </c>
      <c r="X1012" s="2">
        <v>5</v>
      </c>
      <c r="Y1012" s="2">
        <v>1</v>
      </c>
      <c r="Z1012">
        <v>396</v>
      </c>
      <c r="AA1012">
        <v>396</v>
      </c>
      <c r="AB1012">
        <v>0</v>
      </c>
      <c r="AC1012">
        <v>0</v>
      </c>
      <c r="AD1012">
        <v>0</v>
      </c>
      <c r="AE1012">
        <v>39600</v>
      </c>
      <c r="AF1012">
        <v>39600</v>
      </c>
      <c r="AG1012">
        <v>0</v>
      </c>
      <c r="AH1012">
        <v>0</v>
      </c>
      <c r="AI1012">
        <v>0</v>
      </c>
      <c r="AJ1012">
        <v>0.5</v>
      </c>
      <c r="AK1012">
        <v>0.5</v>
      </c>
      <c r="AL1012">
        <v>0</v>
      </c>
      <c r="AM1012">
        <v>0</v>
      </c>
      <c r="AN1012">
        <v>0</v>
      </c>
      <c r="AO1012">
        <v>0.1</v>
      </c>
      <c r="AP1012">
        <v>0.1</v>
      </c>
      <c r="AQ1012">
        <v>0</v>
      </c>
      <c r="AR1012">
        <v>0</v>
      </c>
      <c r="AS1012">
        <v>0</v>
      </c>
      <c r="AT1012">
        <v>0</v>
      </c>
      <c r="AU1012">
        <v>42</v>
      </c>
      <c r="AV1012">
        <v>0</v>
      </c>
      <c r="AW1012">
        <v>0</v>
      </c>
      <c r="AX1012">
        <v>0</v>
      </c>
      <c r="AY1012">
        <v>0</v>
      </c>
      <c r="AZ1012">
        <v>0.2</v>
      </c>
      <c r="BA1012">
        <v>0</v>
      </c>
      <c r="BB1012">
        <v>0</v>
      </c>
      <c r="BC1012">
        <v>0</v>
      </c>
      <c r="BD1012">
        <v>0</v>
      </c>
      <c r="BE1012">
        <v>0.05</v>
      </c>
      <c r="BF1012">
        <v>0</v>
      </c>
      <c r="BG1012">
        <v>0</v>
      </c>
      <c r="BH1012">
        <v>0</v>
      </c>
      <c r="BI1012">
        <v>7.4999999999999997E-2</v>
      </c>
      <c r="BJ1012">
        <v>5.0000000000000001E-3</v>
      </c>
      <c r="BK1012">
        <v>0</v>
      </c>
      <c r="BL1012">
        <v>0</v>
      </c>
      <c r="BM1012">
        <v>0</v>
      </c>
      <c r="BN1012">
        <v>1.8749999999999999E-2</v>
      </c>
      <c r="BO1012">
        <v>1.25E-3</v>
      </c>
      <c r="BP1012">
        <v>0</v>
      </c>
      <c r="BQ1012">
        <v>0</v>
      </c>
      <c r="BR1012">
        <v>0</v>
      </c>
      <c r="BS1012">
        <v>0.02</v>
      </c>
      <c r="BT1012">
        <v>0.04</v>
      </c>
      <c r="BU1012">
        <v>0</v>
      </c>
      <c r="BV1012">
        <v>0</v>
      </c>
      <c r="BW1012">
        <v>0</v>
      </c>
      <c r="BX1012">
        <v>1</v>
      </c>
      <c r="BY1012">
        <v>0</v>
      </c>
      <c r="BZ1012">
        <v>0</v>
      </c>
      <c r="CA1012">
        <v>0</v>
      </c>
      <c r="CB1012" t="s">
        <v>80</v>
      </c>
      <c r="CC1012" s="3" t="s">
        <v>84</v>
      </c>
    </row>
    <row r="1013" spans="1:81" x14ac:dyDescent="0.2">
      <c r="A1013">
        <v>20</v>
      </c>
      <c r="B1013">
        <v>20</v>
      </c>
      <c r="C1013" s="1">
        <v>400</v>
      </c>
      <c r="D1013" s="1" t="s">
        <v>85</v>
      </c>
      <c r="E1013" s="1">
        <v>1</v>
      </c>
      <c r="F1013" s="4">
        <v>99</v>
      </c>
      <c r="G1013" s="4">
        <v>99</v>
      </c>
      <c r="H1013" s="4">
        <v>100</v>
      </c>
      <c r="I1013" s="1">
        <v>99</v>
      </c>
      <c r="J1013" s="3">
        <v>99</v>
      </c>
      <c r="K1013" s="3">
        <v>100</v>
      </c>
      <c r="L1013" s="3">
        <v>4</v>
      </c>
      <c r="M1013">
        <v>125</v>
      </c>
      <c r="N1013">
        <v>7</v>
      </c>
      <c r="O1013" s="2">
        <v>1.5</v>
      </c>
      <c r="P1013" s="2">
        <v>0.375</v>
      </c>
      <c r="Q1013" s="2">
        <v>0.05</v>
      </c>
      <c r="R1013" s="2">
        <v>0.05</v>
      </c>
      <c r="S1013" s="2">
        <v>50</v>
      </c>
      <c r="T1013" s="2">
        <v>100</v>
      </c>
      <c r="U1013" s="2">
        <v>5</v>
      </c>
      <c r="V1013" s="2">
        <v>50</v>
      </c>
      <c r="W1013" s="2">
        <v>100</v>
      </c>
      <c r="X1013" s="2">
        <v>5</v>
      </c>
      <c r="Y1013" s="2">
        <v>1</v>
      </c>
      <c r="Z1013">
        <v>396</v>
      </c>
      <c r="AA1013">
        <v>396</v>
      </c>
      <c r="AB1013">
        <v>0</v>
      </c>
      <c r="AC1013">
        <v>0</v>
      </c>
      <c r="AD1013">
        <v>0</v>
      </c>
      <c r="AE1013">
        <v>39600</v>
      </c>
      <c r="AF1013">
        <v>39600</v>
      </c>
      <c r="AG1013">
        <v>0</v>
      </c>
      <c r="AH1013">
        <v>0</v>
      </c>
      <c r="AI1013">
        <v>0</v>
      </c>
      <c r="AJ1013">
        <v>0.5</v>
      </c>
      <c r="AK1013">
        <v>0.5</v>
      </c>
      <c r="AL1013">
        <v>0</v>
      </c>
      <c r="AM1013">
        <v>0</v>
      </c>
      <c r="AN1013">
        <v>0</v>
      </c>
      <c r="AO1013">
        <v>0.1</v>
      </c>
      <c r="AP1013">
        <v>0.1</v>
      </c>
      <c r="AQ1013">
        <v>0</v>
      </c>
      <c r="AR1013">
        <v>0</v>
      </c>
      <c r="AS1013">
        <v>0</v>
      </c>
      <c r="AT1013">
        <v>0</v>
      </c>
      <c r="AU1013">
        <v>42</v>
      </c>
      <c r="AV1013">
        <v>0</v>
      </c>
      <c r="AW1013">
        <v>0</v>
      </c>
      <c r="AX1013">
        <v>0</v>
      </c>
      <c r="AY1013">
        <v>0</v>
      </c>
      <c r="AZ1013">
        <v>0.2</v>
      </c>
      <c r="BA1013">
        <v>0</v>
      </c>
      <c r="BB1013">
        <v>0</v>
      </c>
      <c r="BC1013">
        <v>0</v>
      </c>
      <c r="BD1013">
        <v>0</v>
      </c>
      <c r="BE1013">
        <v>0.05</v>
      </c>
      <c r="BF1013">
        <v>0</v>
      </c>
      <c r="BG1013">
        <v>0</v>
      </c>
      <c r="BH1013">
        <v>0</v>
      </c>
      <c r="BI1013">
        <v>7.4999999999999997E-2</v>
      </c>
      <c r="BJ1013">
        <v>5.0000000000000001E-3</v>
      </c>
      <c r="BK1013">
        <v>0</v>
      </c>
      <c r="BL1013">
        <v>0</v>
      </c>
      <c r="BM1013">
        <v>0</v>
      </c>
      <c r="BN1013">
        <v>1.8749999999999999E-2</v>
      </c>
      <c r="BO1013">
        <v>1.25E-3</v>
      </c>
      <c r="BP1013">
        <v>0</v>
      </c>
      <c r="BQ1013">
        <v>0</v>
      </c>
      <c r="BR1013">
        <v>0</v>
      </c>
      <c r="BS1013">
        <v>0.02</v>
      </c>
      <c r="BT1013">
        <v>0.04</v>
      </c>
      <c r="BU1013">
        <v>0</v>
      </c>
      <c r="BV1013">
        <v>0</v>
      </c>
      <c r="BW1013">
        <v>0</v>
      </c>
      <c r="BX1013">
        <v>1</v>
      </c>
      <c r="BY1013">
        <v>0</v>
      </c>
      <c r="BZ1013">
        <v>0</v>
      </c>
      <c r="CA1013">
        <v>0</v>
      </c>
      <c r="CB1013" t="s">
        <v>80</v>
      </c>
      <c r="CC1013" s="3" t="s">
        <v>84</v>
      </c>
    </row>
    <row r="1014" spans="1:81" x14ac:dyDescent="0.2">
      <c r="A1014">
        <v>20</v>
      </c>
      <c r="B1014">
        <v>20</v>
      </c>
      <c r="C1014" s="1">
        <v>400</v>
      </c>
      <c r="D1014" s="1" t="s">
        <v>85</v>
      </c>
      <c r="E1014" s="1">
        <v>1</v>
      </c>
      <c r="F1014" s="4">
        <v>99</v>
      </c>
      <c r="G1014" s="4">
        <v>99</v>
      </c>
      <c r="H1014" s="4">
        <v>100</v>
      </c>
      <c r="I1014" s="1">
        <v>99</v>
      </c>
      <c r="J1014" s="3">
        <v>99</v>
      </c>
      <c r="K1014" s="3">
        <v>100</v>
      </c>
      <c r="L1014" s="3">
        <v>4</v>
      </c>
      <c r="M1014">
        <v>125</v>
      </c>
      <c r="N1014">
        <v>7</v>
      </c>
      <c r="O1014" s="2">
        <v>2</v>
      </c>
      <c r="P1014" s="2">
        <v>0.5</v>
      </c>
      <c r="Q1014" s="2">
        <v>0.05</v>
      </c>
      <c r="R1014" s="2">
        <v>0.05</v>
      </c>
      <c r="S1014" s="2">
        <v>50</v>
      </c>
      <c r="T1014" s="2">
        <v>100</v>
      </c>
      <c r="U1014" s="2">
        <v>5</v>
      </c>
      <c r="V1014" s="2">
        <v>50</v>
      </c>
      <c r="W1014" s="2">
        <v>100</v>
      </c>
      <c r="X1014" s="2">
        <v>5</v>
      </c>
      <c r="Y1014" s="2">
        <v>1</v>
      </c>
      <c r="Z1014">
        <v>396</v>
      </c>
      <c r="AA1014">
        <v>396</v>
      </c>
      <c r="AB1014">
        <v>0</v>
      </c>
      <c r="AC1014">
        <v>0</v>
      </c>
      <c r="AD1014">
        <v>0</v>
      </c>
      <c r="AE1014">
        <v>39600</v>
      </c>
      <c r="AF1014">
        <v>39600</v>
      </c>
      <c r="AG1014">
        <v>0</v>
      </c>
      <c r="AH1014">
        <v>0</v>
      </c>
      <c r="AI1014">
        <v>0</v>
      </c>
      <c r="AJ1014">
        <v>0.5</v>
      </c>
      <c r="AK1014">
        <v>0.5</v>
      </c>
      <c r="AL1014">
        <v>0</v>
      </c>
      <c r="AM1014">
        <v>0</v>
      </c>
      <c r="AN1014">
        <v>0</v>
      </c>
      <c r="AO1014">
        <v>0.1</v>
      </c>
      <c r="AP1014">
        <v>0.1</v>
      </c>
      <c r="AQ1014">
        <v>0</v>
      </c>
      <c r="AR1014">
        <v>0</v>
      </c>
      <c r="AS1014">
        <v>0</v>
      </c>
      <c r="AT1014">
        <v>0</v>
      </c>
      <c r="AU1014">
        <v>42</v>
      </c>
      <c r="AV1014">
        <v>0</v>
      </c>
      <c r="AW1014">
        <v>0</v>
      </c>
      <c r="AX1014">
        <v>0</v>
      </c>
      <c r="AY1014">
        <v>0</v>
      </c>
      <c r="AZ1014">
        <v>0.2</v>
      </c>
      <c r="BA1014">
        <v>0</v>
      </c>
      <c r="BB1014">
        <v>0</v>
      </c>
      <c r="BC1014">
        <v>0</v>
      </c>
      <c r="BD1014">
        <v>0</v>
      </c>
      <c r="BE1014">
        <v>0.05</v>
      </c>
      <c r="BF1014">
        <v>0</v>
      </c>
      <c r="BG1014">
        <v>0</v>
      </c>
      <c r="BH1014">
        <v>0</v>
      </c>
      <c r="BI1014">
        <v>7.4999999999999997E-2</v>
      </c>
      <c r="BJ1014">
        <v>5.0000000000000001E-3</v>
      </c>
      <c r="BK1014">
        <v>0</v>
      </c>
      <c r="BL1014">
        <v>0</v>
      </c>
      <c r="BM1014">
        <v>0</v>
      </c>
      <c r="BN1014">
        <v>1.8749999999999999E-2</v>
      </c>
      <c r="BO1014">
        <v>1.25E-3</v>
      </c>
      <c r="BP1014">
        <v>0</v>
      </c>
      <c r="BQ1014">
        <v>0</v>
      </c>
      <c r="BR1014">
        <v>0</v>
      </c>
      <c r="BS1014">
        <v>0.02</v>
      </c>
      <c r="BT1014">
        <v>0.04</v>
      </c>
      <c r="BU1014">
        <v>0</v>
      </c>
      <c r="BV1014">
        <v>0</v>
      </c>
      <c r="BW1014">
        <v>0</v>
      </c>
      <c r="BX1014">
        <v>1</v>
      </c>
      <c r="BY1014">
        <v>0</v>
      </c>
      <c r="BZ1014">
        <v>0</v>
      </c>
      <c r="CA1014">
        <v>0</v>
      </c>
      <c r="CB1014" t="s">
        <v>80</v>
      </c>
      <c r="CC1014" s="3" t="s">
        <v>84</v>
      </c>
    </row>
    <row r="1015" spans="1:81" x14ac:dyDescent="0.2">
      <c r="A1015">
        <v>20</v>
      </c>
      <c r="B1015">
        <v>20</v>
      </c>
      <c r="C1015" s="1">
        <v>400</v>
      </c>
      <c r="D1015" s="1" t="s">
        <v>85</v>
      </c>
      <c r="E1015" s="1">
        <v>1</v>
      </c>
      <c r="F1015" s="4">
        <v>99</v>
      </c>
      <c r="G1015" s="4">
        <v>99</v>
      </c>
      <c r="H1015" s="4">
        <v>100</v>
      </c>
      <c r="I1015" s="1">
        <v>99</v>
      </c>
      <c r="J1015" s="3">
        <v>99</v>
      </c>
      <c r="K1015" s="3">
        <v>100</v>
      </c>
      <c r="L1015" s="3">
        <v>4</v>
      </c>
      <c r="M1015">
        <v>125</v>
      </c>
      <c r="N1015">
        <v>7</v>
      </c>
      <c r="O1015" s="2">
        <v>2.5</v>
      </c>
      <c r="P1015" s="2">
        <v>0.625</v>
      </c>
      <c r="Q1015" s="2">
        <v>0.05</v>
      </c>
      <c r="R1015" s="2">
        <v>0.05</v>
      </c>
      <c r="S1015" s="2">
        <v>50</v>
      </c>
      <c r="T1015" s="2">
        <v>100</v>
      </c>
      <c r="U1015" s="2">
        <v>5</v>
      </c>
      <c r="V1015" s="2">
        <v>50</v>
      </c>
      <c r="W1015" s="2">
        <v>100</v>
      </c>
      <c r="X1015" s="2">
        <v>5</v>
      </c>
      <c r="Y1015" s="2">
        <v>1</v>
      </c>
      <c r="Z1015">
        <v>396</v>
      </c>
      <c r="AA1015">
        <v>396</v>
      </c>
      <c r="AB1015">
        <v>0</v>
      </c>
      <c r="AC1015">
        <v>0</v>
      </c>
      <c r="AD1015">
        <v>0</v>
      </c>
      <c r="AE1015">
        <v>39600</v>
      </c>
      <c r="AF1015">
        <v>39600</v>
      </c>
      <c r="AG1015">
        <v>0</v>
      </c>
      <c r="AH1015">
        <v>0</v>
      </c>
      <c r="AI1015">
        <v>0</v>
      </c>
      <c r="AJ1015">
        <v>0.5</v>
      </c>
      <c r="AK1015">
        <v>0.5</v>
      </c>
      <c r="AL1015">
        <v>0</v>
      </c>
      <c r="AM1015">
        <v>0</v>
      </c>
      <c r="AN1015">
        <v>0</v>
      </c>
      <c r="AO1015">
        <v>0.1</v>
      </c>
      <c r="AP1015">
        <v>0.1</v>
      </c>
      <c r="AQ1015">
        <v>0</v>
      </c>
      <c r="AR1015">
        <v>0</v>
      </c>
      <c r="AS1015">
        <v>0</v>
      </c>
      <c r="AT1015">
        <v>0</v>
      </c>
      <c r="AU1015">
        <v>42</v>
      </c>
      <c r="AV1015">
        <v>0</v>
      </c>
      <c r="AW1015">
        <v>0</v>
      </c>
      <c r="AX1015">
        <v>0</v>
      </c>
      <c r="AY1015">
        <v>0</v>
      </c>
      <c r="AZ1015">
        <v>0.2</v>
      </c>
      <c r="BA1015">
        <v>0</v>
      </c>
      <c r="BB1015">
        <v>0</v>
      </c>
      <c r="BC1015">
        <v>0</v>
      </c>
      <c r="BD1015">
        <v>0</v>
      </c>
      <c r="BE1015">
        <v>0.05</v>
      </c>
      <c r="BF1015">
        <v>0</v>
      </c>
      <c r="BG1015">
        <v>0</v>
      </c>
      <c r="BH1015">
        <v>0</v>
      </c>
      <c r="BI1015">
        <v>7.4999999999999997E-2</v>
      </c>
      <c r="BJ1015">
        <v>5.0000000000000001E-3</v>
      </c>
      <c r="BK1015">
        <v>0</v>
      </c>
      <c r="BL1015">
        <v>0</v>
      </c>
      <c r="BM1015">
        <v>0</v>
      </c>
      <c r="BN1015">
        <v>1.8749999999999999E-2</v>
      </c>
      <c r="BO1015">
        <v>1.25E-3</v>
      </c>
      <c r="BP1015">
        <v>0</v>
      </c>
      <c r="BQ1015">
        <v>0</v>
      </c>
      <c r="BR1015">
        <v>0</v>
      </c>
      <c r="BS1015">
        <v>0.02</v>
      </c>
      <c r="BT1015">
        <v>0.04</v>
      </c>
      <c r="BU1015">
        <v>0</v>
      </c>
      <c r="BV1015">
        <v>0</v>
      </c>
      <c r="BW1015">
        <v>0</v>
      </c>
      <c r="BX1015">
        <v>1</v>
      </c>
      <c r="BY1015">
        <v>0</v>
      </c>
      <c r="BZ1015">
        <v>0</v>
      </c>
      <c r="CA1015">
        <v>0</v>
      </c>
      <c r="CB1015" t="s">
        <v>80</v>
      </c>
      <c r="CC1015" s="3" t="s">
        <v>84</v>
      </c>
    </row>
    <row r="1016" spans="1:81" x14ac:dyDescent="0.2">
      <c r="A1016">
        <v>20</v>
      </c>
      <c r="B1016">
        <v>20</v>
      </c>
      <c r="C1016" s="1">
        <v>400</v>
      </c>
      <c r="D1016" s="1" t="s">
        <v>85</v>
      </c>
      <c r="E1016" s="1">
        <v>1</v>
      </c>
      <c r="F1016" s="4">
        <v>99</v>
      </c>
      <c r="G1016" s="4">
        <v>99</v>
      </c>
      <c r="H1016" s="4">
        <v>100</v>
      </c>
      <c r="I1016" s="1">
        <v>99</v>
      </c>
      <c r="J1016" s="3">
        <v>99</v>
      </c>
      <c r="K1016" s="3">
        <v>100</v>
      </c>
      <c r="L1016" s="3">
        <v>4</v>
      </c>
      <c r="M1016">
        <v>125</v>
      </c>
      <c r="N1016">
        <v>7</v>
      </c>
      <c r="O1016" s="2">
        <v>3</v>
      </c>
      <c r="P1016" s="2">
        <v>0.75</v>
      </c>
      <c r="Q1016" s="2">
        <v>0.05</v>
      </c>
      <c r="R1016" s="2">
        <v>0.05</v>
      </c>
      <c r="S1016" s="2">
        <v>50</v>
      </c>
      <c r="T1016" s="2">
        <v>100</v>
      </c>
      <c r="U1016" s="2">
        <v>5</v>
      </c>
      <c r="V1016" s="2">
        <v>50</v>
      </c>
      <c r="W1016" s="2">
        <v>100</v>
      </c>
      <c r="X1016" s="2">
        <v>5</v>
      </c>
      <c r="Y1016" s="2">
        <v>1</v>
      </c>
      <c r="Z1016">
        <v>396</v>
      </c>
      <c r="AA1016">
        <v>396</v>
      </c>
      <c r="AB1016">
        <v>0</v>
      </c>
      <c r="AC1016">
        <v>0</v>
      </c>
      <c r="AD1016">
        <v>0</v>
      </c>
      <c r="AE1016">
        <v>39600</v>
      </c>
      <c r="AF1016">
        <v>39600</v>
      </c>
      <c r="AG1016">
        <v>0</v>
      </c>
      <c r="AH1016">
        <v>0</v>
      </c>
      <c r="AI1016">
        <v>0</v>
      </c>
      <c r="AJ1016">
        <v>0.5</v>
      </c>
      <c r="AK1016">
        <v>0.5</v>
      </c>
      <c r="AL1016">
        <v>0</v>
      </c>
      <c r="AM1016">
        <v>0</v>
      </c>
      <c r="AN1016">
        <v>0</v>
      </c>
      <c r="AO1016">
        <v>0.1</v>
      </c>
      <c r="AP1016">
        <v>0.1</v>
      </c>
      <c r="AQ1016">
        <v>0</v>
      </c>
      <c r="AR1016">
        <v>0</v>
      </c>
      <c r="AS1016">
        <v>0</v>
      </c>
      <c r="AT1016">
        <v>0</v>
      </c>
      <c r="AU1016">
        <v>42</v>
      </c>
      <c r="AV1016">
        <v>0</v>
      </c>
      <c r="AW1016">
        <v>0</v>
      </c>
      <c r="AX1016">
        <v>0</v>
      </c>
      <c r="AY1016">
        <v>0</v>
      </c>
      <c r="AZ1016">
        <v>0.2</v>
      </c>
      <c r="BA1016">
        <v>0</v>
      </c>
      <c r="BB1016">
        <v>0</v>
      </c>
      <c r="BC1016">
        <v>0</v>
      </c>
      <c r="BD1016">
        <v>0</v>
      </c>
      <c r="BE1016">
        <v>0.05</v>
      </c>
      <c r="BF1016">
        <v>0</v>
      </c>
      <c r="BG1016">
        <v>0</v>
      </c>
      <c r="BH1016">
        <v>0</v>
      </c>
      <c r="BI1016">
        <v>7.4999999999999997E-2</v>
      </c>
      <c r="BJ1016">
        <v>5.0000000000000001E-3</v>
      </c>
      <c r="BK1016">
        <v>0</v>
      </c>
      <c r="BL1016">
        <v>0</v>
      </c>
      <c r="BM1016">
        <v>0</v>
      </c>
      <c r="BN1016">
        <v>1.8749999999999999E-2</v>
      </c>
      <c r="BO1016">
        <v>1.25E-3</v>
      </c>
      <c r="BP1016">
        <v>0</v>
      </c>
      <c r="BQ1016">
        <v>0</v>
      </c>
      <c r="BR1016">
        <v>0</v>
      </c>
      <c r="BS1016">
        <v>0.02</v>
      </c>
      <c r="BT1016">
        <v>0.04</v>
      </c>
      <c r="BU1016">
        <v>0</v>
      </c>
      <c r="BV1016">
        <v>0</v>
      </c>
      <c r="BW1016">
        <v>0</v>
      </c>
      <c r="BX1016">
        <v>1</v>
      </c>
      <c r="BY1016">
        <v>0</v>
      </c>
      <c r="BZ1016">
        <v>0</v>
      </c>
      <c r="CA1016">
        <v>0</v>
      </c>
      <c r="CB1016" t="s">
        <v>80</v>
      </c>
      <c r="CC1016" s="3" t="s">
        <v>84</v>
      </c>
    </row>
    <row r="1017" spans="1:81" x14ac:dyDescent="0.2">
      <c r="A1017">
        <v>20</v>
      </c>
      <c r="B1017">
        <v>20</v>
      </c>
      <c r="C1017" s="1">
        <v>400</v>
      </c>
      <c r="D1017" s="1" t="s">
        <v>85</v>
      </c>
      <c r="E1017" s="1">
        <v>1</v>
      </c>
      <c r="F1017" s="4">
        <v>99</v>
      </c>
      <c r="G1017" s="4">
        <v>99</v>
      </c>
      <c r="H1017" s="4">
        <v>100</v>
      </c>
      <c r="I1017" s="1">
        <v>99</v>
      </c>
      <c r="J1017" s="3">
        <v>99</v>
      </c>
      <c r="K1017" s="3">
        <v>100</v>
      </c>
      <c r="L1017" s="3">
        <v>4</v>
      </c>
      <c r="M1017">
        <v>125</v>
      </c>
      <c r="N1017">
        <v>7</v>
      </c>
      <c r="O1017" s="2">
        <v>3.5</v>
      </c>
      <c r="P1017" s="2">
        <v>0.875</v>
      </c>
      <c r="Q1017" s="2">
        <v>0.05</v>
      </c>
      <c r="R1017" s="2">
        <v>0.05</v>
      </c>
      <c r="S1017" s="2">
        <v>50</v>
      </c>
      <c r="T1017" s="2">
        <v>100</v>
      </c>
      <c r="U1017" s="2">
        <v>5</v>
      </c>
      <c r="V1017" s="2">
        <v>50</v>
      </c>
      <c r="W1017" s="2">
        <v>100</v>
      </c>
      <c r="X1017" s="2">
        <v>5</v>
      </c>
      <c r="Y1017" s="2">
        <v>1</v>
      </c>
      <c r="Z1017">
        <v>396</v>
      </c>
      <c r="AA1017">
        <v>396</v>
      </c>
      <c r="AB1017">
        <v>0</v>
      </c>
      <c r="AC1017">
        <v>0</v>
      </c>
      <c r="AD1017">
        <v>0</v>
      </c>
      <c r="AE1017">
        <v>39600</v>
      </c>
      <c r="AF1017">
        <v>39600</v>
      </c>
      <c r="AG1017">
        <v>0</v>
      </c>
      <c r="AH1017">
        <v>0</v>
      </c>
      <c r="AI1017">
        <v>0</v>
      </c>
      <c r="AJ1017">
        <v>0.5</v>
      </c>
      <c r="AK1017">
        <v>0.5</v>
      </c>
      <c r="AL1017">
        <v>0</v>
      </c>
      <c r="AM1017">
        <v>0</v>
      </c>
      <c r="AN1017">
        <v>0</v>
      </c>
      <c r="AO1017">
        <v>0.1</v>
      </c>
      <c r="AP1017">
        <v>0.1</v>
      </c>
      <c r="AQ1017">
        <v>0</v>
      </c>
      <c r="AR1017">
        <v>0</v>
      </c>
      <c r="AS1017">
        <v>0</v>
      </c>
      <c r="AT1017">
        <v>0</v>
      </c>
      <c r="AU1017">
        <v>42</v>
      </c>
      <c r="AV1017">
        <v>0</v>
      </c>
      <c r="AW1017">
        <v>0</v>
      </c>
      <c r="AX1017">
        <v>0</v>
      </c>
      <c r="AY1017">
        <v>0</v>
      </c>
      <c r="AZ1017">
        <v>0.2</v>
      </c>
      <c r="BA1017">
        <v>0</v>
      </c>
      <c r="BB1017">
        <v>0</v>
      </c>
      <c r="BC1017">
        <v>0</v>
      </c>
      <c r="BD1017">
        <v>0</v>
      </c>
      <c r="BE1017">
        <v>0.05</v>
      </c>
      <c r="BF1017">
        <v>0</v>
      </c>
      <c r="BG1017">
        <v>0</v>
      </c>
      <c r="BH1017">
        <v>0</v>
      </c>
      <c r="BI1017">
        <v>7.4999999999999997E-2</v>
      </c>
      <c r="BJ1017">
        <v>5.0000000000000001E-3</v>
      </c>
      <c r="BK1017">
        <v>0</v>
      </c>
      <c r="BL1017">
        <v>0</v>
      </c>
      <c r="BM1017">
        <v>0</v>
      </c>
      <c r="BN1017">
        <v>1.8749999999999999E-2</v>
      </c>
      <c r="BO1017">
        <v>1.25E-3</v>
      </c>
      <c r="BP1017">
        <v>0</v>
      </c>
      <c r="BQ1017">
        <v>0</v>
      </c>
      <c r="BR1017">
        <v>0</v>
      </c>
      <c r="BS1017">
        <v>0.02</v>
      </c>
      <c r="BT1017">
        <v>0.04</v>
      </c>
      <c r="BU1017">
        <v>0</v>
      </c>
      <c r="BV1017">
        <v>0</v>
      </c>
      <c r="BW1017">
        <v>0</v>
      </c>
      <c r="BX1017">
        <v>1</v>
      </c>
      <c r="BY1017">
        <v>0</v>
      </c>
      <c r="BZ1017">
        <v>0</v>
      </c>
      <c r="CA1017">
        <v>0</v>
      </c>
      <c r="CB1017" t="s">
        <v>80</v>
      </c>
      <c r="CC1017" s="3" t="s">
        <v>84</v>
      </c>
    </row>
    <row r="1018" spans="1:81" x14ac:dyDescent="0.2">
      <c r="A1018">
        <v>20</v>
      </c>
      <c r="B1018">
        <v>20</v>
      </c>
      <c r="C1018" s="1">
        <v>400</v>
      </c>
      <c r="D1018" s="1" t="s">
        <v>85</v>
      </c>
      <c r="E1018" s="1">
        <v>1</v>
      </c>
      <c r="F1018" s="4">
        <v>99</v>
      </c>
      <c r="G1018" s="4">
        <v>99</v>
      </c>
      <c r="H1018" s="4">
        <v>100</v>
      </c>
      <c r="I1018" s="1">
        <v>99</v>
      </c>
      <c r="J1018" s="3">
        <v>99</v>
      </c>
      <c r="K1018" s="3">
        <v>100</v>
      </c>
      <c r="L1018" s="3">
        <v>4</v>
      </c>
      <c r="M1018">
        <v>125</v>
      </c>
      <c r="N1018">
        <v>7</v>
      </c>
      <c r="O1018" s="2">
        <v>4</v>
      </c>
      <c r="P1018" s="2">
        <v>1</v>
      </c>
      <c r="Q1018" s="2">
        <v>0.05</v>
      </c>
      <c r="R1018" s="2">
        <v>0.05</v>
      </c>
      <c r="S1018" s="2">
        <v>50</v>
      </c>
      <c r="T1018" s="2">
        <v>100</v>
      </c>
      <c r="U1018" s="2">
        <v>5</v>
      </c>
      <c r="V1018" s="2">
        <v>50</v>
      </c>
      <c r="W1018" s="2">
        <v>100</v>
      </c>
      <c r="X1018" s="2">
        <v>5</v>
      </c>
      <c r="Y1018" s="2">
        <v>1</v>
      </c>
      <c r="Z1018">
        <v>396</v>
      </c>
      <c r="AA1018">
        <v>396</v>
      </c>
      <c r="AB1018">
        <v>0</v>
      </c>
      <c r="AC1018">
        <v>0</v>
      </c>
      <c r="AD1018">
        <v>0</v>
      </c>
      <c r="AE1018">
        <v>39600</v>
      </c>
      <c r="AF1018">
        <v>39600</v>
      </c>
      <c r="AG1018">
        <v>0</v>
      </c>
      <c r="AH1018">
        <v>0</v>
      </c>
      <c r="AI1018">
        <v>0</v>
      </c>
      <c r="AJ1018">
        <v>0.5</v>
      </c>
      <c r="AK1018">
        <v>0.5</v>
      </c>
      <c r="AL1018">
        <v>0</v>
      </c>
      <c r="AM1018">
        <v>0</v>
      </c>
      <c r="AN1018">
        <v>0</v>
      </c>
      <c r="AO1018">
        <v>0.1</v>
      </c>
      <c r="AP1018">
        <v>0.1</v>
      </c>
      <c r="AQ1018">
        <v>0</v>
      </c>
      <c r="AR1018">
        <v>0</v>
      </c>
      <c r="AS1018">
        <v>0</v>
      </c>
      <c r="AT1018">
        <v>0</v>
      </c>
      <c r="AU1018">
        <v>42</v>
      </c>
      <c r="AV1018">
        <v>0</v>
      </c>
      <c r="AW1018">
        <v>0</v>
      </c>
      <c r="AX1018">
        <v>0</v>
      </c>
      <c r="AY1018">
        <v>0</v>
      </c>
      <c r="AZ1018">
        <v>0.2</v>
      </c>
      <c r="BA1018">
        <v>0</v>
      </c>
      <c r="BB1018">
        <v>0</v>
      </c>
      <c r="BC1018">
        <v>0</v>
      </c>
      <c r="BD1018">
        <v>0</v>
      </c>
      <c r="BE1018">
        <v>0.05</v>
      </c>
      <c r="BF1018">
        <v>0</v>
      </c>
      <c r="BG1018">
        <v>0</v>
      </c>
      <c r="BH1018">
        <v>0</v>
      </c>
      <c r="BI1018">
        <v>7.4999999999999997E-2</v>
      </c>
      <c r="BJ1018">
        <v>5.0000000000000001E-3</v>
      </c>
      <c r="BK1018">
        <v>0</v>
      </c>
      <c r="BL1018">
        <v>0</v>
      </c>
      <c r="BM1018">
        <v>0</v>
      </c>
      <c r="BN1018">
        <v>1.8749999999999999E-2</v>
      </c>
      <c r="BO1018">
        <v>1.25E-3</v>
      </c>
      <c r="BP1018">
        <v>0</v>
      </c>
      <c r="BQ1018">
        <v>0</v>
      </c>
      <c r="BR1018">
        <v>0</v>
      </c>
      <c r="BS1018">
        <v>0.02</v>
      </c>
      <c r="BT1018">
        <v>0.04</v>
      </c>
      <c r="BU1018">
        <v>0</v>
      </c>
      <c r="BV1018">
        <v>0</v>
      </c>
      <c r="BW1018">
        <v>0</v>
      </c>
      <c r="BX1018">
        <v>1</v>
      </c>
      <c r="BY1018">
        <v>0</v>
      </c>
      <c r="BZ1018">
        <v>0</v>
      </c>
      <c r="CA1018">
        <v>0</v>
      </c>
      <c r="CB1018" t="s">
        <v>80</v>
      </c>
      <c r="CC1018" s="3" t="s">
        <v>84</v>
      </c>
    </row>
    <row r="1019" spans="1:81" x14ac:dyDescent="0.2">
      <c r="A1019">
        <v>20</v>
      </c>
      <c r="B1019">
        <v>20</v>
      </c>
      <c r="C1019" s="1">
        <v>400</v>
      </c>
      <c r="D1019" s="1" t="s">
        <v>85</v>
      </c>
      <c r="E1019" s="1">
        <v>1</v>
      </c>
      <c r="F1019" s="4">
        <v>99</v>
      </c>
      <c r="G1019" s="4">
        <v>99</v>
      </c>
      <c r="H1019" s="4">
        <v>100</v>
      </c>
      <c r="I1019" s="1">
        <v>99</v>
      </c>
      <c r="J1019" s="3">
        <v>99</v>
      </c>
      <c r="K1019" s="3">
        <v>100</v>
      </c>
      <c r="L1019" s="3">
        <v>4</v>
      </c>
      <c r="M1019">
        <v>125</v>
      </c>
      <c r="N1019">
        <v>7</v>
      </c>
      <c r="O1019" s="2">
        <v>4.5</v>
      </c>
      <c r="P1019" s="2">
        <v>1.125</v>
      </c>
      <c r="Q1019" s="2">
        <v>0.05</v>
      </c>
      <c r="R1019" s="2">
        <v>0.05</v>
      </c>
      <c r="S1019" s="2">
        <v>50</v>
      </c>
      <c r="T1019" s="2">
        <v>100</v>
      </c>
      <c r="U1019" s="2">
        <v>5</v>
      </c>
      <c r="V1019" s="2">
        <v>50</v>
      </c>
      <c r="W1019" s="2">
        <v>100</v>
      </c>
      <c r="X1019" s="2">
        <v>5</v>
      </c>
      <c r="Y1019" s="2">
        <v>1</v>
      </c>
      <c r="Z1019">
        <v>396</v>
      </c>
      <c r="AA1019">
        <v>396</v>
      </c>
      <c r="AB1019">
        <v>0</v>
      </c>
      <c r="AC1019">
        <v>0</v>
      </c>
      <c r="AD1019">
        <v>0</v>
      </c>
      <c r="AE1019">
        <v>39600</v>
      </c>
      <c r="AF1019">
        <v>39600</v>
      </c>
      <c r="AG1019">
        <v>0</v>
      </c>
      <c r="AH1019">
        <v>0</v>
      </c>
      <c r="AI1019">
        <v>0</v>
      </c>
      <c r="AJ1019">
        <v>0.5</v>
      </c>
      <c r="AK1019">
        <v>0.5</v>
      </c>
      <c r="AL1019">
        <v>0</v>
      </c>
      <c r="AM1019">
        <v>0</v>
      </c>
      <c r="AN1019">
        <v>0</v>
      </c>
      <c r="AO1019">
        <v>0.1</v>
      </c>
      <c r="AP1019">
        <v>0.1</v>
      </c>
      <c r="AQ1019">
        <v>0</v>
      </c>
      <c r="AR1019">
        <v>0</v>
      </c>
      <c r="AS1019">
        <v>0</v>
      </c>
      <c r="AT1019">
        <v>0</v>
      </c>
      <c r="AU1019">
        <v>42</v>
      </c>
      <c r="AV1019">
        <v>0</v>
      </c>
      <c r="AW1019">
        <v>0</v>
      </c>
      <c r="AX1019">
        <v>0</v>
      </c>
      <c r="AY1019">
        <v>0</v>
      </c>
      <c r="AZ1019">
        <v>0.2</v>
      </c>
      <c r="BA1019">
        <v>0</v>
      </c>
      <c r="BB1019">
        <v>0</v>
      </c>
      <c r="BC1019">
        <v>0</v>
      </c>
      <c r="BD1019">
        <v>0</v>
      </c>
      <c r="BE1019">
        <v>0.05</v>
      </c>
      <c r="BF1019">
        <v>0</v>
      </c>
      <c r="BG1019">
        <v>0</v>
      </c>
      <c r="BH1019">
        <v>0</v>
      </c>
      <c r="BI1019">
        <v>7.4999999999999997E-2</v>
      </c>
      <c r="BJ1019">
        <v>5.0000000000000001E-3</v>
      </c>
      <c r="BK1019">
        <v>0</v>
      </c>
      <c r="BL1019">
        <v>0</v>
      </c>
      <c r="BM1019">
        <v>0</v>
      </c>
      <c r="BN1019">
        <v>1.8749999999999999E-2</v>
      </c>
      <c r="BO1019">
        <v>1.25E-3</v>
      </c>
      <c r="BP1019">
        <v>0</v>
      </c>
      <c r="BQ1019">
        <v>0</v>
      </c>
      <c r="BR1019">
        <v>0</v>
      </c>
      <c r="BS1019">
        <v>0.02</v>
      </c>
      <c r="BT1019">
        <v>0.04</v>
      </c>
      <c r="BU1019">
        <v>0</v>
      </c>
      <c r="BV1019">
        <v>0</v>
      </c>
      <c r="BW1019">
        <v>0</v>
      </c>
      <c r="BX1019">
        <v>1</v>
      </c>
      <c r="BY1019">
        <v>0</v>
      </c>
      <c r="BZ1019">
        <v>0</v>
      </c>
      <c r="CA1019">
        <v>0</v>
      </c>
      <c r="CB1019" t="s">
        <v>80</v>
      </c>
      <c r="CC1019" s="3" t="s">
        <v>84</v>
      </c>
    </row>
    <row r="1020" spans="1:81" x14ac:dyDescent="0.2">
      <c r="A1020">
        <v>20</v>
      </c>
      <c r="B1020">
        <v>20</v>
      </c>
      <c r="C1020" s="1">
        <v>400</v>
      </c>
      <c r="D1020" s="1" t="s">
        <v>85</v>
      </c>
      <c r="E1020" s="1">
        <v>1</v>
      </c>
      <c r="F1020" s="4">
        <v>99</v>
      </c>
      <c r="G1020" s="4">
        <v>99</v>
      </c>
      <c r="H1020" s="4">
        <v>100</v>
      </c>
      <c r="I1020" s="1">
        <v>99</v>
      </c>
      <c r="J1020" s="3">
        <v>99</v>
      </c>
      <c r="K1020" s="3">
        <v>100</v>
      </c>
      <c r="L1020" s="3">
        <v>4</v>
      </c>
      <c r="M1020">
        <v>125</v>
      </c>
      <c r="N1020">
        <v>7</v>
      </c>
      <c r="O1020" s="2">
        <v>5</v>
      </c>
      <c r="P1020" s="2">
        <v>1.25</v>
      </c>
      <c r="Q1020" s="2">
        <v>0.05</v>
      </c>
      <c r="R1020" s="2">
        <v>0.05</v>
      </c>
      <c r="S1020" s="2">
        <v>50</v>
      </c>
      <c r="T1020" s="2">
        <v>100</v>
      </c>
      <c r="U1020" s="2">
        <v>5</v>
      </c>
      <c r="V1020" s="2">
        <v>50</v>
      </c>
      <c r="W1020" s="2">
        <v>100</v>
      </c>
      <c r="X1020" s="2">
        <v>5</v>
      </c>
      <c r="Y1020" s="2">
        <v>1</v>
      </c>
      <c r="Z1020">
        <v>396</v>
      </c>
      <c r="AA1020">
        <v>396</v>
      </c>
      <c r="AB1020">
        <v>0</v>
      </c>
      <c r="AC1020">
        <v>0</v>
      </c>
      <c r="AD1020">
        <v>0</v>
      </c>
      <c r="AE1020">
        <v>39600</v>
      </c>
      <c r="AF1020">
        <v>39600</v>
      </c>
      <c r="AG1020">
        <v>0</v>
      </c>
      <c r="AH1020">
        <v>0</v>
      </c>
      <c r="AI1020">
        <v>0</v>
      </c>
      <c r="AJ1020">
        <v>0.5</v>
      </c>
      <c r="AK1020">
        <v>0.5</v>
      </c>
      <c r="AL1020">
        <v>0</v>
      </c>
      <c r="AM1020">
        <v>0</v>
      </c>
      <c r="AN1020">
        <v>0</v>
      </c>
      <c r="AO1020">
        <v>0.1</v>
      </c>
      <c r="AP1020">
        <v>0.1</v>
      </c>
      <c r="AQ1020">
        <v>0</v>
      </c>
      <c r="AR1020">
        <v>0</v>
      </c>
      <c r="AS1020">
        <v>0</v>
      </c>
      <c r="AT1020">
        <v>0</v>
      </c>
      <c r="AU1020">
        <v>42</v>
      </c>
      <c r="AV1020">
        <v>0</v>
      </c>
      <c r="AW1020">
        <v>0</v>
      </c>
      <c r="AX1020">
        <v>0</v>
      </c>
      <c r="AY1020">
        <v>0</v>
      </c>
      <c r="AZ1020">
        <v>0.2</v>
      </c>
      <c r="BA1020">
        <v>0</v>
      </c>
      <c r="BB1020">
        <v>0</v>
      </c>
      <c r="BC1020">
        <v>0</v>
      </c>
      <c r="BD1020">
        <v>0</v>
      </c>
      <c r="BE1020">
        <v>0.05</v>
      </c>
      <c r="BF1020">
        <v>0</v>
      </c>
      <c r="BG1020">
        <v>0</v>
      </c>
      <c r="BH1020">
        <v>0</v>
      </c>
      <c r="BI1020">
        <v>7.4999999999999997E-2</v>
      </c>
      <c r="BJ1020">
        <v>5.0000000000000001E-3</v>
      </c>
      <c r="BK1020">
        <v>0</v>
      </c>
      <c r="BL1020">
        <v>0</v>
      </c>
      <c r="BM1020">
        <v>0</v>
      </c>
      <c r="BN1020">
        <v>1.8749999999999999E-2</v>
      </c>
      <c r="BO1020">
        <v>1.25E-3</v>
      </c>
      <c r="BP1020">
        <v>0</v>
      </c>
      <c r="BQ1020">
        <v>0</v>
      </c>
      <c r="BR1020">
        <v>0</v>
      </c>
      <c r="BS1020">
        <v>0.02</v>
      </c>
      <c r="BT1020">
        <v>0.04</v>
      </c>
      <c r="BU1020">
        <v>0</v>
      </c>
      <c r="BV1020">
        <v>0</v>
      </c>
      <c r="BW1020">
        <v>0</v>
      </c>
      <c r="BX1020">
        <v>1</v>
      </c>
      <c r="BY1020">
        <v>0</v>
      </c>
      <c r="BZ1020">
        <v>0</v>
      </c>
      <c r="CA1020">
        <v>0</v>
      </c>
      <c r="CB1020" t="s">
        <v>80</v>
      </c>
      <c r="CC1020" s="3" t="s">
        <v>84</v>
      </c>
    </row>
    <row r="1021" spans="1:81" x14ac:dyDescent="0.2">
      <c r="A1021">
        <v>20</v>
      </c>
      <c r="B1021">
        <v>20</v>
      </c>
      <c r="C1021" s="1">
        <v>400</v>
      </c>
      <c r="D1021" s="1" t="s">
        <v>85</v>
      </c>
      <c r="E1021" s="1">
        <v>1</v>
      </c>
      <c r="F1021" s="4">
        <v>99</v>
      </c>
      <c r="G1021" s="4">
        <v>99</v>
      </c>
      <c r="H1021" s="4">
        <v>100</v>
      </c>
      <c r="I1021" s="1">
        <v>99</v>
      </c>
      <c r="J1021" s="3">
        <v>99</v>
      </c>
      <c r="K1021" s="3">
        <v>100</v>
      </c>
      <c r="L1021" s="3">
        <v>4</v>
      </c>
      <c r="M1021">
        <v>125</v>
      </c>
      <c r="N1021">
        <v>7</v>
      </c>
      <c r="O1021" s="2">
        <v>5.5</v>
      </c>
      <c r="P1021" s="2">
        <v>1.375</v>
      </c>
      <c r="Q1021" s="2">
        <v>0.05</v>
      </c>
      <c r="R1021" s="2">
        <v>0.05</v>
      </c>
      <c r="S1021" s="2">
        <v>50</v>
      </c>
      <c r="T1021" s="2">
        <v>100</v>
      </c>
      <c r="U1021" s="2">
        <v>5</v>
      </c>
      <c r="V1021" s="2">
        <v>50</v>
      </c>
      <c r="W1021" s="2">
        <v>100</v>
      </c>
      <c r="X1021" s="2">
        <v>5</v>
      </c>
      <c r="Y1021" s="2">
        <v>1</v>
      </c>
      <c r="Z1021">
        <v>396</v>
      </c>
      <c r="AA1021">
        <v>396</v>
      </c>
      <c r="AB1021">
        <v>0</v>
      </c>
      <c r="AC1021">
        <v>0</v>
      </c>
      <c r="AD1021">
        <v>0</v>
      </c>
      <c r="AE1021">
        <v>39600</v>
      </c>
      <c r="AF1021">
        <v>39600</v>
      </c>
      <c r="AG1021">
        <v>0</v>
      </c>
      <c r="AH1021">
        <v>0</v>
      </c>
      <c r="AI1021">
        <v>0</v>
      </c>
      <c r="AJ1021">
        <v>0.5</v>
      </c>
      <c r="AK1021">
        <v>0.5</v>
      </c>
      <c r="AL1021">
        <v>0</v>
      </c>
      <c r="AM1021">
        <v>0</v>
      </c>
      <c r="AN1021">
        <v>0</v>
      </c>
      <c r="AO1021">
        <v>0.1</v>
      </c>
      <c r="AP1021">
        <v>0.1</v>
      </c>
      <c r="AQ1021">
        <v>0</v>
      </c>
      <c r="AR1021">
        <v>0</v>
      </c>
      <c r="AS1021">
        <v>0</v>
      </c>
      <c r="AT1021">
        <v>0</v>
      </c>
      <c r="AU1021">
        <v>42</v>
      </c>
      <c r="AV1021">
        <v>0</v>
      </c>
      <c r="AW1021">
        <v>0</v>
      </c>
      <c r="AX1021">
        <v>0</v>
      </c>
      <c r="AY1021">
        <v>0</v>
      </c>
      <c r="AZ1021">
        <v>0.2</v>
      </c>
      <c r="BA1021">
        <v>0</v>
      </c>
      <c r="BB1021">
        <v>0</v>
      </c>
      <c r="BC1021">
        <v>0</v>
      </c>
      <c r="BD1021">
        <v>0</v>
      </c>
      <c r="BE1021">
        <v>0.05</v>
      </c>
      <c r="BF1021">
        <v>0</v>
      </c>
      <c r="BG1021">
        <v>0</v>
      </c>
      <c r="BH1021">
        <v>0</v>
      </c>
      <c r="BI1021">
        <v>7.4999999999999997E-2</v>
      </c>
      <c r="BJ1021">
        <v>5.0000000000000001E-3</v>
      </c>
      <c r="BK1021">
        <v>0</v>
      </c>
      <c r="BL1021">
        <v>0</v>
      </c>
      <c r="BM1021">
        <v>0</v>
      </c>
      <c r="BN1021">
        <v>1.8749999999999999E-2</v>
      </c>
      <c r="BO1021">
        <v>1.25E-3</v>
      </c>
      <c r="BP1021">
        <v>0</v>
      </c>
      <c r="BQ1021">
        <v>0</v>
      </c>
      <c r="BR1021">
        <v>0</v>
      </c>
      <c r="BS1021">
        <v>0.02</v>
      </c>
      <c r="BT1021">
        <v>0.04</v>
      </c>
      <c r="BU1021">
        <v>0</v>
      </c>
      <c r="BV1021">
        <v>0</v>
      </c>
      <c r="BW1021">
        <v>0</v>
      </c>
      <c r="BX1021">
        <v>1</v>
      </c>
      <c r="BY1021">
        <v>0</v>
      </c>
      <c r="BZ1021">
        <v>0</v>
      </c>
      <c r="CA1021">
        <v>0</v>
      </c>
      <c r="CB1021" t="s">
        <v>80</v>
      </c>
      <c r="CC1021" s="3" t="s">
        <v>84</v>
      </c>
    </row>
    <row r="1022" spans="1:81" x14ac:dyDescent="0.2">
      <c r="A1022">
        <v>20</v>
      </c>
      <c r="B1022">
        <v>20</v>
      </c>
      <c r="C1022" s="1">
        <v>400</v>
      </c>
      <c r="D1022" s="1" t="s">
        <v>85</v>
      </c>
      <c r="E1022" s="1">
        <v>1</v>
      </c>
      <c r="F1022" s="4">
        <v>99</v>
      </c>
      <c r="G1022" s="4">
        <v>99</v>
      </c>
      <c r="H1022" s="4">
        <v>100</v>
      </c>
      <c r="I1022" s="1">
        <v>99</v>
      </c>
      <c r="J1022" s="3">
        <v>99</v>
      </c>
      <c r="K1022" s="3">
        <v>100</v>
      </c>
      <c r="L1022" s="3">
        <v>4</v>
      </c>
      <c r="M1022">
        <v>125</v>
      </c>
      <c r="N1022">
        <v>7</v>
      </c>
      <c r="O1022" s="2">
        <v>6</v>
      </c>
      <c r="P1022" s="2">
        <v>1.5</v>
      </c>
      <c r="Q1022" s="2">
        <v>0.05</v>
      </c>
      <c r="R1022" s="2">
        <v>0.05</v>
      </c>
      <c r="S1022" s="2">
        <v>50</v>
      </c>
      <c r="T1022" s="2">
        <v>100</v>
      </c>
      <c r="U1022" s="2">
        <v>5</v>
      </c>
      <c r="V1022" s="2">
        <v>50</v>
      </c>
      <c r="W1022" s="2">
        <v>100</v>
      </c>
      <c r="X1022" s="2">
        <v>5</v>
      </c>
      <c r="Y1022" s="2">
        <v>1</v>
      </c>
      <c r="Z1022">
        <v>396</v>
      </c>
      <c r="AA1022">
        <v>396</v>
      </c>
      <c r="AB1022">
        <v>0</v>
      </c>
      <c r="AC1022">
        <v>0</v>
      </c>
      <c r="AD1022">
        <v>0</v>
      </c>
      <c r="AE1022">
        <v>39600</v>
      </c>
      <c r="AF1022">
        <v>39600</v>
      </c>
      <c r="AG1022">
        <v>0</v>
      </c>
      <c r="AH1022">
        <v>0</v>
      </c>
      <c r="AI1022">
        <v>0</v>
      </c>
      <c r="AJ1022">
        <v>0.5</v>
      </c>
      <c r="AK1022">
        <v>0.5</v>
      </c>
      <c r="AL1022">
        <v>0</v>
      </c>
      <c r="AM1022">
        <v>0</v>
      </c>
      <c r="AN1022">
        <v>0</v>
      </c>
      <c r="AO1022">
        <v>0.1</v>
      </c>
      <c r="AP1022">
        <v>0.1</v>
      </c>
      <c r="AQ1022">
        <v>0</v>
      </c>
      <c r="AR1022">
        <v>0</v>
      </c>
      <c r="AS1022">
        <v>0</v>
      </c>
      <c r="AT1022">
        <v>0</v>
      </c>
      <c r="AU1022">
        <v>42</v>
      </c>
      <c r="AV1022">
        <v>0</v>
      </c>
      <c r="AW1022">
        <v>0</v>
      </c>
      <c r="AX1022">
        <v>0</v>
      </c>
      <c r="AY1022">
        <v>0</v>
      </c>
      <c r="AZ1022">
        <v>0.2</v>
      </c>
      <c r="BA1022">
        <v>0</v>
      </c>
      <c r="BB1022">
        <v>0</v>
      </c>
      <c r="BC1022">
        <v>0</v>
      </c>
      <c r="BD1022">
        <v>0</v>
      </c>
      <c r="BE1022">
        <v>0.05</v>
      </c>
      <c r="BF1022">
        <v>0</v>
      </c>
      <c r="BG1022">
        <v>0</v>
      </c>
      <c r="BH1022">
        <v>0</v>
      </c>
      <c r="BI1022">
        <v>7.4999999999999997E-2</v>
      </c>
      <c r="BJ1022">
        <v>5.0000000000000001E-3</v>
      </c>
      <c r="BK1022">
        <v>0</v>
      </c>
      <c r="BL1022">
        <v>0</v>
      </c>
      <c r="BM1022">
        <v>0</v>
      </c>
      <c r="BN1022">
        <v>1.8749999999999999E-2</v>
      </c>
      <c r="BO1022">
        <v>1.25E-3</v>
      </c>
      <c r="BP1022">
        <v>0</v>
      </c>
      <c r="BQ1022">
        <v>0</v>
      </c>
      <c r="BR1022">
        <v>0</v>
      </c>
      <c r="BS1022">
        <v>0.02</v>
      </c>
      <c r="BT1022">
        <v>0.04</v>
      </c>
      <c r="BU1022">
        <v>0</v>
      </c>
      <c r="BV1022">
        <v>0</v>
      </c>
      <c r="BW1022">
        <v>0</v>
      </c>
      <c r="BX1022">
        <v>1</v>
      </c>
      <c r="BY1022">
        <v>0</v>
      </c>
      <c r="BZ1022">
        <v>0</v>
      </c>
      <c r="CA1022">
        <v>0</v>
      </c>
      <c r="CB1022" t="s">
        <v>80</v>
      </c>
      <c r="CC1022" s="3" t="s">
        <v>84</v>
      </c>
    </row>
    <row r="1023" spans="1:81" x14ac:dyDescent="0.2">
      <c r="A1023">
        <v>20</v>
      </c>
      <c r="B1023">
        <v>20</v>
      </c>
      <c r="C1023" s="1">
        <v>400</v>
      </c>
      <c r="D1023" s="1" t="s">
        <v>85</v>
      </c>
      <c r="E1023" s="1">
        <v>1</v>
      </c>
      <c r="F1023" s="4">
        <v>99</v>
      </c>
      <c r="G1023" s="4">
        <v>99</v>
      </c>
      <c r="H1023" s="4">
        <v>100</v>
      </c>
      <c r="I1023" s="1">
        <v>99</v>
      </c>
      <c r="J1023" s="3">
        <v>99</v>
      </c>
      <c r="K1023" s="3">
        <v>100</v>
      </c>
      <c r="L1023" s="3">
        <v>4</v>
      </c>
      <c r="M1023">
        <v>125</v>
      </c>
      <c r="N1023">
        <v>7</v>
      </c>
      <c r="O1023" s="2">
        <v>6.5</v>
      </c>
      <c r="P1023" s="2">
        <v>1.625</v>
      </c>
      <c r="Q1023" s="2">
        <v>0.05</v>
      </c>
      <c r="R1023" s="2">
        <v>0.05</v>
      </c>
      <c r="S1023" s="2">
        <v>50</v>
      </c>
      <c r="T1023" s="2">
        <v>100</v>
      </c>
      <c r="U1023" s="2">
        <v>5</v>
      </c>
      <c r="V1023" s="2">
        <v>50</v>
      </c>
      <c r="W1023" s="2">
        <v>100</v>
      </c>
      <c r="X1023" s="2">
        <v>5</v>
      </c>
      <c r="Y1023" s="2">
        <v>1</v>
      </c>
      <c r="Z1023">
        <v>396</v>
      </c>
      <c r="AA1023">
        <v>396</v>
      </c>
      <c r="AB1023">
        <v>0</v>
      </c>
      <c r="AC1023">
        <v>0</v>
      </c>
      <c r="AD1023">
        <v>0</v>
      </c>
      <c r="AE1023">
        <v>39600</v>
      </c>
      <c r="AF1023">
        <v>39600</v>
      </c>
      <c r="AG1023">
        <v>0</v>
      </c>
      <c r="AH1023">
        <v>0</v>
      </c>
      <c r="AI1023">
        <v>0</v>
      </c>
      <c r="AJ1023">
        <v>0.5</v>
      </c>
      <c r="AK1023">
        <v>0.5</v>
      </c>
      <c r="AL1023">
        <v>0</v>
      </c>
      <c r="AM1023">
        <v>0</v>
      </c>
      <c r="AN1023">
        <v>0</v>
      </c>
      <c r="AO1023">
        <v>0.1</v>
      </c>
      <c r="AP1023">
        <v>0.1</v>
      </c>
      <c r="AQ1023">
        <v>0</v>
      </c>
      <c r="AR1023">
        <v>0</v>
      </c>
      <c r="AS1023">
        <v>0</v>
      </c>
      <c r="AT1023">
        <v>0</v>
      </c>
      <c r="AU1023">
        <v>42</v>
      </c>
      <c r="AV1023">
        <v>0</v>
      </c>
      <c r="AW1023">
        <v>0</v>
      </c>
      <c r="AX1023">
        <v>0</v>
      </c>
      <c r="AY1023">
        <v>0</v>
      </c>
      <c r="AZ1023">
        <v>0.2</v>
      </c>
      <c r="BA1023">
        <v>0</v>
      </c>
      <c r="BB1023">
        <v>0</v>
      </c>
      <c r="BC1023">
        <v>0</v>
      </c>
      <c r="BD1023">
        <v>0</v>
      </c>
      <c r="BE1023">
        <v>0.05</v>
      </c>
      <c r="BF1023">
        <v>0</v>
      </c>
      <c r="BG1023">
        <v>0</v>
      </c>
      <c r="BH1023">
        <v>0</v>
      </c>
      <c r="BI1023">
        <v>7.4999999999999997E-2</v>
      </c>
      <c r="BJ1023">
        <v>5.0000000000000001E-3</v>
      </c>
      <c r="BK1023">
        <v>0</v>
      </c>
      <c r="BL1023">
        <v>0</v>
      </c>
      <c r="BM1023">
        <v>0</v>
      </c>
      <c r="BN1023">
        <v>1.8749999999999999E-2</v>
      </c>
      <c r="BO1023">
        <v>1.25E-3</v>
      </c>
      <c r="BP1023">
        <v>0</v>
      </c>
      <c r="BQ1023">
        <v>0</v>
      </c>
      <c r="BR1023">
        <v>0</v>
      </c>
      <c r="BS1023">
        <v>0.02</v>
      </c>
      <c r="BT1023">
        <v>0.04</v>
      </c>
      <c r="BU1023">
        <v>0</v>
      </c>
      <c r="BV1023">
        <v>0</v>
      </c>
      <c r="BW1023">
        <v>0</v>
      </c>
      <c r="BX1023">
        <v>1</v>
      </c>
      <c r="BY1023">
        <v>0</v>
      </c>
      <c r="BZ1023">
        <v>0</v>
      </c>
      <c r="CA1023">
        <v>0</v>
      </c>
      <c r="CB1023" t="s">
        <v>80</v>
      </c>
      <c r="CC1023" s="3" t="s">
        <v>84</v>
      </c>
    </row>
    <row r="1024" spans="1:81" x14ac:dyDescent="0.2">
      <c r="A1024">
        <v>20</v>
      </c>
      <c r="B1024">
        <v>20</v>
      </c>
      <c r="C1024" s="1">
        <v>400</v>
      </c>
      <c r="D1024" s="1" t="s">
        <v>85</v>
      </c>
      <c r="E1024" s="1">
        <v>1</v>
      </c>
      <c r="F1024" s="4">
        <v>99</v>
      </c>
      <c r="G1024" s="4">
        <v>99</v>
      </c>
      <c r="H1024" s="4">
        <v>100</v>
      </c>
      <c r="I1024" s="1">
        <v>99</v>
      </c>
      <c r="J1024" s="3">
        <v>99</v>
      </c>
      <c r="K1024" s="3">
        <v>100</v>
      </c>
      <c r="L1024" s="3">
        <v>4</v>
      </c>
      <c r="M1024">
        <v>125</v>
      </c>
      <c r="N1024">
        <v>7</v>
      </c>
      <c r="O1024" s="2">
        <v>7</v>
      </c>
      <c r="P1024" s="2">
        <v>1.75</v>
      </c>
      <c r="Q1024" s="2">
        <v>0.05</v>
      </c>
      <c r="R1024" s="2">
        <v>0.05</v>
      </c>
      <c r="S1024" s="2">
        <v>50</v>
      </c>
      <c r="T1024" s="2">
        <v>100</v>
      </c>
      <c r="U1024" s="2">
        <v>5</v>
      </c>
      <c r="V1024" s="2">
        <v>50</v>
      </c>
      <c r="W1024" s="2">
        <v>100</v>
      </c>
      <c r="X1024" s="2">
        <v>5</v>
      </c>
      <c r="Y1024" s="2">
        <v>1</v>
      </c>
      <c r="Z1024">
        <v>396</v>
      </c>
      <c r="AA1024">
        <v>396</v>
      </c>
      <c r="AB1024">
        <v>0</v>
      </c>
      <c r="AC1024">
        <v>0</v>
      </c>
      <c r="AD1024">
        <v>0</v>
      </c>
      <c r="AE1024">
        <v>39600</v>
      </c>
      <c r="AF1024">
        <v>39600</v>
      </c>
      <c r="AG1024">
        <v>0</v>
      </c>
      <c r="AH1024">
        <v>0</v>
      </c>
      <c r="AI1024">
        <v>0</v>
      </c>
      <c r="AJ1024">
        <v>0.5</v>
      </c>
      <c r="AK1024">
        <v>0.5</v>
      </c>
      <c r="AL1024">
        <v>0</v>
      </c>
      <c r="AM1024">
        <v>0</v>
      </c>
      <c r="AN1024">
        <v>0</v>
      </c>
      <c r="AO1024">
        <v>0.1</v>
      </c>
      <c r="AP1024">
        <v>0.1</v>
      </c>
      <c r="AQ1024">
        <v>0</v>
      </c>
      <c r="AR1024">
        <v>0</v>
      </c>
      <c r="AS1024">
        <v>0</v>
      </c>
      <c r="AT1024">
        <v>0</v>
      </c>
      <c r="AU1024">
        <v>42</v>
      </c>
      <c r="AV1024">
        <v>0</v>
      </c>
      <c r="AW1024">
        <v>0</v>
      </c>
      <c r="AX1024">
        <v>0</v>
      </c>
      <c r="AY1024">
        <v>0</v>
      </c>
      <c r="AZ1024">
        <v>0.2</v>
      </c>
      <c r="BA1024">
        <v>0</v>
      </c>
      <c r="BB1024">
        <v>0</v>
      </c>
      <c r="BC1024">
        <v>0</v>
      </c>
      <c r="BD1024">
        <v>0</v>
      </c>
      <c r="BE1024">
        <v>0.05</v>
      </c>
      <c r="BF1024">
        <v>0</v>
      </c>
      <c r="BG1024">
        <v>0</v>
      </c>
      <c r="BH1024">
        <v>0</v>
      </c>
      <c r="BI1024">
        <v>7.4999999999999997E-2</v>
      </c>
      <c r="BJ1024">
        <v>5.0000000000000001E-3</v>
      </c>
      <c r="BK1024">
        <v>0</v>
      </c>
      <c r="BL1024">
        <v>0</v>
      </c>
      <c r="BM1024">
        <v>0</v>
      </c>
      <c r="BN1024">
        <v>1.8749999999999999E-2</v>
      </c>
      <c r="BO1024">
        <v>1.25E-3</v>
      </c>
      <c r="BP1024">
        <v>0</v>
      </c>
      <c r="BQ1024">
        <v>0</v>
      </c>
      <c r="BR1024">
        <v>0</v>
      </c>
      <c r="BS1024">
        <v>0.02</v>
      </c>
      <c r="BT1024">
        <v>0.04</v>
      </c>
      <c r="BU1024">
        <v>0</v>
      </c>
      <c r="BV1024">
        <v>0</v>
      </c>
      <c r="BW1024">
        <v>0</v>
      </c>
      <c r="BX1024">
        <v>1</v>
      </c>
      <c r="BY1024">
        <v>0</v>
      </c>
      <c r="BZ1024">
        <v>0</v>
      </c>
      <c r="CA1024">
        <v>0</v>
      </c>
      <c r="CB1024" t="s">
        <v>80</v>
      </c>
      <c r="CC1024" s="3" t="s">
        <v>84</v>
      </c>
    </row>
    <row r="1025" spans="1:81" x14ac:dyDescent="0.2">
      <c r="A1025">
        <v>20</v>
      </c>
      <c r="B1025">
        <v>20</v>
      </c>
      <c r="C1025" s="1">
        <v>400</v>
      </c>
      <c r="D1025" s="1" t="s">
        <v>85</v>
      </c>
      <c r="E1025" s="1">
        <v>1</v>
      </c>
      <c r="F1025" s="4">
        <v>99</v>
      </c>
      <c r="G1025" s="4">
        <v>99</v>
      </c>
      <c r="H1025" s="4">
        <v>100</v>
      </c>
      <c r="I1025" s="1">
        <v>99</v>
      </c>
      <c r="J1025" s="3">
        <v>99</v>
      </c>
      <c r="K1025" s="3">
        <v>100</v>
      </c>
      <c r="L1025" s="3">
        <v>4</v>
      </c>
      <c r="M1025">
        <v>125</v>
      </c>
      <c r="N1025">
        <v>7</v>
      </c>
      <c r="O1025" s="2">
        <v>7.5</v>
      </c>
      <c r="P1025" s="2">
        <v>1.875</v>
      </c>
      <c r="Q1025" s="2">
        <v>0.05</v>
      </c>
      <c r="R1025" s="2">
        <v>0.05</v>
      </c>
      <c r="S1025" s="2">
        <v>50</v>
      </c>
      <c r="T1025" s="2">
        <v>100</v>
      </c>
      <c r="U1025" s="2">
        <v>5</v>
      </c>
      <c r="V1025" s="2">
        <v>50</v>
      </c>
      <c r="W1025" s="2">
        <v>100</v>
      </c>
      <c r="X1025" s="2">
        <v>5</v>
      </c>
      <c r="Y1025" s="2">
        <v>1</v>
      </c>
      <c r="Z1025">
        <v>396</v>
      </c>
      <c r="AA1025">
        <v>396</v>
      </c>
      <c r="AB1025">
        <v>0</v>
      </c>
      <c r="AC1025">
        <v>0</v>
      </c>
      <c r="AD1025">
        <v>0</v>
      </c>
      <c r="AE1025">
        <v>39600</v>
      </c>
      <c r="AF1025">
        <v>39600</v>
      </c>
      <c r="AG1025">
        <v>0</v>
      </c>
      <c r="AH1025">
        <v>0</v>
      </c>
      <c r="AI1025">
        <v>0</v>
      </c>
      <c r="AJ1025">
        <v>0.5</v>
      </c>
      <c r="AK1025">
        <v>0.5</v>
      </c>
      <c r="AL1025">
        <v>0</v>
      </c>
      <c r="AM1025">
        <v>0</v>
      </c>
      <c r="AN1025">
        <v>0</v>
      </c>
      <c r="AO1025">
        <v>0.1</v>
      </c>
      <c r="AP1025">
        <v>0.1</v>
      </c>
      <c r="AQ1025">
        <v>0</v>
      </c>
      <c r="AR1025">
        <v>0</v>
      </c>
      <c r="AS1025">
        <v>0</v>
      </c>
      <c r="AT1025">
        <v>0</v>
      </c>
      <c r="AU1025">
        <v>42</v>
      </c>
      <c r="AV1025">
        <v>0</v>
      </c>
      <c r="AW1025">
        <v>0</v>
      </c>
      <c r="AX1025">
        <v>0</v>
      </c>
      <c r="AY1025">
        <v>0</v>
      </c>
      <c r="AZ1025">
        <v>0.2</v>
      </c>
      <c r="BA1025">
        <v>0</v>
      </c>
      <c r="BB1025">
        <v>0</v>
      </c>
      <c r="BC1025">
        <v>0</v>
      </c>
      <c r="BD1025">
        <v>0</v>
      </c>
      <c r="BE1025">
        <v>0.05</v>
      </c>
      <c r="BF1025">
        <v>0</v>
      </c>
      <c r="BG1025">
        <v>0</v>
      </c>
      <c r="BH1025">
        <v>0</v>
      </c>
      <c r="BI1025">
        <v>7.4999999999999997E-2</v>
      </c>
      <c r="BJ1025">
        <v>5.0000000000000001E-3</v>
      </c>
      <c r="BK1025">
        <v>0</v>
      </c>
      <c r="BL1025">
        <v>0</v>
      </c>
      <c r="BM1025">
        <v>0</v>
      </c>
      <c r="BN1025">
        <v>1.8749999999999999E-2</v>
      </c>
      <c r="BO1025">
        <v>1.25E-3</v>
      </c>
      <c r="BP1025">
        <v>0</v>
      </c>
      <c r="BQ1025">
        <v>0</v>
      </c>
      <c r="BR1025">
        <v>0</v>
      </c>
      <c r="BS1025">
        <v>0.02</v>
      </c>
      <c r="BT1025">
        <v>0.04</v>
      </c>
      <c r="BU1025">
        <v>0</v>
      </c>
      <c r="BV1025">
        <v>0</v>
      </c>
      <c r="BW1025">
        <v>0</v>
      </c>
      <c r="BX1025">
        <v>1</v>
      </c>
      <c r="BY1025">
        <v>0</v>
      </c>
      <c r="BZ1025">
        <v>0</v>
      </c>
      <c r="CA1025">
        <v>0</v>
      </c>
      <c r="CB1025" t="s">
        <v>80</v>
      </c>
      <c r="CC1025" s="3" t="s">
        <v>84</v>
      </c>
    </row>
    <row r="1026" spans="1:81" x14ac:dyDescent="0.2">
      <c r="A1026">
        <v>20</v>
      </c>
      <c r="B1026">
        <v>20</v>
      </c>
      <c r="C1026" s="1">
        <v>400</v>
      </c>
      <c r="D1026" s="1" t="s">
        <v>85</v>
      </c>
      <c r="E1026" s="1">
        <v>1</v>
      </c>
      <c r="F1026" s="4">
        <v>99</v>
      </c>
      <c r="G1026" s="4">
        <v>99</v>
      </c>
      <c r="H1026" s="4">
        <v>100</v>
      </c>
      <c r="I1026" s="1">
        <v>99</v>
      </c>
      <c r="J1026" s="3">
        <v>99</v>
      </c>
      <c r="K1026" s="3">
        <v>100</v>
      </c>
      <c r="L1026" s="3">
        <v>4</v>
      </c>
      <c r="M1026">
        <v>125</v>
      </c>
      <c r="N1026">
        <v>7</v>
      </c>
      <c r="O1026" s="2">
        <v>8</v>
      </c>
      <c r="P1026" s="2">
        <v>2</v>
      </c>
      <c r="Q1026" s="2">
        <v>0.05</v>
      </c>
      <c r="R1026" s="2">
        <v>0.05</v>
      </c>
      <c r="S1026" s="2">
        <v>50</v>
      </c>
      <c r="T1026" s="2">
        <v>100</v>
      </c>
      <c r="U1026" s="2">
        <v>5</v>
      </c>
      <c r="V1026" s="2">
        <v>50</v>
      </c>
      <c r="W1026" s="2">
        <v>100</v>
      </c>
      <c r="X1026" s="2">
        <v>5</v>
      </c>
      <c r="Y1026" s="2">
        <v>1</v>
      </c>
      <c r="Z1026">
        <v>396</v>
      </c>
      <c r="AA1026">
        <v>396</v>
      </c>
      <c r="AB1026">
        <v>0</v>
      </c>
      <c r="AC1026">
        <v>0</v>
      </c>
      <c r="AD1026">
        <v>0</v>
      </c>
      <c r="AE1026">
        <v>39600</v>
      </c>
      <c r="AF1026">
        <v>39600</v>
      </c>
      <c r="AG1026">
        <v>0</v>
      </c>
      <c r="AH1026">
        <v>0</v>
      </c>
      <c r="AI1026">
        <v>0</v>
      </c>
      <c r="AJ1026">
        <v>0.5</v>
      </c>
      <c r="AK1026">
        <v>0.5</v>
      </c>
      <c r="AL1026">
        <v>0</v>
      </c>
      <c r="AM1026">
        <v>0</v>
      </c>
      <c r="AN1026">
        <v>0</v>
      </c>
      <c r="AO1026">
        <v>0.1</v>
      </c>
      <c r="AP1026">
        <v>0.1</v>
      </c>
      <c r="AQ1026">
        <v>0</v>
      </c>
      <c r="AR1026">
        <v>0</v>
      </c>
      <c r="AS1026">
        <v>0</v>
      </c>
      <c r="AT1026">
        <v>0</v>
      </c>
      <c r="AU1026">
        <v>42</v>
      </c>
      <c r="AV1026">
        <v>0</v>
      </c>
      <c r="AW1026">
        <v>0</v>
      </c>
      <c r="AX1026">
        <v>0</v>
      </c>
      <c r="AY1026">
        <v>0</v>
      </c>
      <c r="AZ1026">
        <v>0.2</v>
      </c>
      <c r="BA1026">
        <v>0</v>
      </c>
      <c r="BB1026">
        <v>0</v>
      </c>
      <c r="BC1026">
        <v>0</v>
      </c>
      <c r="BD1026">
        <v>0</v>
      </c>
      <c r="BE1026">
        <v>0.05</v>
      </c>
      <c r="BF1026">
        <v>0</v>
      </c>
      <c r="BG1026">
        <v>0</v>
      </c>
      <c r="BH1026">
        <v>0</v>
      </c>
      <c r="BI1026">
        <v>7.4999999999999997E-2</v>
      </c>
      <c r="BJ1026">
        <v>5.0000000000000001E-3</v>
      </c>
      <c r="BK1026">
        <v>0</v>
      </c>
      <c r="BL1026">
        <v>0</v>
      </c>
      <c r="BM1026">
        <v>0</v>
      </c>
      <c r="BN1026">
        <v>1.8749999999999999E-2</v>
      </c>
      <c r="BO1026">
        <v>1.25E-3</v>
      </c>
      <c r="BP1026">
        <v>0</v>
      </c>
      <c r="BQ1026">
        <v>0</v>
      </c>
      <c r="BR1026">
        <v>0</v>
      </c>
      <c r="BS1026">
        <v>0.02</v>
      </c>
      <c r="BT1026">
        <v>0.04</v>
      </c>
      <c r="BU1026">
        <v>0</v>
      </c>
      <c r="BV1026">
        <v>0</v>
      </c>
      <c r="BW1026">
        <v>0</v>
      </c>
      <c r="BX1026">
        <v>1</v>
      </c>
      <c r="BY1026">
        <v>0</v>
      </c>
      <c r="BZ1026">
        <v>0</v>
      </c>
      <c r="CA1026">
        <v>0</v>
      </c>
      <c r="CB1026" t="s">
        <v>80</v>
      </c>
      <c r="CC1026" s="3" t="s">
        <v>84</v>
      </c>
    </row>
    <row r="1027" spans="1:81" x14ac:dyDescent="0.2">
      <c r="A1027">
        <v>20</v>
      </c>
      <c r="B1027">
        <v>20</v>
      </c>
      <c r="C1027" s="1">
        <v>400</v>
      </c>
      <c r="D1027" s="1" t="s">
        <v>85</v>
      </c>
      <c r="E1027" s="1">
        <v>1</v>
      </c>
      <c r="F1027" s="4">
        <v>99</v>
      </c>
      <c r="G1027" s="4">
        <v>99</v>
      </c>
      <c r="H1027" s="4">
        <v>100</v>
      </c>
      <c r="I1027" s="1">
        <v>99</v>
      </c>
      <c r="J1027" s="3">
        <v>99</v>
      </c>
      <c r="K1027" s="3">
        <v>100</v>
      </c>
      <c r="L1027" s="3">
        <v>4</v>
      </c>
      <c r="M1027">
        <v>125</v>
      </c>
      <c r="N1027">
        <v>7</v>
      </c>
      <c r="O1027" s="2">
        <v>8.5</v>
      </c>
      <c r="P1027" s="2">
        <v>2.125</v>
      </c>
      <c r="Q1027" s="2">
        <v>0.05</v>
      </c>
      <c r="R1027" s="2">
        <v>0.05</v>
      </c>
      <c r="S1027" s="2">
        <v>50</v>
      </c>
      <c r="T1027" s="2">
        <v>100</v>
      </c>
      <c r="U1027" s="2">
        <v>5</v>
      </c>
      <c r="V1027" s="2">
        <v>50</v>
      </c>
      <c r="W1027" s="2">
        <v>100</v>
      </c>
      <c r="X1027" s="2">
        <v>5</v>
      </c>
      <c r="Y1027" s="2">
        <v>1</v>
      </c>
      <c r="Z1027">
        <v>396</v>
      </c>
      <c r="AA1027">
        <v>396</v>
      </c>
      <c r="AB1027">
        <v>0</v>
      </c>
      <c r="AC1027">
        <v>0</v>
      </c>
      <c r="AD1027">
        <v>0</v>
      </c>
      <c r="AE1027">
        <v>39600</v>
      </c>
      <c r="AF1027">
        <v>39600</v>
      </c>
      <c r="AG1027">
        <v>0</v>
      </c>
      <c r="AH1027">
        <v>0</v>
      </c>
      <c r="AI1027">
        <v>0</v>
      </c>
      <c r="AJ1027">
        <v>0.5</v>
      </c>
      <c r="AK1027">
        <v>0.5</v>
      </c>
      <c r="AL1027">
        <v>0</v>
      </c>
      <c r="AM1027">
        <v>0</v>
      </c>
      <c r="AN1027">
        <v>0</v>
      </c>
      <c r="AO1027">
        <v>0.1</v>
      </c>
      <c r="AP1027">
        <v>0.1</v>
      </c>
      <c r="AQ1027">
        <v>0</v>
      </c>
      <c r="AR1027">
        <v>0</v>
      </c>
      <c r="AS1027">
        <v>0</v>
      </c>
      <c r="AT1027">
        <v>0</v>
      </c>
      <c r="AU1027">
        <v>42</v>
      </c>
      <c r="AV1027">
        <v>0</v>
      </c>
      <c r="AW1027">
        <v>0</v>
      </c>
      <c r="AX1027">
        <v>0</v>
      </c>
      <c r="AY1027">
        <v>0</v>
      </c>
      <c r="AZ1027">
        <v>0.2</v>
      </c>
      <c r="BA1027">
        <v>0</v>
      </c>
      <c r="BB1027">
        <v>0</v>
      </c>
      <c r="BC1027">
        <v>0</v>
      </c>
      <c r="BD1027">
        <v>0</v>
      </c>
      <c r="BE1027">
        <v>0.05</v>
      </c>
      <c r="BF1027">
        <v>0</v>
      </c>
      <c r="BG1027">
        <v>0</v>
      </c>
      <c r="BH1027">
        <v>0</v>
      </c>
      <c r="BI1027">
        <v>7.4999999999999997E-2</v>
      </c>
      <c r="BJ1027">
        <v>5.0000000000000001E-3</v>
      </c>
      <c r="BK1027">
        <v>0</v>
      </c>
      <c r="BL1027">
        <v>0</v>
      </c>
      <c r="BM1027">
        <v>0</v>
      </c>
      <c r="BN1027">
        <v>1.8749999999999999E-2</v>
      </c>
      <c r="BO1027">
        <v>1.25E-3</v>
      </c>
      <c r="BP1027">
        <v>0</v>
      </c>
      <c r="BQ1027">
        <v>0</v>
      </c>
      <c r="BR1027">
        <v>0</v>
      </c>
      <c r="BS1027">
        <v>0.02</v>
      </c>
      <c r="BT1027">
        <v>0.04</v>
      </c>
      <c r="BU1027">
        <v>0</v>
      </c>
      <c r="BV1027">
        <v>0</v>
      </c>
      <c r="BW1027">
        <v>0</v>
      </c>
      <c r="BX1027">
        <v>1</v>
      </c>
      <c r="BY1027">
        <v>0</v>
      </c>
      <c r="BZ1027">
        <v>0</v>
      </c>
      <c r="CA1027">
        <v>0</v>
      </c>
      <c r="CB1027" t="s">
        <v>80</v>
      </c>
      <c r="CC1027" s="3" t="s">
        <v>84</v>
      </c>
    </row>
    <row r="1028" spans="1:81" x14ac:dyDescent="0.2">
      <c r="A1028">
        <v>20</v>
      </c>
      <c r="B1028">
        <v>20</v>
      </c>
      <c r="C1028" s="1">
        <v>400</v>
      </c>
      <c r="D1028" s="1" t="s">
        <v>85</v>
      </c>
      <c r="E1028" s="1">
        <v>1</v>
      </c>
      <c r="F1028" s="4">
        <v>99</v>
      </c>
      <c r="G1028" s="4">
        <v>99</v>
      </c>
      <c r="H1028" s="4">
        <v>100</v>
      </c>
      <c r="I1028" s="1">
        <v>99</v>
      </c>
      <c r="J1028" s="3">
        <v>99</v>
      </c>
      <c r="K1028" s="3">
        <v>100</v>
      </c>
      <c r="L1028" s="3">
        <v>4</v>
      </c>
      <c r="M1028">
        <v>125</v>
      </c>
      <c r="N1028">
        <v>7</v>
      </c>
      <c r="O1028" s="2">
        <v>9</v>
      </c>
      <c r="P1028" s="2">
        <v>2.25</v>
      </c>
      <c r="Q1028" s="2">
        <v>0.05</v>
      </c>
      <c r="R1028" s="2">
        <v>0.05</v>
      </c>
      <c r="S1028" s="2">
        <v>50</v>
      </c>
      <c r="T1028" s="2">
        <v>100</v>
      </c>
      <c r="U1028" s="2">
        <v>5</v>
      </c>
      <c r="V1028" s="2">
        <v>50</v>
      </c>
      <c r="W1028" s="2">
        <v>100</v>
      </c>
      <c r="X1028" s="2">
        <v>5</v>
      </c>
      <c r="Y1028" s="2">
        <v>1</v>
      </c>
      <c r="Z1028">
        <v>396</v>
      </c>
      <c r="AA1028">
        <v>396</v>
      </c>
      <c r="AB1028">
        <v>0</v>
      </c>
      <c r="AC1028">
        <v>0</v>
      </c>
      <c r="AD1028">
        <v>0</v>
      </c>
      <c r="AE1028">
        <v>39600</v>
      </c>
      <c r="AF1028">
        <v>39600</v>
      </c>
      <c r="AG1028">
        <v>0</v>
      </c>
      <c r="AH1028">
        <v>0</v>
      </c>
      <c r="AI1028">
        <v>0</v>
      </c>
      <c r="AJ1028">
        <v>0.5</v>
      </c>
      <c r="AK1028">
        <v>0.5</v>
      </c>
      <c r="AL1028">
        <v>0</v>
      </c>
      <c r="AM1028">
        <v>0</v>
      </c>
      <c r="AN1028">
        <v>0</v>
      </c>
      <c r="AO1028">
        <v>0.1</v>
      </c>
      <c r="AP1028">
        <v>0.1</v>
      </c>
      <c r="AQ1028">
        <v>0</v>
      </c>
      <c r="AR1028">
        <v>0</v>
      </c>
      <c r="AS1028">
        <v>0</v>
      </c>
      <c r="AT1028">
        <v>0</v>
      </c>
      <c r="AU1028">
        <v>42</v>
      </c>
      <c r="AV1028">
        <v>0</v>
      </c>
      <c r="AW1028">
        <v>0</v>
      </c>
      <c r="AX1028">
        <v>0</v>
      </c>
      <c r="AY1028">
        <v>0</v>
      </c>
      <c r="AZ1028">
        <v>0.2</v>
      </c>
      <c r="BA1028">
        <v>0</v>
      </c>
      <c r="BB1028">
        <v>0</v>
      </c>
      <c r="BC1028">
        <v>0</v>
      </c>
      <c r="BD1028">
        <v>0</v>
      </c>
      <c r="BE1028">
        <v>0.05</v>
      </c>
      <c r="BF1028">
        <v>0</v>
      </c>
      <c r="BG1028">
        <v>0</v>
      </c>
      <c r="BH1028">
        <v>0</v>
      </c>
      <c r="BI1028">
        <v>7.4999999999999997E-2</v>
      </c>
      <c r="BJ1028">
        <v>5.0000000000000001E-3</v>
      </c>
      <c r="BK1028">
        <v>0</v>
      </c>
      <c r="BL1028">
        <v>0</v>
      </c>
      <c r="BM1028">
        <v>0</v>
      </c>
      <c r="BN1028">
        <v>1.8749999999999999E-2</v>
      </c>
      <c r="BO1028">
        <v>1.25E-3</v>
      </c>
      <c r="BP1028">
        <v>0</v>
      </c>
      <c r="BQ1028">
        <v>0</v>
      </c>
      <c r="BR1028">
        <v>0</v>
      </c>
      <c r="BS1028">
        <v>0.02</v>
      </c>
      <c r="BT1028">
        <v>0.04</v>
      </c>
      <c r="BU1028">
        <v>0</v>
      </c>
      <c r="BV1028">
        <v>0</v>
      </c>
      <c r="BW1028">
        <v>0</v>
      </c>
      <c r="BX1028">
        <v>1</v>
      </c>
      <c r="BY1028">
        <v>0</v>
      </c>
      <c r="BZ1028">
        <v>0</v>
      </c>
      <c r="CA1028">
        <v>0</v>
      </c>
      <c r="CB1028" t="s">
        <v>80</v>
      </c>
      <c r="CC1028" s="3" t="s">
        <v>84</v>
      </c>
    </row>
    <row r="1029" spans="1:81" x14ac:dyDescent="0.2">
      <c r="A1029">
        <v>20</v>
      </c>
      <c r="B1029">
        <v>20</v>
      </c>
      <c r="C1029" s="1">
        <v>400</v>
      </c>
      <c r="D1029" s="1" t="s">
        <v>85</v>
      </c>
      <c r="E1029" s="1">
        <v>1</v>
      </c>
      <c r="F1029" s="4">
        <v>99</v>
      </c>
      <c r="G1029" s="4">
        <v>99</v>
      </c>
      <c r="H1029" s="4">
        <v>100</v>
      </c>
      <c r="I1029" s="1">
        <v>99</v>
      </c>
      <c r="J1029" s="3">
        <v>99</v>
      </c>
      <c r="K1029" s="3">
        <v>100</v>
      </c>
      <c r="L1029" s="3">
        <v>4</v>
      </c>
      <c r="M1029">
        <v>125</v>
      </c>
      <c r="N1029">
        <v>7</v>
      </c>
      <c r="O1029" s="2">
        <v>9.5</v>
      </c>
      <c r="P1029" s="2">
        <v>2.375</v>
      </c>
      <c r="Q1029" s="2">
        <v>0.05</v>
      </c>
      <c r="R1029" s="2">
        <v>0.05</v>
      </c>
      <c r="S1029" s="2">
        <v>50</v>
      </c>
      <c r="T1029" s="2">
        <v>100</v>
      </c>
      <c r="U1029" s="2">
        <v>5</v>
      </c>
      <c r="V1029" s="2">
        <v>50</v>
      </c>
      <c r="W1029" s="2">
        <v>100</v>
      </c>
      <c r="X1029" s="2">
        <v>5</v>
      </c>
      <c r="Y1029" s="2">
        <v>1</v>
      </c>
      <c r="Z1029">
        <v>396</v>
      </c>
      <c r="AA1029">
        <v>396</v>
      </c>
      <c r="AB1029">
        <v>0</v>
      </c>
      <c r="AC1029">
        <v>0</v>
      </c>
      <c r="AD1029">
        <v>0</v>
      </c>
      <c r="AE1029">
        <v>39600</v>
      </c>
      <c r="AF1029">
        <v>39600</v>
      </c>
      <c r="AG1029">
        <v>0</v>
      </c>
      <c r="AH1029">
        <v>0</v>
      </c>
      <c r="AI1029">
        <v>0</v>
      </c>
      <c r="AJ1029">
        <v>0.5</v>
      </c>
      <c r="AK1029">
        <v>0.5</v>
      </c>
      <c r="AL1029">
        <v>0</v>
      </c>
      <c r="AM1029">
        <v>0</v>
      </c>
      <c r="AN1029">
        <v>0</v>
      </c>
      <c r="AO1029">
        <v>0.1</v>
      </c>
      <c r="AP1029">
        <v>0.1</v>
      </c>
      <c r="AQ1029">
        <v>0</v>
      </c>
      <c r="AR1029">
        <v>0</v>
      </c>
      <c r="AS1029">
        <v>0</v>
      </c>
      <c r="AT1029">
        <v>0</v>
      </c>
      <c r="AU1029">
        <v>42</v>
      </c>
      <c r="AV1029">
        <v>0</v>
      </c>
      <c r="AW1029">
        <v>0</v>
      </c>
      <c r="AX1029">
        <v>0</v>
      </c>
      <c r="AY1029">
        <v>0</v>
      </c>
      <c r="AZ1029">
        <v>0.2</v>
      </c>
      <c r="BA1029">
        <v>0</v>
      </c>
      <c r="BB1029">
        <v>0</v>
      </c>
      <c r="BC1029">
        <v>0</v>
      </c>
      <c r="BD1029">
        <v>0</v>
      </c>
      <c r="BE1029">
        <v>0.05</v>
      </c>
      <c r="BF1029">
        <v>0</v>
      </c>
      <c r="BG1029">
        <v>0</v>
      </c>
      <c r="BH1029">
        <v>0</v>
      </c>
      <c r="BI1029">
        <v>7.4999999999999997E-2</v>
      </c>
      <c r="BJ1029">
        <v>5.0000000000000001E-3</v>
      </c>
      <c r="BK1029">
        <v>0</v>
      </c>
      <c r="BL1029">
        <v>0</v>
      </c>
      <c r="BM1029">
        <v>0</v>
      </c>
      <c r="BN1029">
        <v>1.8749999999999999E-2</v>
      </c>
      <c r="BO1029">
        <v>1.25E-3</v>
      </c>
      <c r="BP1029">
        <v>0</v>
      </c>
      <c r="BQ1029">
        <v>0</v>
      </c>
      <c r="BR1029">
        <v>0</v>
      </c>
      <c r="BS1029">
        <v>0.02</v>
      </c>
      <c r="BT1029">
        <v>0.04</v>
      </c>
      <c r="BU1029">
        <v>0</v>
      </c>
      <c r="BV1029">
        <v>0</v>
      </c>
      <c r="BW1029">
        <v>0</v>
      </c>
      <c r="BX1029">
        <v>1</v>
      </c>
      <c r="BY1029">
        <v>0</v>
      </c>
      <c r="BZ1029">
        <v>0</v>
      </c>
      <c r="CA1029">
        <v>0</v>
      </c>
      <c r="CB1029" t="s">
        <v>80</v>
      </c>
      <c r="CC1029" s="3" t="s">
        <v>84</v>
      </c>
    </row>
    <row r="1030" spans="1:81" x14ac:dyDescent="0.2">
      <c r="A1030">
        <v>20</v>
      </c>
      <c r="B1030">
        <v>20</v>
      </c>
      <c r="C1030" s="1">
        <v>400</v>
      </c>
      <c r="D1030" s="1" t="s">
        <v>85</v>
      </c>
      <c r="E1030" s="1">
        <v>1</v>
      </c>
      <c r="F1030" s="4">
        <v>99</v>
      </c>
      <c r="G1030" s="4">
        <v>99</v>
      </c>
      <c r="H1030" s="4">
        <v>100</v>
      </c>
      <c r="I1030" s="1">
        <v>99</v>
      </c>
      <c r="J1030" s="3">
        <v>99</v>
      </c>
      <c r="K1030" s="3">
        <v>100</v>
      </c>
      <c r="L1030" s="3">
        <v>4</v>
      </c>
      <c r="M1030">
        <v>125</v>
      </c>
      <c r="N1030">
        <v>7</v>
      </c>
      <c r="O1030" s="2">
        <v>10</v>
      </c>
      <c r="P1030" s="2">
        <v>2.5</v>
      </c>
      <c r="Q1030" s="2">
        <v>0.05</v>
      </c>
      <c r="R1030" s="2">
        <v>0.05</v>
      </c>
      <c r="S1030" s="2">
        <v>50</v>
      </c>
      <c r="T1030" s="2">
        <v>100</v>
      </c>
      <c r="U1030" s="2">
        <v>5</v>
      </c>
      <c r="V1030" s="2">
        <v>50</v>
      </c>
      <c r="W1030" s="2">
        <v>100</v>
      </c>
      <c r="X1030" s="2">
        <v>5</v>
      </c>
      <c r="Y1030" s="2">
        <v>1</v>
      </c>
      <c r="Z1030">
        <v>396</v>
      </c>
      <c r="AA1030">
        <v>396</v>
      </c>
      <c r="AB1030">
        <v>0</v>
      </c>
      <c r="AC1030">
        <v>0</v>
      </c>
      <c r="AD1030">
        <v>0</v>
      </c>
      <c r="AE1030">
        <v>39600</v>
      </c>
      <c r="AF1030">
        <v>39600</v>
      </c>
      <c r="AG1030">
        <v>0</v>
      </c>
      <c r="AH1030">
        <v>0</v>
      </c>
      <c r="AI1030">
        <v>0</v>
      </c>
      <c r="AJ1030">
        <v>0.5</v>
      </c>
      <c r="AK1030">
        <v>0.5</v>
      </c>
      <c r="AL1030">
        <v>0</v>
      </c>
      <c r="AM1030">
        <v>0</v>
      </c>
      <c r="AN1030">
        <v>0</v>
      </c>
      <c r="AO1030">
        <v>0.1</v>
      </c>
      <c r="AP1030">
        <v>0.1</v>
      </c>
      <c r="AQ1030">
        <v>0</v>
      </c>
      <c r="AR1030">
        <v>0</v>
      </c>
      <c r="AS1030">
        <v>0</v>
      </c>
      <c r="AT1030">
        <v>0</v>
      </c>
      <c r="AU1030">
        <v>42</v>
      </c>
      <c r="AV1030">
        <v>0</v>
      </c>
      <c r="AW1030">
        <v>0</v>
      </c>
      <c r="AX1030">
        <v>0</v>
      </c>
      <c r="AY1030">
        <v>0</v>
      </c>
      <c r="AZ1030">
        <v>0.2</v>
      </c>
      <c r="BA1030">
        <v>0</v>
      </c>
      <c r="BB1030">
        <v>0</v>
      </c>
      <c r="BC1030">
        <v>0</v>
      </c>
      <c r="BD1030">
        <v>0</v>
      </c>
      <c r="BE1030">
        <v>0.05</v>
      </c>
      <c r="BF1030">
        <v>0</v>
      </c>
      <c r="BG1030">
        <v>0</v>
      </c>
      <c r="BH1030">
        <v>0</v>
      </c>
      <c r="BI1030">
        <v>7.4999999999999997E-2</v>
      </c>
      <c r="BJ1030">
        <v>5.0000000000000001E-3</v>
      </c>
      <c r="BK1030">
        <v>0</v>
      </c>
      <c r="BL1030">
        <v>0</v>
      </c>
      <c r="BM1030">
        <v>0</v>
      </c>
      <c r="BN1030">
        <v>1.8749999999999999E-2</v>
      </c>
      <c r="BO1030">
        <v>1.25E-3</v>
      </c>
      <c r="BP1030">
        <v>0</v>
      </c>
      <c r="BQ1030">
        <v>0</v>
      </c>
      <c r="BR1030">
        <v>0</v>
      </c>
      <c r="BS1030">
        <v>0.02</v>
      </c>
      <c r="BT1030">
        <v>0.04</v>
      </c>
      <c r="BU1030">
        <v>0</v>
      </c>
      <c r="BV1030">
        <v>0</v>
      </c>
      <c r="BW1030">
        <v>0</v>
      </c>
      <c r="BX1030">
        <v>1</v>
      </c>
      <c r="BY1030">
        <v>0</v>
      </c>
      <c r="BZ1030">
        <v>0</v>
      </c>
      <c r="CA1030">
        <v>0</v>
      </c>
      <c r="CB1030" t="s">
        <v>80</v>
      </c>
      <c r="CC1030" s="3" t="s">
        <v>84</v>
      </c>
    </row>
    <row r="1031" spans="1:81" x14ac:dyDescent="0.2">
      <c r="A1031">
        <v>20</v>
      </c>
      <c r="B1031">
        <v>20</v>
      </c>
      <c r="C1031" s="1">
        <v>400</v>
      </c>
      <c r="D1031" s="1" t="s">
        <v>85</v>
      </c>
      <c r="E1031" s="1">
        <v>1</v>
      </c>
      <c r="F1031" s="4">
        <v>99</v>
      </c>
      <c r="G1031" s="4">
        <v>99</v>
      </c>
      <c r="H1031" s="4">
        <v>100</v>
      </c>
      <c r="I1031" s="1">
        <v>1</v>
      </c>
      <c r="J1031" s="3">
        <v>1</v>
      </c>
      <c r="K1031" s="3">
        <v>100</v>
      </c>
      <c r="L1031" s="3">
        <v>4</v>
      </c>
      <c r="M1031">
        <v>125</v>
      </c>
      <c r="N1031">
        <v>7</v>
      </c>
      <c r="O1031" s="2">
        <v>0.1</v>
      </c>
      <c r="P1031" s="2">
        <v>2.5000000000000001E-2</v>
      </c>
      <c r="Q1031" s="2">
        <v>0.05</v>
      </c>
      <c r="R1031" s="2">
        <v>0.05</v>
      </c>
      <c r="S1031" s="2">
        <v>50</v>
      </c>
      <c r="T1031" s="2">
        <v>100</v>
      </c>
      <c r="U1031" s="2">
        <v>5</v>
      </c>
      <c r="V1031" s="2">
        <v>50</v>
      </c>
      <c r="W1031" s="2">
        <v>100</v>
      </c>
      <c r="X1031" s="2">
        <v>5</v>
      </c>
      <c r="Y1031" s="2">
        <v>1</v>
      </c>
      <c r="Z1031">
        <v>396</v>
      </c>
      <c r="AA1031">
        <v>4</v>
      </c>
      <c r="AB1031">
        <v>0</v>
      </c>
      <c r="AC1031">
        <v>0</v>
      </c>
      <c r="AD1031">
        <v>0</v>
      </c>
      <c r="AE1031">
        <v>39600</v>
      </c>
      <c r="AF1031">
        <v>400</v>
      </c>
      <c r="AG1031">
        <v>0</v>
      </c>
      <c r="AH1031">
        <v>0</v>
      </c>
      <c r="AI1031">
        <v>0</v>
      </c>
      <c r="AJ1031">
        <v>0.5</v>
      </c>
      <c r="AK1031">
        <v>0.5</v>
      </c>
      <c r="AL1031">
        <v>0</v>
      </c>
      <c r="AM1031">
        <v>0</v>
      </c>
      <c r="AN1031">
        <v>0</v>
      </c>
      <c r="AO1031">
        <v>0.1</v>
      </c>
      <c r="AP1031">
        <v>0.1</v>
      </c>
      <c r="AQ1031">
        <v>0</v>
      </c>
      <c r="AR1031">
        <v>0</v>
      </c>
      <c r="AS1031">
        <v>0</v>
      </c>
      <c r="AT1031">
        <v>0</v>
      </c>
      <c r="AU1031">
        <v>42</v>
      </c>
      <c r="AV1031">
        <v>0</v>
      </c>
      <c r="AW1031">
        <v>0</v>
      </c>
      <c r="AX1031">
        <v>0</v>
      </c>
      <c r="AY1031">
        <v>0</v>
      </c>
      <c r="AZ1031">
        <v>0.2</v>
      </c>
      <c r="BA1031">
        <v>0</v>
      </c>
      <c r="BB1031">
        <v>0</v>
      </c>
      <c r="BC1031">
        <v>0</v>
      </c>
      <c r="BD1031">
        <v>0</v>
      </c>
      <c r="BE1031">
        <v>0.05</v>
      </c>
      <c r="BF1031">
        <v>0</v>
      </c>
      <c r="BG1031">
        <v>0</v>
      </c>
      <c r="BH1031">
        <v>0</v>
      </c>
      <c r="BI1031">
        <v>7.4999999999999997E-2</v>
      </c>
      <c r="BJ1031">
        <v>5.0000000000000001E-3</v>
      </c>
      <c r="BK1031">
        <v>0</v>
      </c>
      <c r="BL1031">
        <v>0</v>
      </c>
      <c r="BM1031">
        <v>0</v>
      </c>
      <c r="BN1031">
        <v>1.8749999999999999E-2</v>
      </c>
      <c r="BO1031">
        <v>1.25E-3</v>
      </c>
      <c r="BP1031">
        <v>0</v>
      </c>
      <c r="BQ1031">
        <v>0</v>
      </c>
      <c r="BR1031">
        <v>0</v>
      </c>
      <c r="BS1031">
        <v>0.02</v>
      </c>
      <c r="BT1031">
        <v>0.04</v>
      </c>
      <c r="BU1031">
        <v>0</v>
      </c>
      <c r="BV1031">
        <v>0.01</v>
      </c>
      <c r="BW1031">
        <v>1E-3</v>
      </c>
      <c r="BX1031">
        <v>1</v>
      </c>
      <c r="BY1031">
        <v>0</v>
      </c>
      <c r="BZ1031">
        <v>0</v>
      </c>
      <c r="CA1031">
        <v>0</v>
      </c>
      <c r="CB1031" t="s">
        <v>80</v>
      </c>
      <c r="CC1031" s="3" t="s">
        <v>84</v>
      </c>
    </row>
    <row r="1032" spans="1:81" x14ac:dyDescent="0.2">
      <c r="A1032">
        <v>20</v>
      </c>
      <c r="B1032">
        <v>20</v>
      </c>
      <c r="C1032" s="1">
        <v>400</v>
      </c>
      <c r="D1032" s="1" t="s">
        <v>85</v>
      </c>
      <c r="E1032" s="1">
        <v>1</v>
      </c>
      <c r="F1032" s="4">
        <v>99</v>
      </c>
      <c r="G1032" s="4">
        <v>99</v>
      </c>
      <c r="H1032" s="4">
        <v>100</v>
      </c>
      <c r="I1032" s="1">
        <v>1</v>
      </c>
      <c r="J1032" s="3">
        <v>1</v>
      </c>
      <c r="K1032" s="3">
        <v>100</v>
      </c>
      <c r="L1032" s="3">
        <v>4</v>
      </c>
      <c r="M1032">
        <v>125</v>
      </c>
      <c r="N1032">
        <v>7</v>
      </c>
      <c r="O1032" s="2">
        <v>0.5</v>
      </c>
      <c r="P1032" s="2">
        <v>0.125</v>
      </c>
      <c r="Q1032" s="2">
        <v>0.05</v>
      </c>
      <c r="R1032" s="2">
        <v>0.05</v>
      </c>
      <c r="S1032" s="2">
        <v>50</v>
      </c>
      <c r="T1032" s="2">
        <v>100</v>
      </c>
      <c r="U1032" s="2">
        <v>5</v>
      </c>
      <c r="V1032" s="2">
        <v>50</v>
      </c>
      <c r="W1032" s="2">
        <v>100</v>
      </c>
      <c r="X1032" s="2">
        <v>5</v>
      </c>
      <c r="Y1032" s="2">
        <v>1</v>
      </c>
      <c r="Z1032">
        <v>396</v>
      </c>
      <c r="AA1032">
        <v>4</v>
      </c>
      <c r="AB1032">
        <v>0</v>
      </c>
      <c r="AC1032">
        <v>0</v>
      </c>
      <c r="AD1032">
        <v>0</v>
      </c>
      <c r="AE1032">
        <v>39600</v>
      </c>
      <c r="AF1032">
        <v>400</v>
      </c>
      <c r="AG1032">
        <v>0</v>
      </c>
      <c r="AH1032">
        <v>0</v>
      </c>
      <c r="AI1032">
        <v>0</v>
      </c>
      <c r="AJ1032">
        <v>0.5</v>
      </c>
      <c r="AK1032">
        <v>0.5</v>
      </c>
      <c r="AL1032">
        <v>0</v>
      </c>
      <c r="AM1032">
        <v>0</v>
      </c>
      <c r="AN1032">
        <v>0</v>
      </c>
      <c r="AO1032">
        <v>0.1</v>
      </c>
      <c r="AP1032">
        <v>0.1</v>
      </c>
      <c r="AQ1032">
        <v>0</v>
      </c>
      <c r="AR1032">
        <v>0</v>
      </c>
      <c r="AS1032">
        <v>0</v>
      </c>
      <c r="AT1032">
        <v>0</v>
      </c>
      <c r="AU1032">
        <v>42</v>
      </c>
      <c r="AV1032">
        <v>0</v>
      </c>
      <c r="AW1032">
        <v>0</v>
      </c>
      <c r="AX1032">
        <v>0</v>
      </c>
      <c r="AY1032">
        <v>0</v>
      </c>
      <c r="AZ1032">
        <v>0.2</v>
      </c>
      <c r="BA1032">
        <v>0</v>
      </c>
      <c r="BB1032">
        <v>0</v>
      </c>
      <c r="BC1032">
        <v>0</v>
      </c>
      <c r="BD1032">
        <v>0</v>
      </c>
      <c r="BE1032">
        <v>0.05</v>
      </c>
      <c r="BF1032">
        <v>0</v>
      </c>
      <c r="BG1032">
        <v>0</v>
      </c>
      <c r="BH1032">
        <v>0</v>
      </c>
      <c r="BI1032">
        <v>7.4999999999999997E-2</v>
      </c>
      <c r="BJ1032">
        <v>5.0000000000000001E-3</v>
      </c>
      <c r="BK1032">
        <v>0</v>
      </c>
      <c r="BL1032">
        <v>0</v>
      </c>
      <c r="BM1032">
        <v>0</v>
      </c>
      <c r="BN1032">
        <v>1.8749999999999999E-2</v>
      </c>
      <c r="BO1032">
        <v>1.25E-3</v>
      </c>
      <c r="BP1032">
        <v>0</v>
      </c>
      <c r="BQ1032">
        <v>0</v>
      </c>
      <c r="BR1032">
        <v>0</v>
      </c>
      <c r="BS1032">
        <v>0.02</v>
      </c>
      <c r="BT1032">
        <v>0.04</v>
      </c>
      <c r="BU1032">
        <v>0</v>
      </c>
      <c r="BV1032">
        <v>0.01</v>
      </c>
      <c r="BW1032">
        <v>1E-3</v>
      </c>
      <c r="BX1032">
        <v>1</v>
      </c>
      <c r="BY1032">
        <v>0</v>
      </c>
      <c r="BZ1032">
        <v>0</v>
      </c>
      <c r="CA1032">
        <v>0</v>
      </c>
      <c r="CB1032" t="s">
        <v>80</v>
      </c>
      <c r="CC1032" s="3" t="s">
        <v>84</v>
      </c>
    </row>
    <row r="1033" spans="1:81" x14ac:dyDescent="0.2">
      <c r="A1033">
        <v>20</v>
      </c>
      <c r="B1033">
        <v>20</v>
      </c>
      <c r="C1033" s="1">
        <v>400</v>
      </c>
      <c r="D1033" s="1" t="s">
        <v>85</v>
      </c>
      <c r="E1033" s="1">
        <v>1</v>
      </c>
      <c r="F1033" s="4">
        <v>99</v>
      </c>
      <c r="G1033" s="4">
        <v>99</v>
      </c>
      <c r="H1033" s="4">
        <v>100</v>
      </c>
      <c r="I1033" s="1">
        <v>1</v>
      </c>
      <c r="J1033" s="3">
        <v>1</v>
      </c>
      <c r="K1033" s="3">
        <v>100</v>
      </c>
      <c r="L1033" s="3">
        <v>4</v>
      </c>
      <c r="M1033">
        <v>125</v>
      </c>
      <c r="N1033">
        <v>7</v>
      </c>
      <c r="O1033" s="2">
        <v>1</v>
      </c>
      <c r="P1033" s="2">
        <v>0.25</v>
      </c>
      <c r="Q1033" s="2">
        <v>0.05</v>
      </c>
      <c r="R1033" s="2">
        <v>0.05</v>
      </c>
      <c r="S1033" s="2">
        <v>50</v>
      </c>
      <c r="T1033" s="2">
        <v>100</v>
      </c>
      <c r="U1033" s="2">
        <v>5</v>
      </c>
      <c r="V1033" s="2">
        <v>50</v>
      </c>
      <c r="W1033" s="2">
        <v>100</v>
      </c>
      <c r="X1033" s="2">
        <v>5</v>
      </c>
      <c r="Y1033" s="2">
        <v>1</v>
      </c>
      <c r="Z1033">
        <v>396</v>
      </c>
      <c r="AA1033">
        <v>4</v>
      </c>
      <c r="AB1033">
        <v>0</v>
      </c>
      <c r="AC1033">
        <v>0</v>
      </c>
      <c r="AD1033">
        <v>0</v>
      </c>
      <c r="AE1033">
        <v>39600</v>
      </c>
      <c r="AF1033">
        <v>400</v>
      </c>
      <c r="AG1033">
        <v>0</v>
      </c>
      <c r="AH1033">
        <v>0</v>
      </c>
      <c r="AI1033">
        <v>0</v>
      </c>
      <c r="AJ1033">
        <v>0.5</v>
      </c>
      <c r="AK1033">
        <v>0.5</v>
      </c>
      <c r="AL1033">
        <v>0</v>
      </c>
      <c r="AM1033">
        <v>0</v>
      </c>
      <c r="AN1033">
        <v>0</v>
      </c>
      <c r="AO1033">
        <v>0.1</v>
      </c>
      <c r="AP1033">
        <v>0.1</v>
      </c>
      <c r="AQ1033">
        <v>0</v>
      </c>
      <c r="AR1033">
        <v>0</v>
      </c>
      <c r="AS1033">
        <v>0</v>
      </c>
      <c r="AT1033">
        <v>0</v>
      </c>
      <c r="AU1033">
        <v>42</v>
      </c>
      <c r="AV1033">
        <v>0</v>
      </c>
      <c r="AW1033">
        <v>0</v>
      </c>
      <c r="AX1033">
        <v>0</v>
      </c>
      <c r="AY1033">
        <v>0</v>
      </c>
      <c r="AZ1033">
        <v>0.2</v>
      </c>
      <c r="BA1033">
        <v>0</v>
      </c>
      <c r="BB1033">
        <v>0</v>
      </c>
      <c r="BC1033">
        <v>0</v>
      </c>
      <c r="BD1033">
        <v>0</v>
      </c>
      <c r="BE1033">
        <v>0.05</v>
      </c>
      <c r="BF1033">
        <v>0</v>
      </c>
      <c r="BG1033">
        <v>0</v>
      </c>
      <c r="BH1033">
        <v>0</v>
      </c>
      <c r="BI1033">
        <v>7.4999999999999997E-2</v>
      </c>
      <c r="BJ1033">
        <v>5.0000000000000001E-3</v>
      </c>
      <c r="BK1033">
        <v>0</v>
      </c>
      <c r="BL1033">
        <v>0</v>
      </c>
      <c r="BM1033">
        <v>0</v>
      </c>
      <c r="BN1033">
        <v>1.8749999999999999E-2</v>
      </c>
      <c r="BO1033">
        <v>1.25E-3</v>
      </c>
      <c r="BP1033">
        <v>0</v>
      </c>
      <c r="BQ1033">
        <v>0</v>
      </c>
      <c r="BR1033">
        <v>0</v>
      </c>
      <c r="BS1033">
        <v>0.02</v>
      </c>
      <c r="BT1033">
        <v>0.04</v>
      </c>
      <c r="BU1033">
        <v>0</v>
      </c>
      <c r="BV1033">
        <v>0.01</v>
      </c>
      <c r="BW1033">
        <v>1E-3</v>
      </c>
      <c r="BX1033">
        <v>1</v>
      </c>
      <c r="BY1033">
        <v>0</v>
      </c>
      <c r="BZ1033">
        <v>0</v>
      </c>
      <c r="CA1033">
        <v>0</v>
      </c>
      <c r="CB1033" t="s">
        <v>80</v>
      </c>
      <c r="CC1033" s="3" t="s">
        <v>84</v>
      </c>
    </row>
    <row r="1034" spans="1:81" x14ac:dyDescent="0.2">
      <c r="A1034">
        <v>20</v>
      </c>
      <c r="B1034">
        <v>20</v>
      </c>
      <c r="C1034" s="1">
        <v>400</v>
      </c>
      <c r="D1034" s="1" t="s">
        <v>85</v>
      </c>
      <c r="E1034" s="1">
        <v>1</v>
      </c>
      <c r="F1034" s="4">
        <v>99</v>
      </c>
      <c r="G1034" s="4">
        <v>99</v>
      </c>
      <c r="H1034" s="4">
        <v>100</v>
      </c>
      <c r="I1034" s="1">
        <v>1</v>
      </c>
      <c r="J1034" s="3">
        <v>1</v>
      </c>
      <c r="K1034" s="3">
        <v>100</v>
      </c>
      <c r="L1034" s="3">
        <v>4</v>
      </c>
      <c r="M1034">
        <v>125</v>
      </c>
      <c r="N1034">
        <v>7</v>
      </c>
      <c r="O1034" s="2">
        <v>1.5</v>
      </c>
      <c r="P1034" s="2">
        <v>0.375</v>
      </c>
      <c r="Q1034" s="2">
        <v>0.05</v>
      </c>
      <c r="R1034" s="2">
        <v>0.05</v>
      </c>
      <c r="S1034" s="2">
        <v>50</v>
      </c>
      <c r="T1034" s="2">
        <v>100</v>
      </c>
      <c r="U1034" s="2">
        <v>5</v>
      </c>
      <c r="V1034" s="2">
        <v>50</v>
      </c>
      <c r="W1034" s="2">
        <v>100</v>
      </c>
      <c r="X1034" s="2">
        <v>5</v>
      </c>
      <c r="Y1034" s="2">
        <v>1</v>
      </c>
      <c r="Z1034">
        <v>396</v>
      </c>
      <c r="AA1034">
        <v>4</v>
      </c>
      <c r="AB1034">
        <v>0</v>
      </c>
      <c r="AC1034">
        <v>0</v>
      </c>
      <c r="AD1034">
        <v>0</v>
      </c>
      <c r="AE1034">
        <v>39600</v>
      </c>
      <c r="AF1034">
        <v>400</v>
      </c>
      <c r="AG1034">
        <v>0</v>
      </c>
      <c r="AH1034">
        <v>0</v>
      </c>
      <c r="AI1034">
        <v>0</v>
      </c>
      <c r="AJ1034">
        <v>0.5</v>
      </c>
      <c r="AK1034">
        <v>0.5</v>
      </c>
      <c r="AL1034">
        <v>0</v>
      </c>
      <c r="AM1034">
        <v>0</v>
      </c>
      <c r="AN1034">
        <v>0</v>
      </c>
      <c r="AO1034">
        <v>0.1</v>
      </c>
      <c r="AP1034">
        <v>0.1</v>
      </c>
      <c r="AQ1034">
        <v>0</v>
      </c>
      <c r="AR1034">
        <v>0</v>
      </c>
      <c r="AS1034">
        <v>0</v>
      </c>
      <c r="AT1034">
        <v>0</v>
      </c>
      <c r="AU1034">
        <v>42</v>
      </c>
      <c r="AV1034">
        <v>0</v>
      </c>
      <c r="AW1034">
        <v>0</v>
      </c>
      <c r="AX1034">
        <v>0</v>
      </c>
      <c r="AY1034">
        <v>0</v>
      </c>
      <c r="AZ1034">
        <v>0.2</v>
      </c>
      <c r="BA1034">
        <v>0</v>
      </c>
      <c r="BB1034">
        <v>0</v>
      </c>
      <c r="BC1034">
        <v>0</v>
      </c>
      <c r="BD1034">
        <v>0</v>
      </c>
      <c r="BE1034">
        <v>0.05</v>
      </c>
      <c r="BF1034">
        <v>0</v>
      </c>
      <c r="BG1034">
        <v>0</v>
      </c>
      <c r="BH1034">
        <v>0</v>
      </c>
      <c r="BI1034">
        <v>7.4999999999999997E-2</v>
      </c>
      <c r="BJ1034">
        <v>5.0000000000000001E-3</v>
      </c>
      <c r="BK1034">
        <v>0</v>
      </c>
      <c r="BL1034">
        <v>0</v>
      </c>
      <c r="BM1034">
        <v>0</v>
      </c>
      <c r="BN1034">
        <v>1.8749999999999999E-2</v>
      </c>
      <c r="BO1034">
        <v>1.25E-3</v>
      </c>
      <c r="BP1034">
        <v>0</v>
      </c>
      <c r="BQ1034">
        <v>0</v>
      </c>
      <c r="BR1034">
        <v>0</v>
      </c>
      <c r="BS1034">
        <v>0.02</v>
      </c>
      <c r="BT1034">
        <v>0.04</v>
      </c>
      <c r="BU1034">
        <v>0</v>
      </c>
      <c r="BV1034">
        <v>0.01</v>
      </c>
      <c r="BW1034">
        <v>1E-3</v>
      </c>
      <c r="BX1034">
        <v>1</v>
      </c>
      <c r="BY1034">
        <v>0</v>
      </c>
      <c r="BZ1034">
        <v>0</v>
      </c>
      <c r="CA1034">
        <v>0</v>
      </c>
      <c r="CB1034" t="s">
        <v>80</v>
      </c>
      <c r="CC1034" s="3" t="s">
        <v>84</v>
      </c>
    </row>
    <row r="1035" spans="1:81" x14ac:dyDescent="0.2">
      <c r="A1035">
        <v>20</v>
      </c>
      <c r="B1035">
        <v>20</v>
      </c>
      <c r="C1035" s="1">
        <v>400</v>
      </c>
      <c r="D1035" s="1" t="s">
        <v>85</v>
      </c>
      <c r="E1035" s="1">
        <v>1</v>
      </c>
      <c r="F1035" s="4">
        <v>99</v>
      </c>
      <c r="G1035" s="4">
        <v>99</v>
      </c>
      <c r="H1035" s="4">
        <v>100</v>
      </c>
      <c r="I1035" s="1">
        <v>1</v>
      </c>
      <c r="J1035" s="3">
        <v>1</v>
      </c>
      <c r="K1035" s="3">
        <v>100</v>
      </c>
      <c r="L1035" s="3">
        <v>4</v>
      </c>
      <c r="M1035">
        <v>125</v>
      </c>
      <c r="N1035">
        <v>7</v>
      </c>
      <c r="O1035" s="2">
        <v>2</v>
      </c>
      <c r="P1035" s="2">
        <v>0.5</v>
      </c>
      <c r="Q1035" s="2">
        <v>0.05</v>
      </c>
      <c r="R1035" s="2">
        <v>0.05</v>
      </c>
      <c r="S1035" s="2">
        <v>50</v>
      </c>
      <c r="T1035" s="2">
        <v>100</v>
      </c>
      <c r="U1035" s="2">
        <v>5</v>
      </c>
      <c r="V1035" s="2">
        <v>50</v>
      </c>
      <c r="W1035" s="2">
        <v>100</v>
      </c>
      <c r="X1035" s="2">
        <v>5</v>
      </c>
      <c r="Y1035" s="2">
        <v>1</v>
      </c>
      <c r="Z1035">
        <v>396</v>
      </c>
      <c r="AA1035">
        <v>4</v>
      </c>
      <c r="AB1035">
        <v>0</v>
      </c>
      <c r="AC1035">
        <v>0</v>
      </c>
      <c r="AD1035">
        <v>0</v>
      </c>
      <c r="AE1035">
        <v>39600</v>
      </c>
      <c r="AF1035">
        <v>400</v>
      </c>
      <c r="AG1035">
        <v>0</v>
      </c>
      <c r="AH1035">
        <v>0</v>
      </c>
      <c r="AI1035">
        <v>0</v>
      </c>
      <c r="AJ1035">
        <v>0.5</v>
      </c>
      <c r="AK1035">
        <v>0.5</v>
      </c>
      <c r="AL1035">
        <v>0</v>
      </c>
      <c r="AM1035">
        <v>0</v>
      </c>
      <c r="AN1035">
        <v>0</v>
      </c>
      <c r="AO1035">
        <v>0.1</v>
      </c>
      <c r="AP1035">
        <v>0.1</v>
      </c>
      <c r="AQ1035">
        <v>0</v>
      </c>
      <c r="AR1035">
        <v>0</v>
      </c>
      <c r="AS1035">
        <v>0</v>
      </c>
      <c r="AT1035">
        <v>0</v>
      </c>
      <c r="AU1035">
        <v>42</v>
      </c>
      <c r="AV1035">
        <v>0</v>
      </c>
      <c r="AW1035">
        <v>0</v>
      </c>
      <c r="AX1035">
        <v>0</v>
      </c>
      <c r="AY1035">
        <v>0</v>
      </c>
      <c r="AZ1035">
        <v>0.2</v>
      </c>
      <c r="BA1035">
        <v>0</v>
      </c>
      <c r="BB1035">
        <v>0</v>
      </c>
      <c r="BC1035">
        <v>0</v>
      </c>
      <c r="BD1035">
        <v>0</v>
      </c>
      <c r="BE1035">
        <v>0.05</v>
      </c>
      <c r="BF1035">
        <v>0</v>
      </c>
      <c r="BG1035">
        <v>0</v>
      </c>
      <c r="BH1035">
        <v>0</v>
      </c>
      <c r="BI1035">
        <v>7.4999999999999997E-2</v>
      </c>
      <c r="BJ1035">
        <v>5.0000000000000001E-3</v>
      </c>
      <c r="BK1035">
        <v>0</v>
      </c>
      <c r="BL1035">
        <v>0</v>
      </c>
      <c r="BM1035">
        <v>0</v>
      </c>
      <c r="BN1035">
        <v>1.8749999999999999E-2</v>
      </c>
      <c r="BO1035">
        <v>1.25E-3</v>
      </c>
      <c r="BP1035">
        <v>0</v>
      </c>
      <c r="BQ1035">
        <v>0</v>
      </c>
      <c r="BR1035">
        <v>0</v>
      </c>
      <c r="BS1035">
        <v>0.02</v>
      </c>
      <c r="BT1035">
        <v>0.04</v>
      </c>
      <c r="BU1035">
        <v>0</v>
      </c>
      <c r="BV1035">
        <v>0.01</v>
      </c>
      <c r="BW1035">
        <v>1E-3</v>
      </c>
      <c r="BX1035">
        <v>1</v>
      </c>
      <c r="BY1035">
        <v>0</v>
      </c>
      <c r="BZ1035">
        <v>0</v>
      </c>
      <c r="CA1035">
        <v>0</v>
      </c>
      <c r="CB1035" t="s">
        <v>80</v>
      </c>
      <c r="CC1035" s="3" t="s">
        <v>84</v>
      </c>
    </row>
    <row r="1036" spans="1:81" x14ac:dyDescent="0.2">
      <c r="A1036">
        <v>20</v>
      </c>
      <c r="B1036">
        <v>20</v>
      </c>
      <c r="C1036" s="1">
        <v>400</v>
      </c>
      <c r="D1036" s="1" t="s">
        <v>85</v>
      </c>
      <c r="E1036" s="1">
        <v>1</v>
      </c>
      <c r="F1036" s="4">
        <v>99</v>
      </c>
      <c r="G1036" s="4">
        <v>99</v>
      </c>
      <c r="H1036" s="4">
        <v>100</v>
      </c>
      <c r="I1036" s="1">
        <v>1</v>
      </c>
      <c r="J1036" s="3">
        <v>1</v>
      </c>
      <c r="K1036" s="3">
        <v>100</v>
      </c>
      <c r="L1036" s="3">
        <v>4</v>
      </c>
      <c r="M1036">
        <v>125</v>
      </c>
      <c r="N1036">
        <v>7</v>
      </c>
      <c r="O1036" s="2">
        <v>2.5</v>
      </c>
      <c r="P1036" s="2">
        <v>0.625</v>
      </c>
      <c r="Q1036" s="2">
        <v>0.05</v>
      </c>
      <c r="R1036" s="2">
        <v>0.05</v>
      </c>
      <c r="S1036" s="2">
        <v>50</v>
      </c>
      <c r="T1036" s="2">
        <v>100</v>
      </c>
      <c r="U1036" s="2">
        <v>5</v>
      </c>
      <c r="V1036" s="2">
        <v>50</v>
      </c>
      <c r="W1036" s="2">
        <v>100</v>
      </c>
      <c r="X1036" s="2">
        <v>5</v>
      </c>
      <c r="Y1036" s="2">
        <v>1</v>
      </c>
      <c r="Z1036">
        <v>396</v>
      </c>
      <c r="AA1036">
        <v>4</v>
      </c>
      <c r="AB1036">
        <v>0</v>
      </c>
      <c r="AC1036">
        <v>0</v>
      </c>
      <c r="AD1036">
        <v>0</v>
      </c>
      <c r="AE1036">
        <v>39600</v>
      </c>
      <c r="AF1036">
        <v>400</v>
      </c>
      <c r="AG1036">
        <v>0</v>
      </c>
      <c r="AH1036">
        <v>0</v>
      </c>
      <c r="AI1036">
        <v>0</v>
      </c>
      <c r="AJ1036">
        <v>0.5</v>
      </c>
      <c r="AK1036">
        <v>0.5</v>
      </c>
      <c r="AL1036">
        <v>0</v>
      </c>
      <c r="AM1036">
        <v>0</v>
      </c>
      <c r="AN1036">
        <v>0</v>
      </c>
      <c r="AO1036">
        <v>0.1</v>
      </c>
      <c r="AP1036">
        <v>0.1</v>
      </c>
      <c r="AQ1036">
        <v>0</v>
      </c>
      <c r="AR1036">
        <v>0</v>
      </c>
      <c r="AS1036">
        <v>0</v>
      </c>
      <c r="AT1036">
        <v>0</v>
      </c>
      <c r="AU1036">
        <v>42</v>
      </c>
      <c r="AV1036">
        <v>0</v>
      </c>
      <c r="AW1036">
        <v>0</v>
      </c>
      <c r="AX1036">
        <v>0</v>
      </c>
      <c r="AY1036">
        <v>0</v>
      </c>
      <c r="AZ1036">
        <v>0.2</v>
      </c>
      <c r="BA1036">
        <v>0</v>
      </c>
      <c r="BB1036">
        <v>0</v>
      </c>
      <c r="BC1036">
        <v>0</v>
      </c>
      <c r="BD1036">
        <v>0</v>
      </c>
      <c r="BE1036">
        <v>0.05</v>
      </c>
      <c r="BF1036">
        <v>0</v>
      </c>
      <c r="BG1036">
        <v>0</v>
      </c>
      <c r="BH1036">
        <v>0</v>
      </c>
      <c r="BI1036">
        <v>7.4999999999999997E-2</v>
      </c>
      <c r="BJ1036">
        <v>5.0000000000000001E-3</v>
      </c>
      <c r="BK1036">
        <v>0</v>
      </c>
      <c r="BL1036">
        <v>0</v>
      </c>
      <c r="BM1036">
        <v>0</v>
      </c>
      <c r="BN1036">
        <v>1.8749999999999999E-2</v>
      </c>
      <c r="BO1036">
        <v>1.25E-3</v>
      </c>
      <c r="BP1036">
        <v>0</v>
      </c>
      <c r="BQ1036">
        <v>0</v>
      </c>
      <c r="BR1036">
        <v>0</v>
      </c>
      <c r="BS1036">
        <v>0.02</v>
      </c>
      <c r="BT1036">
        <v>0.04</v>
      </c>
      <c r="BU1036">
        <v>0</v>
      </c>
      <c r="BV1036">
        <v>0.01</v>
      </c>
      <c r="BW1036">
        <v>1E-3</v>
      </c>
      <c r="BX1036">
        <v>1</v>
      </c>
      <c r="BY1036">
        <v>0</v>
      </c>
      <c r="BZ1036">
        <v>0</v>
      </c>
      <c r="CA1036">
        <v>0</v>
      </c>
      <c r="CB1036" t="s">
        <v>80</v>
      </c>
      <c r="CC1036" s="3" t="s">
        <v>84</v>
      </c>
    </row>
    <row r="1037" spans="1:81" x14ac:dyDescent="0.2">
      <c r="A1037">
        <v>20</v>
      </c>
      <c r="B1037">
        <v>20</v>
      </c>
      <c r="C1037" s="1">
        <v>400</v>
      </c>
      <c r="D1037" s="1" t="s">
        <v>85</v>
      </c>
      <c r="E1037" s="1">
        <v>1</v>
      </c>
      <c r="F1037" s="4">
        <v>99</v>
      </c>
      <c r="G1037" s="4">
        <v>99</v>
      </c>
      <c r="H1037" s="4">
        <v>100</v>
      </c>
      <c r="I1037" s="1">
        <v>1</v>
      </c>
      <c r="J1037" s="3">
        <v>1</v>
      </c>
      <c r="K1037" s="3">
        <v>100</v>
      </c>
      <c r="L1037" s="3">
        <v>4</v>
      </c>
      <c r="M1037">
        <v>125</v>
      </c>
      <c r="N1037">
        <v>7</v>
      </c>
      <c r="O1037" s="2">
        <v>3</v>
      </c>
      <c r="P1037" s="2">
        <v>0.75</v>
      </c>
      <c r="Q1037" s="2">
        <v>0.05</v>
      </c>
      <c r="R1037" s="2">
        <v>0.05</v>
      </c>
      <c r="S1037" s="2">
        <v>50</v>
      </c>
      <c r="T1037" s="2">
        <v>100</v>
      </c>
      <c r="U1037" s="2">
        <v>5</v>
      </c>
      <c r="V1037" s="2">
        <v>50</v>
      </c>
      <c r="W1037" s="2">
        <v>100</v>
      </c>
      <c r="X1037" s="2">
        <v>5</v>
      </c>
      <c r="Y1037" s="2">
        <v>1</v>
      </c>
      <c r="Z1037">
        <v>396</v>
      </c>
      <c r="AA1037">
        <v>4</v>
      </c>
      <c r="AB1037">
        <v>0</v>
      </c>
      <c r="AC1037">
        <v>0</v>
      </c>
      <c r="AD1037">
        <v>0</v>
      </c>
      <c r="AE1037">
        <v>39600</v>
      </c>
      <c r="AF1037">
        <v>400</v>
      </c>
      <c r="AG1037">
        <v>0</v>
      </c>
      <c r="AH1037">
        <v>0</v>
      </c>
      <c r="AI1037">
        <v>0</v>
      </c>
      <c r="AJ1037">
        <v>0.5</v>
      </c>
      <c r="AK1037">
        <v>0.5</v>
      </c>
      <c r="AL1037">
        <v>0</v>
      </c>
      <c r="AM1037">
        <v>0</v>
      </c>
      <c r="AN1037">
        <v>0</v>
      </c>
      <c r="AO1037">
        <v>0.1</v>
      </c>
      <c r="AP1037">
        <v>0.1</v>
      </c>
      <c r="AQ1037">
        <v>0</v>
      </c>
      <c r="AR1037">
        <v>0</v>
      </c>
      <c r="AS1037">
        <v>0</v>
      </c>
      <c r="AT1037">
        <v>0</v>
      </c>
      <c r="AU1037">
        <v>42</v>
      </c>
      <c r="AV1037">
        <v>0</v>
      </c>
      <c r="AW1037">
        <v>0</v>
      </c>
      <c r="AX1037">
        <v>0</v>
      </c>
      <c r="AY1037">
        <v>0</v>
      </c>
      <c r="AZ1037">
        <v>0.2</v>
      </c>
      <c r="BA1037">
        <v>0</v>
      </c>
      <c r="BB1037">
        <v>0</v>
      </c>
      <c r="BC1037">
        <v>0</v>
      </c>
      <c r="BD1037">
        <v>0</v>
      </c>
      <c r="BE1037">
        <v>0.05</v>
      </c>
      <c r="BF1037">
        <v>0</v>
      </c>
      <c r="BG1037">
        <v>0</v>
      </c>
      <c r="BH1037">
        <v>0</v>
      </c>
      <c r="BI1037">
        <v>7.4999999999999997E-2</v>
      </c>
      <c r="BJ1037">
        <v>5.0000000000000001E-3</v>
      </c>
      <c r="BK1037">
        <v>0</v>
      </c>
      <c r="BL1037">
        <v>0</v>
      </c>
      <c r="BM1037">
        <v>0</v>
      </c>
      <c r="BN1037">
        <v>1.8749999999999999E-2</v>
      </c>
      <c r="BO1037">
        <v>1.25E-3</v>
      </c>
      <c r="BP1037">
        <v>0</v>
      </c>
      <c r="BQ1037">
        <v>0</v>
      </c>
      <c r="BR1037">
        <v>0</v>
      </c>
      <c r="BS1037">
        <v>0.02</v>
      </c>
      <c r="BT1037">
        <v>0.04</v>
      </c>
      <c r="BU1037">
        <v>0</v>
      </c>
      <c r="BV1037">
        <v>0.01</v>
      </c>
      <c r="BW1037">
        <v>1E-3</v>
      </c>
      <c r="BX1037">
        <v>1</v>
      </c>
      <c r="BY1037">
        <v>0</v>
      </c>
      <c r="BZ1037">
        <v>0</v>
      </c>
      <c r="CA1037">
        <v>0</v>
      </c>
      <c r="CB1037" t="s">
        <v>80</v>
      </c>
      <c r="CC1037" s="3" t="s">
        <v>84</v>
      </c>
    </row>
    <row r="1038" spans="1:81" x14ac:dyDescent="0.2">
      <c r="A1038">
        <v>20</v>
      </c>
      <c r="B1038">
        <v>20</v>
      </c>
      <c r="C1038" s="1">
        <v>400</v>
      </c>
      <c r="D1038" s="1" t="s">
        <v>85</v>
      </c>
      <c r="E1038" s="1">
        <v>1</v>
      </c>
      <c r="F1038" s="4">
        <v>99</v>
      </c>
      <c r="G1038" s="4">
        <v>99</v>
      </c>
      <c r="H1038" s="4">
        <v>100</v>
      </c>
      <c r="I1038" s="1">
        <v>1</v>
      </c>
      <c r="J1038" s="3">
        <v>1</v>
      </c>
      <c r="K1038" s="3">
        <v>100</v>
      </c>
      <c r="L1038" s="3">
        <v>4</v>
      </c>
      <c r="M1038">
        <v>125</v>
      </c>
      <c r="N1038">
        <v>7</v>
      </c>
      <c r="O1038" s="2">
        <v>3.5</v>
      </c>
      <c r="P1038" s="2">
        <v>0.875</v>
      </c>
      <c r="Q1038" s="2">
        <v>0.05</v>
      </c>
      <c r="R1038" s="2">
        <v>0.05</v>
      </c>
      <c r="S1038" s="2">
        <v>50</v>
      </c>
      <c r="T1038" s="2">
        <v>100</v>
      </c>
      <c r="U1038" s="2">
        <v>5</v>
      </c>
      <c r="V1038" s="2">
        <v>50</v>
      </c>
      <c r="W1038" s="2">
        <v>100</v>
      </c>
      <c r="X1038" s="2">
        <v>5</v>
      </c>
      <c r="Y1038" s="2">
        <v>1</v>
      </c>
      <c r="Z1038">
        <v>396</v>
      </c>
      <c r="AA1038">
        <v>4</v>
      </c>
      <c r="AB1038">
        <v>0</v>
      </c>
      <c r="AC1038">
        <v>0</v>
      </c>
      <c r="AD1038">
        <v>0</v>
      </c>
      <c r="AE1038">
        <v>39600</v>
      </c>
      <c r="AF1038">
        <v>400</v>
      </c>
      <c r="AG1038">
        <v>0</v>
      </c>
      <c r="AH1038">
        <v>0</v>
      </c>
      <c r="AI1038">
        <v>0</v>
      </c>
      <c r="AJ1038">
        <v>0.5</v>
      </c>
      <c r="AK1038">
        <v>0.5</v>
      </c>
      <c r="AL1038">
        <v>0</v>
      </c>
      <c r="AM1038">
        <v>0</v>
      </c>
      <c r="AN1038">
        <v>0</v>
      </c>
      <c r="AO1038">
        <v>0.1</v>
      </c>
      <c r="AP1038">
        <v>0.1</v>
      </c>
      <c r="AQ1038">
        <v>0</v>
      </c>
      <c r="AR1038">
        <v>0</v>
      </c>
      <c r="AS1038">
        <v>0</v>
      </c>
      <c r="AT1038">
        <v>0</v>
      </c>
      <c r="AU1038">
        <v>42</v>
      </c>
      <c r="AV1038">
        <v>0</v>
      </c>
      <c r="AW1038">
        <v>0</v>
      </c>
      <c r="AX1038">
        <v>0</v>
      </c>
      <c r="AY1038">
        <v>0</v>
      </c>
      <c r="AZ1038">
        <v>0.2</v>
      </c>
      <c r="BA1038">
        <v>0</v>
      </c>
      <c r="BB1038">
        <v>0</v>
      </c>
      <c r="BC1038">
        <v>0</v>
      </c>
      <c r="BD1038">
        <v>0</v>
      </c>
      <c r="BE1038">
        <v>0.05</v>
      </c>
      <c r="BF1038">
        <v>0</v>
      </c>
      <c r="BG1038">
        <v>0</v>
      </c>
      <c r="BH1038">
        <v>0</v>
      </c>
      <c r="BI1038">
        <v>7.4999999999999997E-2</v>
      </c>
      <c r="BJ1038">
        <v>5.0000000000000001E-3</v>
      </c>
      <c r="BK1038">
        <v>0</v>
      </c>
      <c r="BL1038">
        <v>0</v>
      </c>
      <c r="BM1038">
        <v>0</v>
      </c>
      <c r="BN1038">
        <v>1.8749999999999999E-2</v>
      </c>
      <c r="BO1038">
        <v>1.25E-3</v>
      </c>
      <c r="BP1038">
        <v>0</v>
      </c>
      <c r="BQ1038">
        <v>0</v>
      </c>
      <c r="BR1038">
        <v>0</v>
      </c>
      <c r="BS1038">
        <v>0.02</v>
      </c>
      <c r="BT1038">
        <v>0.04</v>
      </c>
      <c r="BU1038">
        <v>0</v>
      </c>
      <c r="BV1038">
        <v>0.01</v>
      </c>
      <c r="BW1038">
        <v>1E-3</v>
      </c>
      <c r="BX1038">
        <v>1</v>
      </c>
      <c r="BY1038">
        <v>0</v>
      </c>
      <c r="BZ1038">
        <v>0</v>
      </c>
      <c r="CA1038">
        <v>0</v>
      </c>
      <c r="CB1038" t="s">
        <v>80</v>
      </c>
      <c r="CC1038" s="3" t="s">
        <v>84</v>
      </c>
    </row>
    <row r="1039" spans="1:81" x14ac:dyDescent="0.2">
      <c r="A1039">
        <v>20</v>
      </c>
      <c r="B1039">
        <v>20</v>
      </c>
      <c r="C1039" s="1">
        <v>400</v>
      </c>
      <c r="D1039" s="1" t="s">
        <v>85</v>
      </c>
      <c r="E1039" s="1">
        <v>1</v>
      </c>
      <c r="F1039" s="4">
        <v>99</v>
      </c>
      <c r="G1039" s="4">
        <v>99</v>
      </c>
      <c r="H1039" s="4">
        <v>100</v>
      </c>
      <c r="I1039" s="1">
        <v>1</v>
      </c>
      <c r="J1039" s="3">
        <v>1</v>
      </c>
      <c r="K1039" s="3">
        <v>100</v>
      </c>
      <c r="L1039" s="3">
        <v>4</v>
      </c>
      <c r="M1039">
        <v>125</v>
      </c>
      <c r="N1039">
        <v>7</v>
      </c>
      <c r="O1039" s="2">
        <v>4</v>
      </c>
      <c r="P1039" s="2">
        <v>1</v>
      </c>
      <c r="Q1039" s="2">
        <v>0.05</v>
      </c>
      <c r="R1039" s="2">
        <v>0.05</v>
      </c>
      <c r="S1039" s="2">
        <v>50</v>
      </c>
      <c r="T1039" s="2">
        <v>100</v>
      </c>
      <c r="U1039" s="2">
        <v>5</v>
      </c>
      <c r="V1039" s="2">
        <v>50</v>
      </c>
      <c r="W1039" s="2">
        <v>100</v>
      </c>
      <c r="X1039" s="2">
        <v>5</v>
      </c>
      <c r="Y1039" s="2">
        <v>1</v>
      </c>
      <c r="Z1039">
        <v>396</v>
      </c>
      <c r="AA1039">
        <v>4</v>
      </c>
      <c r="AB1039">
        <v>0</v>
      </c>
      <c r="AC1039">
        <v>0</v>
      </c>
      <c r="AD1039">
        <v>0</v>
      </c>
      <c r="AE1039">
        <v>39600</v>
      </c>
      <c r="AF1039">
        <v>400</v>
      </c>
      <c r="AG1039">
        <v>0</v>
      </c>
      <c r="AH1039">
        <v>0</v>
      </c>
      <c r="AI1039">
        <v>0</v>
      </c>
      <c r="AJ1039">
        <v>0.5</v>
      </c>
      <c r="AK1039">
        <v>0.5</v>
      </c>
      <c r="AL1039">
        <v>0</v>
      </c>
      <c r="AM1039">
        <v>0</v>
      </c>
      <c r="AN1039">
        <v>0</v>
      </c>
      <c r="AO1039">
        <v>0.1</v>
      </c>
      <c r="AP1039">
        <v>0.1</v>
      </c>
      <c r="AQ1039">
        <v>0</v>
      </c>
      <c r="AR1039">
        <v>0</v>
      </c>
      <c r="AS1039">
        <v>0</v>
      </c>
      <c r="AT1039">
        <v>0</v>
      </c>
      <c r="AU1039">
        <v>42</v>
      </c>
      <c r="AV1039">
        <v>0</v>
      </c>
      <c r="AW1039">
        <v>0</v>
      </c>
      <c r="AX1039">
        <v>0</v>
      </c>
      <c r="AY1039">
        <v>0</v>
      </c>
      <c r="AZ1039">
        <v>0.2</v>
      </c>
      <c r="BA1039">
        <v>0</v>
      </c>
      <c r="BB1039">
        <v>0</v>
      </c>
      <c r="BC1039">
        <v>0</v>
      </c>
      <c r="BD1039">
        <v>0</v>
      </c>
      <c r="BE1039">
        <v>0.05</v>
      </c>
      <c r="BF1039">
        <v>0</v>
      </c>
      <c r="BG1039">
        <v>0</v>
      </c>
      <c r="BH1039">
        <v>0</v>
      </c>
      <c r="BI1039">
        <v>7.4999999999999997E-2</v>
      </c>
      <c r="BJ1039">
        <v>5.0000000000000001E-3</v>
      </c>
      <c r="BK1039">
        <v>0</v>
      </c>
      <c r="BL1039">
        <v>0</v>
      </c>
      <c r="BM1039">
        <v>0</v>
      </c>
      <c r="BN1039">
        <v>1.8749999999999999E-2</v>
      </c>
      <c r="BO1039">
        <v>1.25E-3</v>
      </c>
      <c r="BP1039">
        <v>0</v>
      </c>
      <c r="BQ1039">
        <v>0</v>
      </c>
      <c r="BR1039">
        <v>0</v>
      </c>
      <c r="BS1039">
        <v>0.02</v>
      </c>
      <c r="BT1039">
        <v>0.04</v>
      </c>
      <c r="BU1039">
        <v>0</v>
      </c>
      <c r="BV1039">
        <v>0.01</v>
      </c>
      <c r="BW1039">
        <v>1E-3</v>
      </c>
      <c r="BX1039">
        <v>1</v>
      </c>
      <c r="BY1039">
        <v>0</v>
      </c>
      <c r="BZ1039">
        <v>0</v>
      </c>
      <c r="CA1039">
        <v>0</v>
      </c>
      <c r="CB1039" t="s">
        <v>80</v>
      </c>
      <c r="CC1039" s="3" t="s">
        <v>84</v>
      </c>
    </row>
    <row r="1040" spans="1:81" x14ac:dyDescent="0.2">
      <c r="A1040">
        <v>20</v>
      </c>
      <c r="B1040">
        <v>20</v>
      </c>
      <c r="C1040" s="1">
        <v>400</v>
      </c>
      <c r="D1040" s="1" t="s">
        <v>85</v>
      </c>
      <c r="E1040" s="1">
        <v>1</v>
      </c>
      <c r="F1040" s="4">
        <v>99</v>
      </c>
      <c r="G1040" s="4">
        <v>99</v>
      </c>
      <c r="H1040" s="4">
        <v>100</v>
      </c>
      <c r="I1040" s="1">
        <v>1</v>
      </c>
      <c r="J1040" s="3">
        <v>1</v>
      </c>
      <c r="K1040" s="3">
        <v>100</v>
      </c>
      <c r="L1040" s="3">
        <v>4</v>
      </c>
      <c r="M1040">
        <v>125</v>
      </c>
      <c r="N1040">
        <v>7</v>
      </c>
      <c r="O1040" s="2">
        <v>4.5</v>
      </c>
      <c r="P1040" s="2">
        <v>1.125</v>
      </c>
      <c r="Q1040" s="2">
        <v>0.05</v>
      </c>
      <c r="R1040" s="2">
        <v>0.05</v>
      </c>
      <c r="S1040" s="2">
        <v>50</v>
      </c>
      <c r="T1040" s="2">
        <v>100</v>
      </c>
      <c r="U1040" s="2">
        <v>5</v>
      </c>
      <c r="V1040" s="2">
        <v>50</v>
      </c>
      <c r="W1040" s="2">
        <v>100</v>
      </c>
      <c r="X1040" s="2">
        <v>5</v>
      </c>
      <c r="Y1040" s="2">
        <v>1</v>
      </c>
      <c r="Z1040">
        <v>396</v>
      </c>
      <c r="AA1040">
        <v>4</v>
      </c>
      <c r="AB1040">
        <v>0</v>
      </c>
      <c r="AC1040">
        <v>0</v>
      </c>
      <c r="AD1040">
        <v>0</v>
      </c>
      <c r="AE1040">
        <v>39600</v>
      </c>
      <c r="AF1040">
        <v>400</v>
      </c>
      <c r="AG1040">
        <v>0</v>
      </c>
      <c r="AH1040">
        <v>0</v>
      </c>
      <c r="AI1040">
        <v>0</v>
      </c>
      <c r="AJ1040">
        <v>0.5</v>
      </c>
      <c r="AK1040">
        <v>0.5</v>
      </c>
      <c r="AL1040">
        <v>0</v>
      </c>
      <c r="AM1040">
        <v>0</v>
      </c>
      <c r="AN1040">
        <v>0</v>
      </c>
      <c r="AO1040">
        <v>0.1</v>
      </c>
      <c r="AP1040">
        <v>0.1</v>
      </c>
      <c r="AQ1040">
        <v>0</v>
      </c>
      <c r="AR1040">
        <v>0</v>
      </c>
      <c r="AS1040">
        <v>0</v>
      </c>
      <c r="AT1040">
        <v>0</v>
      </c>
      <c r="AU1040">
        <v>42</v>
      </c>
      <c r="AV1040">
        <v>0</v>
      </c>
      <c r="AW1040">
        <v>0</v>
      </c>
      <c r="AX1040">
        <v>0</v>
      </c>
      <c r="AY1040">
        <v>0</v>
      </c>
      <c r="AZ1040">
        <v>0.2</v>
      </c>
      <c r="BA1040">
        <v>0</v>
      </c>
      <c r="BB1040">
        <v>0</v>
      </c>
      <c r="BC1040">
        <v>0</v>
      </c>
      <c r="BD1040">
        <v>0</v>
      </c>
      <c r="BE1040">
        <v>0.05</v>
      </c>
      <c r="BF1040">
        <v>0</v>
      </c>
      <c r="BG1040">
        <v>0</v>
      </c>
      <c r="BH1040">
        <v>0</v>
      </c>
      <c r="BI1040">
        <v>7.4999999999999997E-2</v>
      </c>
      <c r="BJ1040">
        <v>5.0000000000000001E-3</v>
      </c>
      <c r="BK1040">
        <v>0</v>
      </c>
      <c r="BL1040">
        <v>0</v>
      </c>
      <c r="BM1040">
        <v>0</v>
      </c>
      <c r="BN1040">
        <v>1.8749999999999999E-2</v>
      </c>
      <c r="BO1040">
        <v>1.25E-3</v>
      </c>
      <c r="BP1040">
        <v>0</v>
      </c>
      <c r="BQ1040">
        <v>0</v>
      </c>
      <c r="BR1040">
        <v>0</v>
      </c>
      <c r="BS1040">
        <v>0.02</v>
      </c>
      <c r="BT1040">
        <v>0.04</v>
      </c>
      <c r="BU1040">
        <v>0</v>
      </c>
      <c r="BV1040">
        <v>0.01</v>
      </c>
      <c r="BW1040">
        <v>1E-3</v>
      </c>
      <c r="BX1040">
        <v>1</v>
      </c>
      <c r="BY1040">
        <v>0</v>
      </c>
      <c r="BZ1040">
        <v>0</v>
      </c>
      <c r="CA1040">
        <v>0</v>
      </c>
      <c r="CB1040" t="s">
        <v>80</v>
      </c>
      <c r="CC1040" s="3" t="s">
        <v>84</v>
      </c>
    </row>
    <row r="1041" spans="1:81" x14ac:dyDescent="0.2">
      <c r="A1041">
        <v>20</v>
      </c>
      <c r="B1041">
        <v>20</v>
      </c>
      <c r="C1041" s="1">
        <v>400</v>
      </c>
      <c r="D1041" s="1" t="s">
        <v>85</v>
      </c>
      <c r="E1041" s="1">
        <v>1</v>
      </c>
      <c r="F1041" s="4">
        <v>99</v>
      </c>
      <c r="G1041" s="4">
        <v>99</v>
      </c>
      <c r="H1041" s="4">
        <v>100</v>
      </c>
      <c r="I1041" s="1">
        <v>1</v>
      </c>
      <c r="J1041" s="3">
        <v>1</v>
      </c>
      <c r="K1041" s="3">
        <v>100</v>
      </c>
      <c r="L1041" s="3">
        <v>4</v>
      </c>
      <c r="M1041">
        <v>125</v>
      </c>
      <c r="N1041">
        <v>7</v>
      </c>
      <c r="O1041" s="2">
        <v>5</v>
      </c>
      <c r="P1041" s="2">
        <v>1.25</v>
      </c>
      <c r="Q1041" s="2">
        <v>0.05</v>
      </c>
      <c r="R1041" s="2">
        <v>0.05</v>
      </c>
      <c r="S1041" s="2">
        <v>50</v>
      </c>
      <c r="T1041" s="2">
        <v>100</v>
      </c>
      <c r="U1041" s="2">
        <v>5</v>
      </c>
      <c r="V1041" s="2">
        <v>50</v>
      </c>
      <c r="W1041" s="2">
        <v>100</v>
      </c>
      <c r="X1041" s="2">
        <v>5</v>
      </c>
      <c r="Y1041" s="2">
        <v>1</v>
      </c>
      <c r="Z1041">
        <v>396</v>
      </c>
      <c r="AA1041">
        <v>4</v>
      </c>
      <c r="AB1041">
        <v>0</v>
      </c>
      <c r="AC1041">
        <v>0</v>
      </c>
      <c r="AD1041">
        <v>0</v>
      </c>
      <c r="AE1041">
        <v>39600</v>
      </c>
      <c r="AF1041">
        <v>400</v>
      </c>
      <c r="AG1041">
        <v>0</v>
      </c>
      <c r="AH1041">
        <v>0</v>
      </c>
      <c r="AI1041">
        <v>0</v>
      </c>
      <c r="AJ1041">
        <v>0.5</v>
      </c>
      <c r="AK1041">
        <v>0.5</v>
      </c>
      <c r="AL1041">
        <v>0</v>
      </c>
      <c r="AM1041">
        <v>0</v>
      </c>
      <c r="AN1041">
        <v>0</v>
      </c>
      <c r="AO1041">
        <v>0.1</v>
      </c>
      <c r="AP1041">
        <v>0.1</v>
      </c>
      <c r="AQ1041">
        <v>0</v>
      </c>
      <c r="AR1041">
        <v>0</v>
      </c>
      <c r="AS1041">
        <v>0</v>
      </c>
      <c r="AT1041">
        <v>0</v>
      </c>
      <c r="AU1041">
        <v>42</v>
      </c>
      <c r="AV1041">
        <v>0</v>
      </c>
      <c r="AW1041">
        <v>0</v>
      </c>
      <c r="AX1041">
        <v>0</v>
      </c>
      <c r="AY1041">
        <v>0</v>
      </c>
      <c r="AZ1041">
        <v>0.2</v>
      </c>
      <c r="BA1041">
        <v>0</v>
      </c>
      <c r="BB1041">
        <v>0</v>
      </c>
      <c r="BC1041">
        <v>0</v>
      </c>
      <c r="BD1041">
        <v>0</v>
      </c>
      <c r="BE1041">
        <v>0.05</v>
      </c>
      <c r="BF1041">
        <v>0</v>
      </c>
      <c r="BG1041">
        <v>0</v>
      </c>
      <c r="BH1041">
        <v>0</v>
      </c>
      <c r="BI1041">
        <v>7.4999999999999997E-2</v>
      </c>
      <c r="BJ1041">
        <v>5.0000000000000001E-3</v>
      </c>
      <c r="BK1041">
        <v>0</v>
      </c>
      <c r="BL1041">
        <v>0</v>
      </c>
      <c r="BM1041">
        <v>0</v>
      </c>
      <c r="BN1041">
        <v>1.8749999999999999E-2</v>
      </c>
      <c r="BO1041">
        <v>1.25E-3</v>
      </c>
      <c r="BP1041">
        <v>0</v>
      </c>
      <c r="BQ1041">
        <v>0</v>
      </c>
      <c r="BR1041">
        <v>0</v>
      </c>
      <c r="BS1041">
        <v>0.02</v>
      </c>
      <c r="BT1041">
        <v>0.04</v>
      </c>
      <c r="BU1041">
        <v>0</v>
      </c>
      <c r="BV1041">
        <v>0.01</v>
      </c>
      <c r="BW1041">
        <v>1E-3</v>
      </c>
      <c r="BX1041">
        <v>1</v>
      </c>
      <c r="BY1041">
        <v>0</v>
      </c>
      <c r="BZ1041">
        <v>0</v>
      </c>
      <c r="CA1041">
        <v>0</v>
      </c>
      <c r="CB1041" t="s">
        <v>80</v>
      </c>
      <c r="CC1041" s="3" t="s">
        <v>84</v>
      </c>
    </row>
    <row r="1042" spans="1:81" x14ac:dyDescent="0.2">
      <c r="A1042">
        <v>20</v>
      </c>
      <c r="B1042">
        <v>20</v>
      </c>
      <c r="C1042" s="1">
        <v>400</v>
      </c>
      <c r="D1042" s="1" t="s">
        <v>85</v>
      </c>
      <c r="E1042" s="1">
        <v>1</v>
      </c>
      <c r="F1042" s="4">
        <v>99</v>
      </c>
      <c r="G1042" s="4">
        <v>99</v>
      </c>
      <c r="H1042" s="4">
        <v>100</v>
      </c>
      <c r="I1042" s="1">
        <v>1</v>
      </c>
      <c r="J1042" s="3">
        <v>1</v>
      </c>
      <c r="K1042" s="3">
        <v>100</v>
      </c>
      <c r="L1042" s="3">
        <v>4</v>
      </c>
      <c r="M1042">
        <v>125</v>
      </c>
      <c r="N1042">
        <v>7</v>
      </c>
      <c r="O1042" s="2">
        <v>5.5</v>
      </c>
      <c r="P1042" s="2">
        <v>1.375</v>
      </c>
      <c r="Q1042" s="2">
        <v>0.05</v>
      </c>
      <c r="R1042" s="2">
        <v>0.05</v>
      </c>
      <c r="S1042" s="2">
        <v>50</v>
      </c>
      <c r="T1042" s="2">
        <v>100</v>
      </c>
      <c r="U1042" s="2">
        <v>5</v>
      </c>
      <c r="V1042" s="2">
        <v>50</v>
      </c>
      <c r="W1042" s="2">
        <v>100</v>
      </c>
      <c r="X1042" s="2">
        <v>5</v>
      </c>
      <c r="Y1042" s="2">
        <v>1</v>
      </c>
      <c r="Z1042">
        <v>396</v>
      </c>
      <c r="AA1042">
        <v>4</v>
      </c>
      <c r="AB1042">
        <v>0</v>
      </c>
      <c r="AC1042">
        <v>0</v>
      </c>
      <c r="AD1042">
        <v>0</v>
      </c>
      <c r="AE1042">
        <v>39600</v>
      </c>
      <c r="AF1042">
        <v>400</v>
      </c>
      <c r="AG1042">
        <v>0</v>
      </c>
      <c r="AH1042">
        <v>0</v>
      </c>
      <c r="AI1042">
        <v>0</v>
      </c>
      <c r="AJ1042">
        <v>0.5</v>
      </c>
      <c r="AK1042">
        <v>0.5</v>
      </c>
      <c r="AL1042">
        <v>0</v>
      </c>
      <c r="AM1042">
        <v>0</v>
      </c>
      <c r="AN1042">
        <v>0</v>
      </c>
      <c r="AO1042">
        <v>0.1</v>
      </c>
      <c r="AP1042">
        <v>0.1</v>
      </c>
      <c r="AQ1042">
        <v>0</v>
      </c>
      <c r="AR1042">
        <v>0</v>
      </c>
      <c r="AS1042">
        <v>0</v>
      </c>
      <c r="AT1042">
        <v>0</v>
      </c>
      <c r="AU1042">
        <v>42</v>
      </c>
      <c r="AV1042">
        <v>0</v>
      </c>
      <c r="AW1042">
        <v>0</v>
      </c>
      <c r="AX1042">
        <v>0</v>
      </c>
      <c r="AY1042">
        <v>0</v>
      </c>
      <c r="AZ1042">
        <v>0.2</v>
      </c>
      <c r="BA1042">
        <v>0</v>
      </c>
      <c r="BB1042">
        <v>0</v>
      </c>
      <c r="BC1042">
        <v>0</v>
      </c>
      <c r="BD1042">
        <v>0</v>
      </c>
      <c r="BE1042">
        <v>0.05</v>
      </c>
      <c r="BF1042">
        <v>0</v>
      </c>
      <c r="BG1042">
        <v>0</v>
      </c>
      <c r="BH1042">
        <v>0</v>
      </c>
      <c r="BI1042">
        <v>7.4999999999999997E-2</v>
      </c>
      <c r="BJ1042">
        <v>5.0000000000000001E-3</v>
      </c>
      <c r="BK1042">
        <v>0</v>
      </c>
      <c r="BL1042">
        <v>0</v>
      </c>
      <c r="BM1042">
        <v>0</v>
      </c>
      <c r="BN1042">
        <v>1.8749999999999999E-2</v>
      </c>
      <c r="BO1042">
        <v>1.25E-3</v>
      </c>
      <c r="BP1042">
        <v>0</v>
      </c>
      <c r="BQ1042">
        <v>0</v>
      </c>
      <c r="BR1042">
        <v>0</v>
      </c>
      <c r="BS1042">
        <v>0.02</v>
      </c>
      <c r="BT1042">
        <v>0.04</v>
      </c>
      <c r="BU1042">
        <v>0</v>
      </c>
      <c r="BV1042">
        <v>0.01</v>
      </c>
      <c r="BW1042">
        <v>1E-3</v>
      </c>
      <c r="BX1042">
        <v>1</v>
      </c>
      <c r="BY1042">
        <v>0</v>
      </c>
      <c r="BZ1042">
        <v>0</v>
      </c>
      <c r="CA1042">
        <v>0</v>
      </c>
      <c r="CB1042" t="s">
        <v>80</v>
      </c>
      <c r="CC1042" s="3" t="s">
        <v>84</v>
      </c>
    </row>
    <row r="1043" spans="1:81" x14ac:dyDescent="0.2">
      <c r="A1043">
        <v>20</v>
      </c>
      <c r="B1043">
        <v>20</v>
      </c>
      <c r="C1043" s="1">
        <v>400</v>
      </c>
      <c r="D1043" s="1" t="s">
        <v>85</v>
      </c>
      <c r="E1043" s="1">
        <v>1</v>
      </c>
      <c r="F1043" s="4">
        <v>99</v>
      </c>
      <c r="G1043" s="4">
        <v>99</v>
      </c>
      <c r="H1043" s="4">
        <v>100</v>
      </c>
      <c r="I1043" s="1">
        <v>1</v>
      </c>
      <c r="J1043" s="3">
        <v>1</v>
      </c>
      <c r="K1043" s="3">
        <v>100</v>
      </c>
      <c r="L1043" s="3">
        <v>4</v>
      </c>
      <c r="M1043">
        <v>125</v>
      </c>
      <c r="N1043">
        <v>7</v>
      </c>
      <c r="O1043" s="2">
        <v>6</v>
      </c>
      <c r="P1043" s="2">
        <v>1.5</v>
      </c>
      <c r="Q1043" s="2">
        <v>0.05</v>
      </c>
      <c r="R1043" s="2">
        <v>0.05</v>
      </c>
      <c r="S1043" s="2">
        <v>50</v>
      </c>
      <c r="T1043" s="2">
        <v>100</v>
      </c>
      <c r="U1043" s="2">
        <v>5</v>
      </c>
      <c r="V1043" s="2">
        <v>50</v>
      </c>
      <c r="W1043" s="2">
        <v>100</v>
      </c>
      <c r="X1043" s="2">
        <v>5</v>
      </c>
      <c r="Y1043" s="2">
        <v>1</v>
      </c>
      <c r="Z1043">
        <v>396</v>
      </c>
      <c r="AA1043">
        <v>4</v>
      </c>
      <c r="AB1043">
        <v>0</v>
      </c>
      <c r="AC1043">
        <v>0</v>
      </c>
      <c r="AD1043">
        <v>0</v>
      </c>
      <c r="AE1043">
        <v>39600</v>
      </c>
      <c r="AF1043">
        <v>400</v>
      </c>
      <c r="AG1043">
        <v>0</v>
      </c>
      <c r="AH1043">
        <v>0</v>
      </c>
      <c r="AI1043">
        <v>0</v>
      </c>
      <c r="AJ1043">
        <v>0.5</v>
      </c>
      <c r="AK1043">
        <v>0.5</v>
      </c>
      <c r="AL1043">
        <v>0</v>
      </c>
      <c r="AM1043">
        <v>0</v>
      </c>
      <c r="AN1043">
        <v>0</v>
      </c>
      <c r="AO1043">
        <v>0.1</v>
      </c>
      <c r="AP1043">
        <v>0.1</v>
      </c>
      <c r="AQ1043">
        <v>0</v>
      </c>
      <c r="AR1043">
        <v>0</v>
      </c>
      <c r="AS1043">
        <v>0</v>
      </c>
      <c r="AT1043">
        <v>0</v>
      </c>
      <c r="AU1043">
        <v>42</v>
      </c>
      <c r="AV1043">
        <v>0</v>
      </c>
      <c r="AW1043">
        <v>0</v>
      </c>
      <c r="AX1043">
        <v>0</v>
      </c>
      <c r="AY1043">
        <v>0</v>
      </c>
      <c r="AZ1043">
        <v>0.2</v>
      </c>
      <c r="BA1043">
        <v>0</v>
      </c>
      <c r="BB1043">
        <v>0</v>
      </c>
      <c r="BC1043">
        <v>0</v>
      </c>
      <c r="BD1043">
        <v>0</v>
      </c>
      <c r="BE1043">
        <v>0.05</v>
      </c>
      <c r="BF1043">
        <v>0</v>
      </c>
      <c r="BG1043">
        <v>0</v>
      </c>
      <c r="BH1043">
        <v>0</v>
      </c>
      <c r="BI1043">
        <v>7.4999999999999997E-2</v>
      </c>
      <c r="BJ1043">
        <v>5.0000000000000001E-3</v>
      </c>
      <c r="BK1043">
        <v>0</v>
      </c>
      <c r="BL1043">
        <v>0</v>
      </c>
      <c r="BM1043">
        <v>0</v>
      </c>
      <c r="BN1043">
        <v>1.8749999999999999E-2</v>
      </c>
      <c r="BO1043">
        <v>1.25E-3</v>
      </c>
      <c r="BP1043">
        <v>0</v>
      </c>
      <c r="BQ1043">
        <v>0</v>
      </c>
      <c r="BR1043">
        <v>0</v>
      </c>
      <c r="BS1043">
        <v>0.02</v>
      </c>
      <c r="BT1043">
        <v>0.04</v>
      </c>
      <c r="BU1043">
        <v>0</v>
      </c>
      <c r="BV1043">
        <v>0.01</v>
      </c>
      <c r="BW1043">
        <v>1E-3</v>
      </c>
      <c r="BX1043">
        <v>1</v>
      </c>
      <c r="BY1043">
        <v>0</v>
      </c>
      <c r="BZ1043">
        <v>0</v>
      </c>
      <c r="CA1043">
        <v>0</v>
      </c>
      <c r="CB1043" t="s">
        <v>80</v>
      </c>
      <c r="CC1043" s="3" t="s">
        <v>84</v>
      </c>
    </row>
    <row r="1044" spans="1:81" x14ac:dyDescent="0.2">
      <c r="A1044">
        <v>20</v>
      </c>
      <c r="B1044">
        <v>20</v>
      </c>
      <c r="C1044" s="1">
        <v>400</v>
      </c>
      <c r="D1044" s="1" t="s">
        <v>85</v>
      </c>
      <c r="E1044" s="1">
        <v>1</v>
      </c>
      <c r="F1044" s="4">
        <v>99</v>
      </c>
      <c r="G1044" s="4">
        <v>99</v>
      </c>
      <c r="H1044" s="4">
        <v>100</v>
      </c>
      <c r="I1044" s="1">
        <v>1</v>
      </c>
      <c r="J1044" s="3">
        <v>1</v>
      </c>
      <c r="K1044" s="3">
        <v>100</v>
      </c>
      <c r="L1044" s="3">
        <v>4</v>
      </c>
      <c r="M1044">
        <v>125</v>
      </c>
      <c r="N1044">
        <v>7</v>
      </c>
      <c r="O1044" s="2">
        <v>6.5</v>
      </c>
      <c r="P1044" s="2">
        <v>1.625</v>
      </c>
      <c r="Q1044" s="2">
        <v>0.05</v>
      </c>
      <c r="R1044" s="2">
        <v>0.05</v>
      </c>
      <c r="S1044" s="2">
        <v>50</v>
      </c>
      <c r="T1044" s="2">
        <v>100</v>
      </c>
      <c r="U1044" s="2">
        <v>5</v>
      </c>
      <c r="V1044" s="2">
        <v>50</v>
      </c>
      <c r="W1044" s="2">
        <v>100</v>
      </c>
      <c r="X1044" s="2">
        <v>5</v>
      </c>
      <c r="Y1044" s="2">
        <v>1</v>
      </c>
      <c r="Z1044">
        <v>396</v>
      </c>
      <c r="AA1044">
        <v>4</v>
      </c>
      <c r="AB1044">
        <v>0</v>
      </c>
      <c r="AC1044">
        <v>0</v>
      </c>
      <c r="AD1044">
        <v>0</v>
      </c>
      <c r="AE1044">
        <v>39600</v>
      </c>
      <c r="AF1044">
        <v>400</v>
      </c>
      <c r="AG1044">
        <v>0</v>
      </c>
      <c r="AH1044">
        <v>0</v>
      </c>
      <c r="AI1044">
        <v>0</v>
      </c>
      <c r="AJ1044">
        <v>0.5</v>
      </c>
      <c r="AK1044">
        <v>0.5</v>
      </c>
      <c r="AL1044">
        <v>0</v>
      </c>
      <c r="AM1044">
        <v>0</v>
      </c>
      <c r="AN1044">
        <v>0</v>
      </c>
      <c r="AO1044">
        <v>0.1</v>
      </c>
      <c r="AP1044">
        <v>0.1</v>
      </c>
      <c r="AQ1044">
        <v>0</v>
      </c>
      <c r="AR1044">
        <v>0</v>
      </c>
      <c r="AS1044">
        <v>0</v>
      </c>
      <c r="AT1044">
        <v>0</v>
      </c>
      <c r="AU1044">
        <v>42</v>
      </c>
      <c r="AV1044">
        <v>0</v>
      </c>
      <c r="AW1044">
        <v>0</v>
      </c>
      <c r="AX1044">
        <v>0</v>
      </c>
      <c r="AY1044">
        <v>0</v>
      </c>
      <c r="AZ1044">
        <v>0.2</v>
      </c>
      <c r="BA1044">
        <v>0</v>
      </c>
      <c r="BB1044">
        <v>0</v>
      </c>
      <c r="BC1044">
        <v>0</v>
      </c>
      <c r="BD1044">
        <v>0</v>
      </c>
      <c r="BE1044">
        <v>0.05</v>
      </c>
      <c r="BF1044">
        <v>0</v>
      </c>
      <c r="BG1044">
        <v>0</v>
      </c>
      <c r="BH1044">
        <v>0</v>
      </c>
      <c r="BI1044">
        <v>7.4999999999999997E-2</v>
      </c>
      <c r="BJ1044">
        <v>5.0000000000000001E-3</v>
      </c>
      <c r="BK1044">
        <v>0</v>
      </c>
      <c r="BL1044">
        <v>0</v>
      </c>
      <c r="BM1044">
        <v>0</v>
      </c>
      <c r="BN1044">
        <v>1.8749999999999999E-2</v>
      </c>
      <c r="BO1044">
        <v>1.25E-3</v>
      </c>
      <c r="BP1044">
        <v>0</v>
      </c>
      <c r="BQ1044">
        <v>0</v>
      </c>
      <c r="BR1044">
        <v>0</v>
      </c>
      <c r="BS1044">
        <v>0.02</v>
      </c>
      <c r="BT1044">
        <v>0.04</v>
      </c>
      <c r="BU1044">
        <v>0</v>
      </c>
      <c r="BV1044">
        <v>0.01</v>
      </c>
      <c r="BW1044">
        <v>1E-3</v>
      </c>
      <c r="BX1044">
        <v>1</v>
      </c>
      <c r="BY1044">
        <v>0</v>
      </c>
      <c r="BZ1044">
        <v>0</v>
      </c>
      <c r="CA1044">
        <v>0</v>
      </c>
      <c r="CB1044" t="s">
        <v>80</v>
      </c>
      <c r="CC1044" s="3" t="s">
        <v>84</v>
      </c>
    </row>
    <row r="1045" spans="1:81" x14ac:dyDescent="0.2">
      <c r="A1045">
        <v>20</v>
      </c>
      <c r="B1045">
        <v>20</v>
      </c>
      <c r="C1045" s="1">
        <v>400</v>
      </c>
      <c r="D1045" s="1" t="s">
        <v>85</v>
      </c>
      <c r="E1045" s="1">
        <v>1</v>
      </c>
      <c r="F1045" s="4">
        <v>99</v>
      </c>
      <c r="G1045" s="4">
        <v>99</v>
      </c>
      <c r="H1045" s="4">
        <v>100</v>
      </c>
      <c r="I1045" s="1">
        <v>1</v>
      </c>
      <c r="J1045" s="3">
        <v>1</v>
      </c>
      <c r="K1045" s="3">
        <v>100</v>
      </c>
      <c r="L1045" s="3">
        <v>4</v>
      </c>
      <c r="M1045">
        <v>125</v>
      </c>
      <c r="N1045">
        <v>7</v>
      </c>
      <c r="O1045" s="2">
        <v>7</v>
      </c>
      <c r="P1045" s="2">
        <v>1.75</v>
      </c>
      <c r="Q1045" s="2">
        <v>0.05</v>
      </c>
      <c r="R1045" s="2">
        <v>0.05</v>
      </c>
      <c r="S1045" s="2">
        <v>50</v>
      </c>
      <c r="T1045" s="2">
        <v>100</v>
      </c>
      <c r="U1045" s="2">
        <v>5</v>
      </c>
      <c r="V1045" s="2">
        <v>50</v>
      </c>
      <c r="W1045" s="2">
        <v>100</v>
      </c>
      <c r="X1045" s="2">
        <v>5</v>
      </c>
      <c r="Y1045" s="2">
        <v>1</v>
      </c>
      <c r="Z1045">
        <v>396</v>
      </c>
      <c r="AA1045">
        <v>4</v>
      </c>
      <c r="AB1045">
        <v>0</v>
      </c>
      <c r="AC1045">
        <v>0</v>
      </c>
      <c r="AD1045">
        <v>0</v>
      </c>
      <c r="AE1045">
        <v>39600</v>
      </c>
      <c r="AF1045">
        <v>400</v>
      </c>
      <c r="AG1045">
        <v>0</v>
      </c>
      <c r="AH1045">
        <v>0</v>
      </c>
      <c r="AI1045">
        <v>0</v>
      </c>
      <c r="AJ1045">
        <v>0.5</v>
      </c>
      <c r="AK1045">
        <v>0.5</v>
      </c>
      <c r="AL1045">
        <v>0</v>
      </c>
      <c r="AM1045">
        <v>0</v>
      </c>
      <c r="AN1045">
        <v>0</v>
      </c>
      <c r="AO1045">
        <v>0.1</v>
      </c>
      <c r="AP1045">
        <v>0.1</v>
      </c>
      <c r="AQ1045">
        <v>0</v>
      </c>
      <c r="AR1045">
        <v>0</v>
      </c>
      <c r="AS1045">
        <v>0</v>
      </c>
      <c r="AT1045">
        <v>0</v>
      </c>
      <c r="AU1045">
        <v>42</v>
      </c>
      <c r="AV1045">
        <v>0</v>
      </c>
      <c r="AW1045">
        <v>0</v>
      </c>
      <c r="AX1045">
        <v>0</v>
      </c>
      <c r="AY1045">
        <v>0</v>
      </c>
      <c r="AZ1045">
        <v>0.2</v>
      </c>
      <c r="BA1045">
        <v>0</v>
      </c>
      <c r="BB1045">
        <v>0</v>
      </c>
      <c r="BC1045">
        <v>0</v>
      </c>
      <c r="BD1045">
        <v>0</v>
      </c>
      <c r="BE1045">
        <v>0.05</v>
      </c>
      <c r="BF1045">
        <v>0</v>
      </c>
      <c r="BG1045">
        <v>0</v>
      </c>
      <c r="BH1045">
        <v>0</v>
      </c>
      <c r="BI1045">
        <v>7.4999999999999997E-2</v>
      </c>
      <c r="BJ1045">
        <v>5.0000000000000001E-3</v>
      </c>
      <c r="BK1045">
        <v>0</v>
      </c>
      <c r="BL1045">
        <v>0</v>
      </c>
      <c r="BM1045">
        <v>0</v>
      </c>
      <c r="BN1045">
        <v>1.8749999999999999E-2</v>
      </c>
      <c r="BO1045">
        <v>1.25E-3</v>
      </c>
      <c r="BP1045">
        <v>0</v>
      </c>
      <c r="BQ1045">
        <v>0</v>
      </c>
      <c r="BR1045">
        <v>0</v>
      </c>
      <c r="BS1045">
        <v>0.02</v>
      </c>
      <c r="BT1045">
        <v>0.04</v>
      </c>
      <c r="BU1045">
        <v>0</v>
      </c>
      <c r="BV1045">
        <v>0.01</v>
      </c>
      <c r="BW1045">
        <v>1E-3</v>
      </c>
      <c r="BX1045">
        <v>1</v>
      </c>
      <c r="BY1045">
        <v>0</v>
      </c>
      <c r="BZ1045">
        <v>0</v>
      </c>
      <c r="CA1045">
        <v>0</v>
      </c>
      <c r="CB1045" t="s">
        <v>80</v>
      </c>
      <c r="CC1045" s="3" t="s">
        <v>84</v>
      </c>
    </row>
    <row r="1046" spans="1:81" x14ac:dyDescent="0.2">
      <c r="A1046">
        <v>20</v>
      </c>
      <c r="B1046">
        <v>20</v>
      </c>
      <c r="C1046" s="1">
        <v>400</v>
      </c>
      <c r="D1046" s="1" t="s">
        <v>85</v>
      </c>
      <c r="E1046" s="1">
        <v>1</v>
      </c>
      <c r="F1046" s="4">
        <v>99</v>
      </c>
      <c r="G1046" s="4">
        <v>99</v>
      </c>
      <c r="H1046" s="4">
        <v>100</v>
      </c>
      <c r="I1046" s="1">
        <v>1</v>
      </c>
      <c r="J1046" s="3">
        <v>1</v>
      </c>
      <c r="K1046" s="3">
        <v>100</v>
      </c>
      <c r="L1046" s="3">
        <v>4</v>
      </c>
      <c r="M1046">
        <v>125</v>
      </c>
      <c r="N1046">
        <v>7</v>
      </c>
      <c r="O1046" s="2">
        <v>7.5</v>
      </c>
      <c r="P1046" s="2">
        <v>1.875</v>
      </c>
      <c r="Q1046" s="2">
        <v>0.05</v>
      </c>
      <c r="R1046" s="2">
        <v>0.05</v>
      </c>
      <c r="S1046" s="2">
        <v>50</v>
      </c>
      <c r="T1046" s="2">
        <v>100</v>
      </c>
      <c r="U1046" s="2">
        <v>5</v>
      </c>
      <c r="V1046" s="2">
        <v>50</v>
      </c>
      <c r="W1046" s="2">
        <v>100</v>
      </c>
      <c r="X1046" s="2">
        <v>5</v>
      </c>
      <c r="Y1046" s="2">
        <v>1</v>
      </c>
      <c r="Z1046">
        <v>396</v>
      </c>
      <c r="AA1046">
        <v>4</v>
      </c>
      <c r="AB1046">
        <v>0</v>
      </c>
      <c r="AC1046">
        <v>0</v>
      </c>
      <c r="AD1046">
        <v>0</v>
      </c>
      <c r="AE1046">
        <v>39600</v>
      </c>
      <c r="AF1046">
        <v>400</v>
      </c>
      <c r="AG1046">
        <v>0</v>
      </c>
      <c r="AH1046">
        <v>0</v>
      </c>
      <c r="AI1046">
        <v>0</v>
      </c>
      <c r="AJ1046">
        <v>0.5</v>
      </c>
      <c r="AK1046">
        <v>0.5</v>
      </c>
      <c r="AL1046">
        <v>0</v>
      </c>
      <c r="AM1046">
        <v>0</v>
      </c>
      <c r="AN1046">
        <v>0</v>
      </c>
      <c r="AO1046">
        <v>0.1</v>
      </c>
      <c r="AP1046">
        <v>0.1</v>
      </c>
      <c r="AQ1046">
        <v>0</v>
      </c>
      <c r="AR1046">
        <v>0</v>
      </c>
      <c r="AS1046">
        <v>0</v>
      </c>
      <c r="AT1046">
        <v>0</v>
      </c>
      <c r="AU1046">
        <v>42</v>
      </c>
      <c r="AV1046">
        <v>0</v>
      </c>
      <c r="AW1046">
        <v>0</v>
      </c>
      <c r="AX1046">
        <v>0</v>
      </c>
      <c r="AY1046">
        <v>0</v>
      </c>
      <c r="AZ1046">
        <v>0.2</v>
      </c>
      <c r="BA1046">
        <v>0</v>
      </c>
      <c r="BB1046">
        <v>0</v>
      </c>
      <c r="BC1046">
        <v>0</v>
      </c>
      <c r="BD1046">
        <v>0</v>
      </c>
      <c r="BE1046">
        <v>0.05</v>
      </c>
      <c r="BF1046">
        <v>0</v>
      </c>
      <c r="BG1046">
        <v>0</v>
      </c>
      <c r="BH1046">
        <v>0</v>
      </c>
      <c r="BI1046">
        <v>7.4999999999999997E-2</v>
      </c>
      <c r="BJ1046">
        <v>5.0000000000000001E-3</v>
      </c>
      <c r="BK1046">
        <v>0</v>
      </c>
      <c r="BL1046">
        <v>0</v>
      </c>
      <c r="BM1046">
        <v>0</v>
      </c>
      <c r="BN1046">
        <v>1.8749999999999999E-2</v>
      </c>
      <c r="BO1046">
        <v>1.25E-3</v>
      </c>
      <c r="BP1046">
        <v>0</v>
      </c>
      <c r="BQ1046">
        <v>0</v>
      </c>
      <c r="BR1046">
        <v>0</v>
      </c>
      <c r="BS1046">
        <v>0.02</v>
      </c>
      <c r="BT1046">
        <v>0.04</v>
      </c>
      <c r="BU1046">
        <v>0</v>
      </c>
      <c r="BV1046">
        <v>0.01</v>
      </c>
      <c r="BW1046">
        <v>1E-3</v>
      </c>
      <c r="BX1046">
        <v>1</v>
      </c>
      <c r="BY1046">
        <v>0</v>
      </c>
      <c r="BZ1046">
        <v>0</v>
      </c>
      <c r="CA1046">
        <v>0</v>
      </c>
      <c r="CB1046" t="s">
        <v>80</v>
      </c>
      <c r="CC1046" s="3" t="s">
        <v>84</v>
      </c>
    </row>
    <row r="1047" spans="1:81" x14ac:dyDescent="0.2">
      <c r="A1047">
        <v>20</v>
      </c>
      <c r="B1047">
        <v>20</v>
      </c>
      <c r="C1047" s="1">
        <v>400</v>
      </c>
      <c r="D1047" s="1" t="s">
        <v>85</v>
      </c>
      <c r="E1047" s="1">
        <v>1</v>
      </c>
      <c r="F1047" s="4">
        <v>99</v>
      </c>
      <c r="G1047" s="4">
        <v>99</v>
      </c>
      <c r="H1047" s="4">
        <v>100</v>
      </c>
      <c r="I1047" s="1">
        <v>1</v>
      </c>
      <c r="J1047" s="3">
        <v>1</v>
      </c>
      <c r="K1047" s="3">
        <v>100</v>
      </c>
      <c r="L1047" s="3">
        <v>4</v>
      </c>
      <c r="M1047">
        <v>125</v>
      </c>
      <c r="N1047">
        <v>7</v>
      </c>
      <c r="O1047" s="2">
        <v>8</v>
      </c>
      <c r="P1047" s="2">
        <v>2</v>
      </c>
      <c r="Q1047" s="2">
        <v>0.05</v>
      </c>
      <c r="R1047" s="2">
        <v>0.05</v>
      </c>
      <c r="S1047" s="2">
        <v>50</v>
      </c>
      <c r="T1047" s="2">
        <v>100</v>
      </c>
      <c r="U1047" s="2">
        <v>5</v>
      </c>
      <c r="V1047" s="2">
        <v>50</v>
      </c>
      <c r="W1047" s="2">
        <v>100</v>
      </c>
      <c r="X1047" s="2">
        <v>5</v>
      </c>
      <c r="Y1047" s="2">
        <v>1</v>
      </c>
      <c r="Z1047">
        <v>396</v>
      </c>
      <c r="AA1047">
        <v>4</v>
      </c>
      <c r="AB1047">
        <v>0</v>
      </c>
      <c r="AC1047">
        <v>0</v>
      </c>
      <c r="AD1047">
        <v>0</v>
      </c>
      <c r="AE1047">
        <v>39600</v>
      </c>
      <c r="AF1047">
        <v>400</v>
      </c>
      <c r="AG1047">
        <v>0</v>
      </c>
      <c r="AH1047">
        <v>0</v>
      </c>
      <c r="AI1047">
        <v>0</v>
      </c>
      <c r="AJ1047">
        <v>0.5</v>
      </c>
      <c r="AK1047">
        <v>0.5</v>
      </c>
      <c r="AL1047">
        <v>0</v>
      </c>
      <c r="AM1047">
        <v>0</v>
      </c>
      <c r="AN1047">
        <v>0</v>
      </c>
      <c r="AO1047">
        <v>0.1</v>
      </c>
      <c r="AP1047">
        <v>0.1</v>
      </c>
      <c r="AQ1047">
        <v>0</v>
      </c>
      <c r="AR1047">
        <v>0</v>
      </c>
      <c r="AS1047">
        <v>0</v>
      </c>
      <c r="AT1047">
        <v>0</v>
      </c>
      <c r="AU1047">
        <v>42</v>
      </c>
      <c r="AV1047">
        <v>0</v>
      </c>
      <c r="AW1047">
        <v>0</v>
      </c>
      <c r="AX1047">
        <v>0</v>
      </c>
      <c r="AY1047">
        <v>0</v>
      </c>
      <c r="AZ1047">
        <v>0.2</v>
      </c>
      <c r="BA1047">
        <v>0</v>
      </c>
      <c r="BB1047">
        <v>0</v>
      </c>
      <c r="BC1047">
        <v>0</v>
      </c>
      <c r="BD1047">
        <v>0</v>
      </c>
      <c r="BE1047">
        <v>0.05</v>
      </c>
      <c r="BF1047">
        <v>0</v>
      </c>
      <c r="BG1047">
        <v>0</v>
      </c>
      <c r="BH1047">
        <v>0</v>
      </c>
      <c r="BI1047">
        <v>7.4999999999999997E-2</v>
      </c>
      <c r="BJ1047">
        <v>5.0000000000000001E-3</v>
      </c>
      <c r="BK1047">
        <v>0</v>
      </c>
      <c r="BL1047">
        <v>0</v>
      </c>
      <c r="BM1047">
        <v>0</v>
      </c>
      <c r="BN1047">
        <v>1.8749999999999999E-2</v>
      </c>
      <c r="BO1047">
        <v>1.25E-3</v>
      </c>
      <c r="BP1047">
        <v>0</v>
      </c>
      <c r="BQ1047">
        <v>0</v>
      </c>
      <c r="BR1047">
        <v>0</v>
      </c>
      <c r="BS1047">
        <v>0.02</v>
      </c>
      <c r="BT1047">
        <v>0.04</v>
      </c>
      <c r="BU1047">
        <v>0</v>
      </c>
      <c r="BV1047">
        <v>0.01</v>
      </c>
      <c r="BW1047">
        <v>1E-3</v>
      </c>
      <c r="BX1047">
        <v>1</v>
      </c>
      <c r="BY1047">
        <v>0</v>
      </c>
      <c r="BZ1047">
        <v>0</v>
      </c>
      <c r="CA1047">
        <v>0</v>
      </c>
      <c r="CB1047" t="s">
        <v>80</v>
      </c>
      <c r="CC1047" s="3" t="s">
        <v>84</v>
      </c>
    </row>
    <row r="1048" spans="1:81" x14ac:dyDescent="0.2">
      <c r="A1048">
        <v>20</v>
      </c>
      <c r="B1048">
        <v>20</v>
      </c>
      <c r="C1048" s="1">
        <v>400</v>
      </c>
      <c r="D1048" s="1" t="s">
        <v>85</v>
      </c>
      <c r="E1048" s="1">
        <v>1</v>
      </c>
      <c r="F1048" s="4">
        <v>99</v>
      </c>
      <c r="G1048" s="4">
        <v>99</v>
      </c>
      <c r="H1048" s="4">
        <v>100</v>
      </c>
      <c r="I1048" s="1">
        <v>1</v>
      </c>
      <c r="J1048" s="3">
        <v>1</v>
      </c>
      <c r="K1048" s="3">
        <v>100</v>
      </c>
      <c r="L1048" s="3">
        <v>4</v>
      </c>
      <c r="M1048">
        <v>125</v>
      </c>
      <c r="N1048">
        <v>7</v>
      </c>
      <c r="O1048" s="2">
        <v>8.5</v>
      </c>
      <c r="P1048" s="2">
        <v>2.125</v>
      </c>
      <c r="Q1048" s="2">
        <v>0.05</v>
      </c>
      <c r="R1048" s="2">
        <v>0.05</v>
      </c>
      <c r="S1048" s="2">
        <v>50</v>
      </c>
      <c r="T1048" s="2">
        <v>100</v>
      </c>
      <c r="U1048" s="2">
        <v>5</v>
      </c>
      <c r="V1048" s="2">
        <v>50</v>
      </c>
      <c r="W1048" s="2">
        <v>100</v>
      </c>
      <c r="X1048" s="2">
        <v>5</v>
      </c>
      <c r="Y1048" s="2">
        <v>1</v>
      </c>
      <c r="Z1048">
        <v>396</v>
      </c>
      <c r="AA1048">
        <v>4</v>
      </c>
      <c r="AB1048">
        <v>0</v>
      </c>
      <c r="AC1048">
        <v>0</v>
      </c>
      <c r="AD1048">
        <v>0</v>
      </c>
      <c r="AE1048">
        <v>39600</v>
      </c>
      <c r="AF1048">
        <v>400</v>
      </c>
      <c r="AG1048">
        <v>0</v>
      </c>
      <c r="AH1048">
        <v>0</v>
      </c>
      <c r="AI1048">
        <v>0</v>
      </c>
      <c r="AJ1048">
        <v>0.5</v>
      </c>
      <c r="AK1048">
        <v>0.5</v>
      </c>
      <c r="AL1048">
        <v>0</v>
      </c>
      <c r="AM1048">
        <v>0</v>
      </c>
      <c r="AN1048">
        <v>0</v>
      </c>
      <c r="AO1048">
        <v>0.1</v>
      </c>
      <c r="AP1048">
        <v>0.1</v>
      </c>
      <c r="AQ1048">
        <v>0</v>
      </c>
      <c r="AR1048">
        <v>0</v>
      </c>
      <c r="AS1048">
        <v>0</v>
      </c>
      <c r="AT1048">
        <v>0</v>
      </c>
      <c r="AU1048">
        <v>42</v>
      </c>
      <c r="AV1048">
        <v>0</v>
      </c>
      <c r="AW1048">
        <v>0</v>
      </c>
      <c r="AX1048">
        <v>0</v>
      </c>
      <c r="AY1048">
        <v>0</v>
      </c>
      <c r="AZ1048">
        <v>0.2</v>
      </c>
      <c r="BA1048">
        <v>0</v>
      </c>
      <c r="BB1048">
        <v>0</v>
      </c>
      <c r="BC1048">
        <v>0</v>
      </c>
      <c r="BD1048">
        <v>0</v>
      </c>
      <c r="BE1048">
        <v>0.05</v>
      </c>
      <c r="BF1048">
        <v>0</v>
      </c>
      <c r="BG1048">
        <v>0</v>
      </c>
      <c r="BH1048">
        <v>0</v>
      </c>
      <c r="BI1048">
        <v>7.4999999999999997E-2</v>
      </c>
      <c r="BJ1048">
        <v>5.0000000000000001E-3</v>
      </c>
      <c r="BK1048">
        <v>0</v>
      </c>
      <c r="BL1048">
        <v>0</v>
      </c>
      <c r="BM1048">
        <v>0</v>
      </c>
      <c r="BN1048">
        <v>1.8749999999999999E-2</v>
      </c>
      <c r="BO1048">
        <v>1.25E-3</v>
      </c>
      <c r="BP1048">
        <v>0</v>
      </c>
      <c r="BQ1048">
        <v>0</v>
      </c>
      <c r="BR1048">
        <v>0</v>
      </c>
      <c r="BS1048">
        <v>0.02</v>
      </c>
      <c r="BT1048">
        <v>0.04</v>
      </c>
      <c r="BU1048">
        <v>0</v>
      </c>
      <c r="BV1048">
        <v>0.01</v>
      </c>
      <c r="BW1048">
        <v>1E-3</v>
      </c>
      <c r="BX1048">
        <v>1</v>
      </c>
      <c r="BY1048">
        <v>0</v>
      </c>
      <c r="BZ1048">
        <v>0</v>
      </c>
      <c r="CA1048">
        <v>0</v>
      </c>
      <c r="CB1048" t="s">
        <v>80</v>
      </c>
      <c r="CC1048" s="3" t="s">
        <v>84</v>
      </c>
    </row>
    <row r="1049" spans="1:81" x14ac:dyDescent="0.2">
      <c r="A1049">
        <v>20</v>
      </c>
      <c r="B1049">
        <v>20</v>
      </c>
      <c r="C1049" s="1">
        <v>400</v>
      </c>
      <c r="D1049" s="1" t="s">
        <v>85</v>
      </c>
      <c r="E1049" s="1">
        <v>1</v>
      </c>
      <c r="F1049" s="4">
        <v>99</v>
      </c>
      <c r="G1049" s="4">
        <v>99</v>
      </c>
      <c r="H1049" s="4">
        <v>100</v>
      </c>
      <c r="I1049" s="1">
        <v>1</v>
      </c>
      <c r="J1049" s="3">
        <v>1</v>
      </c>
      <c r="K1049" s="3">
        <v>100</v>
      </c>
      <c r="L1049" s="3">
        <v>4</v>
      </c>
      <c r="M1049">
        <v>125</v>
      </c>
      <c r="N1049">
        <v>7</v>
      </c>
      <c r="O1049" s="2">
        <v>9</v>
      </c>
      <c r="P1049" s="2">
        <v>2.25</v>
      </c>
      <c r="Q1049" s="2">
        <v>0.05</v>
      </c>
      <c r="R1049" s="2">
        <v>0.05</v>
      </c>
      <c r="S1049" s="2">
        <v>50</v>
      </c>
      <c r="T1049" s="2">
        <v>100</v>
      </c>
      <c r="U1049" s="2">
        <v>5</v>
      </c>
      <c r="V1049" s="2">
        <v>50</v>
      </c>
      <c r="W1049" s="2">
        <v>100</v>
      </c>
      <c r="X1049" s="2">
        <v>5</v>
      </c>
      <c r="Y1049" s="2">
        <v>1</v>
      </c>
      <c r="Z1049">
        <v>396</v>
      </c>
      <c r="AA1049">
        <v>4</v>
      </c>
      <c r="AB1049">
        <v>0</v>
      </c>
      <c r="AC1049">
        <v>0</v>
      </c>
      <c r="AD1049">
        <v>0</v>
      </c>
      <c r="AE1049">
        <v>39600</v>
      </c>
      <c r="AF1049">
        <v>400</v>
      </c>
      <c r="AG1049">
        <v>0</v>
      </c>
      <c r="AH1049">
        <v>0</v>
      </c>
      <c r="AI1049">
        <v>0</v>
      </c>
      <c r="AJ1049">
        <v>0.5</v>
      </c>
      <c r="AK1049">
        <v>0.5</v>
      </c>
      <c r="AL1049">
        <v>0</v>
      </c>
      <c r="AM1049">
        <v>0</v>
      </c>
      <c r="AN1049">
        <v>0</v>
      </c>
      <c r="AO1049">
        <v>0.1</v>
      </c>
      <c r="AP1049">
        <v>0.1</v>
      </c>
      <c r="AQ1049">
        <v>0</v>
      </c>
      <c r="AR1049">
        <v>0</v>
      </c>
      <c r="AS1049">
        <v>0</v>
      </c>
      <c r="AT1049">
        <v>0</v>
      </c>
      <c r="AU1049">
        <v>42</v>
      </c>
      <c r="AV1049">
        <v>0</v>
      </c>
      <c r="AW1049">
        <v>0</v>
      </c>
      <c r="AX1049">
        <v>0</v>
      </c>
      <c r="AY1049">
        <v>0</v>
      </c>
      <c r="AZ1049">
        <v>0.2</v>
      </c>
      <c r="BA1049">
        <v>0</v>
      </c>
      <c r="BB1049">
        <v>0</v>
      </c>
      <c r="BC1049">
        <v>0</v>
      </c>
      <c r="BD1049">
        <v>0</v>
      </c>
      <c r="BE1049">
        <v>0.05</v>
      </c>
      <c r="BF1049">
        <v>0</v>
      </c>
      <c r="BG1049">
        <v>0</v>
      </c>
      <c r="BH1049">
        <v>0</v>
      </c>
      <c r="BI1049">
        <v>7.4999999999999997E-2</v>
      </c>
      <c r="BJ1049">
        <v>5.0000000000000001E-3</v>
      </c>
      <c r="BK1049">
        <v>0</v>
      </c>
      <c r="BL1049">
        <v>0</v>
      </c>
      <c r="BM1049">
        <v>0</v>
      </c>
      <c r="BN1049">
        <v>1.8749999999999999E-2</v>
      </c>
      <c r="BO1049">
        <v>1.25E-3</v>
      </c>
      <c r="BP1049">
        <v>0</v>
      </c>
      <c r="BQ1049">
        <v>0</v>
      </c>
      <c r="BR1049">
        <v>0</v>
      </c>
      <c r="BS1049">
        <v>0.02</v>
      </c>
      <c r="BT1049">
        <v>0.04</v>
      </c>
      <c r="BU1049">
        <v>0</v>
      </c>
      <c r="BV1049">
        <v>0.01</v>
      </c>
      <c r="BW1049">
        <v>1E-3</v>
      </c>
      <c r="BX1049">
        <v>1</v>
      </c>
      <c r="BY1049">
        <v>0</v>
      </c>
      <c r="BZ1049">
        <v>0</v>
      </c>
      <c r="CA1049">
        <v>0</v>
      </c>
      <c r="CB1049" t="s">
        <v>80</v>
      </c>
      <c r="CC1049" s="3" t="s">
        <v>84</v>
      </c>
    </row>
    <row r="1050" spans="1:81" x14ac:dyDescent="0.2">
      <c r="A1050">
        <v>20</v>
      </c>
      <c r="B1050">
        <v>20</v>
      </c>
      <c r="C1050" s="1">
        <v>400</v>
      </c>
      <c r="D1050" s="1" t="s">
        <v>85</v>
      </c>
      <c r="E1050" s="1">
        <v>1</v>
      </c>
      <c r="F1050" s="4">
        <v>99</v>
      </c>
      <c r="G1050" s="4">
        <v>99</v>
      </c>
      <c r="H1050" s="4">
        <v>100</v>
      </c>
      <c r="I1050" s="1">
        <v>1</v>
      </c>
      <c r="J1050" s="3">
        <v>1</v>
      </c>
      <c r="K1050" s="3">
        <v>100</v>
      </c>
      <c r="L1050" s="3">
        <v>4</v>
      </c>
      <c r="M1050">
        <v>125</v>
      </c>
      <c r="N1050">
        <v>7</v>
      </c>
      <c r="O1050" s="2">
        <v>9.5</v>
      </c>
      <c r="P1050" s="2">
        <v>2.375</v>
      </c>
      <c r="Q1050" s="2">
        <v>0.05</v>
      </c>
      <c r="R1050" s="2">
        <v>0.05</v>
      </c>
      <c r="S1050" s="2">
        <v>50</v>
      </c>
      <c r="T1050" s="2">
        <v>100</v>
      </c>
      <c r="U1050" s="2">
        <v>5</v>
      </c>
      <c r="V1050" s="2">
        <v>50</v>
      </c>
      <c r="W1050" s="2">
        <v>100</v>
      </c>
      <c r="X1050" s="2">
        <v>5</v>
      </c>
      <c r="Y1050" s="2">
        <v>1</v>
      </c>
      <c r="Z1050">
        <v>396</v>
      </c>
      <c r="AA1050">
        <v>4</v>
      </c>
      <c r="AB1050">
        <v>0</v>
      </c>
      <c r="AC1050">
        <v>0</v>
      </c>
      <c r="AD1050">
        <v>0</v>
      </c>
      <c r="AE1050">
        <v>39600</v>
      </c>
      <c r="AF1050">
        <v>400</v>
      </c>
      <c r="AG1050">
        <v>0</v>
      </c>
      <c r="AH1050">
        <v>0</v>
      </c>
      <c r="AI1050">
        <v>0</v>
      </c>
      <c r="AJ1050">
        <v>0.5</v>
      </c>
      <c r="AK1050">
        <v>0.5</v>
      </c>
      <c r="AL1050">
        <v>0</v>
      </c>
      <c r="AM1050">
        <v>0</v>
      </c>
      <c r="AN1050">
        <v>0</v>
      </c>
      <c r="AO1050">
        <v>0.1</v>
      </c>
      <c r="AP1050">
        <v>0.1</v>
      </c>
      <c r="AQ1050">
        <v>0</v>
      </c>
      <c r="AR1050">
        <v>0</v>
      </c>
      <c r="AS1050">
        <v>0</v>
      </c>
      <c r="AT1050">
        <v>0</v>
      </c>
      <c r="AU1050">
        <v>42</v>
      </c>
      <c r="AV1050">
        <v>0</v>
      </c>
      <c r="AW1050">
        <v>0</v>
      </c>
      <c r="AX1050">
        <v>0</v>
      </c>
      <c r="AY1050">
        <v>0</v>
      </c>
      <c r="AZ1050">
        <v>0.2</v>
      </c>
      <c r="BA1050">
        <v>0</v>
      </c>
      <c r="BB1050">
        <v>0</v>
      </c>
      <c r="BC1050">
        <v>0</v>
      </c>
      <c r="BD1050">
        <v>0</v>
      </c>
      <c r="BE1050">
        <v>0.05</v>
      </c>
      <c r="BF1050">
        <v>0</v>
      </c>
      <c r="BG1050">
        <v>0</v>
      </c>
      <c r="BH1050">
        <v>0</v>
      </c>
      <c r="BI1050">
        <v>7.4999999999999997E-2</v>
      </c>
      <c r="BJ1050">
        <v>5.0000000000000001E-3</v>
      </c>
      <c r="BK1050">
        <v>0</v>
      </c>
      <c r="BL1050">
        <v>0</v>
      </c>
      <c r="BM1050">
        <v>0</v>
      </c>
      <c r="BN1050">
        <v>1.8749999999999999E-2</v>
      </c>
      <c r="BO1050">
        <v>1.25E-3</v>
      </c>
      <c r="BP1050">
        <v>0</v>
      </c>
      <c r="BQ1050">
        <v>0</v>
      </c>
      <c r="BR1050">
        <v>0</v>
      </c>
      <c r="BS1050">
        <v>0.02</v>
      </c>
      <c r="BT1050">
        <v>0.04</v>
      </c>
      <c r="BU1050">
        <v>0</v>
      </c>
      <c r="BV1050">
        <v>0.01</v>
      </c>
      <c r="BW1050">
        <v>1E-3</v>
      </c>
      <c r="BX1050">
        <v>1</v>
      </c>
      <c r="BY1050">
        <v>0</v>
      </c>
      <c r="BZ1050">
        <v>0</v>
      </c>
      <c r="CA1050">
        <v>0</v>
      </c>
      <c r="CB1050" t="s">
        <v>80</v>
      </c>
      <c r="CC1050" s="3" t="s">
        <v>84</v>
      </c>
    </row>
    <row r="1051" spans="1:81" x14ac:dyDescent="0.2">
      <c r="A1051">
        <v>20</v>
      </c>
      <c r="B1051">
        <v>20</v>
      </c>
      <c r="C1051" s="1">
        <v>400</v>
      </c>
      <c r="D1051" s="1" t="s">
        <v>85</v>
      </c>
      <c r="E1051" s="1">
        <v>1</v>
      </c>
      <c r="F1051" s="4">
        <v>99</v>
      </c>
      <c r="G1051" s="4">
        <v>99</v>
      </c>
      <c r="H1051" s="4">
        <v>100</v>
      </c>
      <c r="I1051" s="1">
        <v>1</v>
      </c>
      <c r="J1051" s="3">
        <v>1</v>
      </c>
      <c r="K1051" s="3">
        <v>100</v>
      </c>
      <c r="L1051" s="3">
        <v>4</v>
      </c>
      <c r="M1051">
        <v>125</v>
      </c>
      <c r="N1051">
        <v>7</v>
      </c>
      <c r="O1051" s="2">
        <v>10</v>
      </c>
      <c r="P1051" s="2">
        <v>2.5</v>
      </c>
      <c r="Q1051" s="2">
        <v>0.05</v>
      </c>
      <c r="R1051" s="2">
        <v>0.05</v>
      </c>
      <c r="S1051" s="2">
        <v>50</v>
      </c>
      <c r="T1051" s="2">
        <v>100</v>
      </c>
      <c r="U1051" s="2">
        <v>5</v>
      </c>
      <c r="V1051" s="2">
        <v>50</v>
      </c>
      <c r="W1051" s="2">
        <v>100</v>
      </c>
      <c r="X1051" s="2">
        <v>5</v>
      </c>
      <c r="Y1051" s="2">
        <v>1</v>
      </c>
      <c r="Z1051">
        <v>396</v>
      </c>
      <c r="AA1051">
        <v>4</v>
      </c>
      <c r="AB1051">
        <v>0</v>
      </c>
      <c r="AC1051">
        <v>0</v>
      </c>
      <c r="AD1051">
        <v>0</v>
      </c>
      <c r="AE1051">
        <v>39600</v>
      </c>
      <c r="AF1051">
        <v>400</v>
      </c>
      <c r="AG1051">
        <v>0</v>
      </c>
      <c r="AH1051">
        <v>0</v>
      </c>
      <c r="AI1051">
        <v>0</v>
      </c>
      <c r="AJ1051">
        <v>0.5</v>
      </c>
      <c r="AK1051">
        <v>0.5</v>
      </c>
      <c r="AL1051">
        <v>0</v>
      </c>
      <c r="AM1051">
        <v>0</v>
      </c>
      <c r="AN1051">
        <v>0</v>
      </c>
      <c r="AO1051">
        <v>0.1</v>
      </c>
      <c r="AP1051">
        <v>0.1</v>
      </c>
      <c r="AQ1051">
        <v>0</v>
      </c>
      <c r="AR1051">
        <v>0</v>
      </c>
      <c r="AS1051">
        <v>0</v>
      </c>
      <c r="AT1051">
        <v>0</v>
      </c>
      <c r="AU1051">
        <v>42</v>
      </c>
      <c r="AV1051">
        <v>0</v>
      </c>
      <c r="AW1051">
        <v>0</v>
      </c>
      <c r="AX1051">
        <v>0</v>
      </c>
      <c r="AY1051">
        <v>0</v>
      </c>
      <c r="AZ1051">
        <v>0.2</v>
      </c>
      <c r="BA1051">
        <v>0</v>
      </c>
      <c r="BB1051">
        <v>0</v>
      </c>
      <c r="BC1051">
        <v>0</v>
      </c>
      <c r="BD1051">
        <v>0</v>
      </c>
      <c r="BE1051">
        <v>0.05</v>
      </c>
      <c r="BF1051">
        <v>0</v>
      </c>
      <c r="BG1051">
        <v>0</v>
      </c>
      <c r="BH1051">
        <v>0</v>
      </c>
      <c r="BI1051">
        <v>7.4999999999999997E-2</v>
      </c>
      <c r="BJ1051">
        <v>5.0000000000000001E-3</v>
      </c>
      <c r="BK1051">
        <v>0</v>
      </c>
      <c r="BL1051">
        <v>0</v>
      </c>
      <c r="BM1051">
        <v>0</v>
      </c>
      <c r="BN1051">
        <v>1.8749999999999999E-2</v>
      </c>
      <c r="BO1051">
        <v>1.25E-3</v>
      </c>
      <c r="BP1051">
        <v>0</v>
      </c>
      <c r="BQ1051">
        <v>0</v>
      </c>
      <c r="BR1051">
        <v>0</v>
      </c>
      <c r="BS1051">
        <v>0.02</v>
      </c>
      <c r="BT1051">
        <v>0.04</v>
      </c>
      <c r="BU1051">
        <v>0</v>
      </c>
      <c r="BV1051">
        <v>0.01</v>
      </c>
      <c r="BW1051">
        <v>1E-3</v>
      </c>
      <c r="BX1051">
        <v>1</v>
      </c>
      <c r="BY1051">
        <v>0</v>
      </c>
      <c r="BZ1051">
        <v>0</v>
      </c>
      <c r="CA1051">
        <v>0</v>
      </c>
      <c r="CB1051" t="s">
        <v>80</v>
      </c>
      <c r="CC1051" s="3" t="s">
        <v>84</v>
      </c>
    </row>
    <row r="1052" spans="1:81" x14ac:dyDescent="0.2">
      <c r="A1052">
        <v>20</v>
      </c>
      <c r="B1052">
        <v>20</v>
      </c>
      <c r="C1052" s="1">
        <v>400</v>
      </c>
      <c r="D1052" s="1" t="s">
        <v>85</v>
      </c>
      <c r="E1052" s="1">
        <v>1</v>
      </c>
      <c r="F1052" s="4">
        <v>80</v>
      </c>
      <c r="G1052" s="4">
        <v>80</v>
      </c>
      <c r="H1052" s="4">
        <v>100</v>
      </c>
      <c r="I1052" s="1">
        <v>20</v>
      </c>
      <c r="J1052" s="3">
        <v>20</v>
      </c>
      <c r="K1052" s="3">
        <v>100</v>
      </c>
      <c r="L1052" s="3">
        <v>4</v>
      </c>
      <c r="M1052">
        <v>125</v>
      </c>
      <c r="N1052">
        <v>7</v>
      </c>
      <c r="O1052" s="2">
        <v>0.1</v>
      </c>
      <c r="P1052" s="2">
        <v>2.5000000000000001E-2</v>
      </c>
      <c r="Q1052" s="2">
        <v>0.05</v>
      </c>
      <c r="R1052" s="2">
        <v>0.05</v>
      </c>
      <c r="S1052" s="2">
        <v>50</v>
      </c>
      <c r="T1052" s="2">
        <v>100</v>
      </c>
      <c r="U1052" s="2">
        <v>5</v>
      </c>
      <c r="V1052" s="2">
        <v>50</v>
      </c>
      <c r="W1052" s="2">
        <v>100</v>
      </c>
      <c r="X1052" s="2">
        <v>5</v>
      </c>
      <c r="Y1052" s="2">
        <v>1</v>
      </c>
      <c r="Z1052">
        <v>320</v>
      </c>
      <c r="AA1052">
        <v>80</v>
      </c>
      <c r="AB1052">
        <v>0</v>
      </c>
      <c r="AC1052">
        <v>0</v>
      </c>
      <c r="AD1052">
        <v>0</v>
      </c>
      <c r="AE1052">
        <v>32000</v>
      </c>
      <c r="AF1052">
        <v>8000</v>
      </c>
      <c r="AG1052">
        <v>0</v>
      </c>
      <c r="AH1052">
        <v>0</v>
      </c>
      <c r="AI1052">
        <v>0</v>
      </c>
      <c r="AJ1052">
        <v>0.5</v>
      </c>
      <c r="AK1052">
        <v>0.5</v>
      </c>
      <c r="AL1052">
        <v>0</v>
      </c>
      <c r="AM1052">
        <v>0</v>
      </c>
      <c r="AN1052">
        <v>0</v>
      </c>
      <c r="AO1052">
        <v>0.1</v>
      </c>
      <c r="AP1052">
        <v>0.1</v>
      </c>
      <c r="AQ1052">
        <v>0</v>
      </c>
      <c r="AR1052">
        <v>0</v>
      </c>
      <c r="AS1052">
        <v>0</v>
      </c>
      <c r="AT1052">
        <v>0</v>
      </c>
      <c r="AU1052">
        <v>42</v>
      </c>
      <c r="AV1052">
        <v>0</v>
      </c>
      <c r="AW1052">
        <v>0</v>
      </c>
      <c r="AX1052">
        <v>0</v>
      </c>
      <c r="AY1052">
        <v>0</v>
      </c>
      <c r="AZ1052">
        <v>0.2</v>
      </c>
      <c r="BA1052">
        <v>0</v>
      </c>
      <c r="BB1052">
        <v>0</v>
      </c>
      <c r="BC1052">
        <v>0</v>
      </c>
      <c r="BD1052">
        <v>0</v>
      </c>
      <c r="BE1052">
        <v>0.05</v>
      </c>
      <c r="BF1052">
        <v>0</v>
      </c>
      <c r="BG1052">
        <v>0</v>
      </c>
      <c r="BH1052">
        <v>0</v>
      </c>
      <c r="BI1052">
        <v>7.4999999999999997E-2</v>
      </c>
      <c r="BJ1052">
        <v>5.0000000000000001E-3</v>
      </c>
      <c r="BK1052">
        <v>0</v>
      </c>
      <c r="BL1052">
        <v>0</v>
      </c>
      <c r="BM1052">
        <v>0</v>
      </c>
      <c r="BN1052">
        <v>1.8749999999999999E-2</v>
      </c>
      <c r="BO1052">
        <v>1.25E-3</v>
      </c>
      <c r="BP1052">
        <v>0</v>
      </c>
      <c r="BQ1052">
        <v>0</v>
      </c>
      <c r="BR1052">
        <v>0</v>
      </c>
      <c r="BS1052">
        <v>0.02</v>
      </c>
      <c r="BT1052">
        <v>0.04</v>
      </c>
      <c r="BU1052">
        <v>0</v>
      </c>
      <c r="BV1052">
        <v>0.01</v>
      </c>
      <c r="BW1052">
        <v>1E-3</v>
      </c>
      <c r="BX1052">
        <v>1</v>
      </c>
      <c r="BY1052">
        <v>0</v>
      </c>
      <c r="BZ1052">
        <v>0</v>
      </c>
      <c r="CA1052">
        <v>0</v>
      </c>
      <c r="CB1052" t="s">
        <v>80</v>
      </c>
      <c r="CC1052" s="3" t="s">
        <v>84</v>
      </c>
    </row>
    <row r="1053" spans="1:81" x14ac:dyDescent="0.2">
      <c r="A1053">
        <v>20</v>
      </c>
      <c r="B1053">
        <v>20</v>
      </c>
      <c r="C1053" s="1">
        <v>400</v>
      </c>
      <c r="D1053" s="1" t="s">
        <v>85</v>
      </c>
      <c r="E1053" s="1">
        <v>1</v>
      </c>
      <c r="F1053" s="4">
        <v>80</v>
      </c>
      <c r="G1053" s="4">
        <v>80</v>
      </c>
      <c r="H1053" s="4">
        <v>100</v>
      </c>
      <c r="I1053" s="1">
        <v>20</v>
      </c>
      <c r="J1053" s="3">
        <v>20</v>
      </c>
      <c r="K1053" s="3">
        <v>100</v>
      </c>
      <c r="L1053" s="3">
        <v>4</v>
      </c>
      <c r="M1053">
        <v>125</v>
      </c>
      <c r="N1053">
        <v>7</v>
      </c>
      <c r="O1053" s="2">
        <v>0.5</v>
      </c>
      <c r="P1053" s="2">
        <v>0.125</v>
      </c>
      <c r="Q1053" s="2">
        <v>0.05</v>
      </c>
      <c r="R1053" s="2">
        <v>0.05</v>
      </c>
      <c r="S1053" s="2">
        <v>50</v>
      </c>
      <c r="T1053" s="2">
        <v>100</v>
      </c>
      <c r="U1053" s="2">
        <v>5</v>
      </c>
      <c r="V1053" s="2">
        <v>50</v>
      </c>
      <c r="W1053" s="2">
        <v>100</v>
      </c>
      <c r="X1053" s="2">
        <v>5</v>
      </c>
      <c r="Y1053" s="2">
        <v>1</v>
      </c>
      <c r="Z1053">
        <v>320</v>
      </c>
      <c r="AA1053">
        <v>80</v>
      </c>
      <c r="AB1053">
        <v>0</v>
      </c>
      <c r="AC1053">
        <v>0</v>
      </c>
      <c r="AD1053">
        <v>0</v>
      </c>
      <c r="AE1053">
        <v>32000</v>
      </c>
      <c r="AF1053">
        <v>8000</v>
      </c>
      <c r="AG1053">
        <v>0</v>
      </c>
      <c r="AH1053">
        <v>0</v>
      </c>
      <c r="AI1053">
        <v>0</v>
      </c>
      <c r="AJ1053">
        <v>0.5</v>
      </c>
      <c r="AK1053">
        <v>0.5</v>
      </c>
      <c r="AL1053">
        <v>0</v>
      </c>
      <c r="AM1053">
        <v>0</v>
      </c>
      <c r="AN1053">
        <v>0</v>
      </c>
      <c r="AO1053">
        <v>0.1</v>
      </c>
      <c r="AP1053">
        <v>0.1</v>
      </c>
      <c r="AQ1053">
        <v>0</v>
      </c>
      <c r="AR1053">
        <v>0</v>
      </c>
      <c r="AS1053">
        <v>0</v>
      </c>
      <c r="AT1053">
        <v>0</v>
      </c>
      <c r="AU1053">
        <v>42</v>
      </c>
      <c r="AV1053">
        <v>0</v>
      </c>
      <c r="AW1053">
        <v>0</v>
      </c>
      <c r="AX1053">
        <v>0</v>
      </c>
      <c r="AY1053">
        <v>0</v>
      </c>
      <c r="AZ1053">
        <v>0.2</v>
      </c>
      <c r="BA1053">
        <v>0</v>
      </c>
      <c r="BB1053">
        <v>0</v>
      </c>
      <c r="BC1053">
        <v>0</v>
      </c>
      <c r="BD1053">
        <v>0</v>
      </c>
      <c r="BE1053">
        <v>0.05</v>
      </c>
      <c r="BF1053">
        <v>0</v>
      </c>
      <c r="BG1053">
        <v>0</v>
      </c>
      <c r="BH1053">
        <v>0</v>
      </c>
      <c r="BI1053">
        <v>7.4999999999999997E-2</v>
      </c>
      <c r="BJ1053">
        <v>5.0000000000000001E-3</v>
      </c>
      <c r="BK1053">
        <v>0</v>
      </c>
      <c r="BL1053">
        <v>0</v>
      </c>
      <c r="BM1053">
        <v>0</v>
      </c>
      <c r="BN1053">
        <v>1.8749999999999999E-2</v>
      </c>
      <c r="BO1053">
        <v>1.25E-3</v>
      </c>
      <c r="BP1053">
        <v>0</v>
      </c>
      <c r="BQ1053">
        <v>0</v>
      </c>
      <c r="BR1053">
        <v>0</v>
      </c>
      <c r="BS1053">
        <v>0.02</v>
      </c>
      <c r="BT1053">
        <v>0.04</v>
      </c>
      <c r="BU1053">
        <v>0</v>
      </c>
      <c r="BV1053">
        <v>0.01</v>
      </c>
      <c r="BW1053">
        <v>1E-3</v>
      </c>
      <c r="BX1053">
        <v>1</v>
      </c>
      <c r="BY1053">
        <v>0</v>
      </c>
      <c r="BZ1053">
        <v>0</v>
      </c>
      <c r="CA1053">
        <v>0</v>
      </c>
      <c r="CB1053" t="s">
        <v>80</v>
      </c>
      <c r="CC1053" s="3" t="s">
        <v>84</v>
      </c>
    </row>
    <row r="1054" spans="1:81" x14ac:dyDescent="0.2">
      <c r="A1054">
        <v>20</v>
      </c>
      <c r="B1054">
        <v>20</v>
      </c>
      <c r="C1054" s="1">
        <v>400</v>
      </c>
      <c r="D1054" s="1" t="s">
        <v>85</v>
      </c>
      <c r="E1054" s="1">
        <v>1</v>
      </c>
      <c r="F1054" s="4">
        <v>80</v>
      </c>
      <c r="G1054" s="4">
        <v>80</v>
      </c>
      <c r="H1054" s="4">
        <v>100</v>
      </c>
      <c r="I1054" s="1">
        <v>20</v>
      </c>
      <c r="J1054" s="3">
        <v>20</v>
      </c>
      <c r="K1054" s="3">
        <v>100</v>
      </c>
      <c r="L1054" s="3">
        <v>4</v>
      </c>
      <c r="M1054">
        <v>125</v>
      </c>
      <c r="N1054">
        <v>7</v>
      </c>
      <c r="O1054" s="2">
        <v>1</v>
      </c>
      <c r="P1054" s="2">
        <v>0.25</v>
      </c>
      <c r="Q1054" s="2">
        <v>0.05</v>
      </c>
      <c r="R1054" s="2">
        <v>0.05</v>
      </c>
      <c r="S1054" s="2">
        <v>50</v>
      </c>
      <c r="T1054" s="2">
        <v>100</v>
      </c>
      <c r="U1054" s="2">
        <v>5</v>
      </c>
      <c r="V1054" s="2">
        <v>50</v>
      </c>
      <c r="W1054" s="2">
        <v>100</v>
      </c>
      <c r="X1054" s="2">
        <v>5</v>
      </c>
      <c r="Y1054" s="2">
        <v>1</v>
      </c>
      <c r="Z1054">
        <v>320</v>
      </c>
      <c r="AA1054">
        <v>80</v>
      </c>
      <c r="AB1054">
        <v>0</v>
      </c>
      <c r="AC1054">
        <v>0</v>
      </c>
      <c r="AD1054">
        <v>0</v>
      </c>
      <c r="AE1054">
        <v>32000</v>
      </c>
      <c r="AF1054">
        <v>8000</v>
      </c>
      <c r="AG1054">
        <v>0</v>
      </c>
      <c r="AH1054">
        <v>0</v>
      </c>
      <c r="AI1054">
        <v>0</v>
      </c>
      <c r="AJ1054">
        <v>0.5</v>
      </c>
      <c r="AK1054">
        <v>0.5</v>
      </c>
      <c r="AL1054">
        <v>0</v>
      </c>
      <c r="AM1054">
        <v>0</v>
      </c>
      <c r="AN1054">
        <v>0</v>
      </c>
      <c r="AO1054">
        <v>0.1</v>
      </c>
      <c r="AP1054">
        <v>0.1</v>
      </c>
      <c r="AQ1054">
        <v>0</v>
      </c>
      <c r="AR1054">
        <v>0</v>
      </c>
      <c r="AS1054">
        <v>0</v>
      </c>
      <c r="AT1054">
        <v>0</v>
      </c>
      <c r="AU1054">
        <v>42</v>
      </c>
      <c r="AV1054">
        <v>0</v>
      </c>
      <c r="AW1054">
        <v>0</v>
      </c>
      <c r="AX1054">
        <v>0</v>
      </c>
      <c r="AY1054">
        <v>0</v>
      </c>
      <c r="AZ1054">
        <v>0.2</v>
      </c>
      <c r="BA1054">
        <v>0</v>
      </c>
      <c r="BB1054">
        <v>0</v>
      </c>
      <c r="BC1054">
        <v>0</v>
      </c>
      <c r="BD1054">
        <v>0</v>
      </c>
      <c r="BE1054">
        <v>0.05</v>
      </c>
      <c r="BF1054">
        <v>0</v>
      </c>
      <c r="BG1054">
        <v>0</v>
      </c>
      <c r="BH1054">
        <v>0</v>
      </c>
      <c r="BI1054">
        <v>7.4999999999999997E-2</v>
      </c>
      <c r="BJ1054">
        <v>5.0000000000000001E-3</v>
      </c>
      <c r="BK1054">
        <v>0</v>
      </c>
      <c r="BL1054">
        <v>0</v>
      </c>
      <c r="BM1054">
        <v>0</v>
      </c>
      <c r="BN1054">
        <v>1.8749999999999999E-2</v>
      </c>
      <c r="BO1054">
        <v>1.25E-3</v>
      </c>
      <c r="BP1054">
        <v>0</v>
      </c>
      <c r="BQ1054">
        <v>0</v>
      </c>
      <c r="BR1054">
        <v>0</v>
      </c>
      <c r="BS1054">
        <v>0.02</v>
      </c>
      <c r="BT1054">
        <v>0.04</v>
      </c>
      <c r="BU1054">
        <v>0</v>
      </c>
      <c r="BV1054">
        <v>0.01</v>
      </c>
      <c r="BW1054">
        <v>1E-3</v>
      </c>
      <c r="BX1054">
        <v>1</v>
      </c>
      <c r="BY1054">
        <v>0</v>
      </c>
      <c r="BZ1054">
        <v>0</v>
      </c>
      <c r="CA1054">
        <v>0</v>
      </c>
      <c r="CB1054" t="s">
        <v>80</v>
      </c>
      <c r="CC1054" s="3" t="s">
        <v>84</v>
      </c>
    </row>
    <row r="1055" spans="1:81" x14ac:dyDescent="0.2">
      <c r="A1055">
        <v>20</v>
      </c>
      <c r="B1055">
        <v>20</v>
      </c>
      <c r="C1055" s="1">
        <v>400</v>
      </c>
      <c r="D1055" s="1" t="s">
        <v>85</v>
      </c>
      <c r="E1055" s="1">
        <v>1</v>
      </c>
      <c r="F1055" s="4">
        <v>80</v>
      </c>
      <c r="G1055" s="4">
        <v>80</v>
      </c>
      <c r="H1055" s="4">
        <v>100</v>
      </c>
      <c r="I1055" s="1">
        <v>20</v>
      </c>
      <c r="J1055" s="3">
        <v>20</v>
      </c>
      <c r="K1055" s="3">
        <v>100</v>
      </c>
      <c r="L1055" s="3">
        <v>4</v>
      </c>
      <c r="M1055">
        <v>125</v>
      </c>
      <c r="N1055">
        <v>7</v>
      </c>
      <c r="O1055" s="2">
        <v>1.5</v>
      </c>
      <c r="P1055" s="2">
        <v>0.375</v>
      </c>
      <c r="Q1055" s="2">
        <v>0.05</v>
      </c>
      <c r="R1055" s="2">
        <v>0.05</v>
      </c>
      <c r="S1055" s="2">
        <v>50</v>
      </c>
      <c r="T1055" s="2">
        <v>100</v>
      </c>
      <c r="U1055" s="2">
        <v>5</v>
      </c>
      <c r="V1055" s="2">
        <v>50</v>
      </c>
      <c r="W1055" s="2">
        <v>100</v>
      </c>
      <c r="X1055" s="2">
        <v>5</v>
      </c>
      <c r="Y1055" s="2">
        <v>1</v>
      </c>
      <c r="Z1055">
        <v>320</v>
      </c>
      <c r="AA1055">
        <v>80</v>
      </c>
      <c r="AB1055">
        <v>0</v>
      </c>
      <c r="AC1055">
        <v>0</v>
      </c>
      <c r="AD1055">
        <v>0</v>
      </c>
      <c r="AE1055">
        <v>32000</v>
      </c>
      <c r="AF1055">
        <v>8000</v>
      </c>
      <c r="AG1055">
        <v>0</v>
      </c>
      <c r="AH1055">
        <v>0</v>
      </c>
      <c r="AI1055">
        <v>0</v>
      </c>
      <c r="AJ1055">
        <v>0.5</v>
      </c>
      <c r="AK1055">
        <v>0.5</v>
      </c>
      <c r="AL1055">
        <v>0</v>
      </c>
      <c r="AM1055">
        <v>0</v>
      </c>
      <c r="AN1055">
        <v>0</v>
      </c>
      <c r="AO1055">
        <v>0.1</v>
      </c>
      <c r="AP1055">
        <v>0.1</v>
      </c>
      <c r="AQ1055">
        <v>0</v>
      </c>
      <c r="AR1055">
        <v>0</v>
      </c>
      <c r="AS1055">
        <v>0</v>
      </c>
      <c r="AT1055">
        <v>0</v>
      </c>
      <c r="AU1055">
        <v>42</v>
      </c>
      <c r="AV1055">
        <v>0</v>
      </c>
      <c r="AW1055">
        <v>0</v>
      </c>
      <c r="AX1055">
        <v>0</v>
      </c>
      <c r="AY1055">
        <v>0</v>
      </c>
      <c r="AZ1055">
        <v>0.2</v>
      </c>
      <c r="BA1055">
        <v>0</v>
      </c>
      <c r="BB1055">
        <v>0</v>
      </c>
      <c r="BC1055">
        <v>0</v>
      </c>
      <c r="BD1055">
        <v>0</v>
      </c>
      <c r="BE1055">
        <v>0.05</v>
      </c>
      <c r="BF1055">
        <v>0</v>
      </c>
      <c r="BG1055">
        <v>0</v>
      </c>
      <c r="BH1055">
        <v>0</v>
      </c>
      <c r="BI1055">
        <v>7.4999999999999997E-2</v>
      </c>
      <c r="BJ1055">
        <v>5.0000000000000001E-3</v>
      </c>
      <c r="BK1055">
        <v>0</v>
      </c>
      <c r="BL1055">
        <v>0</v>
      </c>
      <c r="BM1055">
        <v>0</v>
      </c>
      <c r="BN1055">
        <v>1.8749999999999999E-2</v>
      </c>
      <c r="BO1055">
        <v>1.25E-3</v>
      </c>
      <c r="BP1055">
        <v>0</v>
      </c>
      <c r="BQ1055">
        <v>0</v>
      </c>
      <c r="BR1055">
        <v>0</v>
      </c>
      <c r="BS1055">
        <v>0.02</v>
      </c>
      <c r="BT1055">
        <v>0.04</v>
      </c>
      <c r="BU1055">
        <v>0</v>
      </c>
      <c r="BV1055">
        <v>0.01</v>
      </c>
      <c r="BW1055">
        <v>1E-3</v>
      </c>
      <c r="BX1055">
        <v>1</v>
      </c>
      <c r="BY1055">
        <v>0</v>
      </c>
      <c r="BZ1055">
        <v>0</v>
      </c>
      <c r="CA1055">
        <v>0</v>
      </c>
      <c r="CB1055" t="s">
        <v>80</v>
      </c>
      <c r="CC1055" s="3" t="s">
        <v>84</v>
      </c>
    </row>
    <row r="1056" spans="1:81" x14ac:dyDescent="0.2">
      <c r="A1056">
        <v>20</v>
      </c>
      <c r="B1056">
        <v>20</v>
      </c>
      <c r="C1056" s="1">
        <v>400</v>
      </c>
      <c r="D1056" s="1" t="s">
        <v>85</v>
      </c>
      <c r="E1056" s="1">
        <v>1</v>
      </c>
      <c r="F1056" s="4">
        <v>80</v>
      </c>
      <c r="G1056" s="4">
        <v>80</v>
      </c>
      <c r="H1056" s="4">
        <v>100</v>
      </c>
      <c r="I1056" s="1">
        <v>20</v>
      </c>
      <c r="J1056" s="3">
        <v>20</v>
      </c>
      <c r="K1056" s="3">
        <v>100</v>
      </c>
      <c r="L1056" s="3">
        <v>4</v>
      </c>
      <c r="M1056">
        <v>125</v>
      </c>
      <c r="N1056">
        <v>7</v>
      </c>
      <c r="O1056" s="2">
        <v>2</v>
      </c>
      <c r="P1056" s="2">
        <v>0.5</v>
      </c>
      <c r="Q1056" s="2">
        <v>0.05</v>
      </c>
      <c r="R1056" s="2">
        <v>0.05</v>
      </c>
      <c r="S1056" s="2">
        <v>50</v>
      </c>
      <c r="T1056" s="2">
        <v>100</v>
      </c>
      <c r="U1056" s="2">
        <v>5</v>
      </c>
      <c r="V1056" s="2">
        <v>50</v>
      </c>
      <c r="W1056" s="2">
        <v>100</v>
      </c>
      <c r="X1056" s="2">
        <v>5</v>
      </c>
      <c r="Y1056" s="2">
        <v>1</v>
      </c>
      <c r="Z1056">
        <v>320</v>
      </c>
      <c r="AA1056">
        <v>80</v>
      </c>
      <c r="AB1056">
        <v>0</v>
      </c>
      <c r="AC1056">
        <v>0</v>
      </c>
      <c r="AD1056">
        <v>0</v>
      </c>
      <c r="AE1056">
        <v>32000</v>
      </c>
      <c r="AF1056">
        <v>8000</v>
      </c>
      <c r="AG1056">
        <v>0</v>
      </c>
      <c r="AH1056">
        <v>0</v>
      </c>
      <c r="AI1056">
        <v>0</v>
      </c>
      <c r="AJ1056">
        <v>0.5</v>
      </c>
      <c r="AK1056">
        <v>0.5</v>
      </c>
      <c r="AL1056">
        <v>0</v>
      </c>
      <c r="AM1056">
        <v>0</v>
      </c>
      <c r="AN1056">
        <v>0</v>
      </c>
      <c r="AO1056">
        <v>0.1</v>
      </c>
      <c r="AP1056">
        <v>0.1</v>
      </c>
      <c r="AQ1056">
        <v>0</v>
      </c>
      <c r="AR1056">
        <v>0</v>
      </c>
      <c r="AS1056">
        <v>0</v>
      </c>
      <c r="AT1056">
        <v>0</v>
      </c>
      <c r="AU1056">
        <v>42</v>
      </c>
      <c r="AV1056">
        <v>0</v>
      </c>
      <c r="AW1056">
        <v>0</v>
      </c>
      <c r="AX1056">
        <v>0</v>
      </c>
      <c r="AY1056">
        <v>0</v>
      </c>
      <c r="AZ1056">
        <v>0.2</v>
      </c>
      <c r="BA1056">
        <v>0</v>
      </c>
      <c r="BB1056">
        <v>0</v>
      </c>
      <c r="BC1056">
        <v>0</v>
      </c>
      <c r="BD1056">
        <v>0</v>
      </c>
      <c r="BE1056">
        <v>0.05</v>
      </c>
      <c r="BF1056">
        <v>0</v>
      </c>
      <c r="BG1056">
        <v>0</v>
      </c>
      <c r="BH1056">
        <v>0</v>
      </c>
      <c r="BI1056">
        <v>7.4999999999999997E-2</v>
      </c>
      <c r="BJ1056">
        <v>5.0000000000000001E-3</v>
      </c>
      <c r="BK1056">
        <v>0</v>
      </c>
      <c r="BL1056">
        <v>0</v>
      </c>
      <c r="BM1056">
        <v>0</v>
      </c>
      <c r="BN1056">
        <v>1.8749999999999999E-2</v>
      </c>
      <c r="BO1056">
        <v>1.25E-3</v>
      </c>
      <c r="BP1056">
        <v>0</v>
      </c>
      <c r="BQ1056">
        <v>0</v>
      </c>
      <c r="BR1056">
        <v>0</v>
      </c>
      <c r="BS1056">
        <v>0.02</v>
      </c>
      <c r="BT1056">
        <v>0.04</v>
      </c>
      <c r="BU1056">
        <v>0</v>
      </c>
      <c r="BV1056">
        <v>0.01</v>
      </c>
      <c r="BW1056">
        <v>1E-3</v>
      </c>
      <c r="BX1056">
        <v>1</v>
      </c>
      <c r="BY1056">
        <v>0</v>
      </c>
      <c r="BZ1056">
        <v>0</v>
      </c>
      <c r="CA1056">
        <v>0</v>
      </c>
      <c r="CB1056" t="s">
        <v>80</v>
      </c>
      <c r="CC1056" s="3" t="s">
        <v>84</v>
      </c>
    </row>
    <row r="1057" spans="1:81" x14ac:dyDescent="0.2">
      <c r="A1057">
        <v>20</v>
      </c>
      <c r="B1057">
        <v>20</v>
      </c>
      <c r="C1057" s="1">
        <v>400</v>
      </c>
      <c r="D1057" s="1" t="s">
        <v>85</v>
      </c>
      <c r="E1057" s="1">
        <v>1</v>
      </c>
      <c r="F1057" s="4">
        <v>80</v>
      </c>
      <c r="G1057" s="4">
        <v>80</v>
      </c>
      <c r="H1057" s="4">
        <v>100</v>
      </c>
      <c r="I1057" s="1">
        <v>20</v>
      </c>
      <c r="J1057" s="3">
        <v>20</v>
      </c>
      <c r="K1057" s="3">
        <v>100</v>
      </c>
      <c r="L1057" s="3">
        <v>4</v>
      </c>
      <c r="M1057">
        <v>125</v>
      </c>
      <c r="N1057">
        <v>7</v>
      </c>
      <c r="O1057" s="2">
        <v>2.5</v>
      </c>
      <c r="P1057" s="2">
        <v>0.625</v>
      </c>
      <c r="Q1057" s="2">
        <v>0.05</v>
      </c>
      <c r="R1057" s="2">
        <v>0.05</v>
      </c>
      <c r="S1057" s="2">
        <v>50</v>
      </c>
      <c r="T1057" s="2">
        <v>100</v>
      </c>
      <c r="U1057" s="2">
        <v>5</v>
      </c>
      <c r="V1057" s="2">
        <v>50</v>
      </c>
      <c r="W1057" s="2">
        <v>100</v>
      </c>
      <c r="X1057" s="2">
        <v>5</v>
      </c>
      <c r="Y1057" s="2">
        <v>1</v>
      </c>
      <c r="Z1057">
        <v>320</v>
      </c>
      <c r="AA1057">
        <v>80</v>
      </c>
      <c r="AB1057">
        <v>0</v>
      </c>
      <c r="AC1057">
        <v>0</v>
      </c>
      <c r="AD1057">
        <v>0</v>
      </c>
      <c r="AE1057">
        <v>32000</v>
      </c>
      <c r="AF1057">
        <v>8000</v>
      </c>
      <c r="AG1057">
        <v>0</v>
      </c>
      <c r="AH1057">
        <v>0</v>
      </c>
      <c r="AI1057">
        <v>0</v>
      </c>
      <c r="AJ1057">
        <v>0.5</v>
      </c>
      <c r="AK1057">
        <v>0.5</v>
      </c>
      <c r="AL1057">
        <v>0</v>
      </c>
      <c r="AM1057">
        <v>0</v>
      </c>
      <c r="AN1057">
        <v>0</v>
      </c>
      <c r="AO1057">
        <v>0.1</v>
      </c>
      <c r="AP1057">
        <v>0.1</v>
      </c>
      <c r="AQ1057">
        <v>0</v>
      </c>
      <c r="AR1057">
        <v>0</v>
      </c>
      <c r="AS1057">
        <v>0</v>
      </c>
      <c r="AT1057">
        <v>0</v>
      </c>
      <c r="AU1057">
        <v>42</v>
      </c>
      <c r="AV1057">
        <v>0</v>
      </c>
      <c r="AW1057">
        <v>0</v>
      </c>
      <c r="AX1057">
        <v>0</v>
      </c>
      <c r="AY1057">
        <v>0</v>
      </c>
      <c r="AZ1057">
        <v>0.2</v>
      </c>
      <c r="BA1057">
        <v>0</v>
      </c>
      <c r="BB1057">
        <v>0</v>
      </c>
      <c r="BC1057">
        <v>0</v>
      </c>
      <c r="BD1057">
        <v>0</v>
      </c>
      <c r="BE1057">
        <v>0.05</v>
      </c>
      <c r="BF1057">
        <v>0</v>
      </c>
      <c r="BG1057">
        <v>0</v>
      </c>
      <c r="BH1057">
        <v>0</v>
      </c>
      <c r="BI1057">
        <v>7.4999999999999997E-2</v>
      </c>
      <c r="BJ1057">
        <v>5.0000000000000001E-3</v>
      </c>
      <c r="BK1057">
        <v>0</v>
      </c>
      <c r="BL1057">
        <v>0</v>
      </c>
      <c r="BM1057">
        <v>0</v>
      </c>
      <c r="BN1057">
        <v>1.8749999999999999E-2</v>
      </c>
      <c r="BO1057">
        <v>1.25E-3</v>
      </c>
      <c r="BP1057">
        <v>0</v>
      </c>
      <c r="BQ1057">
        <v>0</v>
      </c>
      <c r="BR1057">
        <v>0</v>
      </c>
      <c r="BS1057">
        <v>0.02</v>
      </c>
      <c r="BT1057">
        <v>0.04</v>
      </c>
      <c r="BU1057">
        <v>0</v>
      </c>
      <c r="BV1057">
        <v>0.01</v>
      </c>
      <c r="BW1057">
        <v>1E-3</v>
      </c>
      <c r="BX1057">
        <v>1</v>
      </c>
      <c r="BY1057">
        <v>0</v>
      </c>
      <c r="BZ1057">
        <v>0</v>
      </c>
      <c r="CA1057">
        <v>0</v>
      </c>
      <c r="CB1057" t="s">
        <v>80</v>
      </c>
      <c r="CC1057" s="3" t="s">
        <v>84</v>
      </c>
    </row>
    <row r="1058" spans="1:81" x14ac:dyDescent="0.2">
      <c r="A1058">
        <v>20</v>
      </c>
      <c r="B1058">
        <v>20</v>
      </c>
      <c r="C1058" s="1">
        <v>400</v>
      </c>
      <c r="D1058" s="1" t="s">
        <v>85</v>
      </c>
      <c r="E1058" s="1">
        <v>1</v>
      </c>
      <c r="F1058" s="4">
        <v>80</v>
      </c>
      <c r="G1058" s="4">
        <v>80</v>
      </c>
      <c r="H1058" s="4">
        <v>100</v>
      </c>
      <c r="I1058" s="1">
        <v>20</v>
      </c>
      <c r="J1058" s="3">
        <v>20</v>
      </c>
      <c r="K1058" s="3">
        <v>100</v>
      </c>
      <c r="L1058" s="3">
        <v>4</v>
      </c>
      <c r="M1058">
        <v>125</v>
      </c>
      <c r="N1058">
        <v>7</v>
      </c>
      <c r="O1058" s="2">
        <v>3</v>
      </c>
      <c r="P1058" s="2">
        <v>0.75</v>
      </c>
      <c r="Q1058" s="2">
        <v>0.05</v>
      </c>
      <c r="R1058" s="2">
        <v>0.05</v>
      </c>
      <c r="S1058" s="2">
        <v>50</v>
      </c>
      <c r="T1058" s="2">
        <v>100</v>
      </c>
      <c r="U1058" s="2">
        <v>5</v>
      </c>
      <c r="V1058" s="2">
        <v>50</v>
      </c>
      <c r="W1058" s="2">
        <v>100</v>
      </c>
      <c r="X1058" s="2">
        <v>5</v>
      </c>
      <c r="Y1058" s="2">
        <v>1</v>
      </c>
      <c r="Z1058">
        <v>320</v>
      </c>
      <c r="AA1058">
        <v>80</v>
      </c>
      <c r="AB1058">
        <v>0</v>
      </c>
      <c r="AC1058">
        <v>0</v>
      </c>
      <c r="AD1058">
        <v>0</v>
      </c>
      <c r="AE1058">
        <v>32000</v>
      </c>
      <c r="AF1058">
        <v>8000</v>
      </c>
      <c r="AG1058">
        <v>0</v>
      </c>
      <c r="AH1058">
        <v>0</v>
      </c>
      <c r="AI1058">
        <v>0</v>
      </c>
      <c r="AJ1058">
        <v>0.5</v>
      </c>
      <c r="AK1058">
        <v>0.5</v>
      </c>
      <c r="AL1058">
        <v>0</v>
      </c>
      <c r="AM1058">
        <v>0</v>
      </c>
      <c r="AN1058">
        <v>0</v>
      </c>
      <c r="AO1058">
        <v>0.1</v>
      </c>
      <c r="AP1058">
        <v>0.1</v>
      </c>
      <c r="AQ1058">
        <v>0</v>
      </c>
      <c r="AR1058">
        <v>0</v>
      </c>
      <c r="AS1058">
        <v>0</v>
      </c>
      <c r="AT1058">
        <v>0</v>
      </c>
      <c r="AU1058">
        <v>42</v>
      </c>
      <c r="AV1058">
        <v>0</v>
      </c>
      <c r="AW1058">
        <v>0</v>
      </c>
      <c r="AX1058">
        <v>0</v>
      </c>
      <c r="AY1058">
        <v>0</v>
      </c>
      <c r="AZ1058">
        <v>0.2</v>
      </c>
      <c r="BA1058">
        <v>0</v>
      </c>
      <c r="BB1058">
        <v>0</v>
      </c>
      <c r="BC1058">
        <v>0</v>
      </c>
      <c r="BD1058">
        <v>0</v>
      </c>
      <c r="BE1058">
        <v>0.05</v>
      </c>
      <c r="BF1058">
        <v>0</v>
      </c>
      <c r="BG1058">
        <v>0</v>
      </c>
      <c r="BH1058">
        <v>0</v>
      </c>
      <c r="BI1058">
        <v>7.4999999999999997E-2</v>
      </c>
      <c r="BJ1058">
        <v>5.0000000000000001E-3</v>
      </c>
      <c r="BK1058">
        <v>0</v>
      </c>
      <c r="BL1058">
        <v>0</v>
      </c>
      <c r="BM1058">
        <v>0</v>
      </c>
      <c r="BN1058">
        <v>1.8749999999999999E-2</v>
      </c>
      <c r="BO1058">
        <v>1.25E-3</v>
      </c>
      <c r="BP1058">
        <v>0</v>
      </c>
      <c r="BQ1058">
        <v>0</v>
      </c>
      <c r="BR1058">
        <v>0</v>
      </c>
      <c r="BS1058">
        <v>0.02</v>
      </c>
      <c r="BT1058">
        <v>0.04</v>
      </c>
      <c r="BU1058">
        <v>0</v>
      </c>
      <c r="BV1058">
        <v>0.01</v>
      </c>
      <c r="BW1058">
        <v>1E-3</v>
      </c>
      <c r="BX1058">
        <v>1</v>
      </c>
      <c r="BY1058">
        <v>0</v>
      </c>
      <c r="BZ1058">
        <v>0</v>
      </c>
      <c r="CA1058">
        <v>0</v>
      </c>
      <c r="CB1058" t="s">
        <v>80</v>
      </c>
      <c r="CC1058" s="3" t="s">
        <v>84</v>
      </c>
    </row>
    <row r="1059" spans="1:81" x14ac:dyDescent="0.2">
      <c r="A1059">
        <v>20</v>
      </c>
      <c r="B1059">
        <v>20</v>
      </c>
      <c r="C1059" s="1">
        <v>400</v>
      </c>
      <c r="D1059" s="1" t="s">
        <v>85</v>
      </c>
      <c r="E1059" s="1">
        <v>1</v>
      </c>
      <c r="F1059" s="4">
        <v>80</v>
      </c>
      <c r="G1059" s="4">
        <v>80</v>
      </c>
      <c r="H1059" s="4">
        <v>100</v>
      </c>
      <c r="I1059" s="1">
        <v>20</v>
      </c>
      <c r="J1059" s="3">
        <v>20</v>
      </c>
      <c r="K1059" s="3">
        <v>100</v>
      </c>
      <c r="L1059" s="3">
        <v>4</v>
      </c>
      <c r="M1059">
        <v>125</v>
      </c>
      <c r="N1059">
        <v>7</v>
      </c>
      <c r="O1059" s="2">
        <v>3.5</v>
      </c>
      <c r="P1059" s="2">
        <v>0.875</v>
      </c>
      <c r="Q1059" s="2">
        <v>0.05</v>
      </c>
      <c r="R1059" s="2">
        <v>0.05</v>
      </c>
      <c r="S1059" s="2">
        <v>50</v>
      </c>
      <c r="T1059" s="2">
        <v>100</v>
      </c>
      <c r="U1059" s="2">
        <v>5</v>
      </c>
      <c r="V1059" s="2">
        <v>50</v>
      </c>
      <c r="W1059" s="2">
        <v>100</v>
      </c>
      <c r="X1059" s="2">
        <v>5</v>
      </c>
      <c r="Y1059" s="2">
        <v>1</v>
      </c>
      <c r="Z1059">
        <v>320</v>
      </c>
      <c r="AA1059">
        <v>80</v>
      </c>
      <c r="AB1059">
        <v>0</v>
      </c>
      <c r="AC1059">
        <v>0</v>
      </c>
      <c r="AD1059">
        <v>0</v>
      </c>
      <c r="AE1059">
        <v>32000</v>
      </c>
      <c r="AF1059">
        <v>8000</v>
      </c>
      <c r="AG1059">
        <v>0</v>
      </c>
      <c r="AH1059">
        <v>0</v>
      </c>
      <c r="AI1059">
        <v>0</v>
      </c>
      <c r="AJ1059">
        <v>0.5</v>
      </c>
      <c r="AK1059">
        <v>0.5</v>
      </c>
      <c r="AL1059">
        <v>0</v>
      </c>
      <c r="AM1059">
        <v>0</v>
      </c>
      <c r="AN1059">
        <v>0</v>
      </c>
      <c r="AO1059">
        <v>0.1</v>
      </c>
      <c r="AP1059">
        <v>0.1</v>
      </c>
      <c r="AQ1059">
        <v>0</v>
      </c>
      <c r="AR1059">
        <v>0</v>
      </c>
      <c r="AS1059">
        <v>0</v>
      </c>
      <c r="AT1059">
        <v>0</v>
      </c>
      <c r="AU1059">
        <v>42</v>
      </c>
      <c r="AV1059">
        <v>0</v>
      </c>
      <c r="AW1059">
        <v>0</v>
      </c>
      <c r="AX1059">
        <v>0</v>
      </c>
      <c r="AY1059">
        <v>0</v>
      </c>
      <c r="AZ1059">
        <v>0.2</v>
      </c>
      <c r="BA1059">
        <v>0</v>
      </c>
      <c r="BB1059">
        <v>0</v>
      </c>
      <c r="BC1059">
        <v>0</v>
      </c>
      <c r="BD1059">
        <v>0</v>
      </c>
      <c r="BE1059">
        <v>0.05</v>
      </c>
      <c r="BF1059">
        <v>0</v>
      </c>
      <c r="BG1059">
        <v>0</v>
      </c>
      <c r="BH1059">
        <v>0</v>
      </c>
      <c r="BI1059">
        <v>7.4999999999999997E-2</v>
      </c>
      <c r="BJ1059">
        <v>5.0000000000000001E-3</v>
      </c>
      <c r="BK1059">
        <v>0</v>
      </c>
      <c r="BL1059">
        <v>0</v>
      </c>
      <c r="BM1059">
        <v>0</v>
      </c>
      <c r="BN1059">
        <v>1.8749999999999999E-2</v>
      </c>
      <c r="BO1059">
        <v>1.25E-3</v>
      </c>
      <c r="BP1059">
        <v>0</v>
      </c>
      <c r="BQ1059">
        <v>0</v>
      </c>
      <c r="BR1059">
        <v>0</v>
      </c>
      <c r="BS1059">
        <v>0.02</v>
      </c>
      <c r="BT1059">
        <v>0.04</v>
      </c>
      <c r="BU1059">
        <v>0</v>
      </c>
      <c r="BV1059">
        <v>0.01</v>
      </c>
      <c r="BW1059">
        <v>1E-3</v>
      </c>
      <c r="BX1059">
        <v>1</v>
      </c>
      <c r="BY1059">
        <v>0</v>
      </c>
      <c r="BZ1059">
        <v>0</v>
      </c>
      <c r="CA1059">
        <v>0</v>
      </c>
      <c r="CB1059" t="s">
        <v>80</v>
      </c>
      <c r="CC1059" s="3" t="s">
        <v>84</v>
      </c>
    </row>
    <row r="1060" spans="1:81" x14ac:dyDescent="0.2">
      <c r="A1060">
        <v>20</v>
      </c>
      <c r="B1060">
        <v>20</v>
      </c>
      <c r="C1060" s="1">
        <v>400</v>
      </c>
      <c r="D1060" s="1" t="s">
        <v>85</v>
      </c>
      <c r="E1060" s="1">
        <v>1</v>
      </c>
      <c r="F1060" s="4">
        <v>80</v>
      </c>
      <c r="G1060" s="4">
        <v>80</v>
      </c>
      <c r="H1060" s="4">
        <v>100</v>
      </c>
      <c r="I1060" s="1">
        <v>20</v>
      </c>
      <c r="J1060" s="3">
        <v>20</v>
      </c>
      <c r="K1060" s="3">
        <v>100</v>
      </c>
      <c r="L1060" s="3">
        <v>4</v>
      </c>
      <c r="M1060">
        <v>125</v>
      </c>
      <c r="N1060">
        <v>7</v>
      </c>
      <c r="O1060" s="2">
        <v>4</v>
      </c>
      <c r="P1060" s="2">
        <v>1</v>
      </c>
      <c r="Q1060" s="2">
        <v>0.05</v>
      </c>
      <c r="R1060" s="2">
        <v>0.05</v>
      </c>
      <c r="S1060" s="2">
        <v>50</v>
      </c>
      <c r="T1060" s="2">
        <v>100</v>
      </c>
      <c r="U1060" s="2">
        <v>5</v>
      </c>
      <c r="V1060" s="2">
        <v>50</v>
      </c>
      <c r="W1060" s="2">
        <v>100</v>
      </c>
      <c r="X1060" s="2">
        <v>5</v>
      </c>
      <c r="Y1060" s="2">
        <v>1</v>
      </c>
      <c r="Z1060">
        <v>320</v>
      </c>
      <c r="AA1060">
        <v>80</v>
      </c>
      <c r="AB1060">
        <v>0</v>
      </c>
      <c r="AC1060">
        <v>0</v>
      </c>
      <c r="AD1060">
        <v>0</v>
      </c>
      <c r="AE1060">
        <v>32000</v>
      </c>
      <c r="AF1060">
        <v>8000</v>
      </c>
      <c r="AG1060">
        <v>0</v>
      </c>
      <c r="AH1060">
        <v>0</v>
      </c>
      <c r="AI1060">
        <v>0</v>
      </c>
      <c r="AJ1060">
        <v>0.5</v>
      </c>
      <c r="AK1060">
        <v>0.5</v>
      </c>
      <c r="AL1060">
        <v>0</v>
      </c>
      <c r="AM1060">
        <v>0</v>
      </c>
      <c r="AN1060">
        <v>0</v>
      </c>
      <c r="AO1060">
        <v>0.1</v>
      </c>
      <c r="AP1060">
        <v>0.1</v>
      </c>
      <c r="AQ1060">
        <v>0</v>
      </c>
      <c r="AR1060">
        <v>0</v>
      </c>
      <c r="AS1060">
        <v>0</v>
      </c>
      <c r="AT1060">
        <v>0</v>
      </c>
      <c r="AU1060">
        <v>42</v>
      </c>
      <c r="AV1060">
        <v>0</v>
      </c>
      <c r="AW1060">
        <v>0</v>
      </c>
      <c r="AX1060">
        <v>0</v>
      </c>
      <c r="AY1060">
        <v>0</v>
      </c>
      <c r="AZ1060">
        <v>0.2</v>
      </c>
      <c r="BA1060">
        <v>0</v>
      </c>
      <c r="BB1060">
        <v>0</v>
      </c>
      <c r="BC1060">
        <v>0</v>
      </c>
      <c r="BD1060">
        <v>0</v>
      </c>
      <c r="BE1060">
        <v>0.05</v>
      </c>
      <c r="BF1060">
        <v>0</v>
      </c>
      <c r="BG1060">
        <v>0</v>
      </c>
      <c r="BH1060">
        <v>0</v>
      </c>
      <c r="BI1060">
        <v>7.4999999999999997E-2</v>
      </c>
      <c r="BJ1060">
        <v>5.0000000000000001E-3</v>
      </c>
      <c r="BK1060">
        <v>0</v>
      </c>
      <c r="BL1060">
        <v>0</v>
      </c>
      <c r="BM1060">
        <v>0</v>
      </c>
      <c r="BN1060">
        <v>1.8749999999999999E-2</v>
      </c>
      <c r="BO1060">
        <v>1.25E-3</v>
      </c>
      <c r="BP1060">
        <v>0</v>
      </c>
      <c r="BQ1060">
        <v>0</v>
      </c>
      <c r="BR1060">
        <v>0</v>
      </c>
      <c r="BS1060">
        <v>0.02</v>
      </c>
      <c r="BT1060">
        <v>0.04</v>
      </c>
      <c r="BU1060">
        <v>0</v>
      </c>
      <c r="BV1060">
        <v>0.01</v>
      </c>
      <c r="BW1060">
        <v>1E-3</v>
      </c>
      <c r="BX1060">
        <v>1</v>
      </c>
      <c r="BY1060">
        <v>0</v>
      </c>
      <c r="BZ1060">
        <v>0</v>
      </c>
      <c r="CA1060">
        <v>0</v>
      </c>
      <c r="CB1060" t="s">
        <v>80</v>
      </c>
      <c r="CC1060" s="3" t="s">
        <v>84</v>
      </c>
    </row>
    <row r="1061" spans="1:81" x14ac:dyDescent="0.2">
      <c r="A1061">
        <v>20</v>
      </c>
      <c r="B1061">
        <v>20</v>
      </c>
      <c r="C1061" s="1">
        <v>400</v>
      </c>
      <c r="D1061" s="1" t="s">
        <v>85</v>
      </c>
      <c r="E1061" s="1">
        <v>1</v>
      </c>
      <c r="F1061" s="4">
        <v>80</v>
      </c>
      <c r="G1061" s="4">
        <v>80</v>
      </c>
      <c r="H1061" s="4">
        <v>100</v>
      </c>
      <c r="I1061" s="1">
        <v>20</v>
      </c>
      <c r="J1061" s="3">
        <v>20</v>
      </c>
      <c r="K1061" s="3">
        <v>100</v>
      </c>
      <c r="L1061" s="3">
        <v>4</v>
      </c>
      <c r="M1061">
        <v>125</v>
      </c>
      <c r="N1061">
        <v>7</v>
      </c>
      <c r="O1061" s="2">
        <v>4.5</v>
      </c>
      <c r="P1061" s="2">
        <v>1.125</v>
      </c>
      <c r="Q1061" s="2">
        <v>0.05</v>
      </c>
      <c r="R1061" s="2">
        <v>0.05</v>
      </c>
      <c r="S1061" s="2">
        <v>50</v>
      </c>
      <c r="T1061" s="2">
        <v>100</v>
      </c>
      <c r="U1061" s="2">
        <v>5</v>
      </c>
      <c r="V1061" s="2">
        <v>50</v>
      </c>
      <c r="W1061" s="2">
        <v>100</v>
      </c>
      <c r="X1061" s="2">
        <v>5</v>
      </c>
      <c r="Y1061" s="2">
        <v>1</v>
      </c>
      <c r="Z1061">
        <v>320</v>
      </c>
      <c r="AA1061">
        <v>80</v>
      </c>
      <c r="AB1061">
        <v>0</v>
      </c>
      <c r="AC1061">
        <v>0</v>
      </c>
      <c r="AD1061">
        <v>0</v>
      </c>
      <c r="AE1061">
        <v>32000</v>
      </c>
      <c r="AF1061">
        <v>8000</v>
      </c>
      <c r="AG1061">
        <v>0</v>
      </c>
      <c r="AH1061">
        <v>0</v>
      </c>
      <c r="AI1061">
        <v>0</v>
      </c>
      <c r="AJ1061">
        <v>0.5</v>
      </c>
      <c r="AK1061">
        <v>0.5</v>
      </c>
      <c r="AL1061">
        <v>0</v>
      </c>
      <c r="AM1061">
        <v>0</v>
      </c>
      <c r="AN1061">
        <v>0</v>
      </c>
      <c r="AO1061">
        <v>0.1</v>
      </c>
      <c r="AP1061">
        <v>0.1</v>
      </c>
      <c r="AQ1061">
        <v>0</v>
      </c>
      <c r="AR1061">
        <v>0</v>
      </c>
      <c r="AS1061">
        <v>0</v>
      </c>
      <c r="AT1061">
        <v>0</v>
      </c>
      <c r="AU1061">
        <v>42</v>
      </c>
      <c r="AV1061">
        <v>0</v>
      </c>
      <c r="AW1061">
        <v>0</v>
      </c>
      <c r="AX1061">
        <v>0</v>
      </c>
      <c r="AY1061">
        <v>0</v>
      </c>
      <c r="AZ1061">
        <v>0.2</v>
      </c>
      <c r="BA1061">
        <v>0</v>
      </c>
      <c r="BB1061">
        <v>0</v>
      </c>
      <c r="BC1061">
        <v>0</v>
      </c>
      <c r="BD1061">
        <v>0</v>
      </c>
      <c r="BE1061">
        <v>0.05</v>
      </c>
      <c r="BF1061">
        <v>0</v>
      </c>
      <c r="BG1061">
        <v>0</v>
      </c>
      <c r="BH1061">
        <v>0</v>
      </c>
      <c r="BI1061">
        <v>7.4999999999999997E-2</v>
      </c>
      <c r="BJ1061">
        <v>5.0000000000000001E-3</v>
      </c>
      <c r="BK1061">
        <v>0</v>
      </c>
      <c r="BL1061">
        <v>0</v>
      </c>
      <c r="BM1061">
        <v>0</v>
      </c>
      <c r="BN1061">
        <v>1.8749999999999999E-2</v>
      </c>
      <c r="BO1061">
        <v>1.25E-3</v>
      </c>
      <c r="BP1061">
        <v>0</v>
      </c>
      <c r="BQ1061">
        <v>0</v>
      </c>
      <c r="BR1061">
        <v>0</v>
      </c>
      <c r="BS1061">
        <v>0.02</v>
      </c>
      <c r="BT1061">
        <v>0.04</v>
      </c>
      <c r="BU1061">
        <v>0</v>
      </c>
      <c r="BV1061">
        <v>0.01</v>
      </c>
      <c r="BW1061">
        <v>1E-3</v>
      </c>
      <c r="BX1061">
        <v>1</v>
      </c>
      <c r="BY1061">
        <v>0</v>
      </c>
      <c r="BZ1061">
        <v>0</v>
      </c>
      <c r="CA1061">
        <v>0</v>
      </c>
      <c r="CB1061" t="s">
        <v>80</v>
      </c>
      <c r="CC1061" s="3" t="s">
        <v>84</v>
      </c>
    </row>
    <row r="1062" spans="1:81" x14ac:dyDescent="0.2">
      <c r="A1062">
        <v>20</v>
      </c>
      <c r="B1062">
        <v>20</v>
      </c>
      <c r="C1062" s="1">
        <v>400</v>
      </c>
      <c r="D1062" s="1" t="s">
        <v>85</v>
      </c>
      <c r="E1062" s="1">
        <v>1</v>
      </c>
      <c r="F1062" s="4">
        <v>80</v>
      </c>
      <c r="G1062" s="4">
        <v>80</v>
      </c>
      <c r="H1062" s="4">
        <v>100</v>
      </c>
      <c r="I1062" s="1">
        <v>20</v>
      </c>
      <c r="J1062" s="3">
        <v>20</v>
      </c>
      <c r="K1062" s="3">
        <v>100</v>
      </c>
      <c r="L1062" s="3">
        <v>4</v>
      </c>
      <c r="M1062">
        <v>125</v>
      </c>
      <c r="N1062">
        <v>7</v>
      </c>
      <c r="O1062" s="2">
        <v>5</v>
      </c>
      <c r="P1062" s="2">
        <v>1.25</v>
      </c>
      <c r="Q1062" s="2">
        <v>0.05</v>
      </c>
      <c r="R1062" s="2">
        <v>0.05</v>
      </c>
      <c r="S1062" s="2">
        <v>50</v>
      </c>
      <c r="T1062" s="2">
        <v>100</v>
      </c>
      <c r="U1062" s="2">
        <v>5</v>
      </c>
      <c r="V1062" s="2">
        <v>50</v>
      </c>
      <c r="W1062" s="2">
        <v>100</v>
      </c>
      <c r="X1062" s="2">
        <v>5</v>
      </c>
      <c r="Y1062" s="2">
        <v>1</v>
      </c>
      <c r="Z1062">
        <v>320</v>
      </c>
      <c r="AA1062">
        <v>80</v>
      </c>
      <c r="AB1062">
        <v>0</v>
      </c>
      <c r="AC1062">
        <v>0</v>
      </c>
      <c r="AD1062">
        <v>0</v>
      </c>
      <c r="AE1062">
        <v>32000</v>
      </c>
      <c r="AF1062">
        <v>8000</v>
      </c>
      <c r="AG1062">
        <v>0</v>
      </c>
      <c r="AH1062">
        <v>0</v>
      </c>
      <c r="AI1062">
        <v>0</v>
      </c>
      <c r="AJ1062">
        <v>0.5</v>
      </c>
      <c r="AK1062">
        <v>0.5</v>
      </c>
      <c r="AL1062">
        <v>0</v>
      </c>
      <c r="AM1062">
        <v>0</v>
      </c>
      <c r="AN1062">
        <v>0</v>
      </c>
      <c r="AO1062">
        <v>0.1</v>
      </c>
      <c r="AP1062">
        <v>0.1</v>
      </c>
      <c r="AQ1062">
        <v>0</v>
      </c>
      <c r="AR1062">
        <v>0</v>
      </c>
      <c r="AS1062">
        <v>0</v>
      </c>
      <c r="AT1062">
        <v>0</v>
      </c>
      <c r="AU1062">
        <v>42</v>
      </c>
      <c r="AV1062">
        <v>0</v>
      </c>
      <c r="AW1062">
        <v>0</v>
      </c>
      <c r="AX1062">
        <v>0</v>
      </c>
      <c r="AY1062">
        <v>0</v>
      </c>
      <c r="AZ1062">
        <v>0.2</v>
      </c>
      <c r="BA1062">
        <v>0</v>
      </c>
      <c r="BB1062">
        <v>0</v>
      </c>
      <c r="BC1062">
        <v>0</v>
      </c>
      <c r="BD1062">
        <v>0</v>
      </c>
      <c r="BE1062">
        <v>0.05</v>
      </c>
      <c r="BF1062">
        <v>0</v>
      </c>
      <c r="BG1062">
        <v>0</v>
      </c>
      <c r="BH1062">
        <v>0</v>
      </c>
      <c r="BI1062">
        <v>7.4999999999999997E-2</v>
      </c>
      <c r="BJ1062">
        <v>5.0000000000000001E-3</v>
      </c>
      <c r="BK1062">
        <v>0</v>
      </c>
      <c r="BL1062">
        <v>0</v>
      </c>
      <c r="BM1062">
        <v>0</v>
      </c>
      <c r="BN1062">
        <v>1.8749999999999999E-2</v>
      </c>
      <c r="BO1062">
        <v>1.25E-3</v>
      </c>
      <c r="BP1062">
        <v>0</v>
      </c>
      <c r="BQ1062">
        <v>0</v>
      </c>
      <c r="BR1062">
        <v>0</v>
      </c>
      <c r="BS1062">
        <v>0.02</v>
      </c>
      <c r="BT1062">
        <v>0.04</v>
      </c>
      <c r="BU1062">
        <v>0</v>
      </c>
      <c r="BV1062">
        <v>0.01</v>
      </c>
      <c r="BW1062">
        <v>1E-3</v>
      </c>
      <c r="BX1062">
        <v>1</v>
      </c>
      <c r="BY1062">
        <v>0</v>
      </c>
      <c r="BZ1062">
        <v>0</v>
      </c>
      <c r="CA1062">
        <v>0</v>
      </c>
      <c r="CB1062" t="s">
        <v>80</v>
      </c>
      <c r="CC1062" s="3" t="s">
        <v>84</v>
      </c>
    </row>
    <row r="1063" spans="1:81" x14ac:dyDescent="0.2">
      <c r="A1063">
        <v>20</v>
      </c>
      <c r="B1063">
        <v>20</v>
      </c>
      <c r="C1063" s="1">
        <v>400</v>
      </c>
      <c r="D1063" s="1" t="s">
        <v>85</v>
      </c>
      <c r="E1063" s="1">
        <v>1</v>
      </c>
      <c r="F1063" s="4">
        <v>80</v>
      </c>
      <c r="G1063" s="4">
        <v>80</v>
      </c>
      <c r="H1063" s="4">
        <v>100</v>
      </c>
      <c r="I1063" s="1">
        <v>20</v>
      </c>
      <c r="J1063" s="3">
        <v>20</v>
      </c>
      <c r="K1063" s="3">
        <v>100</v>
      </c>
      <c r="L1063" s="3">
        <v>4</v>
      </c>
      <c r="M1063">
        <v>125</v>
      </c>
      <c r="N1063">
        <v>7</v>
      </c>
      <c r="O1063" s="2">
        <v>5.5</v>
      </c>
      <c r="P1063" s="2">
        <v>1.375</v>
      </c>
      <c r="Q1063" s="2">
        <v>0.05</v>
      </c>
      <c r="R1063" s="2">
        <v>0.05</v>
      </c>
      <c r="S1063" s="2">
        <v>50</v>
      </c>
      <c r="T1063" s="2">
        <v>100</v>
      </c>
      <c r="U1063" s="2">
        <v>5</v>
      </c>
      <c r="V1063" s="2">
        <v>50</v>
      </c>
      <c r="W1063" s="2">
        <v>100</v>
      </c>
      <c r="X1063" s="2">
        <v>5</v>
      </c>
      <c r="Y1063" s="2">
        <v>1</v>
      </c>
      <c r="Z1063">
        <v>320</v>
      </c>
      <c r="AA1063">
        <v>80</v>
      </c>
      <c r="AB1063">
        <v>0</v>
      </c>
      <c r="AC1063">
        <v>0</v>
      </c>
      <c r="AD1063">
        <v>0</v>
      </c>
      <c r="AE1063">
        <v>32000</v>
      </c>
      <c r="AF1063">
        <v>8000</v>
      </c>
      <c r="AG1063">
        <v>0</v>
      </c>
      <c r="AH1063">
        <v>0</v>
      </c>
      <c r="AI1063">
        <v>0</v>
      </c>
      <c r="AJ1063">
        <v>0.5</v>
      </c>
      <c r="AK1063">
        <v>0.5</v>
      </c>
      <c r="AL1063">
        <v>0</v>
      </c>
      <c r="AM1063">
        <v>0</v>
      </c>
      <c r="AN1063">
        <v>0</v>
      </c>
      <c r="AO1063">
        <v>0.1</v>
      </c>
      <c r="AP1063">
        <v>0.1</v>
      </c>
      <c r="AQ1063">
        <v>0</v>
      </c>
      <c r="AR1063">
        <v>0</v>
      </c>
      <c r="AS1063">
        <v>0</v>
      </c>
      <c r="AT1063">
        <v>0</v>
      </c>
      <c r="AU1063">
        <v>42</v>
      </c>
      <c r="AV1063">
        <v>0</v>
      </c>
      <c r="AW1063">
        <v>0</v>
      </c>
      <c r="AX1063">
        <v>0</v>
      </c>
      <c r="AY1063">
        <v>0</v>
      </c>
      <c r="AZ1063">
        <v>0.2</v>
      </c>
      <c r="BA1063">
        <v>0</v>
      </c>
      <c r="BB1063">
        <v>0</v>
      </c>
      <c r="BC1063">
        <v>0</v>
      </c>
      <c r="BD1063">
        <v>0</v>
      </c>
      <c r="BE1063">
        <v>0.05</v>
      </c>
      <c r="BF1063">
        <v>0</v>
      </c>
      <c r="BG1063">
        <v>0</v>
      </c>
      <c r="BH1063">
        <v>0</v>
      </c>
      <c r="BI1063">
        <v>7.4999999999999997E-2</v>
      </c>
      <c r="BJ1063">
        <v>5.0000000000000001E-3</v>
      </c>
      <c r="BK1063">
        <v>0</v>
      </c>
      <c r="BL1063">
        <v>0</v>
      </c>
      <c r="BM1063">
        <v>0</v>
      </c>
      <c r="BN1063">
        <v>1.8749999999999999E-2</v>
      </c>
      <c r="BO1063">
        <v>1.25E-3</v>
      </c>
      <c r="BP1063">
        <v>0</v>
      </c>
      <c r="BQ1063">
        <v>0</v>
      </c>
      <c r="BR1063">
        <v>0</v>
      </c>
      <c r="BS1063">
        <v>0.02</v>
      </c>
      <c r="BT1063">
        <v>0.04</v>
      </c>
      <c r="BU1063">
        <v>0</v>
      </c>
      <c r="BV1063">
        <v>0.01</v>
      </c>
      <c r="BW1063">
        <v>1E-3</v>
      </c>
      <c r="BX1063">
        <v>1</v>
      </c>
      <c r="BY1063">
        <v>0</v>
      </c>
      <c r="BZ1063">
        <v>0</v>
      </c>
      <c r="CA1063">
        <v>0</v>
      </c>
      <c r="CB1063" t="s">
        <v>80</v>
      </c>
      <c r="CC1063" s="3" t="s">
        <v>84</v>
      </c>
    </row>
    <row r="1064" spans="1:81" x14ac:dyDescent="0.2">
      <c r="A1064">
        <v>20</v>
      </c>
      <c r="B1064">
        <v>20</v>
      </c>
      <c r="C1064" s="1">
        <v>400</v>
      </c>
      <c r="D1064" s="1" t="s">
        <v>85</v>
      </c>
      <c r="E1064" s="1">
        <v>1</v>
      </c>
      <c r="F1064" s="4">
        <v>80</v>
      </c>
      <c r="G1064" s="4">
        <v>80</v>
      </c>
      <c r="H1064" s="4">
        <v>100</v>
      </c>
      <c r="I1064" s="1">
        <v>20</v>
      </c>
      <c r="J1064" s="3">
        <v>20</v>
      </c>
      <c r="K1064" s="3">
        <v>100</v>
      </c>
      <c r="L1064" s="3">
        <v>4</v>
      </c>
      <c r="M1064">
        <v>125</v>
      </c>
      <c r="N1064">
        <v>7</v>
      </c>
      <c r="O1064" s="2">
        <v>6</v>
      </c>
      <c r="P1064" s="2">
        <v>1.5</v>
      </c>
      <c r="Q1064" s="2">
        <v>0.05</v>
      </c>
      <c r="R1064" s="2">
        <v>0.05</v>
      </c>
      <c r="S1064" s="2">
        <v>50</v>
      </c>
      <c r="T1064" s="2">
        <v>100</v>
      </c>
      <c r="U1064" s="2">
        <v>5</v>
      </c>
      <c r="V1064" s="2">
        <v>50</v>
      </c>
      <c r="W1064" s="2">
        <v>100</v>
      </c>
      <c r="X1064" s="2">
        <v>5</v>
      </c>
      <c r="Y1064" s="2">
        <v>1</v>
      </c>
      <c r="Z1064">
        <v>320</v>
      </c>
      <c r="AA1064">
        <v>80</v>
      </c>
      <c r="AB1064">
        <v>0</v>
      </c>
      <c r="AC1064">
        <v>0</v>
      </c>
      <c r="AD1064">
        <v>0</v>
      </c>
      <c r="AE1064">
        <v>32000</v>
      </c>
      <c r="AF1064">
        <v>8000</v>
      </c>
      <c r="AG1064">
        <v>0</v>
      </c>
      <c r="AH1064">
        <v>0</v>
      </c>
      <c r="AI1064">
        <v>0</v>
      </c>
      <c r="AJ1064">
        <v>0.5</v>
      </c>
      <c r="AK1064">
        <v>0.5</v>
      </c>
      <c r="AL1064">
        <v>0</v>
      </c>
      <c r="AM1064">
        <v>0</v>
      </c>
      <c r="AN1064">
        <v>0</v>
      </c>
      <c r="AO1064">
        <v>0.1</v>
      </c>
      <c r="AP1064">
        <v>0.1</v>
      </c>
      <c r="AQ1064">
        <v>0</v>
      </c>
      <c r="AR1064">
        <v>0</v>
      </c>
      <c r="AS1064">
        <v>0</v>
      </c>
      <c r="AT1064">
        <v>0</v>
      </c>
      <c r="AU1064">
        <v>42</v>
      </c>
      <c r="AV1064">
        <v>0</v>
      </c>
      <c r="AW1064">
        <v>0</v>
      </c>
      <c r="AX1064">
        <v>0</v>
      </c>
      <c r="AY1064">
        <v>0</v>
      </c>
      <c r="AZ1064">
        <v>0.2</v>
      </c>
      <c r="BA1064">
        <v>0</v>
      </c>
      <c r="BB1064">
        <v>0</v>
      </c>
      <c r="BC1064">
        <v>0</v>
      </c>
      <c r="BD1064">
        <v>0</v>
      </c>
      <c r="BE1064">
        <v>0.05</v>
      </c>
      <c r="BF1064">
        <v>0</v>
      </c>
      <c r="BG1064">
        <v>0</v>
      </c>
      <c r="BH1064">
        <v>0</v>
      </c>
      <c r="BI1064">
        <v>7.4999999999999997E-2</v>
      </c>
      <c r="BJ1064">
        <v>5.0000000000000001E-3</v>
      </c>
      <c r="BK1064">
        <v>0</v>
      </c>
      <c r="BL1064">
        <v>0</v>
      </c>
      <c r="BM1064">
        <v>0</v>
      </c>
      <c r="BN1064">
        <v>1.8749999999999999E-2</v>
      </c>
      <c r="BO1064">
        <v>1.25E-3</v>
      </c>
      <c r="BP1064">
        <v>0</v>
      </c>
      <c r="BQ1064">
        <v>0</v>
      </c>
      <c r="BR1064">
        <v>0</v>
      </c>
      <c r="BS1064">
        <v>0.02</v>
      </c>
      <c r="BT1064">
        <v>0.04</v>
      </c>
      <c r="BU1064">
        <v>0</v>
      </c>
      <c r="BV1064">
        <v>0.01</v>
      </c>
      <c r="BW1064">
        <v>1E-3</v>
      </c>
      <c r="BX1064">
        <v>1</v>
      </c>
      <c r="BY1064">
        <v>0</v>
      </c>
      <c r="BZ1064">
        <v>0</v>
      </c>
      <c r="CA1064">
        <v>0</v>
      </c>
      <c r="CB1064" t="s">
        <v>80</v>
      </c>
      <c r="CC1064" s="3" t="s">
        <v>84</v>
      </c>
    </row>
    <row r="1065" spans="1:81" x14ac:dyDescent="0.2">
      <c r="A1065">
        <v>20</v>
      </c>
      <c r="B1065">
        <v>20</v>
      </c>
      <c r="C1065" s="1">
        <v>400</v>
      </c>
      <c r="D1065" s="1" t="s">
        <v>85</v>
      </c>
      <c r="E1065" s="1">
        <v>1</v>
      </c>
      <c r="F1065" s="4">
        <v>80</v>
      </c>
      <c r="G1065" s="4">
        <v>80</v>
      </c>
      <c r="H1065" s="4">
        <v>100</v>
      </c>
      <c r="I1065" s="1">
        <v>20</v>
      </c>
      <c r="J1065" s="3">
        <v>20</v>
      </c>
      <c r="K1065" s="3">
        <v>100</v>
      </c>
      <c r="L1065" s="3">
        <v>4</v>
      </c>
      <c r="M1065">
        <v>125</v>
      </c>
      <c r="N1065">
        <v>7</v>
      </c>
      <c r="O1065" s="2">
        <v>6.5</v>
      </c>
      <c r="P1065" s="2">
        <v>1.625</v>
      </c>
      <c r="Q1065" s="2">
        <v>0.05</v>
      </c>
      <c r="R1065" s="2">
        <v>0.05</v>
      </c>
      <c r="S1065" s="2">
        <v>50</v>
      </c>
      <c r="T1065" s="2">
        <v>100</v>
      </c>
      <c r="U1065" s="2">
        <v>5</v>
      </c>
      <c r="V1065" s="2">
        <v>50</v>
      </c>
      <c r="W1065" s="2">
        <v>100</v>
      </c>
      <c r="X1065" s="2">
        <v>5</v>
      </c>
      <c r="Y1065" s="2">
        <v>1</v>
      </c>
      <c r="Z1065">
        <v>320</v>
      </c>
      <c r="AA1065">
        <v>80</v>
      </c>
      <c r="AB1065">
        <v>0</v>
      </c>
      <c r="AC1065">
        <v>0</v>
      </c>
      <c r="AD1065">
        <v>0</v>
      </c>
      <c r="AE1065">
        <v>32000</v>
      </c>
      <c r="AF1065">
        <v>8000</v>
      </c>
      <c r="AG1065">
        <v>0</v>
      </c>
      <c r="AH1065">
        <v>0</v>
      </c>
      <c r="AI1065">
        <v>0</v>
      </c>
      <c r="AJ1065">
        <v>0.5</v>
      </c>
      <c r="AK1065">
        <v>0.5</v>
      </c>
      <c r="AL1065">
        <v>0</v>
      </c>
      <c r="AM1065">
        <v>0</v>
      </c>
      <c r="AN1065">
        <v>0</v>
      </c>
      <c r="AO1065">
        <v>0.1</v>
      </c>
      <c r="AP1065">
        <v>0.1</v>
      </c>
      <c r="AQ1065">
        <v>0</v>
      </c>
      <c r="AR1065">
        <v>0</v>
      </c>
      <c r="AS1065">
        <v>0</v>
      </c>
      <c r="AT1065">
        <v>0</v>
      </c>
      <c r="AU1065">
        <v>42</v>
      </c>
      <c r="AV1065">
        <v>0</v>
      </c>
      <c r="AW1065">
        <v>0</v>
      </c>
      <c r="AX1065">
        <v>0</v>
      </c>
      <c r="AY1065">
        <v>0</v>
      </c>
      <c r="AZ1065">
        <v>0.2</v>
      </c>
      <c r="BA1065">
        <v>0</v>
      </c>
      <c r="BB1065">
        <v>0</v>
      </c>
      <c r="BC1065">
        <v>0</v>
      </c>
      <c r="BD1065">
        <v>0</v>
      </c>
      <c r="BE1065">
        <v>0.05</v>
      </c>
      <c r="BF1065">
        <v>0</v>
      </c>
      <c r="BG1065">
        <v>0</v>
      </c>
      <c r="BH1065">
        <v>0</v>
      </c>
      <c r="BI1065">
        <v>7.4999999999999997E-2</v>
      </c>
      <c r="BJ1065">
        <v>5.0000000000000001E-3</v>
      </c>
      <c r="BK1065">
        <v>0</v>
      </c>
      <c r="BL1065">
        <v>0</v>
      </c>
      <c r="BM1065">
        <v>0</v>
      </c>
      <c r="BN1065">
        <v>1.8749999999999999E-2</v>
      </c>
      <c r="BO1065">
        <v>1.25E-3</v>
      </c>
      <c r="BP1065">
        <v>0</v>
      </c>
      <c r="BQ1065">
        <v>0</v>
      </c>
      <c r="BR1065">
        <v>0</v>
      </c>
      <c r="BS1065">
        <v>0.02</v>
      </c>
      <c r="BT1065">
        <v>0.04</v>
      </c>
      <c r="BU1065">
        <v>0</v>
      </c>
      <c r="BV1065">
        <v>0.01</v>
      </c>
      <c r="BW1065">
        <v>1E-3</v>
      </c>
      <c r="BX1065">
        <v>1</v>
      </c>
      <c r="BY1065">
        <v>0</v>
      </c>
      <c r="BZ1065">
        <v>0</v>
      </c>
      <c r="CA1065">
        <v>0</v>
      </c>
      <c r="CB1065" t="s">
        <v>80</v>
      </c>
      <c r="CC1065" s="3" t="s">
        <v>84</v>
      </c>
    </row>
    <row r="1066" spans="1:81" x14ac:dyDescent="0.2">
      <c r="A1066">
        <v>20</v>
      </c>
      <c r="B1066">
        <v>20</v>
      </c>
      <c r="C1066" s="1">
        <v>400</v>
      </c>
      <c r="D1066" s="1" t="s">
        <v>85</v>
      </c>
      <c r="E1066" s="1">
        <v>1</v>
      </c>
      <c r="F1066" s="4">
        <v>80</v>
      </c>
      <c r="G1066" s="4">
        <v>80</v>
      </c>
      <c r="H1066" s="4">
        <v>100</v>
      </c>
      <c r="I1066" s="1">
        <v>20</v>
      </c>
      <c r="J1066" s="3">
        <v>20</v>
      </c>
      <c r="K1066" s="3">
        <v>100</v>
      </c>
      <c r="L1066" s="3">
        <v>4</v>
      </c>
      <c r="M1066">
        <v>125</v>
      </c>
      <c r="N1066">
        <v>7</v>
      </c>
      <c r="O1066" s="2">
        <v>7</v>
      </c>
      <c r="P1066" s="2">
        <v>1.75</v>
      </c>
      <c r="Q1066" s="2">
        <v>0.05</v>
      </c>
      <c r="R1066" s="2">
        <v>0.05</v>
      </c>
      <c r="S1066" s="2">
        <v>50</v>
      </c>
      <c r="T1066" s="2">
        <v>100</v>
      </c>
      <c r="U1066" s="2">
        <v>5</v>
      </c>
      <c r="V1066" s="2">
        <v>50</v>
      </c>
      <c r="W1066" s="2">
        <v>100</v>
      </c>
      <c r="X1066" s="2">
        <v>5</v>
      </c>
      <c r="Y1066" s="2">
        <v>1</v>
      </c>
      <c r="Z1066">
        <v>320</v>
      </c>
      <c r="AA1066">
        <v>80</v>
      </c>
      <c r="AB1066">
        <v>0</v>
      </c>
      <c r="AC1066">
        <v>0</v>
      </c>
      <c r="AD1066">
        <v>0</v>
      </c>
      <c r="AE1066">
        <v>32000</v>
      </c>
      <c r="AF1066">
        <v>8000</v>
      </c>
      <c r="AG1066">
        <v>0</v>
      </c>
      <c r="AH1066">
        <v>0</v>
      </c>
      <c r="AI1066">
        <v>0</v>
      </c>
      <c r="AJ1066">
        <v>0.5</v>
      </c>
      <c r="AK1066">
        <v>0.5</v>
      </c>
      <c r="AL1066">
        <v>0</v>
      </c>
      <c r="AM1066">
        <v>0</v>
      </c>
      <c r="AN1066">
        <v>0</v>
      </c>
      <c r="AO1066">
        <v>0.1</v>
      </c>
      <c r="AP1066">
        <v>0.1</v>
      </c>
      <c r="AQ1066">
        <v>0</v>
      </c>
      <c r="AR1066">
        <v>0</v>
      </c>
      <c r="AS1066">
        <v>0</v>
      </c>
      <c r="AT1066">
        <v>0</v>
      </c>
      <c r="AU1066">
        <v>42</v>
      </c>
      <c r="AV1066">
        <v>0</v>
      </c>
      <c r="AW1066">
        <v>0</v>
      </c>
      <c r="AX1066">
        <v>0</v>
      </c>
      <c r="AY1066">
        <v>0</v>
      </c>
      <c r="AZ1066">
        <v>0.2</v>
      </c>
      <c r="BA1066">
        <v>0</v>
      </c>
      <c r="BB1066">
        <v>0</v>
      </c>
      <c r="BC1066">
        <v>0</v>
      </c>
      <c r="BD1066">
        <v>0</v>
      </c>
      <c r="BE1066">
        <v>0.05</v>
      </c>
      <c r="BF1066">
        <v>0</v>
      </c>
      <c r="BG1066">
        <v>0</v>
      </c>
      <c r="BH1066">
        <v>0</v>
      </c>
      <c r="BI1066">
        <v>7.4999999999999997E-2</v>
      </c>
      <c r="BJ1066">
        <v>5.0000000000000001E-3</v>
      </c>
      <c r="BK1066">
        <v>0</v>
      </c>
      <c r="BL1066">
        <v>0</v>
      </c>
      <c r="BM1066">
        <v>0</v>
      </c>
      <c r="BN1066">
        <v>1.8749999999999999E-2</v>
      </c>
      <c r="BO1066">
        <v>1.25E-3</v>
      </c>
      <c r="BP1066">
        <v>0</v>
      </c>
      <c r="BQ1066">
        <v>0</v>
      </c>
      <c r="BR1066">
        <v>0</v>
      </c>
      <c r="BS1066">
        <v>0.02</v>
      </c>
      <c r="BT1066">
        <v>0.04</v>
      </c>
      <c r="BU1066">
        <v>0</v>
      </c>
      <c r="BV1066">
        <v>0.01</v>
      </c>
      <c r="BW1066">
        <v>1E-3</v>
      </c>
      <c r="BX1066">
        <v>1</v>
      </c>
      <c r="BY1066">
        <v>0</v>
      </c>
      <c r="BZ1066">
        <v>0</v>
      </c>
      <c r="CA1066">
        <v>0</v>
      </c>
      <c r="CB1066" t="s">
        <v>80</v>
      </c>
      <c r="CC1066" s="3" t="s">
        <v>84</v>
      </c>
    </row>
    <row r="1067" spans="1:81" x14ac:dyDescent="0.2">
      <c r="A1067">
        <v>20</v>
      </c>
      <c r="B1067">
        <v>20</v>
      </c>
      <c r="C1067" s="1">
        <v>400</v>
      </c>
      <c r="D1067" s="1" t="s">
        <v>85</v>
      </c>
      <c r="E1067" s="1">
        <v>1</v>
      </c>
      <c r="F1067" s="4">
        <v>80</v>
      </c>
      <c r="G1067" s="4">
        <v>80</v>
      </c>
      <c r="H1067" s="4">
        <v>100</v>
      </c>
      <c r="I1067" s="1">
        <v>20</v>
      </c>
      <c r="J1067" s="3">
        <v>20</v>
      </c>
      <c r="K1067" s="3">
        <v>100</v>
      </c>
      <c r="L1067" s="3">
        <v>4</v>
      </c>
      <c r="M1067">
        <v>125</v>
      </c>
      <c r="N1067">
        <v>7</v>
      </c>
      <c r="O1067" s="2">
        <v>7.5</v>
      </c>
      <c r="P1067" s="2">
        <v>1.875</v>
      </c>
      <c r="Q1067" s="2">
        <v>0.05</v>
      </c>
      <c r="R1067" s="2">
        <v>0.05</v>
      </c>
      <c r="S1067" s="2">
        <v>50</v>
      </c>
      <c r="T1067" s="2">
        <v>100</v>
      </c>
      <c r="U1067" s="2">
        <v>5</v>
      </c>
      <c r="V1067" s="2">
        <v>50</v>
      </c>
      <c r="W1067" s="2">
        <v>100</v>
      </c>
      <c r="X1067" s="2">
        <v>5</v>
      </c>
      <c r="Y1067" s="2">
        <v>1</v>
      </c>
      <c r="Z1067">
        <v>320</v>
      </c>
      <c r="AA1067">
        <v>80</v>
      </c>
      <c r="AB1067">
        <v>0</v>
      </c>
      <c r="AC1067">
        <v>0</v>
      </c>
      <c r="AD1067">
        <v>0</v>
      </c>
      <c r="AE1067">
        <v>32000</v>
      </c>
      <c r="AF1067">
        <v>8000</v>
      </c>
      <c r="AG1067">
        <v>0</v>
      </c>
      <c r="AH1067">
        <v>0</v>
      </c>
      <c r="AI1067">
        <v>0</v>
      </c>
      <c r="AJ1067">
        <v>0.5</v>
      </c>
      <c r="AK1067">
        <v>0.5</v>
      </c>
      <c r="AL1067">
        <v>0</v>
      </c>
      <c r="AM1067">
        <v>0</v>
      </c>
      <c r="AN1067">
        <v>0</v>
      </c>
      <c r="AO1067">
        <v>0.1</v>
      </c>
      <c r="AP1067">
        <v>0.1</v>
      </c>
      <c r="AQ1067">
        <v>0</v>
      </c>
      <c r="AR1067">
        <v>0</v>
      </c>
      <c r="AS1067">
        <v>0</v>
      </c>
      <c r="AT1067">
        <v>0</v>
      </c>
      <c r="AU1067">
        <v>42</v>
      </c>
      <c r="AV1067">
        <v>0</v>
      </c>
      <c r="AW1067">
        <v>0</v>
      </c>
      <c r="AX1067">
        <v>0</v>
      </c>
      <c r="AY1067">
        <v>0</v>
      </c>
      <c r="AZ1067">
        <v>0.2</v>
      </c>
      <c r="BA1067">
        <v>0</v>
      </c>
      <c r="BB1067">
        <v>0</v>
      </c>
      <c r="BC1067">
        <v>0</v>
      </c>
      <c r="BD1067">
        <v>0</v>
      </c>
      <c r="BE1067">
        <v>0.05</v>
      </c>
      <c r="BF1067">
        <v>0</v>
      </c>
      <c r="BG1067">
        <v>0</v>
      </c>
      <c r="BH1067">
        <v>0</v>
      </c>
      <c r="BI1067">
        <v>7.4999999999999997E-2</v>
      </c>
      <c r="BJ1067">
        <v>5.0000000000000001E-3</v>
      </c>
      <c r="BK1067">
        <v>0</v>
      </c>
      <c r="BL1067">
        <v>0</v>
      </c>
      <c r="BM1067">
        <v>0</v>
      </c>
      <c r="BN1067">
        <v>1.8749999999999999E-2</v>
      </c>
      <c r="BO1067">
        <v>1.25E-3</v>
      </c>
      <c r="BP1067">
        <v>0</v>
      </c>
      <c r="BQ1067">
        <v>0</v>
      </c>
      <c r="BR1067">
        <v>0</v>
      </c>
      <c r="BS1067">
        <v>0.02</v>
      </c>
      <c r="BT1067">
        <v>0.04</v>
      </c>
      <c r="BU1067">
        <v>0</v>
      </c>
      <c r="BV1067">
        <v>0.01</v>
      </c>
      <c r="BW1067">
        <v>1E-3</v>
      </c>
      <c r="BX1067">
        <v>1</v>
      </c>
      <c r="BY1067">
        <v>0</v>
      </c>
      <c r="BZ1067">
        <v>0</v>
      </c>
      <c r="CA1067">
        <v>0</v>
      </c>
      <c r="CB1067" t="s">
        <v>80</v>
      </c>
      <c r="CC1067" s="3" t="s">
        <v>84</v>
      </c>
    </row>
    <row r="1068" spans="1:81" x14ac:dyDescent="0.2">
      <c r="A1068">
        <v>20</v>
      </c>
      <c r="B1068">
        <v>20</v>
      </c>
      <c r="C1068" s="1">
        <v>400</v>
      </c>
      <c r="D1068" s="1" t="s">
        <v>85</v>
      </c>
      <c r="E1068" s="1">
        <v>1</v>
      </c>
      <c r="F1068" s="4">
        <v>80</v>
      </c>
      <c r="G1068" s="4">
        <v>80</v>
      </c>
      <c r="H1068" s="4">
        <v>100</v>
      </c>
      <c r="I1068" s="1">
        <v>20</v>
      </c>
      <c r="J1068" s="3">
        <v>20</v>
      </c>
      <c r="K1068" s="3">
        <v>100</v>
      </c>
      <c r="L1068" s="3">
        <v>4</v>
      </c>
      <c r="M1068">
        <v>125</v>
      </c>
      <c r="N1068">
        <v>7</v>
      </c>
      <c r="O1068" s="2">
        <v>8</v>
      </c>
      <c r="P1068" s="2">
        <v>2</v>
      </c>
      <c r="Q1068" s="2">
        <v>0.05</v>
      </c>
      <c r="R1068" s="2">
        <v>0.05</v>
      </c>
      <c r="S1068" s="2">
        <v>50</v>
      </c>
      <c r="T1068" s="2">
        <v>100</v>
      </c>
      <c r="U1068" s="2">
        <v>5</v>
      </c>
      <c r="V1068" s="2">
        <v>50</v>
      </c>
      <c r="W1068" s="2">
        <v>100</v>
      </c>
      <c r="X1068" s="2">
        <v>5</v>
      </c>
      <c r="Y1068" s="2">
        <v>1</v>
      </c>
      <c r="Z1068">
        <v>320</v>
      </c>
      <c r="AA1068">
        <v>80</v>
      </c>
      <c r="AB1068">
        <v>0</v>
      </c>
      <c r="AC1068">
        <v>0</v>
      </c>
      <c r="AD1068">
        <v>0</v>
      </c>
      <c r="AE1068">
        <v>32000</v>
      </c>
      <c r="AF1068">
        <v>8000</v>
      </c>
      <c r="AG1068">
        <v>0</v>
      </c>
      <c r="AH1068">
        <v>0</v>
      </c>
      <c r="AI1068">
        <v>0</v>
      </c>
      <c r="AJ1068">
        <v>0.5</v>
      </c>
      <c r="AK1068">
        <v>0.5</v>
      </c>
      <c r="AL1068">
        <v>0</v>
      </c>
      <c r="AM1068">
        <v>0</v>
      </c>
      <c r="AN1068">
        <v>0</v>
      </c>
      <c r="AO1068">
        <v>0.1</v>
      </c>
      <c r="AP1068">
        <v>0.1</v>
      </c>
      <c r="AQ1068">
        <v>0</v>
      </c>
      <c r="AR1068">
        <v>0</v>
      </c>
      <c r="AS1068">
        <v>0</v>
      </c>
      <c r="AT1068">
        <v>0</v>
      </c>
      <c r="AU1068">
        <v>42</v>
      </c>
      <c r="AV1068">
        <v>0</v>
      </c>
      <c r="AW1068">
        <v>0</v>
      </c>
      <c r="AX1068">
        <v>0</v>
      </c>
      <c r="AY1068">
        <v>0</v>
      </c>
      <c r="AZ1068">
        <v>0.2</v>
      </c>
      <c r="BA1068">
        <v>0</v>
      </c>
      <c r="BB1068">
        <v>0</v>
      </c>
      <c r="BC1068">
        <v>0</v>
      </c>
      <c r="BD1068">
        <v>0</v>
      </c>
      <c r="BE1068">
        <v>0.05</v>
      </c>
      <c r="BF1068">
        <v>0</v>
      </c>
      <c r="BG1068">
        <v>0</v>
      </c>
      <c r="BH1068">
        <v>0</v>
      </c>
      <c r="BI1068">
        <v>7.4999999999999997E-2</v>
      </c>
      <c r="BJ1068">
        <v>5.0000000000000001E-3</v>
      </c>
      <c r="BK1068">
        <v>0</v>
      </c>
      <c r="BL1068">
        <v>0</v>
      </c>
      <c r="BM1068">
        <v>0</v>
      </c>
      <c r="BN1068">
        <v>1.8749999999999999E-2</v>
      </c>
      <c r="BO1068">
        <v>1.25E-3</v>
      </c>
      <c r="BP1068">
        <v>0</v>
      </c>
      <c r="BQ1068">
        <v>0</v>
      </c>
      <c r="BR1068">
        <v>0</v>
      </c>
      <c r="BS1068">
        <v>0.02</v>
      </c>
      <c r="BT1068">
        <v>0.04</v>
      </c>
      <c r="BU1068">
        <v>0</v>
      </c>
      <c r="BV1068">
        <v>0.01</v>
      </c>
      <c r="BW1068">
        <v>1E-3</v>
      </c>
      <c r="BX1068">
        <v>1</v>
      </c>
      <c r="BY1068">
        <v>0</v>
      </c>
      <c r="BZ1068">
        <v>0</v>
      </c>
      <c r="CA1068">
        <v>0</v>
      </c>
      <c r="CB1068" t="s">
        <v>80</v>
      </c>
      <c r="CC1068" s="3" t="s">
        <v>84</v>
      </c>
    </row>
    <row r="1069" spans="1:81" x14ac:dyDescent="0.2">
      <c r="A1069">
        <v>20</v>
      </c>
      <c r="B1069">
        <v>20</v>
      </c>
      <c r="C1069" s="1">
        <v>400</v>
      </c>
      <c r="D1069" s="1" t="s">
        <v>85</v>
      </c>
      <c r="E1069" s="1">
        <v>1</v>
      </c>
      <c r="F1069" s="4">
        <v>80</v>
      </c>
      <c r="G1069" s="4">
        <v>80</v>
      </c>
      <c r="H1069" s="4">
        <v>100</v>
      </c>
      <c r="I1069" s="1">
        <v>20</v>
      </c>
      <c r="J1069" s="3">
        <v>20</v>
      </c>
      <c r="K1069" s="3">
        <v>100</v>
      </c>
      <c r="L1069" s="3">
        <v>4</v>
      </c>
      <c r="M1069">
        <v>125</v>
      </c>
      <c r="N1069">
        <v>7</v>
      </c>
      <c r="O1069" s="2">
        <v>8.5</v>
      </c>
      <c r="P1069" s="2">
        <v>2.125</v>
      </c>
      <c r="Q1069" s="2">
        <v>0.05</v>
      </c>
      <c r="R1069" s="2">
        <v>0.05</v>
      </c>
      <c r="S1069" s="2">
        <v>50</v>
      </c>
      <c r="T1069" s="2">
        <v>100</v>
      </c>
      <c r="U1069" s="2">
        <v>5</v>
      </c>
      <c r="V1069" s="2">
        <v>50</v>
      </c>
      <c r="W1069" s="2">
        <v>100</v>
      </c>
      <c r="X1069" s="2">
        <v>5</v>
      </c>
      <c r="Y1069" s="2">
        <v>1</v>
      </c>
      <c r="Z1069">
        <v>320</v>
      </c>
      <c r="AA1069">
        <v>80</v>
      </c>
      <c r="AB1069">
        <v>0</v>
      </c>
      <c r="AC1069">
        <v>0</v>
      </c>
      <c r="AD1069">
        <v>0</v>
      </c>
      <c r="AE1069">
        <v>32000</v>
      </c>
      <c r="AF1069">
        <v>8000</v>
      </c>
      <c r="AG1069">
        <v>0</v>
      </c>
      <c r="AH1069">
        <v>0</v>
      </c>
      <c r="AI1069">
        <v>0</v>
      </c>
      <c r="AJ1069">
        <v>0.5</v>
      </c>
      <c r="AK1069">
        <v>0.5</v>
      </c>
      <c r="AL1069">
        <v>0</v>
      </c>
      <c r="AM1069">
        <v>0</v>
      </c>
      <c r="AN1069">
        <v>0</v>
      </c>
      <c r="AO1069">
        <v>0.1</v>
      </c>
      <c r="AP1069">
        <v>0.1</v>
      </c>
      <c r="AQ1069">
        <v>0</v>
      </c>
      <c r="AR1069">
        <v>0</v>
      </c>
      <c r="AS1069">
        <v>0</v>
      </c>
      <c r="AT1069">
        <v>0</v>
      </c>
      <c r="AU1069">
        <v>42</v>
      </c>
      <c r="AV1069">
        <v>0</v>
      </c>
      <c r="AW1069">
        <v>0</v>
      </c>
      <c r="AX1069">
        <v>0</v>
      </c>
      <c r="AY1069">
        <v>0</v>
      </c>
      <c r="AZ1069">
        <v>0.2</v>
      </c>
      <c r="BA1069">
        <v>0</v>
      </c>
      <c r="BB1069">
        <v>0</v>
      </c>
      <c r="BC1069">
        <v>0</v>
      </c>
      <c r="BD1069">
        <v>0</v>
      </c>
      <c r="BE1069">
        <v>0.05</v>
      </c>
      <c r="BF1069">
        <v>0</v>
      </c>
      <c r="BG1069">
        <v>0</v>
      </c>
      <c r="BH1069">
        <v>0</v>
      </c>
      <c r="BI1069">
        <v>7.4999999999999997E-2</v>
      </c>
      <c r="BJ1069">
        <v>5.0000000000000001E-3</v>
      </c>
      <c r="BK1069">
        <v>0</v>
      </c>
      <c r="BL1069">
        <v>0</v>
      </c>
      <c r="BM1069">
        <v>0</v>
      </c>
      <c r="BN1069">
        <v>1.8749999999999999E-2</v>
      </c>
      <c r="BO1069">
        <v>1.25E-3</v>
      </c>
      <c r="BP1069">
        <v>0</v>
      </c>
      <c r="BQ1069">
        <v>0</v>
      </c>
      <c r="BR1069">
        <v>0</v>
      </c>
      <c r="BS1069">
        <v>0.02</v>
      </c>
      <c r="BT1069">
        <v>0.04</v>
      </c>
      <c r="BU1069">
        <v>0</v>
      </c>
      <c r="BV1069">
        <v>0.01</v>
      </c>
      <c r="BW1069">
        <v>1E-3</v>
      </c>
      <c r="BX1069">
        <v>1</v>
      </c>
      <c r="BY1069">
        <v>0</v>
      </c>
      <c r="BZ1069">
        <v>0</v>
      </c>
      <c r="CA1069">
        <v>0</v>
      </c>
      <c r="CB1069" t="s">
        <v>80</v>
      </c>
      <c r="CC1069" s="3" t="s">
        <v>84</v>
      </c>
    </row>
    <row r="1070" spans="1:81" x14ac:dyDescent="0.2">
      <c r="A1070">
        <v>20</v>
      </c>
      <c r="B1070">
        <v>20</v>
      </c>
      <c r="C1070" s="1">
        <v>400</v>
      </c>
      <c r="D1070" s="1" t="s">
        <v>85</v>
      </c>
      <c r="E1070" s="1">
        <v>1</v>
      </c>
      <c r="F1070" s="4">
        <v>80</v>
      </c>
      <c r="G1070" s="4">
        <v>80</v>
      </c>
      <c r="H1070" s="4">
        <v>100</v>
      </c>
      <c r="I1070" s="1">
        <v>20</v>
      </c>
      <c r="J1070" s="3">
        <v>20</v>
      </c>
      <c r="K1070" s="3">
        <v>100</v>
      </c>
      <c r="L1070" s="3">
        <v>4</v>
      </c>
      <c r="M1070">
        <v>125</v>
      </c>
      <c r="N1070">
        <v>7</v>
      </c>
      <c r="O1070" s="2">
        <v>9</v>
      </c>
      <c r="P1070" s="2">
        <v>2.25</v>
      </c>
      <c r="Q1070" s="2">
        <v>0.05</v>
      </c>
      <c r="R1070" s="2">
        <v>0.05</v>
      </c>
      <c r="S1070" s="2">
        <v>50</v>
      </c>
      <c r="T1070" s="2">
        <v>100</v>
      </c>
      <c r="U1070" s="2">
        <v>5</v>
      </c>
      <c r="V1070" s="2">
        <v>50</v>
      </c>
      <c r="W1070" s="2">
        <v>100</v>
      </c>
      <c r="X1070" s="2">
        <v>5</v>
      </c>
      <c r="Y1070" s="2">
        <v>1</v>
      </c>
      <c r="Z1070">
        <v>320</v>
      </c>
      <c r="AA1070">
        <v>80</v>
      </c>
      <c r="AB1070">
        <v>0</v>
      </c>
      <c r="AC1070">
        <v>0</v>
      </c>
      <c r="AD1070">
        <v>0</v>
      </c>
      <c r="AE1070">
        <v>32000</v>
      </c>
      <c r="AF1070">
        <v>8000</v>
      </c>
      <c r="AG1070">
        <v>0</v>
      </c>
      <c r="AH1070">
        <v>0</v>
      </c>
      <c r="AI1070">
        <v>0</v>
      </c>
      <c r="AJ1070">
        <v>0.5</v>
      </c>
      <c r="AK1070">
        <v>0.5</v>
      </c>
      <c r="AL1070">
        <v>0</v>
      </c>
      <c r="AM1070">
        <v>0</v>
      </c>
      <c r="AN1070">
        <v>0</v>
      </c>
      <c r="AO1070">
        <v>0.1</v>
      </c>
      <c r="AP1070">
        <v>0.1</v>
      </c>
      <c r="AQ1070">
        <v>0</v>
      </c>
      <c r="AR1070">
        <v>0</v>
      </c>
      <c r="AS1070">
        <v>0</v>
      </c>
      <c r="AT1070">
        <v>0</v>
      </c>
      <c r="AU1070">
        <v>42</v>
      </c>
      <c r="AV1070">
        <v>0</v>
      </c>
      <c r="AW1070">
        <v>0</v>
      </c>
      <c r="AX1070">
        <v>0</v>
      </c>
      <c r="AY1070">
        <v>0</v>
      </c>
      <c r="AZ1070">
        <v>0.2</v>
      </c>
      <c r="BA1070">
        <v>0</v>
      </c>
      <c r="BB1070">
        <v>0</v>
      </c>
      <c r="BC1070">
        <v>0</v>
      </c>
      <c r="BD1070">
        <v>0</v>
      </c>
      <c r="BE1070">
        <v>0.05</v>
      </c>
      <c r="BF1070">
        <v>0</v>
      </c>
      <c r="BG1070">
        <v>0</v>
      </c>
      <c r="BH1070">
        <v>0</v>
      </c>
      <c r="BI1070">
        <v>7.4999999999999997E-2</v>
      </c>
      <c r="BJ1070">
        <v>5.0000000000000001E-3</v>
      </c>
      <c r="BK1070">
        <v>0</v>
      </c>
      <c r="BL1070">
        <v>0</v>
      </c>
      <c r="BM1070">
        <v>0</v>
      </c>
      <c r="BN1070">
        <v>1.8749999999999999E-2</v>
      </c>
      <c r="BO1070">
        <v>1.25E-3</v>
      </c>
      <c r="BP1070">
        <v>0</v>
      </c>
      <c r="BQ1070">
        <v>0</v>
      </c>
      <c r="BR1070">
        <v>0</v>
      </c>
      <c r="BS1070">
        <v>0.02</v>
      </c>
      <c r="BT1070">
        <v>0.04</v>
      </c>
      <c r="BU1070">
        <v>0</v>
      </c>
      <c r="BV1070">
        <v>0.01</v>
      </c>
      <c r="BW1070">
        <v>1E-3</v>
      </c>
      <c r="BX1070">
        <v>1</v>
      </c>
      <c r="BY1070">
        <v>0</v>
      </c>
      <c r="BZ1070">
        <v>0</v>
      </c>
      <c r="CA1070">
        <v>0</v>
      </c>
      <c r="CB1070" t="s">
        <v>80</v>
      </c>
      <c r="CC1070" s="3" t="s">
        <v>84</v>
      </c>
    </row>
    <row r="1071" spans="1:81" x14ac:dyDescent="0.2">
      <c r="A1071">
        <v>20</v>
      </c>
      <c r="B1071">
        <v>20</v>
      </c>
      <c r="C1071" s="1">
        <v>400</v>
      </c>
      <c r="D1071" s="1" t="s">
        <v>85</v>
      </c>
      <c r="E1071" s="1">
        <v>1</v>
      </c>
      <c r="F1071" s="4">
        <v>80</v>
      </c>
      <c r="G1071" s="4">
        <v>80</v>
      </c>
      <c r="H1071" s="4">
        <v>100</v>
      </c>
      <c r="I1071" s="1">
        <v>20</v>
      </c>
      <c r="J1071" s="3">
        <v>20</v>
      </c>
      <c r="K1071" s="3">
        <v>100</v>
      </c>
      <c r="L1071" s="3">
        <v>4</v>
      </c>
      <c r="M1071">
        <v>125</v>
      </c>
      <c r="N1071">
        <v>7</v>
      </c>
      <c r="O1071" s="2">
        <v>9.5</v>
      </c>
      <c r="P1071" s="2">
        <v>2.375</v>
      </c>
      <c r="Q1071" s="2">
        <v>0.05</v>
      </c>
      <c r="R1071" s="2">
        <v>0.05</v>
      </c>
      <c r="S1071" s="2">
        <v>50</v>
      </c>
      <c r="T1071" s="2">
        <v>100</v>
      </c>
      <c r="U1071" s="2">
        <v>5</v>
      </c>
      <c r="V1071" s="2">
        <v>50</v>
      </c>
      <c r="W1071" s="2">
        <v>100</v>
      </c>
      <c r="X1071" s="2">
        <v>5</v>
      </c>
      <c r="Y1071" s="2">
        <v>1</v>
      </c>
      <c r="Z1071">
        <v>320</v>
      </c>
      <c r="AA1071">
        <v>80</v>
      </c>
      <c r="AB1071">
        <v>0</v>
      </c>
      <c r="AC1071">
        <v>0</v>
      </c>
      <c r="AD1071">
        <v>0</v>
      </c>
      <c r="AE1071">
        <v>32000</v>
      </c>
      <c r="AF1071">
        <v>8000</v>
      </c>
      <c r="AG1071">
        <v>0</v>
      </c>
      <c r="AH1071">
        <v>0</v>
      </c>
      <c r="AI1071">
        <v>0</v>
      </c>
      <c r="AJ1071">
        <v>0.5</v>
      </c>
      <c r="AK1071">
        <v>0.5</v>
      </c>
      <c r="AL1071">
        <v>0</v>
      </c>
      <c r="AM1071">
        <v>0</v>
      </c>
      <c r="AN1071">
        <v>0</v>
      </c>
      <c r="AO1071">
        <v>0.1</v>
      </c>
      <c r="AP1071">
        <v>0.1</v>
      </c>
      <c r="AQ1071">
        <v>0</v>
      </c>
      <c r="AR1071">
        <v>0</v>
      </c>
      <c r="AS1071">
        <v>0</v>
      </c>
      <c r="AT1071">
        <v>0</v>
      </c>
      <c r="AU1071">
        <v>42</v>
      </c>
      <c r="AV1071">
        <v>0</v>
      </c>
      <c r="AW1071">
        <v>0</v>
      </c>
      <c r="AX1071">
        <v>0</v>
      </c>
      <c r="AY1071">
        <v>0</v>
      </c>
      <c r="AZ1071">
        <v>0.2</v>
      </c>
      <c r="BA1071">
        <v>0</v>
      </c>
      <c r="BB1071">
        <v>0</v>
      </c>
      <c r="BC1071">
        <v>0</v>
      </c>
      <c r="BD1071">
        <v>0</v>
      </c>
      <c r="BE1071">
        <v>0.05</v>
      </c>
      <c r="BF1071">
        <v>0</v>
      </c>
      <c r="BG1071">
        <v>0</v>
      </c>
      <c r="BH1071">
        <v>0</v>
      </c>
      <c r="BI1071">
        <v>7.4999999999999997E-2</v>
      </c>
      <c r="BJ1071">
        <v>5.0000000000000001E-3</v>
      </c>
      <c r="BK1071">
        <v>0</v>
      </c>
      <c r="BL1071">
        <v>0</v>
      </c>
      <c r="BM1071">
        <v>0</v>
      </c>
      <c r="BN1071">
        <v>1.8749999999999999E-2</v>
      </c>
      <c r="BO1071">
        <v>1.25E-3</v>
      </c>
      <c r="BP1071">
        <v>0</v>
      </c>
      <c r="BQ1071">
        <v>0</v>
      </c>
      <c r="BR1071">
        <v>0</v>
      </c>
      <c r="BS1071">
        <v>0.02</v>
      </c>
      <c r="BT1071">
        <v>0.04</v>
      </c>
      <c r="BU1071">
        <v>0</v>
      </c>
      <c r="BV1071">
        <v>0.01</v>
      </c>
      <c r="BW1071">
        <v>1E-3</v>
      </c>
      <c r="BX1071">
        <v>1</v>
      </c>
      <c r="BY1071">
        <v>0</v>
      </c>
      <c r="BZ1071">
        <v>0</v>
      </c>
      <c r="CA1071">
        <v>0</v>
      </c>
      <c r="CB1071" t="s">
        <v>80</v>
      </c>
      <c r="CC1071" s="3" t="s">
        <v>84</v>
      </c>
    </row>
    <row r="1072" spans="1:81" x14ac:dyDescent="0.2">
      <c r="A1072">
        <v>20</v>
      </c>
      <c r="B1072">
        <v>20</v>
      </c>
      <c r="C1072" s="1">
        <v>400</v>
      </c>
      <c r="D1072" s="1" t="s">
        <v>85</v>
      </c>
      <c r="E1072" s="1">
        <v>1</v>
      </c>
      <c r="F1072" s="4">
        <v>80</v>
      </c>
      <c r="G1072" s="4">
        <v>80</v>
      </c>
      <c r="H1072" s="4">
        <v>100</v>
      </c>
      <c r="I1072" s="1">
        <v>20</v>
      </c>
      <c r="J1072" s="3">
        <v>20</v>
      </c>
      <c r="K1072" s="3">
        <v>100</v>
      </c>
      <c r="L1072" s="3">
        <v>4</v>
      </c>
      <c r="M1072">
        <v>125</v>
      </c>
      <c r="N1072">
        <v>7</v>
      </c>
      <c r="O1072" s="2">
        <v>10</v>
      </c>
      <c r="P1072" s="2">
        <v>2.5</v>
      </c>
      <c r="Q1072" s="2">
        <v>0.05</v>
      </c>
      <c r="R1072" s="2">
        <v>0.05</v>
      </c>
      <c r="S1072" s="2">
        <v>50</v>
      </c>
      <c r="T1072" s="2">
        <v>100</v>
      </c>
      <c r="U1072" s="2">
        <v>5</v>
      </c>
      <c r="V1072" s="2">
        <v>50</v>
      </c>
      <c r="W1072" s="2">
        <v>100</v>
      </c>
      <c r="X1072" s="2">
        <v>5</v>
      </c>
      <c r="Y1072" s="2">
        <v>1</v>
      </c>
      <c r="Z1072">
        <v>320</v>
      </c>
      <c r="AA1072">
        <v>80</v>
      </c>
      <c r="AB1072">
        <v>0</v>
      </c>
      <c r="AC1072">
        <v>0</v>
      </c>
      <c r="AD1072">
        <v>0</v>
      </c>
      <c r="AE1072">
        <v>32000</v>
      </c>
      <c r="AF1072">
        <v>8000</v>
      </c>
      <c r="AG1072">
        <v>0</v>
      </c>
      <c r="AH1072">
        <v>0</v>
      </c>
      <c r="AI1072">
        <v>0</v>
      </c>
      <c r="AJ1072">
        <v>0.5</v>
      </c>
      <c r="AK1072">
        <v>0.5</v>
      </c>
      <c r="AL1072">
        <v>0</v>
      </c>
      <c r="AM1072">
        <v>0</v>
      </c>
      <c r="AN1072">
        <v>0</v>
      </c>
      <c r="AO1072">
        <v>0.1</v>
      </c>
      <c r="AP1072">
        <v>0.1</v>
      </c>
      <c r="AQ1072">
        <v>0</v>
      </c>
      <c r="AR1072">
        <v>0</v>
      </c>
      <c r="AS1072">
        <v>0</v>
      </c>
      <c r="AT1072">
        <v>0</v>
      </c>
      <c r="AU1072">
        <v>42</v>
      </c>
      <c r="AV1072">
        <v>0</v>
      </c>
      <c r="AW1072">
        <v>0</v>
      </c>
      <c r="AX1072">
        <v>0</v>
      </c>
      <c r="AY1072">
        <v>0</v>
      </c>
      <c r="AZ1072">
        <v>0.2</v>
      </c>
      <c r="BA1072">
        <v>0</v>
      </c>
      <c r="BB1072">
        <v>0</v>
      </c>
      <c r="BC1072">
        <v>0</v>
      </c>
      <c r="BD1072">
        <v>0</v>
      </c>
      <c r="BE1072">
        <v>0.05</v>
      </c>
      <c r="BF1072">
        <v>0</v>
      </c>
      <c r="BG1072">
        <v>0</v>
      </c>
      <c r="BH1072">
        <v>0</v>
      </c>
      <c r="BI1072">
        <v>7.4999999999999997E-2</v>
      </c>
      <c r="BJ1072">
        <v>5.0000000000000001E-3</v>
      </c>
      <c r="BK1072">
        <v>0</v>
      </c>
      <c r="BL1072">
        <v>0</v>
      </c>
      <c r="BM1072">
        <v>0</v>
      </c>
      <c r="BN1072">
        <v>1.8749999999999999E-2</v>
      </c>
      <c r="BO1072">
        <v>1.25E-3</v>
      </c>
      <c r="BP1072">
        <v>0</v>
      </c>
      <c r="BQ1072">
        <v>0</v>
      </c>
      <c r="BR1072">
        <v>0</v>
      </c>
      <c r="BS1072">
        <v>0.02</v>
      </c>
      <c r="BT1072">
        <v>0.04</v>
      </c>
      <c r="BU1072">
        <v>0</v>
      </c>
      <c r="BV1072">
        <v>0.01</v>
      </c>
      <c r="BW1072">
        <v>1E-3</v>
      </c>
      <c r="BX1072">
        <v>1</v>
      </c>
      <c r="BY1072">
        <v>0</v>
      </c>
      <c r="BZ1072">
        <v>0</v>
      </c>
      <c r="CA1072">
        <v>0</v>
      </c>
      <c r="CB1072" t="s">
        <v>80</v>
      </c>
      <c r="CC1072" s="3" t="s">
        <v>84</v>
      </c>
    </row>
    <row r="1073" spans="1:81" x14ac:dyDescent="0.2">
      <c r="A1073">
        <v>20</v>
      </c>
      <c r="B1073">
        <v>20</v>
      </c>
      <c r="C1073" s="1">
        <v>400</v>
      </c>
      <c r="D1073" s="1" t="s">
        <v>85</v>
      </c>
      <c r="E1073" s="1">
        <v>1</v>
      </c>
      <c r="F1073" s="4">
        <v>50</v>
      </c>
      <c r="G1073" s="4">
        <v>50</v>
      </c>
      <c r="H1073" s="4">
        <v>100</v>
      </c>
      <c r="I1073" s="1">
        <v>50</v>
      </c>
      <c r="J1073" s="3">
        <v>50</v>
      </c>
      <c r="K1073" s="3">
        <v>100</v>
      </c>
      <c r="L1073" s="3">
        <v>4</v>
      </c>
      <c r="M1073">
        <v>125</v>
      </c>
      <c r="N1073">
        <v>7</v>
      </c>
      <c r="O1073" s="2">
        <v>0.1</v>
      </c>
      <c r="P1073" s="2">
        <v>2.5000000000000001E-2</v>
      </c>
      <c r="Q1073" s="2">
        <v>0.05</v>
      </c>
      <c r="R1073" s="2">
        <v>0.05</v>
      </c>
      <c r="S1073" s="2">
        <v>50</v>
      </c>
      <c r="T1073" s="2">
        <v>100</v>
      </c>
      <c r="U1073" s="2">
        <v>5</v>
      </c>
      <c r="V1073" s="2">
        <v>50</v>
      </c>
      <c r="W1073" s="2">
        <v>100</v>
      </c>
      <c r="X1073" s="2">
        <v>5</v>
      </c>
      <c r="Y1073" s="2">
        <v>1</v>
      </c>
      <c r="Z1073">
        <v>200</v>
      </c>
      <c r="AA1073">
        <v>200</v>
      </c>
      <c r="AB1073">
        <v>0</v>
      </c>
      <c r="AC1073">
        <v>0</v>
      </c>
      <c r="AD1073">
        <v>0</v>
      </c>
      <c r="AE1073">
        <v>20000</v>
      </c>
      <c r="AF1073">
        <v>20000</v>
      </c>
      <c r="AG1073">
        <v>0</v>
      </c>
      <c r="AH1073">
        <v>0</v>
      </c>
      <c r="AI1073">
        <v>0</v>
      </c>
      <c r="AJ1073">
        <v>0.5</v>
      </c>
      <c r="AK1073">
        <v>0.5</v>
      </c>
      <c r="AL1073">
        <v>0</v>
      </c>
      <c r="AM1073">
        <v>0</v>
      </c>
      <c r="AN1073">
        <v>0</v>
      </c>
      <c r="AO1073">
        <v>0.1</v>
      </c>
      <c r="AP1073">
        <v>0.1</v>
      </c>
      <c r="AQ1073">
        <v>0</v>
      </c>
      <c r="AR1073">
        <v>0</v>
      </c>
      <c r="AS1073">
        <v>0</v>
      </c>
      <c r="AT1073">
        <v>0</v>
      </c>
      <c r="AU1073">
        <v>42</v>
      </c>
      <c r="AV1073">
        <v>0</v>
      </c>
      <c r="AW1073">
        <v>0</v>
      </c>
      <c r="AX1073">
        <v>0</v>
      </c>
      <c r="AY1073">
        <v>0</v>
      </c>
      <c r="AZ1073">
        <v>0.2</v>
      </c>
      <c r="BA1073">
        <v>0</v>
      </c>
      <c r="BB1073">
        <v>0</v>
      </c>
      <c r="BC1073">
        <v>0</v>
      </c>
      <c r="BD1073">
        <v>0</v>
      </c>
      <c r="BE1073">
        <v>0.05</v>
      </c>
      <c r="BF1073">
        <v>0</v>
      </c>
      <c r="BG1073">
        <v>0</v>
      </c>
      <c r="BH1073">
        <v>0</v>
      </c>
      <c r="BI1073">
        <v>7.4999999999999997E-2</v>
      </c>
      <c r="BJ1073">
        <v>5.0000000000000001E-3</v>
      </c>
      <c r="BK1073">
        <v>0</v>
      </c>
      <c r="BL1073">
        <v>0</v>
      </c>
      <c r="BM1073">
        <v>0</v>
      </c>
      <c r="BN1073">
        <v>1.8749999999999999E-2</v>
      </c>
      <c r="BO1073">
        <v>1.25E-3</v>
      </c>
      <c r="BP1073">
        <v>0</v>
      </c>
      <c r="BQ1073">
        <v>0</v>
      </c>
      <c r="BR1073">
        <v>0</v>
      </c>
      <c r="BS1073">
        <v>0.02</v>
      </c>
      <c r="BT1073">
        <v>0.04</v>
      </c>
      <c r="BU1073">
        <v>0</v>
      </c>
      <c r="BV1073">
        <v>0.01</v>
      </c>
      <c r="BW1073">
        <v>1E-3</v>
      </c>
      <c r="BX1073">
        <v>1</v>
      </c>
      <c r="BY1073">
        <v>0</v>
      </c>
      <c r="BZ1073">
        <v>0</v>
      </c>
      <c r="CA1073">
        <v>0</v>
      </c>
      <c r="CB1073" t="s">
        <v>80</v>
      </c>
      <c r="CC1073" s="3" t="s">
        <v>84</v>
      </c>
    </row>
    <row r="1074" spans="1:81" x14ac:dyDescent="0.2">
      <c r="A1074">
        <v>20</v>
      </c>
      <c r="B1074">
        <v>20</v>
      </c>
      <c r="C1074" s="1">
        <v>400</v>
      </c>
      <c r="D1074" s="1" t="s">
        <v>85</v>
      </c>
      <c r="E1074" s="1">
        <v>1</v>
      </c>
      <c r="F1074" s="4">
        <v>50</v>
      </c>
      <c r="G1074" s="4">
        <v>50</v>
      </c>
      <c r="H1074" s="4">
        <v>100</v>
      </c>
      <c r="I1074" s="1">
        <v>50</v>
      </c>
      <c r="J1074" s="3">
        <v>50</v>
      </c>
      <c r="K1074" s="3">
        <v>100</v>
      </c>
      <c r="L1074" s="3">
        <v>4</v>
      </c>
      <c r="M1074">
        <v>125</v>
      </c>
      <c r="N1074">
        <v>7</v>
      </c>
      <c r="O1074" s="2">
        <v>0.5</v>
      </c>
      <c r="P1074" s="2">
        <v>0.125</v>
      </c>
      <c r="Q1074" s="2">
        <v>0.05</v>
      </c>
      <c r="R1074" s="2">
        <v>0.05</v>
      </c>
      <c r="S1074" s="2">
        <v>50</v>
      </c>
      <c r="T1074" s="2">
        <v>100</v>
      </c>
      <c r="U1074" s="2">
        <v>5</v>
      </c>
      <c r="V1074" s="2">
        <v>50</v>
      </c>
      <c r="W1074" s="2">
        <v>100</v>
      </c>
      <c r="X1074" s="2">
        <v>5</v>
      </c>
      <c r="Y1074" s="2">
        <v>1</v>
      </c>
      <c r="Z1074">
        <v>200</v>
      </c>
      <c r="AA1074">
        <v>200</v>
      </c>
      <c r="AB1074">
        <v>0</v>
      </c>
      <c r="AC1074">
        <v>0</v>
      </c>
      <c r="AD1074">
        <v>0</v>
      </c>
      <c r="AE1074">
        <v>20000</v>
      </c>
      <c r="AF1074">
        <v>20000</v>
      </c>
      <c r="AG1074">
        <v>0</v>
      </c>
      <c r="AH1074">
        <v>0</v>
      </c>
      <c r="AI1074">
        <v>0</v>
      </c>
      <c r="AJ1074">
        <v>0.5</v>
      </c>
      <c r="AK1074">
        <v>0.5</v>
      </c>
      <c r="AL1074">
        <v>0</v>
      </c>
      <c r="AM1074">
        <v>0</v>
      </c>
      <c r="AN1074">
        <v>0</v>
      </c>
      <c r="AO1074">
        <v>0.1</v>
      </c>
      <c r="AP1074">
        <v>0.1</v>
      </c>
      <c r="AQ1074">
        <v>0</v>
      </c>
      <c r="AR1074">
        <v>0</v>
      </c>
      <c r="AS1074">
        <v>0</v>
      </c>
      <c r="AT1074">
        <v>0</v>
      </c>
      <c r="AU1074">
        <v>42</v>
      </c>
      <c r="AV1074">
        <v>0</v>
      </c>
      <c r="AW1074">
        <v>0</v>
      </c>
      <c r="AX1074">
        <v>0</v>
      </c>
      <c r="AY1074">
        <v>0</v>
      </c>
      <c r="AZ1074">
        <v>0.2</v>
      </c>
      <c r="BA1074">
        <v>0</v>
      </c>
      <c r="BB1074">
        <v>0</v>
      </c>
      <c r="BC1074">
        <v>0</v>
      </c>
      <c r="BD1074">
        <v>0</v>
      </c>
      <c r="BE1074">
        <v>0.05</v>
      </c>
      <c r="BF1074">
        <v>0</v>
      </c>
      <c r="BG1074">
        <v>0</v>
      </c>
      <c r="BH1074">
        <v>0</v>
      </c>
      <c r="BI1074">
        <v>7.4999999999999997E-2</v>
      </c>
      <c r="BJ1074">
        <v>5.0000000000000001E-3</v>
      </c>
      <c r="BK1074">
        <v>0</v>
      </c>
      <c r="BL1074">
        <v>0</v>
      </c>
      <c r="BM1074">
        <v>0</v>
      </c>
      <c r="BN1074">
        <v>1.8749999999999999E-2</v>
      </c>
      <c r="BO1074">
        <v>1.25E-3</v>
      </c>
      <c r="BP1074">
        <v>0</v>
      </c>
      <c r="BQ1074">
        <v>0</v>
      </c>
      <c r="BR1074">
        <v>0</v>
      </c>
      <c r="BS1074">
        <v>0.02</v>
      </c>
      <c r="BT1074">
        <v>0.04</v>
      </c>
      <c r="BU1074">
        <v>0</v>
      </c>
      <c r="BV1074">
        <v>0.01</v>
      </c>
      <c r="BW1074">
        <v>1E-3</v>
      </c>
      <c r="BX1074">
        <v>1</v>
      </c>
      <c r="BY1074">
        <v>0</v>
      </c>
      <c r="BZ1074">
        <v>0</v>
      </c>
      <c r="CA1074">
        <v>0</v>
      </c>
      <c r="CB1074" t="s">
        <v>80</v>
      </c>
      <c r="CC1074" s="3" t="s">
        <v>84</v>
      </c>
    </row>
    <row r="1075" spans="1:81" x14ac:dyDescent="0.2">
      <c r="A1075">
        <v>20</v>
      </c>
      <c r="B1075">
        <v>20</v>
      </c>
      <c r="C1075" s="1">
        <v>400</v>
      </c>
      <c r="D1075" s="1" t="s">
        <v>85</v>
      </c>
      <c r="E1075" s="1">
        <v>1</v>
      </c>
      <c r="F1075" s="4">
        <v>50</v>
      </c>
      <c r="G1075" s="4">
        <v>50</v>
      </c>
      <c r="H1075" s="4">
        <v>100</v>
      </c>
      <c r="I1075" s="1">
        <v>50</v>
      </c>
      <c r="J1075" s="3">
        <v>50</v>
      </c>
      <c r="K1075" s="3">
        <v>100</v>
      </c>
      <c r="L1075" s="3">
        <v>4</v>
      </c>
      <c r="M1075">
        <v>125</v>
      </c>
      <c r="N1075">
        <v>7</v>
      </c>
      <c r="O1075" s="2">
        <v>1</v>
      </c>
      <c r="P1075" s="2">
        <v>0.25</v>
      </c>
      <c r="Q1075" s="2">
        <v>0.05</v>
      </c>
      <c r="R1075" s="2">
        <v>0.05</v>
      </c>
      <c r="S1075" s="2">
        <v>50</v>
      </c>
      <c r="T1075" s="2">
        <v>100</v>
      </c>
      <c r="U1075" s="2">
        <v>5</v>
      </c>
      <c r="V1075" s="2">
        <v>50</v>
      </c>
      <c r="W1075" s="2">
        <v>100</v>
      </c>
      <c r="X1075" s="2">
        <v>5</v>
      </c>
      <c r="Y1075" s="2">
        <v>1</v>
      </c>
      <c r="Z1075">
        <v>200</v>
      </c>
      <c r="AA1075">
        <v>200</v>
      </c>
      <c r="AB1075">
        <v>0</v>
      </c>
      <c r="AC1075">
        <v>0</v>
      </c>
      <c r="AD1075">
        <v>0</v>
      </c>
      <c r="AE1075">
        <v>20000</v>
      </c>
      <c r="AF1075">
        <v>20000</v>
      </c>
      <c r="AG1075">
        <v>0</v>
      </c>
      <c r="AH1075">
        <v>0</v>
      </c>
      <c r="AI1075">
        <v>0</v>
      </c>
      <c r="AJ1075">
        <v>0.5</v>
      </c>
      <c r="AK1075">
        <v>0.5</v>
      </c>
      <c r="AL1075">
        <v>0</v>
      </c>
      <c r="AM1075">
        <v>0</v>
      </c>
      <c r="AN1075">
        <v>0</v>
      </c>
      <c r="AO1075">
        <v>0.1</v>
      </c>
      <c r="AP1075">
        <v>0.1</v>
      </c>
      <c r="AQ1075">
        <v>0</v>
      </c>
      <c r="AR1075">
        <v>0</v>
      </c>
      <c r="AS1075">
        <v>0</v>
      </c>
      <c r="AT1075">
        <v>0</v>
      </c>
      <c r="AU1075">
        <v>42</v>
      </c>
      <c r="AV1075">
        <v>0</v>
      </c>
      <c r="AW1075">
        <v>0</v>
      </c>
      <c r="AX1075">
        <v>0</v>
      </c>
      <c r="AY1075">
        <v>0</v>
      </c>
      <c r="AZ1075">
        <v>0.2</v>
      </c>
      <c r="BA1075">
        <v>0</v>
      </c>
      <c r="BB1075">
        <v>0</v>
      </c>
      <c r="BC1075">
        <v>0</v>
      </c>
      <c r="BD1075">
        <v>0</v>
      </c>
      <c r="BE1075">
        <v>0.05</v>
      </c>
      <c r="BF1075">
        <v>0</v>
      </c>
      <c r="BG1075">
        <v>0</v>
      </c>
      <c r="BH1075">
        <v>0</v>
      </c>
      <c r="BI1075">
        <v>7.4999999999999997E-2</v>
      </c>
      <c r="BJ1075">
        <v>5.0000000000000001E-3</v>
      </c>
      <c r="BK1075">
        <v>0</v>
      </c>
      <c r="BL1075">
        <v>0</v>
      </c>
      <c r="BM1075">
        <v>0</v>
      </c>
      <c r="BN1075">
        <v>1.8749999999999999E-2</v>
      </c>
      <c r="BO1075">
        <v>1.25E-3</v>
      </c>
      <c r="BP1075">
        <v>0</v>
      </c>
      <c r="BQ1075">
        <v>0</v>
      </c>
      <c r="BR1075">
        <v>0</v>
      </c>
      <c r="BS1075">
        <v>0.02</v>
      </c>
      <c r="BT1075">
        <v>0.04</v>
      </c>
      <c r="BU1075">
        <v>0</v>
      </c>
      <c r="BV1075">
        <v>0.01</v>
      </c>
      <c r="BW1075">
        <v>1E-3</v>
      </c>
      <c r="BX1075">
        <v>1</v>
      </c>
      <c r="BY1075">
        <v>0</v>
      </c>
      <c r="BZ1075">
        <v>0</v>
      </c>
      <c r="CA1075">
        <v>0</v>
      </c>
      <c r="CB1075" t="s">
        <v>80</v>
      </c>
      <c r="CC1075" s="3" t="s">
        <v>84</v>
      </c>
    </row>
    <row r="1076" spans="1:81" x14ac:dyDescent="0.2">
      <c r="A1076">
        <v>20</v>
      </c>
      <c r="B1076">
        <v>20</v>
      </c>
      <c r="C1076" s="1">
        <v>400</v>
      </c>
      <c r="D1076" s="1" t="s">
        <v>85</v>
      </c>
      <c r="E1076" s="1">
        <v>1</v>
      </c>
      <c r="F1076" s="4">
        <v>50</v>
      </c>
      <c r="G1076" s="4">
        <v>50</v>
      </c>
      <c r="H1076" s="4">
        <v>100</v>
      </c>
      <c r="I1076" s="1">
        <v>50</v>
      </c>
      <c r="J1076" s="3">
        <v>50</v>
      </c>
      <c r="K1076" s="3">
        <v>100</v>
      </c>
      <c r="L1076" s="3">
        <v>4</v>
      </c>
      <c r="M1076">
        <v>125</v>
      </c>
      <c r="N1076">
        <v>7</v>
      </c>
      <c r="O1076" s="2">
        <v>1.5</v>
      </c>
      <c r="P1076" s="2">
        <v>0.375</v>
      </c>
      <c r="Q1076" s="2">
        <v>0.05</v>
      </c>
      <c r="R1076" s="2">
        <v>0.05</v>
      </c>
      <c r="S1076" s="2">
        <v>50</v>
      </c>
      <c r="T1076" s="2">
        <v>100</v>
      </c>
      <c r="U1076" s="2">
        <v>5</v>
      </c>
      <c r="V1076" s="2">
        <v>50</v>
      </c>
      <c r="W1076" s="2">
        <v>100</v>
      </c>
      <c r="X1076" s="2">
        <v>5</v>
      </c>
      <c r="Y1076" s="2">
        <v>1</v>
      </c>
      <c r="Z1076">
        <v>200</v>
      </c>
      <c r="AA1076">
        <v>200</v>
      </c>
      <c r="AB1076">
        <v>0</v>
      </c>
      <c r="AC1076">
        <v>0</v>
      </c>
      <c r="AD1076">
        <v>0</v>
      </c>
      <c r="AE1076">
        <v>20000</v>
      </c>
      <c r="AF1076">
        <v>20000</v>
      </c>
      <c r="AG1076">
        <v>0</v>
      </c>
      <c r="AH1076">
        <v>0</v>
      </c>
      <c r="AI1076">
        <v>0</v>
      </c>
      <c r="AJ1076">
        <v>0.5</v>
      </c>
      <c r="AK1076">
        <v>0.5</v>
      </c>
      <c r="AL1076">
        <v>0</v>
      </c>
      <c r="AM1076">
        <v>0</v>
      </c>
      <c r="AN1076">
        <v>0</v>
      </c>
      <c r="AO1076">
        <v>0.1</v>
      </c>
      <c r="AP1076">
        <v>0.1</v>
      </c>
      <c r="AQ1076">
        <v>0</v>
      </c>
      <c r="AR1076">
        <v>0</v>
      </c>
      <c r="AS1076">
        <v>0</v>
      </c>
      <c r="AT1076">
        <v>0</v>
      </c>
      <c r="AU1076">
        <v>42</v>
      </c>
      <c r="AV1076">
        <v>0</v>
      </c>
      <c r="AW1076">
        <v>0</v>
      </c>
      <c r="AX1076">
        <v>0</v>
      </c>
      <c r="AY1076">
        <v>0</v>
      </c>
      <c r="AZ1076">
        <v>0.2</v>
      </c>
      <c r="BA1076">
        <v>0</v>
      </c>
      <c r="BB1076">
        <v>0</v>
      </c>
      <c r="BC1076">
        <v>0</v>
      </c>
      <c r="BD1076">
        <v>0</v>
      </c>
      <c r="BE1076">
        <v>0.05</v>
      </c>
      <c r="BF1076">
        <v>0</v>
      </c>
      <c r="BG1076">
        <v>0</v>
      </c>
      <c r="BH1076">
        <v>0</v>
      </c>
      <c r="BI1076">
        <v>7.4999999999999997E-2</v>
      </c>
      <c r="BJ1076">
        <v>5.0000000000000001E-3</v>
      </c>
      <c r="BK1076">
        <v>0</v>
      </c>
      <c r="BL1076">
        <v>0</v>
      </c>
      <c r="BM1076">
        <v>0</v>
      </c>
      <c r="BN1076">
        <v>1.8749999999999999E-2</v>
      </c>
      <c r="BO1076">
        <v>1.25E-3</v>
      </c>
      <c r="BP1076">
        <v>0</v>
      </c>
      <c r="BQ1076">
        <v>0</v>
      </c>
      <c r="BR1076">
        <v>0</v>
      </c>
      <c r="BS1076">
        <v>0.02</v>
      </c>
      <c r="BT1076">
        <v>0.04</v>
      </c>
      <c r="BU1076">
        <v>0</v>
      </c>
      <c r="BV1076">
        <v>0.01</v>
      </c>
      <c r="BW1076">
        <v>1E-3</v>
      </c>
      <c r="BX1076">
        <v>1</v>
      </c>
      <c r="BY1076">
        <v>0</v>
      </c>
      <c r="BZ1076">
        <v>0</v>
      </c>
      <c r="CA1076">
        <v>0</v>
      </c>
      <c r="CB1076" t="s">
        <v>80</v>
      </c>
      <c r="CC1076" s="3" t="s">
        <v>84</v>
      </c>
    </row>
    <row r="1077" spans="1:81" x14ac:dyDescent="0.2">
      <c r="A1077">
        <v>20</v>
      </c>
      <c r="B1077">
        <v>20</v>
      </c>
      <c r="C1077" s="1">
        <v>400</v>
      </c>
      <c r="D1077" s="1" t="s">
        <v>85</v>
      </c>
      <c r="E1077" s="1">
        <v>1</v>
      </c>
      <c r="F1077" s="4">
        <v>50</v>
      </c>
      <c r="G1077" s="4">
        <v>50</v>
      </c>
      <c r="H1077" s="4">
        <v>100</v>
      </c>
      <c r="I1077" s="1">
        <v>50</v>
      </c>
      <c r="J1077" s="3">
        <v>50</v>
      </c>
      <c r="K1077" s="3">
        <v>100</v>
      </c>
      <c r="L1077" s="3">
        <v>4</v>
      </c>
      <c r="M1077">
        <v>125</v>
      </c>
      <c r="N1077">
        <v>7</v>
      </c>
      <c r="O1077" s="2">
        <v>2</v>
      </c>
      <c r="P1077" s="2">
        <v>0.5</v>
      </c>
      <c r="Q1077" s="2">
        <v>0.05</v>
      </c>
      <c r="R1077" s="2">
        <v>0.05</v>
      </c>
      <c r="S1077" s="2">
        <v>50</v>
      </c>
      <c r="T1077" s="2">
        <v>100</v>
      </c>
      <c r="U1077" s="2">
        <v>5</v>
      </c>
      <c r="V1077" s="2">
        <v>50</v>
      </c>
      <c r="W1077" s="2">
        <v>100</v>
      </c>
      <c r="X1077" s="2">
        <v>5</v>
      </c>
      <c r="Y1077" s="2">
        <v>1</v>
      </c>
      <c r="Z1077">
        <v>200</v>
      </c>
      <c r="AA1077">
        <v>200</v>
      </c>
      <c r="AB1077">
        <v>0</v>
      </c>
      <c r="AC1077">
        <v>0</v>
      </c>
      <c r="AD1077">
        <v>0</v>
      </c>
      <c r="AE1077">
        <v>20000</v>
      </c>
      <c r="AF1077">
        <v>20000</v>
      </c>
      <c r="AG1077">
        <v>0</v>
      </c>
      <c r="AH1077">
        <v>0</v>
      </c>
      <c r="AI1077">
        <v>0</v>
      </c>
      <c r="AJ1077">
        <v>0.5</v>
      </c>
      <c r="AK1077">
        <v>0.5</v>
      </c>
      <c r="AL1077">
        <v>0</v>
      </c>
      <c r="AM1077">
        <v>0</v>
      </c>
      <c r="AN1077">
        <v>0</v>
      </c>
      <c r="AO1077">
        <v>0.1</v>
      </c>
      <c r="AP1077">
        <v>0.1</v>
      </c>
      <c r="AQ1077">
        <v>0</v>
      </c>
      <c r="AR1077">
        <v>0</v>
      </c>
      <c r="AS1077">
        <v>0</v>
      </c>
      <c r="AT1077">
        <v>0</v>
      </c>
      <c r="AU1077">
        <v>42</v>
      </c>
      <c r="AV1077">
        <v>0</v>
      </c>
      <c r="AW1077">
        <v>0</v>
      </c>
      <c r="AX1077">
        <v>0</v>
      </c>
      <c r="AY1077">
        <v>0</v>
      </c>
      <c r="AZ1077">
        <v>0.2</v>
      </c>
      <c r="BA1077">
        <v>0</v>
      </c>
      <c r="BB1077">
        <v>0</v>
      </c>
      <c r="BC1077">
        <v>0</v>
      </c>
      <c r="BD1077">
        <v>0</v>
      </c>
      <c r="BE1077">
        <v>0.05</v>
      </c>
      <c r="BF1077">
        <v>0</v>
      </c>
      <c r="BG1077">
        <v>0</v>
      </c>
      <c r="BH1077">
        <v>0</v>
      </c>
      <c r="BI1077">
        <v>7.4999999999999997E-2</v>
      </c>
      <c r="BJ1077">
        <v>5.0000000000000001E-3</v>
      </c>
      <c r="BK1077">
        <v>0</v>
      </c>
      <c r="BL1077">
        <v>0</v>
      </c>
      <c r="BM1077">
        <v>0</v>
      </c>
      <c r="BN1077">
        <v>1.8749999999999999E-2</v>
      </c>
      <c r="BO1077">
        <v>1.25E-3</v>
      </c>
      <c r="BP1077">
        <v>0</v>
      </c>
      <c r="BQ1077">
        <v>0</v>
      </c>
      <c r="BR1077">
        <v>0</v>
      </c>
      <c r="BS1077">
        <v>0.02</v>
      </c>
      <c r="BT1077">
        <v>0.04</v>
      </c>
      <c r="BU1077">
        <v>0</v>
      </c>
      <c r="BV1077">
        <v>0.01</v>
      </c>
      <c r="BW1077">
        <v>1E-3</v>
      </c>
      <c r="BX1077">
        <v>1</v>
      </c>
      <c r="BY1077">
        <v>0</v>
      </c>
      <c r="BZ1077">
        <v>0</v>
      </c>
      <c r="CA1077">
        <v>0</v>
      </c>
      <c r="CB1077" t="s">
        <v>80</v>
      </c>
      <c r="CC1077" s="3" t="s">
        <v>84</v>
      </c>
    </row>
    <row r="1078" spans="1:81" x14ac:dyDescent="0.2">
      <c r="A1078">
        <v>20</v>
      </c>
      <c r="B1078">
        <v>20</v>
      </c>
      <c r="C1078" s="1">
        <v>400</v>
      </c>
      <c r="D1078" s="1" t="s">
        <v>85</v>
      </c>
      <c r="E1078" s="1">
        <v>1</v>
      </c>
      <c r="F1078" s="4">
        <v>50</v>
      </c>
      <c r="G1078" s="4">
        <v>50</v>
      </c>
      <c r="H1078" s="4">
        <v>100</v>
      </c>
      <c r="I1078" s="1">
        <v>50</v>
      </c>
      <c r="J1078" s="3">
        <v>50</v>
      </c>
      <c r="K1078" s="3">
        <v>100</v>
      </c>
      <c r="L1078" s="3">
        <v>4</v>
      </c>
      <c r="M1078">
        <v>125</v>
      </c>
      <c r="N1078">
        <v>7</v>
      </c>
      <c r="O1078" s="2">
        <v>2.5</v>
      </c>
      <c r="P1078" s="2">
        <v>0.625</v>
      </c>
      <c r="Q1078" s="2">
        <v>0.05</v>
      </c>
      <c r="R1078" s="2">
        <v>0.05</v>
      </c>
      <c r="S1078" s="2">
        <v>50</v>
      </c>
      <c r="T1078" s="2">
        <v>100</v>
      </c>
      <c r="U1078" s="2">
        <v>5</v>
      </c>
      <c r="V1078" s="2">
        <v>50</v>
      </c>
      <c r="W1078" s="2">
        <v>100</v>
      </c>
      <c r="X1078" s="2">
        <v>5</v>
      </c>
      <c r="Y1078" s="2">
        <v>1</v>
      </c>
      <c r="Z1078">
        <v>200</v>
      </c>
      <c r="AA1078">
        <v>200</v>
      </c>
      <c r="AB1078">
        <v>0</v>
      </c>
      <c r="AC1078">
        <v>0</v>
      </c>
      <c r="AD1078">
        <v>0</v>
      </c>
      <c r="AE1078">
        <v>20000</v>
      </c>
      <c r="AF1078">
        <v>20000</v>
      </c>
      <c r="AG1078">
        <v>0</v>
      </c>
      <c r="AH1078">
        <v>0</v>
      </c>
      <c r="AI1078">
        <v>0</v>
      </c>
      <c r="AJ1078">
        <v>0.5</v>
      </c>
      <c r="AK1078">
        <v>0.5</v>
      </c>
      <c r="AL1078">
        <v>0</v>
      </c>
      <c r="AM1078">
        <v>0</v>
      </c>
      <c r="AN1078">
        <v>0</v>
      </c>
      <c r="AO1078">
        <v>0.1</v>
      </c>
      <c r="AP1078">
        <v>0.1</v>
      </c>
      <c r="AQ1078">
        <v>0</v>
      </c>
      <c r="AR1078">
        <v>0</v>
      </c>
      <c r="AS1078">
        <v>0</v>
      </c>
      <c r="AT1078">
        <v>0</v>
      </c>
      <c r="AU1078">
        <v>42</v>
      </c>
      <c r="AV1078">
        <v>0</v>
      </c>
      <c r="AW1078">
        <v>0</v>
      </c>
      <c r="AX1078">
        <v>0</v>
      </c>
      <c r="AY1078">
        <v>0</v>
      </c>
      <c r="AZ1078">
        <v>0.2</v>
      </c>
      <c r="BA1078">
        <v>0</v>
      </c>
      <c r="BB1078">
        <v>0</v>
      </c>
      <c r="BC1078">
        <v>0</v>
      </c>
      <c r="BD1078">
        <v>0</v>
      </c>
      <c r="BE1078">
        <v>0.05</v>
      </c>
      <c r="BF1078">
        <v>0</v>
      </c>
      <c r="BG1078">
        <v>0</v>
      </c>
      <c r="BH1078">
        <v>0</v>
      </c>
      <c r="BI1078">
        <v>7.4999999999999997E-2</v>
      </c>
      <c r="BJ1078">
        <v>5.0000000000000001E-3</v>
      </c>
      <c r="BK1078">
        <v>0</v>
      </c>
      <c r="BL1078">
        <v>0</v>
      </c>
      <c r="BM1078">
        <v>0</v>
      </c>
      <c r="BN1078">
        <v>1.8749999999999999E-2</v>
      </c>
      <c r="BO1078">
        <v>1.25E-3</v>
      </c>
      <c r="BP1078">
        <v>0</v>
      </c>
      <c r="BQ1078">
        <v>0</v>
      </c>
      <c r="BR1078">
        <v>0</v>
      </c>
      <c r="BS1078">
        <v>0.02</v>
      </c>
      <c r="BT1078">
        <v>0.04</v>
      </c>
      <c r="BU1078">
        <v>0</v>
      </c>
      <c r="BV1078">
        <v>0.01</v>
      </c>
      <c r="BW1078">
        <v>1E-3</v>
      </c>
      <c r="BX1078">
        <v>1</v>
      </c>
      <c r="BY1078">
        <v>0</v>
      </c>
      <c r="BZ1078">
        <v>0</v>
      </c>
      <c r="CA1078">
        <v>0</v>
      </c>
      <c r="CB1078" t="s">
        <v>80</v>
      </c>
      <c r="CC1078" s="3" t="s">
        <v>84</v>
      </c>
    </row>
    <row r="1079" spans="1:81" x14ac:dyDescent="0.2">
      <c r="A1079">
        <v>20</v>
      </c>
      <c r="B1079">
        <v>20</v>
      </c>
      <c r="C1079" s="1">
        <v>400</v>
      </c>
      <c r="D1079" s="1" t="s">
        <v>85</v>
      </c>
      <c r="E1079" s="1">
        <v>1</v>
      </c>
      <c r="F1079" s="4">
        <v>50</v>
      </c>
      <c r="G1079" s="4">
        <v>50</v>
      </c>
      <c r="H1079" s="4">
        <v>100</v>
      </c>
      <c r="I1079" s="1">
        <v>50</v>
      </c>
      <c r="J1079" s="3">
        <v>50</v>
      </c>
      <c r="K1079" s="3">
        <v>100</v>
      </c>
      <c r="L1079" s="3">
        <v>4</v>
      </c>
      <c r="M1079">
        <v>125</v>
      </c>
      <c r="N1079">
        <v>7</v>
      </c>
      <c r="O1079" s="2">
        <v>3</v>
      </c>
      <c r="P1079" s="2">
        <v>0.75</v>
      </c>
      <c r="Q1079" s="2">
        <v>0.05</v>
      </c>
      <c r="R1079" s="2">
        <v>0.05</v>
      </c>
      <c r="S1079" s="2">
        <v>50</v>
      </c>
      <c r="T1079" s="2">
        <v>100</v>
      </c>
      <c r="U1079" s="2">
        <v>5</v>
      </c>
      <c r="V1079" s="2">
        <v>50</v>
      </c>
      <c r="W1079" s="2">
        <v>100</v>
      </c>
      <c r="X1079" s="2">
        <v>5</v>
      </c>
      <c r="Y1079" s="2">
        <v>1</v>
      </c>
      <c r="Z1079">
        <v>200</v>
      </c>
      <c r="AA1079">
        <v>200</v>
      </c>
      <c r="AB1079">
        <v>0</v>
      </c>
      <c r="AC1079">
        <v>0</v>
      </c>
      <c r="AD1079">
        <v>0</v>
      </c>
      <c r="AE1079">
        <v>20000</v>
      </c>
      <c r="AF1079">
        <v>20000</v>
      </c>
      <c r="AG1079">
        <v>0</v>
      </c>
      <c r="AH1079">
        <v>0</v>
      </c>
      <c r="AI1079">
        <v>0</v>
      </c>
      <c r="AJ1079">
        <v>0.5</v>
      </c>
      <c r="AK1079">
        <v>0.5</v>
      </c>
      <c r="AL1079">
        <v>0</v>
      </c>
      <c r="AM1079">
        <v>0</v>
      </c>
      <c r="AN1079">
        <v>0</v>
      </c>
      <c r="AO1079">
        <v>0.1</v>
      </c>
      <c r="AP1079">
        <v>0.1</v>
      </c>
      <c r="AQ1079">
        <v>0</v>
      </c>
      <c r="AR1079">
        <v>0</v>
      </c>
      <c r="AS1079">
        <v>0</v>
      </c>
      <c r="AT1079">
        <v>0</v>
      </c>
      <c r="AU1079">
        <v>42</v>
      </c>
      <c r="AV1079">
        <v>0</v>
      </c>
      <c r="AW1079">
        <v>0</v>
      </c>
      <c r="AX1079">
        <v>0</v>
      </c>
      <c r="AY1079">
        <v>0</v>
      </c>
      <c r="AZ1079">
        <v>0.2</v>
      </c>
      <c r="BA1079">
        <v>0</v>
      </c>
      <c r="BB1079">
        <v>0</v>
      </c>
      <c r="BC1079">
        <v>0</v>
      </c>
      <c r="BD1079">
        <v>0</v>
      </c>
      <c r="BE1079">
        <v>0.05</v>
      </c>
      <c r="BF1079">
        <v>0</v>
      </c>
      <c r="BG1079">
        <v>0</v>
      </c>
      <c r="BH1079">
        <v>0</v>
      </c>
      <c r="BI1079">
        <v>7.4999999999999997E-2</v>
      </c>
      <c r="BJ1079">
        <v>5.0000000000000001E-3</v>
      </c>
      <c r="BK1079">
        <v>0</v>
      </c>
      <c r="BL1079">
        <v>0</v>
      </c>
      <c r="BM1079">
        <v>0</v>
      </c>
      <c r="BN1079">
        <v>1.8749999999999999E-2</v>
      </c>
      <c r="BO1079">
        <v>1.25E-3</v>
      </c>
      <c r="BP1079">
        <v>0</v>
      </c>
      <c r="BQ1079">
        <v>0</v>
      </c>
      <c r="BR1079">
        <v>0</v>
      </c>
      <c r="BS1079">
        <v>0.02</v>
      </c>
      <c r="BT1079">
        <v>0.04</v>
      </c>
      <c r="BU1079">
        <v>0</v>
      </c>
      <c r="BV1079">
        <v>0.01</v>
      </c>
      <c r="BW1079">
        <v>1E-3</v>
      </c>
      <c r="BX1079">
        <v>1</v>
      </c>
      <c r="BY1079">
        <v>0</v>
      </c>
      <c r="BZ1079">
        <v>0</v>
      </c>
      <c r="CA1079">
        <v>0</v>
      </c>
      <c r="CB1079" t="s">
        <v>80</v>
      </c>
      <c r="CC1079" s="3" t="s">
        <v>84</v>
      </c>
    </row>
    <row r="1080" spans="1:81" x14ac:dyDescent="0.2">
      <c r="A1080">
        <v>20</v>
      </c>
      <c r="B1080">
        <v>20</v>
      </c>
      <c r="C1080" s="1">
        <v>400</v>
      </c>
      <c r="D1080" s="1" t="s">
        <v>85</v>
      </c>
      <c r="E1080" s="1">
        <v>1</v>
      </c>
      <c r="F1080" s="4">
        <v>50</v>
      </c>
      <c r="G1080" s="4">
        <v>50</v>
      </c>
      <c r="H1080" s="4">
        <v>100</v>
      </c>
      <c r="I1080" s="1">
        <v>50</v>
      </c>
      <c r="J1080" s="3">
        <v>50</v>
      </c>
      <c r="K1080" s="3">
        <v>100</v>
      </c>
      <c r="L1080" s="3">
        <v>4</v>
      </c>
      <c r="M1080">
        <v>125</v>
      </c>
      <c r="N1080">
        <v>7</v>
      </c>
      <c r="O1080" s="2">
        <v>3.5</v>
      </c>
      <c r="P1080" s="2">
        <v>0.875</v>
      </c>
      <c r="Q1080" s="2">
        <v>0.05</v>
      </c>
      <c r="R1080" s="2">
        <v>0.05</v>
      </c>
      <c r="S1080" s="2">
        <v>50</v>
      </c>
      <c r="T1080" s="2">
        <v>100</v>
      </c>
      <c r="U1080" s="2">
        <v>5</v>
      </c>
      <c r="V1080" s="2">
        <v>50</v>
      </c>
      <c r="W1080" s="2">
        <v>100</v>
      </c>
      <c r="X1080" s="2">
        <v>5</v>
      </c>
      <c r="Y1080" s="2">
        <v>1</v>
      </c>
      <c r="Z1080">
        <v>200</v>
      </c>
      <c r="AA1080">
        <v>200</v>
      </c>
      <c r="AB1080">
        <v>0</v>
      </c>
      <c r="AC1080">
        <v>0</v>
      </c>
      <c r="AD1080">
        <v>0</v>
      </c>
      <c r="AE1080">
        <v>20000</v>
      </c>
      <c r="AF1080">
        <v>20000</v>
      </c>
      <c r="AG1080">
        <v>0</v>
      </c>
      <c r="AH1080">
        <v>0</v>
      </c>
      <c r="AI1080">
        <v>0</v>
      </c>
      <c r="AJ1080">
        <v>0.5</v>
      </c>
      <c r="AK1080">
        <v>0.5</v>
      </c>
      <c r="AL1080">
        <v>0</v>
      </c>
      <c r="AM1080">
        <v>0</v>
      </c>
      <c r="AN1080">
        <v>0</v>
      </c>
      <c r="AO1080">
        <v>0.1</v>
      </c>
      <c r="AP1080">
        <v>0.1</v>
      </c>
      <c r="AQ1080">
        <v>0</v>
      </c>
      <c r="AR1080">
        <v>0</v>
      </c>
      <c r="AS1080">
        <v>0</v>
      </c>
      <c r="AT1080">
        <v>0</v>
      </c>
      <c r="AU1080">
        <v>42</v>
      </c>
      <c r="AV1080">
        <v>0</v>
      </c>
      <c r="AW1080">
        <v>0</v>
      </c>
      <c r="AX1080">
        <v>0</v>
      </c>
      <c r="AY1080">
        <v>0</v>
      </c>
      <c r="AZ1080">
        <v>0.2</v>
      </c>
      <c r="BA1080">
        <v>0</v>
      </c>
      <c r="BB1080">
        <v>0</v>
      </c>
      <c r="BC1080">
        <v>0</v>
      </c>
      <c r="BD1080">
        <v>0</v>
      </c>
      <c r="BE1080">
        <v>0.05</v>
      </c>
      <c r="BF1080">
        <v>0</v>
      </c>
      <c r="BG1080">
        <v>0</v>
      </c>
      <c r="BH1080">
        <v>0</v>
      </c>
      <c r="BI1080">
        <v>7.4999999999999997E-2</v>
      </c>
      <c r="BJ1080">
        <v>5.0000000000000001E-3</v>
      </c>
      <c r="BK1080">
        <v>0</v>
      </c>
      <c r="BL1080">
        <v>0</v>
      </c>
      <c r="BM1080">
        <v>0</v>
      </c>
      <c r="BN1080">
        <v>1.8749999999999999E-2</v>
      </c>
      <c r="BO1080">
        <v>1.25E-3</v>
      </c>
      <c r="BP1080">
        <v>0</v>
      </c>
      <c r="BQ1080">
        <v>0</v>
      </c>
      <c r="BR1080">
        <v>0</v>
      </c>
      <c r="BS1080">
        <v>0.02</v>
      </c>
      <c r="BT1080">
        <v>0.04</v>
      </c>
      <c r="BU1080">
        <v>0</v>
      </c>
      <c r="BV1080">
        <v>0.01</v>
      </c>
      <c r="BW1080">
        <v>1E-3</v>
      </c>
      <c r="BX1080">
        <v>1</v>
      </c>
      <c r="BY1080">
        <v>0</v>
      </c>
      <c r="BZ1080">
        <v>0</v>
      </c>
      <c r="CA1080">
        <v>0</v>
      </c>
      <c r="CB1080" t="s">
        <v>80</v>
      </c>
      <c r="CC1080" s="3" t="s">
        <v>84</v>
      </c>
    </row>
    <row r="1081" spans="1:81" x14ac:dyDescent="0.2">
      <c r="A1081">
        <v>20</v>
      </c>
      <c r="B1081">
        <v>20</v>
      </c>
      <c r="C1081" s="1">
        <v>400</v>
      </c>
      <c r="D1081" s="1" t="s">
        <v>85</v>
      </c>
      <c r="E1081" s="1">
        <v>1</v>
      </c>
      <c r="F1081" s="4">
        <v>50</v>
      </c>
      <c r="G1081" s="4">
        <v>50</v>
      </c>
      <c r="H1081" s="4">
        <v>100</v>
      </c>
      <c r="I1081" s="1">
        <v>50</v>
      </c>
      <c r="J1081" s="3">
        <v>50</v>
      </c>
      <c r="K1081" s="3">
        <v>100</v>
      </c>
      <c r="L1081" s="3">
        <v>4</v>
      </c>
      <c r="M1081">
        <v>125</v>
      </c>
      <c r="N1081">
        <v>7</v>
      </c>
      <c r="O1081" s="2">
        <v>4</v>
      </c>
      <c r="P1081" s="2">
        <v>1</v>
      </c>
      <c r="Q1081" s="2">
        <v>0.05</v>
      </c>
      <c r="R1081" s="2">
        <v>0.05</v>
      </c>
      <c r="S1081" s="2">
        <v>50</v>
      </c>
      <c r="T1081" s="2">
        <v>100</v>
      </c>
      <c r="U1081" s="2">
        <v>5</v>
      </c>
      <c r="V1081" s="2">
        <v>50</v>
      </c>
      <c r="W1081" s="2">
        <v>100</v>
      </c>
      <c r="X1081" s="2">
        <v>5</v>
      </c>
      <c r="Y1081" s="2">
        <v>1</v>
      </c>
      <c r="Z1081">
        <v>200</v>
      </c>
      <c r="AA1081">
        <v>200</v>
      </c>
      <c r="AB1081">
        <v>0</v>
      </c>
      <c r="AC1081">
        <v>0</v>
      </c>
      <c r="AD1081">
        <v>0</v>
      </c>
      <c r="AE1081">
        <v>20000</v>
      </c>
      <c r="AF1081">
        <v>20000</v>
      </c>
      <c r="AG1081">
        <v>0</v>
      </c>
      <c r="AH1081">
        <v>0</v>
      </c>
      <c r="AI1081">
        <v>0</v>
      </c>
      <c r="AJ1081">
        <v>0.5</v>
      </c>
      <c r="AK1081">
        <v>0.5</v>
      </c>
      <c r="AL1081">
        <v>0</v>
      </c>
      <c r="AM1081">
        <v>0</v>
      </c>
      <c r="AN1081">
        <v>0</v>
      </c>
      <c r="AO1081">
        <v>0.1</v>
      </c>
      <c r="AP1081">
        <v>0.1</v>
      </c>
      <c r="AQ1081">
        <v>0</v>
      </c>
      <c r="AR1081">
        <v>0</v>
      </c>
      <c r="AS1081">
        <v>0</v>
      </c>
      <c r="AT1081">
        <v>0</v>
      </c>
      <c r="AU1081">
        <v>42</v>
      </c>
      <c r="AV1081">
        <v>0</v>
      </c>
      <c r="AW1081">
        <v>0</v>
      </c>
      <c r="AX1081">
        <v>0</v>
      </c>
      <c r="AY1081">
        <v>0</v>
      </c>
      <c r="AZ1081">
        <v>0.2</v>
      </c>
      <c r="BA1081">
        <v>0</v>
      </c>
      <c r="BB1081">
        <v>0</v>
      </c>
      <c r="BC1081">
        <v>0</v>
      </c>
      <c r="BD1081">
        <v>0</v>
      </c>
      <c r="BE1081">
        <v>0.05</v>
      </c>
      <c r="BF1081">
        <v>0</v>
      </c>
      <c r="BG1081">
        <v>0</v>
      </c>
      <c r="BH1081">
        <v>0</v>
      </c>
      <c r="BI1081">
        <v>7.4999999999999997E-2</v>
      </c>
      <c r="BJ1081">
        <v>5.0000000000000001E-3</v>
      </c>
      <c r="BK1081">
        <v>0</v>
      </c>
      <c r="BL1081">
        <v>0</v>
      </c>
      <c r="BM1081">
        <v>0</v>
      </c>
      <c r="BN1081">
        <v>1.8749999999999999E-2</v>
      </c>
      <c r="BO1081">
        <v>1.25E-3</v>
      </c>
      <c r="BP1081">
        <v>0</v>
      </c>
      <c r="BQ1081">
        <v>0</v>
      </c>
      <c r="BR1081">
        <v>0</v>
      </c>
      <c r="BS1081">
        <v>0.02</v>
      </c>
      <c r="BT1081">
        <v>0.04</v>
      </c>
      <c r="BU1081">
        <v>0</v>
      </c>
      <c r="BV1081">
        <v>0.01</v>
      </c>
      <c r="BW1081">
        <v>1E-3</v>
      </c>
      <c r="BX1081">
        <v>1</v>
      </c>
      <c r="BY1081">
        <v>0</v>
      </c>
      <c r="BZ1081">
        <v>0</v>
      </c>
      <c r="CA1081">
        <v>0</v>
      </c>
      <c r="CB1081" t="s">
        <v>80</v>
      </c>
      <c r="CC1081" s="3" t="s">
        <v>84</v>
      </c>
    </row>
    <row r="1082" spans="1:81" x14ac:dyDescent="0.2">
      <c r="A1082">
        <v>20</v>
      </c>
      <c r="B1082">
        <v>20</v>
      </c>
      <c r="C1082" s="1">
        <v>400</v>
      </c>
      <c r="D1082" s="1" t="s">
        <v>85</v>
      </c>
      <c r="E1082" s="1">
        <v>1</v>
      </c>
      <c r="F1082" s="4">
        <v>50</v>
      </c>
      <c r="G1082" s="4">
        <v>50</v>
      </c>
      <c r="H1082" s="4">
        <v>100</v>
      </c>
      <c r="I1082" s="1">
        <v>50</v>
      </c>
      <c r="J1082" s="3">
        <v>50</v>
      </c>
      <c r="K1082" s="3">
        <v>100</v>
      </c>
      <c r="L1082" s="3">
        <v>4</v>
      </c>
      <c r="M1082">
        <v>125</v>
      </c>
      <c r="N1082">
        <v>7</v>
      </c>
      <c r="O1082" s="2">
        <v>4.5</v>
      </c>
      <c r="P1082" s="2">
        <v>1.125</v>
      </c>
      <c r="Q1082" s="2">
        <v>0.05</v>
      </c>
      <c r="R1082" s="2">
        <v>0.05</v>
      </c>
      <c r="S1082" s="2">
        <v>50</v>
      </c>
      <c r="T1082" s="2">
        <v>100</v>
      </c>
      <c r="U1082" s="2">
        <v>5</v>
      </c>
      <c r="V1082" s="2">
        <v>50</v>
      </c>
      <c r="W1082" s="2">
        <v>100</v>
      </c>
      <c r="X1082" s="2">
        <v>5</v>
      </c>
      <c r="Y1082" s="2">
        <v>1</v>
      </c>
      <c r="Z1082">
        <v>200</v>
      </c>
      <c r="AA1082">
        <v>200</v>
      </c>
      <c r="AB1082">
        <v>0</v>
      </c>
      <c r="AC1082">
        <v>0</v>
      </c>
      <c r="AD1082">
        <v>0</v>
      </c>
      <c r="AE1082">
        <v>20000</v>
      </c>
      <c r="AF1082">
        <v>20000</v>
      </c>
      <c r="AG1082">
        <v>0</v>
      </c>
      <c r="AH1082">
        <v>0</v>
      </c>
      <c r="AI1082">
        <v>0</v>
      </c>
      <c r="AJ1082">
        <v>0.5</v>
      </c>
      <c r="AK1082">
        <v>0.5</v>
      </c>
      <c r="AL1082">
        <v>0</v>
      </c>
      <c r="AM1082">
        <v>0</v>
      </c>
      <c r="AN1082">
        <v>0</v>
      </c>
      <c r="AO1082">
        <v>0.1</v>
      </c>
      <c r="AP1082">
        <v>0.1</v>
      </c>
      <c r="AQ1082">
        <v>0</v>
      </c>
      <c r="AR1082">
        <v>0</v>
      </c>
      <c r="AS1082">
        <v>0</v>
      </c>
      <c r="AT1082">
        <v>0</v>
      </c>
      <c r="AU1082">
        <v>42</v>
      </c>
      <c r="AV1082">
        <v>0</v>
      </c>
      <c r="AW1082">
        <v>0</v>
      </c>
      <c r="AX1082">
        <v>0</v>
      </c>
      <c r="AY1082">
        <v>0</v>
      </c>
      <c r="AZ1082">
        <v>0.2</v>
      </c>
      <c r="BA1082">
        <v>0</v>
      </c>
      <c r="BB1082">
        <v>0</v>
      </c>
      <c r="BC1082">
        <v>0</v>
      </c>
      <c r="BD1082">
        <v>0</v>
      </c>
      <c r="BE1082">
        <v>0.05</v>
      </c>
      <c r="BF1082">
        <v>0</v>
      </c>
      <c r="BG1082">
        <v>0</v>
      </c>
      <c r="BH1082">
        <v>0</v>
      </c>
      <c r="BI1082">
        <v>7.4999999999999997E-2</v>
      </c>
      <c r="BJ1082">
        <v>5.0000000000000001E-3</v>
      </c>
      <c r="BK1082">
        <v>0</v>
      </c>
      <c r="BL1082">
        <v>0</v>
      </c>
      <c r="BM1082">
        <v>0</v>
      </c>
      <c r="BN1082">
        <v>1.8749999999999999E-2</v>
      </c>
      <c r="BO1082">
        <v>1.25E-3</v>
      </c>
      <c r="BP1082">
        <v>0</v>
      </c>
      <c r="BQ1082">
        <v>0</v>
      </c>
      <c r="BR1082">
        <v>0</v>
      </c>
      <c r="BS1082">
        <v>0.02</v>
      </c>
      <c r="BT1082">
        <v>0.04</v>
      </c>
      <c r="BU1082">
        <v>0</v>
      </c>
      <c r="BV1082">
        <v>0.01</v>
      </c>
      <c r="BW1082">
        <v>1E-3</v>
      </c>
      <c r="BX1082">
        <v>1</v>
      </c>
      <c r="BY1082">
        <v>0</v>
      </c>
      <c r="BZ1082">
        <v>0</v>
      </c>
      <c r="CA1082">
        <v>0</v>
      </c>
      <c r="CB1082" t="s">
        <v>80</v>
      </c>
      <c r="CC1082" s="3" t="s">
        <v>84</v>
      </c>
    </row>
    <row r="1083" spans="1:81" x14ac:dyDescent="0.2">
      <c r="A1083">
        <v>20</v>
      </c>
      <c r="B1083">
        <v>20</v>
      </c>
      <c r="C1083" s="1">
        <v>400</v>
      </c>
      <c r="D1083" s="1" t="s">
        <v>85</v>
      </c>
      <c r="E1083" s="1">
        <v>1</v>
      </c>
      <c r="F1083" s="4">
        <v>50</v>
      </c>
      <c r="G1083" s="4">
        <v>50</v>
      </c>
      <c r="H1083" s="4">
        <v>100</v>
      </c>
      <c r="I1083" s="1">
        <v>50</v>
      </c>
      <c r="J1083" s="3">
        <v>50</v>
      </c>
      <c r="K1083" s="3">
        <v>100</v>
      </c>
      <c r="L1083" s="3">
        <v>4</v>
      </c>
      <c r="M1083">
        <v>125</v>
      </c>
      <c r="N1083">
        <v>7</v>
      </c>
      <c r="O1083" s="2">
        <v>5</v>
      </c>
      <c r="P1083" s="2">
        <v>1.25</v>
      </c>
      <c r="Q1083" s="2">
        <v>0.05</v>
      </c>
      <c r="R1083" s="2">
        <v>0.05</v>
      </c>
      <c r="S1083" s="2">
        <v>50</v>
      </c>
      <c r="T1083" s="2">
        <v>100</v>
      </c>
      <c r="U1083" s="2">
        <v>5</v>
      </c>
      <c r="V1083" s="2">
        <v>50</v>
      </c>
      <c r="W1083" s="2">
        <v>100</v>
      </c>
      <c r="X1083" s="2">
        <v>5</v>
      </c>
      <c r="Y1083" s="2">
        <v>1</v>
      </c>
      <c r="Z1083">
        <v>200</v>
      </c>
      <c r="AA1083">
        <v>200</v>
      </c>
      <c r="AB1083">
        <v>0</v>
      </c>
      <c r="AC1083">
        <v>0</v>
      </c>
      <c r="AD1083">
        <v>0</v>
      </c>
      <c r="AE1083">
        <v>20000</v>
      </c>
      <c r="AF1083">
        <v>20000</v>
      </c>
      <c r="AG1083">
        <v>0</v>
      </c>
      <c r="AH1083">
        <v>0</v>
      </c>
      <c r="AI1083">
        <v>0</v>
      </c>
      <c r="AJ1083">
        <v>0.5</v>
      </c>
      <c r="AK1083">
        <v>0.5</v>
      </c>
      <c r="AL1083">
        <v>0</v>
      </c>
      <c r="AM1083">
        <v>0</v>
      </c>
      <c r="AN1083">
        <v>0</v>
      </c>
      <c r="AO1083">
        <v>0.1</v>
      </c>
      <c r="AP1083">
        <v>0.1</v>
      </c>
      <c r="AQ1083">
        <v>0</v>
      </c>
      <c r="AR1083">
        <v>0</v>
      </c>
      <c r="AS1083">
        <v>0</v>
      </c>
      <c r="AT1083">
        <v>0</v>
      </c>
      <c r="AU1083">
        <v>42</v>
      </c>
      <c r="AV1083">
        <v>0</v>
      </c>
      <c r="AW1083">
        <v>0</v>
      </c>
      <c r="AX1083">
        <v>0</v>
      </c>
      <c r="AY1083">
        <v>0</v>
      </c>
      <c r="AZ1083">
        <v>0.2</v>
      </c>
      <c r="BA1083">
        <v>0</v>
      </c>
      <c r="BB1083">
        <v>0</v>
      </c>
      <c r="BC1083">
        <v>0</v>
      </c>
      <c r="BD1083">
        <v>0</v>
      </c>
      <c r="BE1083">
        <v>0.05</v>
      </c>
      <c r="BF1083">
        <v>0</v>
      </c>
      <c r="BG1083">
        <v>0</v>
      </c>
      <c r="BH1083">
        <v>0</v>
      </c>
      <c r="BI1083">
        <v>7.4999999999999997E-2</v>
      </c>
      <c r="BJ1083">
        <v>5.0000000000000001E-3</v>
      </c>
      <c r="BK1083">
        <v>0</v>
      </c>
      <c r="BL1083">
        <v>0</v>
      </c>
      <c r="BM1083">
        <v>0</v>
      </c>
      <c r="BN1083">
        <v>1.8749999999999999E-2</v>
      </c>
      <c r="BO1083">
        <v>1.25E-3</v>
      </c>
      <c r="BP1083">
        <v>0</v>
      </c>
      <c r="BQ1083">
        <v>0</v>
      </c>
      <c r="BR1083">
        <v>0</v>
      </c>
      <c r="BS1083">
        <v>0.02</v>
      </c>
      <c r="BT1083">
        <v>0.04</v>
      </c>
      <c r="BU1083">
        <v>0</v>
      </c>
      <c r="BV1083">
        <v>0.01</v>
      </c>
      <c r="BW1083">
        <v>1E-3</v>
      </c>
      <c r="BX1083">
        <v>1</v>
      </c>
      <c r="BY1083">
        <v>0</v>
      </c>
      <c r="BZ1083">
        <v>0</v>
      </c>
      <c r="CA1083">
        <v>0</v>
      </c>
      <c r="CB1083" t="s">
        <v>80</v>
      </c>
      <c r="CC1083" s="3" t="s">
        <v>84</v>
      </c>
    </row>
    <row r="1084" spans="1:81" x14ac:dyDescent="0.2">
      <c r="A1084">
        <v>20</v>
      </c>
      <c r="B1084">
        <v>20</v>
      </c>
      <c r="C1084" s="1">
        <v>400</v>
      </c>
      <c r="D1084" s="1" t="s">
        <v>85</v>
      </c>
      <c r="E1084" s="1">
        <v>1</v>
      </c>
      <c r="F1084" s="4">
        <v>50</v>
      </c>
      <c r="G1084" s="4">
        <v>50</v>
      </c>
      <c r="H1084" s="4">
        <v>100</v>
      </c>
      <c r="I1084" s="1">
        <v>50</v>
      </c>
      <c r="J1084" s="3">
        <v>50</v>
      </c>
      <c r="K1084" s="3">
        <v>100</v>
      </c>
      <c r="L1084" s="3">
        <v>4</v>
      </c>
      <c r="M1084">
        <v>125</v>
      </c>
      <c r="N1084">
        <v>7</v>
      </c>
      <c r="O1084" s="2">
        <v>5.5</v>
      </c>
      <c r="P1084" s="2">
        <v>1.375</v>
      </c>
      <c r="Q1084" s="2">
        <v>0.05</v>
      </c>
      <c r="R1084" s="2">
        <v>0.05</v>
      </c>
      <c r="S1084" s="2">
        <v>50</v>
      </c>
      <c r="T1084" s="2">
        <v>100</v>
      </c>
      <c r="U1084" s="2">
        <v>5</v>
      </c>
      <c r="V1084" s="2">
        <v>50</v>
      </c>
      <c r="W1084" s="2">
        <v>100</v>
      </c>
      <c r="X1084" s="2">
        <v>5</v>
      </c>
      <c r="Y1084" s="2">
        <v>1</v>
      </c>
      <c r="Z1084">
        <v>200</v>
      </c>
      <c r="AA1084">
        <v>200</v>
      </c>
      <c r="AB1084">
        <v>0</v>
      </c>
      <c r="AC1084">
        <v>0</v>
      </c>
      <c r="AD1084">
        <v>0</v>
      </c>
      <c r="AE1084">
        <v>20000</v>
      </c>
      <c r="AF1084">
        <v>20000</v>
      </c>
      <c r="AG1084">
        <v>0</v>
      </c>
      <c r="AH1084">
        <v>0</v>
      </c>
      <c r="AI1084">
        <v>0</v>
      </c>
      <c r="AJ1084">
        <v>0.5</v>
      </c>
      <c r="AK1084">
        <v>0.5</v>
      </c>
      <c r="AL1084">
        <v>0</v>
      </c>
      <c r="AM1084">
        <v>0</v>
      </c>
      <c r="AN1084">
        <v>0</v>
      </c>
      <c r="AO1084">
        <v>0.1</v>
      </c>
      <c r="AP1084">
        <v>0.1</v>
      </c>
      <c r="AQ1084">
        <v>0</v>
      </c>
      <c r="AR1084">
        <v>0</v>
      </c>
      <c r="AS1084">
        <v>0</v>
      </c>
      <c r="AT1084">
        <v>0</v>
      </c>
      <c r="AU1084">
        <v>42</v>
      </c>
      <c r="AV1084">
        <v>0</v>
      </c>
      <c r="AW1084">
        <v>0</v>
      </c>
      <c r="AX1084">
        <v>0</v>
      </c>
      <c r="AY1084">
        <v>0</v>
      </c>
      <c r="AZ1084">
        <v>0.2</v>
      </c>
      <c r="BA1084">
        <v>0</v>
      </c>
      <c r="BB1084">
        <v>0</v>
      </c>
      <c r="BC1084">
        <v>0</v>
      </c>
      <c r="BD1084">
        <v>0</v>
      </c>
      <c r="BE1084">
        <v>0.05</v>
      </c>
      <c r="BF1084">
        <v>0</v>
      </c>
      <c r="BG1084">
        <v>0</v>
      </c>
      <c r="BH1084">
        <v>0</v>
      </c>
      <c r="BI1084">
        <v>7.4999999999999997E-2</v>
      </c>
      <c r="BJ1084">
        <v>5.0000000000000001E-3</v>
      </c>
      <c r="BK1084">
        <v>0</v>
      </c>
      <c r="BL1084">
        <v>0</v>
      </c>
      <c r="BM1084">
        <v>0</v>
      </c>
      <c r="BN1084">
        <v>1.8749999999999999E-2</v>
      </c>
      <c r="BO1084">
        <v>1.25E-3</v>
      </c>
      <c r="BP1084">
        <v>0</v>
      </c>
      <c r="BQ1084">
        <v>0</v>
      </c>
      <c r="BR1084">
        <v>0</v>
      </c>
      <c r="BS1084">
        <v>0.02</v>
      </c>
      <c r="BT1084">
        <v>0.04</v>
      </c>
      <c r="BU1084">
        <v>0</v>
      </c>
      <c r="BV1084">
        <v>0.01</v>
      </c>
      <c r="BW1084">
        <v>1E-3</v>
      </c>
      <c r="BX1084">
        <v>1</v>
      </c>
      <c r="BY1084">
        <v>0</v>
      </c>
      <c r="BZ1084">
        <v>0</v>
      </c>
      <c r="CA1084">
        <v>0</v>
      </c>
      <c r="CB1084" t="s">
        <v>80</v>
      </c>
      <c r="CC1084" s="3" t="s">
        <v>84</v>
      </c>
    </row>
    <row r="1085" spans="1:81" x14ac:dyDescent="0.2">
      <c r="A1085">
        <v>20</v>
      </c>
      <c r="B1085">
        <v>20</v>
      </c>
      <c r="C1085" s="1">
        <v>400</v>
      </c>
      <c r="D1085" s="1" t="s">
        <v>85</v>
      </c>
      <c r="E1085" s="1">
        <v>1</v>
      </c>
      <c r="F1085" s="4">
        <v>50</v>
      </c>
      <c r="G1085" s="4">
        <v>50</v>
      </c>
      <c r="H1085" s="4">
        <v>100</v>
      </c>
      <c r="I1085" s="1">
        <v>50</v>
      </c>
      <c r="J1085" s="3">
        <v>50</v>
      </c>
      <c r="K1085" s="3">
        <v>100</v>
      </c>
      <c r="L1085" s="3">
        <v>4</v>
      </c>
      <c r="M1085">
        <v>125</v>
      </c>
      <c r="N1085">
        <v>7</v>
      </c>
      <c r="O1085" s="2">
        <v>6</v>
      </c>
      <c r="P1085" s="2">
        <v>1.5</v>
      </c>
      <c r="Q1085" s="2">
        <v>0.05</v>
      </c>
      <c r="R1085" s="2">
        <v>0.05</v>
      </c>
      <c r="S1085" s="2">
        <v>50</v>
      </c>
      <c r="T1085" s="2">
        <v>100</v>
      </c>
      <c r="U1085" s="2">
        <v>5</v>
      </c>
      <c r="V1085" s="2">
        <v>50</v>
      </c>
      <c r="W1085" s="2">
        <v>100</v>
      </c>
      <c r="X1085" s="2">
        <v>5</v>
      </c>
      <c r="Y1085" s="2">
        <v>1</v>
      </c>
      <c r="Z1085">
        <v>200</v>
      </c>
      <c r="AA1085">
        <v>200</v>
      </c>
      <c r="AB1085">
        <v>0</v>
      </c>
      <c r="AC1085">
        <v>0</v>
      </c>
      <c r="AD1085">
        <v>0</v>
      </c>
      <c r="AE1085">
        <v>20000</v>
      </c>
      <c r="AF1085">
        <v>20000</v>
      </c>
      <c r="AG1085">
        <v>0</v>
      </c>
      <c r="AH1085">
        <v>0</v>
      </c>
      <c r="AI1085">
        <v>0</v>
      </c>
      <c r="AJ1085">
        <v>0.5</v>
      </c>
      <c r="AK1085">
        <v>0.5</v>
      </c>
      <c r="AL1085">
        <v>0</v>
      </c>
      <c r="AM1085">
        <v>0</v>
      </c>
      <c r="AN1085">
        <v>0</v>
      </c>
      <c r="AO1085">
        <v>0.1</v>
      </c>
      <c r="AP1085">
        <v>0.1</v>
      </c>
      <c r="AQ1085">
        <v>0</v>
      </c>
      <c r="AR1085">
        <v>0</v>
      </c>
      <c r="AS1085">
        <v>0</v>
      </c>
      <c r="AT1085">
        <v>0</v>
      </c>
      <c r="AU1085">
        <v>42</v>
      </c>
      <c r="AV1085">
        <v>0</v>
      </c>
      <c r="AW1085">
        <v>0</v>
      </c>
      <c r="AX1085">
        <v>0</v>
      </c>
      <c r="AY1085">
        <v>0</v>
      </c>
      <c r="AZ1085">
        <v>0.2</v>
      </c>
      <c r="BA1085">
        <v>0</v>
      </c>
      <c r="BB1085">
        <v>0</v>
      </c>
      <c r="BC1085">
        <v>0</v>
      </c>
      <c r="BD1085">
        <v>0</v>
      </c>
      <c r="BE1085">
        <v>0.05</v>
      </c>
      <c r="BF1085">
        <v>0</v>
      </c>
      <c r="BG1085">
        <v>0</v>
      </c>
      <c r="BH1085">
        <v>0</v>
      </c>
      <c r="BI1085">
        <v>7.4999999999999997E-2</v>
      </c>
      <c r="BJ1085">
        <v>5.0000000000000001E-3</v>
      </c>
      <c r="BK1085">
        <v>0</v>
      </c>
      <c r="BL1085">
        <v>0</v>
      </c>
      <c r="BM1085">
        <v>0</v>
      </c>
      <c r="BN1085">
        <v>1.8749999999999999E-2</v>
      </c>
      <c r="BO1085">
        <v>1.25E-3</v>
      </c>
      <c r="BP1085">
        <v>0</v>
      </c>
      <c r="BQ1085">
        <v>0</v>
      </c>
      <c r="BR1085">
        <v>0</v>
      </c>
      <c r="BS1085">
        <v>0.02</v>
      </c>
      <c r="BT1085">
        <v>0.04</v>
      </c>
      <c r="BU1085">
        <v>0</v>
      </c>
      <c r="BV1085">
        <v>0.01</v>
      </c>
      <c r="BW1085">
        <v>1E-3</v>
      </c>
      <c r="BX1085">
        <v>1</v>
      </c>
      <c r="BY1085">
        <v>0</v>
      </c>
      <c r="BZ1085">
        <v>0</v>
      </c>
      <c r="CA1085">
        <v>0</v>
      </c>
      <c r="CB1085" t="s">
        <v>80</v>
      </c>
      <c r="CC1085" s="3" t="s">
        <v>84</v>
      </c>
    </row>
    <row r="1086" spans="1:81" x14ac:dyDescent="0.2">
      <c r="A1086">
        <v>20</v>
      </c>
      <c r="B1086">
        <v>20</v>
      </c>
      <c r="C1086" s="1">
        <v>400</v>
      </c>
      <c r="D1086" s="1" t="s">
        <v>85</v>
      </c>
      <c r="E1086" s="1">
        <v>1</v>
      </c>
      <c r="F1086" s="4">
        <v>50</v>
      </c>
      <c r="G1086" s="4">
        <v>50</v>
      </c>
      <c r="H1086" s="4">
        <v>100</v>
      </c>
      <c r="I1086" s="1">
        <v>50</v>
      </c>
      <c r="J1086" s="3">
        <v>50</v>
      </c>
      <c r="K1086" s="3">
        <v>100</v>
      </c>
      <c r="L1086" s="3">
        <v>4</v>
      </c>
      <c r="M1086">
        <v>125</v>
      </c>
      <c r="N1086">
        <v>7</v>
      </c>
      <c r="O1086" s="2">
        <v>6.5</v>
      </c>
      <c r="P1086" s="2">
        <v>1.625</v>
      </c>
      <c r="Q1086" s="2">
        <v>0.05</v>
      </c>
      <c r="R1086" s="2">
        <v>0.05</v>
      </c>
      <c r="S1086" s="2">
        <v>50</v>
      </c>
      <c r="T1086" s="2">
        <v>100</v>
      </c>
      <c r="U1086" s="2">
        <v>5</v>
      </c>
      <c r="V1086" s="2">
        <v>50</v>
      </c>
      <c r="W1086" s="2">
        <v>100</v>
      </c>
      <c r="X1086" s="2">
        <v>5</v>
      </c>
      <c r="Y1086" s="2">
        <v>1</v>
      </c>
      <c r="Z1086">
        <v>200</v>
      </c>
      <c r="AA1086">
        <v>200</v>
      </c>
      <c r="AB1086">
        <v>0</v>
      </c>
      <c r="AC1086">
        <v>0</v>
      </c>
      <c r="AD1086">
        <v>0</v>
      </c>
      <c r="AE1086">
        <v>20000</v>
      </c>
      <c r="AF1086">
        <v>20000</v>
      </c>
      <c r="AG1086">
        <v>0</v>
      </c>
      <c r="AH1086">
        <v>0</v>
      </c>
      <c r="AI1086">
        <v>0</v>
      </c>
      <c r="AJ1086">
        <v>0.5</v>
      </c>
      <c r="AK1086">
        <v>0.5</v>
      </c>
      <c r="AL1086">
        <v>0</v>
      </c>
      <c r="AM1086">
        <v>0</v>
      </c>
      <c r="AN1086">
        <v>0</v>
      </c>
      <c r="AO1086">
        <v>0.1</v>
      </c>
      <c r="AP1086">
        <v>0.1</v>
      </c>
      <c r="AQ1086">
        <v>0</v>
      </c>
      <c r="AR1086">
        <v>0</v>
      </c>
      <c r="AS1086">
        <v>0</v>
      </c>
      <c r="AT1086">
        <v>0</v>
      </c>
      <c r="AU1086">
        <v>42</v>
      </c>
      <c r="AV1086">
        <v>0</v>
      </c>
      <c r="AW1086">
        <v>0</v>
      </c>
      <c r="AX1086">
        <v>0</v>
      </c>
      <c r="AY1086">
        <v>0</v>
      </c>
      <c r="AZ1086">
        <v>0.2</v>
      </c>
      <c r="BA1086">
        <v>0</v>
      </c>
      <c r="BB1086">
        <v>0</v>
      </c>
      <c r="BC1086">
        <v>0</v>
      </c>
      <c r="BD1086">
        <v>0</v>
      </c>
      <c r="BE1086">
        <v>0.05</v>
      </c>
      <c r="BF1086">
        <v>0</v>
      </c>
      <c r="BG1086">
        <v>0</v>
      </c>
      <c r="BH1086">
        <v>0</v>
      </c>
      <c r="BI1086">
        <v>7.4999999999999997E-2</v>
      </c>
      <c r="BJ1086">
        <v>5.0000000000000001E-3</v>
      </c>
      <c r="BK1086">
        <v>0</v>
      </c>
      <c r="BL1086">
        <v>0</v>
      </c>
      <c r="BM1086">
        <v>0</v>
      </c>
      <c r="BN1086">
        <v>1.8749999999999999E-2</v>
      </c>
      <c r="BO1086">
        <v>1.25E-3</v>
      </c>
      <c r="BP1086">
        <v>0</v>
      </c>
      <c r="BQ1086">
        <v>0</v>
      </c>
      <c r="BR1086">
        <v>0</v>
      </c>
      <c r="BS1086">
        <v>0.02</v>
      </c>
      <c r="BT1086">
        <v>0.04</v>
      </c>
      <c r="BU1086">
        <v>0</v>
      </c>
      <c r="BV1086">
        <v>0.01</v>
      </c>
      <c r="BW1086">
        <v>1E-3</v>
      </c>
      <c r="BX1086">
        <v>1</v>
      </c>
      <c r="BY1086">
        <v>0</v>
      </c>
      <c r="BZ1086">
        <v>0</v>
      </c>
      <c r="CA1086">
        <v>0</v>
      </c>
      <c r="CB1086" t="s">
        <v>80</v>
      </c>
      <c r="CC1086" s="3" t="s">
        <v>84</v>
      </c>
    </row>
    <row r="1087" spans="1:81" x14ac:dyDescent="0.2">
      <c r="A1087">
        <v>20</v>
      </c>
      <c r="B1087">
        <v>20</v>
      </c>
      <c r="C1087" s="1">
        <v>400</v>
      </c>
      <c r="D1087" s="1" t="s">
        <v>85</v>
      </c>
      <c r="E1087" s="1">
        <v>1</v>
      </c>
      <c r="F1087" s="4">
        <v>50</v>
      </c>
      <c r="G1087" s="4">
        <v>50</v>
      </c>
      <c r="H1087" s="4">
        <v>100</v>
      </c>
      <c r="I1087" s="1">
        <v>50</v>
      </c>
      <c r="J1087" s="3">
        <v>50</v>
      </c>
      <c r="K1087" s="3">
        <v>100</v>
      </c>
      <c r="L1087" s="3">
        <v>4</v>
      </c>
      <c r="M1087">
        <v>125</v>
      </c>
      <c r="N1087">
        <v>7</v>
      </c>
      <c r="O1087" s="2">
        <v>7</v>
      </c>
      <c r="P1087" s="2">
        <v>1.75</v>
      </c>
      <c r="Q1087" s="2">
        <v>0.05</v>
      </c>
      <c r="R1087" s="2">
        <v>0.05</v>
      </c>
      <c r="S1087" s="2">
        <v>50</v>
      </c>
      <c r="T1087" s="2">
        <v>100</v>
      </c>
      <c r="U1087" s="2">
        <v>5</v>
      </c>
      <c r="V1087" s="2">
        <v>50</v>
      </c>
      <c r="W1087" s="2">
        <v>100</v>
      </c>
      <c r="X1087" s="2">
        <v>5</v>
      </c>
      <c r="Y1087" s="2">
        <v>1</v>
      </c>
      <c r="Z1087">
        <v>200</v>
      </c>
      <c r="AA1087">
        <v>200</v>
      </c>
      <c r="AB1087">
        <v>0</v>
      </c>
      <c r="AC1087">
        <v>0</v>
      </c>
      <c r="AD1087">
        <v>0</v>
      </c>
      <c r="AE1087">
        <v>20000</v>
      </c>
      <c r="AF1087">
        <v>20000</v>
      </c>
      <c r="AG1087">
        <v>0</v>
      </c>
      <c r="AH1087">
        <v>0</v>
      </c>
      <c r="AI1087">
        <v>0</v>
      </c>
      <c r="AJ1087">
        <v>0.5</v>
      </c>
      <c r="AK1087">
        <v>0.5</v>
      </c>
      <c r="AL1087">
        <v>0</v>
      </c>
      <c r="AM1087">
        <v>0</v>
      </c>
      <c r="AN1087">
        <v>0</v>
      </c>
      <c r="AO1087">
        <v>0.1</v>
      </c>
      <c r="AP1087">
        <v>0.1</v>
      </c>
      <c r="AQ1087">
        <v>0</v>
      </c>
      <c r="AR1087">
        <v>0</v>
      </c>
      <c r="AS1087">
        <v>0</v>
      </c>
      <c r="AT1087">
        <v>0</v>
      </c>
      <c r="AU1087">
        <v>42</v>
      </c>
      <c r="AV1087">
        <v>0</v>
      </c>
      <c r="AW1087">
        <v>0</v>
      </c>
      <c r="AX1087">
        <v>0</v>
      </c>
      <c r="AY1087">
        <v>0</v>
      </c>
      <c r="AZ1087">
        <v>0.2</v>
      </c>
      <c r="BA1087">
        <v>0</v>
      </c>
      <c r="BB1087">
        <v>0</v>
      </c>
      <c r="BC1087">
        <v>0</v>
      </c>
      <c r="BD1087">
        <v>0</v>
      </c>
      <c r="BE1087">
        <v>0.05</v>
      </c>
      <c r="BF1087">
        <v>0</v>
      </c>
      <c r="BG1087">
        <v>0</v>
      </c>
      <c r="BH1087">
        <v>0</v>
      </c>
      <c r="BI1087">
        <v>7.4999999999999997E-2</v>
      </c>
      <c r="BJ1087">
        <v>5.0000000000000001E-3</v>
      </c>
      <c r="BK1087">
        <v>0</v>
      </c>
      <c r="BL1087">
        <v>0</v>
      </c>
      <c r="BM1087">
        <v>0</v>
      </c>
      <c r="BN1087">
        <v>1.8749999999999999E-2</v>
      </c>
      <c r="BO1087">
        <v>1.25E-3</v>
      </c>
      <c r="BP1087">
        <v>0</v>
      </c>
      <c r="BQ1087">
        <v>0</v>
      </c>
      <c r="BR1087">
        <v>0</v>
      </c>
      <c r="BS1087">
        <v>0.02</v>
      </c>
      <c r="BT1087">
        <v>0.04</v>
      </c>
      <c r="BU1087">
        <v>0</v>
      </c>
      <c r="BV1087">
        <v>0.01</v>
      </c>
      <c r="BW1087">
        <v>1E-3</v>
      </c>
      <c r="BX1087">
        <v>1</v>
      </c>
      <c r="BY1087">
        <v>0</v>
      </c>
      <c r="BZ1087">
        <v>0</v>
      </c>
      <c r="CA1087">
        <v>0</v>
      </c>
      <c r="CB1087" t="s">
        <v>80</v>
      </c>
      <c r="CC1087" s="3" t="s">
        <v>84</v>
      </c>
    </row>
    <row r="1088" spans="1:81" x14ac:dyDescent="0.2">
      <c r="A1088">
        <v>20</v>
      </c>
      <c r="B1088">
        <v>20</v>
      </c>
      <c r="C1088" s="1">
        <v>400</v>
      </c>
      <c r="D1088" s="1" t="s">
        <v>85</v>
      </c>
      <c r="E1088" s="1">
        <v>1</v>
      </c>
      <c r="F1088" s="4">
        <v>50</v>
      </c>
      <c r="G1088" s="4">
        <v>50</v>
      </c>
      <c r="H1088" s="4">
        <v>100</v>
      </c>
      <c r="I1088" s="1">
        <v>50</v>
      </c>
      <c r="J1088" s="3">
        <v>50</v>
      </c>
      <c r="K1088" s="3">
        <v>100</v>
      </c>
      <c r="L1088" s="3">
        <v>4</v>
      </c>
      <c r="M1088">
        <v>125</v>
      </c>
      <c r="N1088">
        <v>7</v>
      </c>
      <c r="O1088" s="2">
        <v>7.5</v>
      </c>
      <c r="P1088" s="2">
        <v>1.875</v>
      </c>
      <c r="Q1088" s="2">
        <v>0.05</v>
      </c>
      <c r="R1088" s="2">
        <v>0.05</v>
      </c>
      <c r="S1088" s="2">
        <v>50</v>
      </c>
      <c r="T1088" s="2">
        <v>100</v>
      </c>
      <c r="U1088" s="2">
        <v>5</v>
      </c>
      <c r="V1088" s="2">
        <v>50</v>
      </c>
      <c r="W1088" s="2">
        <v>100</v>
      </c>
      <c r="X1088" s="2">
        <v>5</v>
      </c>
      <c r="Y1088" s="2">
        <v>1</v>
      </c>
      <c r="Z1088">
        <v>200</v>
      </c>
      <c r="AA1088">
        <v>200</v>
      </c>
      <c r="AB1088">
        <v>0</v>
      </c>
      <c r="AC1088">
        <v>0</v>
      </c>
      <c r="AD1088">
        <v>0</v>
      </c>
      <c r="AE1088">
        <v>20000</v>
      </c>
      <c r="AF1088">
        <v>20000</v>
      </c>
      <c r="AG1088">
        <v>0</v>
      </c>
      <c r="AH1088">
        <v>0</v>
      </c>
      <c r="AI1088">
        <v>0</v>
      </c>
      <c r="AJ1088">
        <v>0.5</v>
      </c>
      <c r="AK1088">
        <v>0.5</v>
      </c>
      <c r="AL1088">
        <v>0</v>
      </c>
      <c r="AM1088">
        <v>0</v>
      </c>
      <c r="AN1088">
        <v>0</v>
      </c>
      <c r="AO1088">
        <v>0.1</v>
      </c>
      <c r="AP1088">
        <v>0.1</v>
      </c>
      <c r="AQ1088">
        <v>0</v>
      </c>
      <c r="AR1088">
        <v>0</v>
      </c>
      <c r="AS1088">
        <v>0</v>
      </c>
      <c r="AT1088">
        <v>0</v>
      </c>
      <c r="AU1088">
        <v>42</v>
      </c>
      <c r="AV1088">
        <v>0</v>
      </c>
      <c r="AW1088">
        <v>0</v>
      </c>
      <c r="AX1088">
        <v>0</v>
      </c>
      <c r="AY1088">
        <v>0</v>
      </c>
      <c r="AZ1088">
        <v>0.2</v>
      </c>
      <c r="BA1088">
        <v>0</v>
      </c>
      <c r="BB1088">
        <v>0</v>
      </c>
      <c r="BC1088">
        <v>0</v>
      </c>
      <c r="BD1088">
        <v>0</v>
      </c>
      <c r="BE1088">
        <v>0.05</v>
      </c>
      <c r="BF1088">
        <v>0</v>
      </c>
      <c r="BG1088">
        <v>0</v>
      </c>
      <c r="BH1088">
        <v>0</v>
      </c>
      <c r="BI1088">
        <v>7.4999999999999997E-2</v>
      </c>
      <c r="BJ1088">
        <v>5.0000000000000001E-3</v>
      </c>
      <c r="BK1088">
        <v>0</v>
      </c>
      <c r="BL1088">
        <v>0</v>
      </c>
      <c r="BM1088">
        <v>0</v>
      </c>
      <c r="BN1088">
        <v>1.8749999999999999E-2</v>
      </c>
      <c r="BO1088">
        <v>1.25E-3</v>
      </c>
      <c r="BP1088">
        <v>0</v>
      </c>
      <c r="BQ1088">
        <v>0</v>
      </c>
      <c r="BR1088">
        <v>0</v>
      </c>
      <c r="BS1088">
        <v>0.02</v>
      </c>
      <c r="BT1088">
        <v>0.04</v>
      </c>
      <c r="BU1088">
        <v>0</v>
      </c>
      <c r="BV1088">
        <v>0.01</v>
      </c>
      <c r="BW1088">
        <v>1E-3</v>
      </c>
      <c r="BX1088">
        <v>1</v>
      </c>
      <c r="BY1088">
        <v>0</v>
      </c>
      <c r="BZ1088">
        <v>0</v>
      </c>
      <c r="CA1088">
        <v>0</v>
      </c>
      <c r="CB1088" t="s">
        <v>80</v>
      </c>
      <c r="CC1088" s="3" t="s">
        <v>84</v>
      </c>
    </row>
    <row r="1089" spans="1:81" x14ac:dyDescent="0.2">
      <c r="A1089">
        <v>20</v>
      </c>
      <c r="B1089">
        <v>20</v>
      </c>
      <c r="C1089" s="1">
        <v>400</v>
      </c>
      <c r="D1089" s="1" t="s">
        <v>85</v>
      </c>
      <c r="E1089" s="1">
        <v>1</v>
      </c>
      <c r="F1089" s="4">
        <v>50</v>
      </c>
      <c r="G1089" s="4">
        <v>50</v>
      </c>
      <c r="H1089" s="4">
        <v>100</v>
      </c>
      <c r="I1089" s="1">
        <v>50</v>
      </c>
      <c r="J1089" s="3">
        <v>50</v>
      </c>
      <c r="K1089" s="3">
        <v>100</v>
      </c>
      <c r="L1089" s="3">
        <v>4</v>
      </c>
      <c r="M1089">
        <v>125</v>
      </c>
      <c r="N1089">
        <v>7</v>
      </c>
      <c r="O1089" s="2">
        <v>8</v>
      </c>
      <c r="P1089" s="2">
        <v>2</v>
      </c>
      <c r="Q1089" s="2">
        <v>0.05</v>
      </c>
      <c r="R1089" s="2">
        <v>0.05</v>
      </c>
      <c r="S1089" s="2">
        <v>50</v>
      </c>
      <c r="T1089" s="2">
        <v>100</v>
      </c>
      <c r="U1089" s="2">
        <v>5</v>
      </c>
      <c r="V1089" s="2">
        <v>50</v>
      </c>
      <c r="W1089" s="2">
        <v>100</v>
      </c>
      <c r="X1089" s="2">
        <v>5</v>
      </c>
      <c r="Y1089" s="2">
        <v>1</v>
      </c>
      <c r="Z1089">
        <v>200</v>
      </c>
      <c r="AA1089">
        <v>200</v>
      </c>
      <c r="AB1089">
        <v>0</v>
      </c>
      <c r="AC1089">
        <v>0</v>
      </c>
      <c r="AD1089">
        <v>0</v>
      </c>
      <c r="AE1089">
        <v>20000</v>
      </c>
      <c r="AF1089">
        <v>20000</v>
      </c>
      <c r="AG1089">
        <v>0</v>
      </c>
      <c r="AH1089">
        <v>0</v>
      </c>
      <c r="AI1089">
        <v>0</v>
      </c>
      <c r="AJ1089">
        <v>0.5</v>
      </c>
      <c r="AK1089">
        <v>0.5</v>
      </c>
      <c r="AL1089">
        <v>0</v>
      </c>
      <c r="AM1089">
        <v>0</v>
      </c>
      <c r="AN1089">
        <v>0</v>
      </c>
      <c r="AO1089">
        <v>0.1</v>
      </c>
      <c r="AP1089">
        <v>0.1</v>
      </c>
      <c r="AQ1089">
        <v>0</v>
      </c>
      <c r="AR1089">
        <v>0</v>
      </c>
      <c r="AS1089">
        <v>0</v>
      </c>
      <c r="AT1089">
        <v>0</v>
      </c>
      <c r="AU1089">
        <v>42</v>
      </c>
      <c r="AV1089">
        <v>0</v>
      </c>
      <c r="AW1089">
        <v>0</v>
      </c>
      <c r="AX1089">
        <v>0</v>
      </c>
      <c r="AY1089">
        <v>0</v>
      </c>
      <c r="AZ1089">
        <v>0.2</v>
      </c>
      <c r="BA1089">
        <v>0</v>
      </c>
      <c r="BB1089">
        <v>0</v>
      </c>
      <c r="BC1089">
        <v>0</v>
      </c>
      <c r="BD1089">
        <v>0</v>
      </c>
      <c r="BE1089">
        <v>0.05</v>
      </c>
      <c r="BF1089">
        <v>0</v>
      </c>
      <c r="BG1089">
        <v>0</v>
      </c>
      <c r="BH1089">
        <v>0</v>
      </c>
      <c r="BI1089">
        <v>7.4999999999999997E-2</v>
      </c>
      <c r="BJ1089">
        <v>5.0000000000000001E-3</v>
      </c>
      <c r="BK1089">
        <v>0</v>
      </c>
      <c r="BL1089">
        <v>0</v>
      </c>
      <c r="BM1089">
        <v>0</v>
      </c>
      <c r="BN1089">
        <v>1.8749999999999999E-2</v>
      </c>
      <c r="BO1089">
        <v>1.25E-3</v>
      </c>
      <c r="BP1089">
        <v>0</v>
      </c>
      <c r="BQ1089">
        <v>0</v>
      </c>
      <c r="BR1089">
        <v>0</v>
      </c>
      <c r="BS1089">
        <v>0.02</v>
      </c>
      <c r="BT1089">
        <v>0.04</v>
      </c>
      <c r="BU1089">
        <v>0</v>
      </c>
      <c r="BV1089">
        <v>0.01</v>
      </c>
      <c r="BW1089">
        <v>1E-3</v>
      </c>
      <c r="BX1089">
        <v>1</v>
      </c>
      <c r="BY1089">
        <v>0</v>
      </c>
      <c r="BZ1089">
        <v>0</v>
      </c>
      <c r="CA1089">
        <v>0</v>
      </c>
      <c r="CB1089" t="s">
        <v>80</v>
      </c>
      <c r="CC1089" s="3" t="s">
        <v>84</v>
      </c>
    </row>
    <row r="1090" spans="1:81" x14ac:dyDescent="0.2">
      <c r="A1090">
        <v>20</v>
      </c>
      <c r="B1090">
        <v>20</v>
      </c>
      <c r="C1090" s="1">
        <v>400</v>
      </c>
      <c r="D1090" s="1" t="s">
        <v>85</v>
      </c>
      <c r="E1090" s="1">
        <v>1</v>
      </c>
      <c r="F1090" s="4">
        <v>50</v>
      </c>
      <c r="G1090" s="4">
        <v>50</v>
      </c>
      <c r="H1090" s="4">
        <v>100</v>
      </c>
      <c r="I1090" s="1">
        <v>50</v>
      </c>
      <c r="J1090" s="3">
        <v>50</v>
      </c>
      <c r="K1090" s="3">
        <v>100</v>
      </c>
      <c r="L1090" s="3">
        <v>4</v>
      </c>
      <c r="M1090">
        <v>125</v>
      </c>
      <c r="N1090">
        <v>7</v>
      </c>
      <c r="O1090" s="2">
        <v>8.5</v>
      </c>
      <c r="P1090" s="2">
        <v>2.125</v>
      </c>
      <c r="Q1090" s="2">
        <v>0.05</v>
      </c>
      <c r="R1090" s="2">
        <v>0.05</v>
      </c>
      <c r="S1090" s="2">
        <v>50</v>
      </c>
      <c r="T1090" s="2">
        <v>100</v>
      </c>
      <c r="U1090" s="2">
        <v>5</v>
      </c>
      <c r="V1090" s="2">
        <v>50</v>
      </c>
      <c r="W1090" s="2">
        <v>100</v>
      </c>
      <c r="X1090" s="2">
        <v>5</v>
      </c>
      <c r="Y1090" s="2">
        <v>1</v>
      </c>
      <c r="Z1090">
        <v>200</v>
      </c>
      <c r="AA1090">
        <v>200</v>
      </c>
      <c r="AB1090">
        <v>0</v>
      </c>
      <c r="AC1090">
        <v>0</v>
      </c>
      <c r="AD1090">
        <v>0</v>
      </c>
      <c r="AE1090">
        <v>20000</v>
      </c>
      <c r="AF1090">
        <v>20000</v>
      </c>
      <c r="AG1090">
        <v>0</v>
      </c>
      <c r="AH1090">
        <v>0</v>
      </c>
      <c r="AI1090">
        <v>0</v>
      </c>
      <c r="AJ1090">
        <v>0.5</v>
      </c>
      <c r="AK1090">
        <v>0.5</v>
      </c>
      <c r="AL1090">
        <v>0</v>
      </c>
      <c r="AM1090">
        <v>0</v>
      </c>
      <c r="AN1090">
        <v>0</v>
      </c>
      <c r="AO1090">
        <v>0.1</v>
      </c>
      <c r="AP1090">
        <v>0.1</v>
      </c>
      <c r="AQ1090">
        <v>0</v>
      </c>
      <c r="AR1090">
        <v>0</v>
      </c>
      <c r="AS1090">
        <v>0</v>
      </c>
      <c r="AT1090">
        <v>0</v>
      </c>
      <c r="AU1090">
        <v>42</v>
      </c>
      <c r="AV1090">
        <v>0</v>
      </c>
      <c r="AW1090">
        <v>0</v>
      </c>
      <c r="AX1090">
        <v>0</v>
      </c>
      <c r="AY1090">
        <v>0</v>
      </c>
      <c r="AZ1090">
        <v>0.2</v>
      </c>
      <c r="BA1090">
        <v>0</v>
      </c>
      <c r="BB1090">
        <v>0</v>
      </c>
      <c r="BC1090">
        <v>0</v>
      </c>
      <c r="BD1090">
        <v>0</v>
      </c>
      <c r="BE1090">
        <v>0.05</v>
      </c>
      <c r="BF1090">
        <v>0</v>
      </c>
      <c r="BG1090">
        <v>0</v>
      </c>
      <c r="BH1090">
        <v>0</v>
      </c>
      <c r="BI1090">
        <v>7.4999999999999997E-2</v>
      </c>
      <c r="BJ1090">
        <v>5.0000000000000001E-3</v>
      </c>
      <c r="BK1090">
        <v>0</v>
      </c>
      <c r="BL1090">
        <v>0</v>
      </c>
      <c r="BM1090">
        <v>0</v>
      </c>
      <c r="BN1090">
        <v>1.8749999999999999E-2</v>
      </c>
      <c r="BO1090">
        <v>1.25E-3</v>
      </c>
      <c r="BP1090">
        <v>0</v>
      </c>
      <c r="BQ1090">
        <v>0</v>
      </c>
      <c r="BR1090">
        <v>0</v>
      </c>
      <c r="BS1090">
        <v>0.02</v>
      </c>
      <c r="BT1090">
        <v>0.04</v>
      </c>
      <c r="BU1090">
        <v>0</v>
      </c>
      <c r="BV1090">
        <v>0.01</v>
      </c>
      <c r="BW1090">
        <v>1E-3</v>
      </c>
      <c r="BX1090">
        <v>1</v>
      </c>
      <c r="BY1090">
        <v>0</v>
      </c>
      <c r="BZ1090">
        <v>0</v>
      </c>
      <c r="CA1090">
        <v>0</v>
      </c>
      <c r="CB1090" t="s">
        <v>80</v>
      </c>
      <c r="CC1090" s="3" t="s">
        <v>84</v>
      </c>
    </row>
    <row r="1091" spans="1:81" x14ac:dyDescent="0.2">
      <c r="A1091">
        <v>20</v>
      </c>
      <c r="B1091">
        <v>20</v>
      </c>
      <c r="C1091" s="1">
        <v>400</v>
      </c>
      <c r="D1091" s="1" t="s">
        <v>85</v>
      </c>
      <c r="E1091" s="1">
        <v>1</v>
      </c>
      <c r="F1091" s="4">
        <v>50</v>
      </c>
      <c r="G1091" s="4">
        <v>50</v>
      </c>
      <c r="H1091" s="4">
        <v>100</v>
      </c>
      <c r="I1091" s="1">
        <v>50</v>
      </c>
      <c r="J1091" s="3">
        <v>50</v>
      </c>
      <c r="K1091" s="3">
        <v>100</v>
      </c>
      <c r="L1091" s="3">
        <v>4</v>
      </c>
      <c r="M1091">
        <v>125</v>
      </c>
      <c r="N1091">
        <v>7</v>
      </c>
      <c r="O1091" s="2">
        <v>9</v>
      </c>
      <c r="P1091" s="2">
        <v>2.25</v>
      </c>
      <c r="Q1091" s="2">
        <v>0.05</v>
      </c>
      <c r="R1091" s="2">
        <v>0.05</v>
      </c>
      <c r="S1091" s="2">
        <v>50</v>
      </c>
      <c r="T1091" s="2">
        <v>100</v>
      </c>
      <c r="U1091" s="2">
        <v>5</v>
      </c>
      <c r="V1091" s="2">
        <v>50</v>
      </c>
      <c r="W1091" s="2">
        <v>100</v>
      </c>
      <c r="X1091" s="2">
        <v>5</v>
      </c>
      <c r="Y1091" s="2">
        <v>1</v>
      </c>
      <c r="Z1091">
        <v>200</v>
      </c>
      <c r="AA1091">
        <v>200</v>
      </c>
      <c r="AB1091">
        <v>0</v>
      </c>
      <c r="AC1091">
        <v>0</v>
      </c>
      <c r="AD1091">
        <v>0</v>
      </c>
      <c r="AE1091">
        <v>20000</v>
      </c>
      <c r="AF1091">
        <v>20000</v>
      </c>
      <c r="AG1091">
        <v>0</v>
      </c>
      <c r="AH1091">
        <v>0</v>
      </c>
      <c r="AI1091">
        <v>0</v>
      </c>
      <c r="AJ1091">
        <v>0.5</v>
      </c>
      <c r="AK1091">
        <v>0.5</v>
      </c>
      <c r="AL1091">
        <v>0</v>
      </c>
      <c r="AM1091">
        <v>0</v>
      </c>
      <c r="AN1091">
        <v>0</v>
      </c>
      <c r="AO1091">
        <v>0.1</v>
      </c>
      <c r="AP1091">
        <v>0.1</v>
      </c>
      <c r="AQ1091">
        <v>0</v>
      </c>
      <c r="AR1091">
        <v>0</v>
      </c>
      <c r="AS1091">
        <v>0</v>
      </c>
      <c r="AT1091">
        <v>0</v>
      </c>
      <c r="AU1091">
        <v>42</v>
      </c>
      <c r="AV1091">
        <v>0</v>
      </c>
      <c r="AW1091">
        <v>0</v>
      </c>
      <c r="AX1091">
        <v>0</v>
      </c>
      <c r="AY1091">
        <v>0</v>
      </c>
      <c r="AZ1091">
        <v>0.2</v>
      </c>
      <c r="BA1091">
        <v>0</v>
      </c>
      <c r="BB1091">
        <v>0</v>
      </c>
      <c r="BC1091">
        <v>0</v>
      </c>
      <c r="BD1091">
        <v>0</v>
      </c>
      <c r="BE1091">
        <v>0.05</v>
      </c>
      <c r="BF1091">
        <v>0</v>
      </c>
      <c r="BG1091">
        <v>0</v>
      </c>
      <c r="BH1091">
        <v>0</v>
      </c>
      <c r="BI1091">
        <v>7.4999999999999997E-2</v>
      </c>
      <c r="BJ1091">
        <v>5.0000000000000001E-3</v>
      </c>
      <c r="BK1091">
        <v>0</v>
      </c>
      <c r="BL1091">
        <v>0</v>
      </c>
      <c r="BM1091">
        <v>0</v>
      </c>
      <c r="BN1091">
        <v>1.8749999999999999E-2</v>
      </c>
      <c r="BO1091">
        <v>1.25E-3</v>
      </c>
      <c r="BP1091">
        <v>0</v>
      </c>
      <c r="BQ1091">
        <v>0</v>
      </c>
      <c r="BR1091">
        <v>0</v>
      </c>
      <c r="BS1091">
        <v>0.02</v>
      </c>
      <c r="BT1091">
        <v>0.04</v>
      </c>
      <c r="BU1091">
        <v>0</v>
      </c>
      <c r="BV1091">
        <v>0.01</v>
      </c>
      <c r="BW1091">
        <v>1E-3</v>
      </c>
      <c r="BX1091">
        <v>1</v>
      </c>
      <c r="BY1091">
        <v>0</v>
      </c>
      <c r="BZ1091">
        <v>0</v>
      </c>
      <c r="CA1091">
        <v>0</v>
      </c>
      <c r="CB1091" t="s">
        <v>80</v>
      </c>
      <c r="CC1091" s="3" t="s">
        <v>84</v>
      </c>
    </row>
    <row r="1092" spans="1:81" x14ac:dyDescent="0.2">
      <c r="A1092">
        <v>20</v>
      </c>
      <c r="B1092">
        <v>20</v>
      </c>
      <c r="C1092" s="1">
        <v>400</v>
      </c>
      <c r="D1092" s="1" t="s">
        <v>85</v>
      </c>
      <c r="E1092" s="1">
        <v>1</v>
      </c>
      <c r="F1092" s="4">
        <v>50</v>
      </c>
      <c r="G1092" s="4">
        <v>50</v>
      </c>
      <c r="H1092" s="4">
        <v>100</v>
      </c>
      <c r="I1092" s="1">
        <v>50</v>
      </c>
      <c r="J1092" s="3">
        <v>50</v>
      </c>
      <c r="K1092" s="3">
        <v>100</v>
      </c>
      <c r="L1092" s="3">
        <v>4</v>
      </c>
      <c r="M1092">
        <v>125</v>
      </c>
      <c r="N1092">
        <v>7</v>
      </c>
      <c r="O1092" s="2">
        <v>9.5</v>
      </c>
      <c r="P1092" s="2">
        <v>2.375</v>
      </c>
      <c r="Q1092" s="2">
        <v>0.05</v>
      </c>
      <c r="R1092" s="2">
        <v>0.05</v>
      </c>
      <c r="S1092" s="2">
        <v>50</v>
      </c>
      <c r="T1092" s="2">
        <v>100</v>
      </c>
      <c r="U1092" s="2">
        <v>5</v>
      </c>
      <c r="V1092" s="2">
        <v>50</v>
      </c>
      <c r="W1092" s="2">
        <v>100</v>
      </c>
      <c r="X1092" s="2">
        <v>5</v>
      </c>
      <c r="Y1092" s="2">
        <v>1</v>
      </c>
      <c r="Z1092">
        <v>200</v>
      </c>
      <c r="AA1092">
        <v>200</v>
      </c>
      <c r="AB1092">
        <v>0</v>
      </c>
      <c r="AC1092">
        <v>0</v>
      </c>
      <c r="AD1092">
        <v>0</v>
      </c>
      <c r="AE1092">
        <v>20000</v>
      </c>
      <c r="AF1092">
        <v>20000</v>
      </c>
      <c r="AG1092">
        <v>0</v>
      </c>
      <c r="AH1092">
        <v>0</v>
      </c>
      <c r="AI1092">
        <v>0</v>
      </c>
      <c r="AJ1092">
        <v>0.5</v>
      </c>
      <c r="AK1092">
        <v>0.5</v>
      </c>
      <c r="AL1092">
        <v>0</v>
      </c>
      <c r="AM1092">
        <v>0</v>
      </c>
      <c r="AN1092">
        <v>0</v>
      </c>
      <c r="AO1092">
        <v>0.1</v>
      </c>
      <c r="AP1092">
        <v>0.1</v>
      </c>
      <c r="AQ1092">
        <v>0</v>
      </c>
      <c r="AR1092">
        <v>0</v>
      </c>
      <c r="AS1092">
        <v>0</v>
      </c>
      <c r="AT1092">
        <v>0</v>
      </c>
      <c r="AU1092">
        <v>42</v>
      </c>
      <c r="AV1092">
        <v>0</v>
      </c>
      <c r="AW1092">
        <v>0</v>
      </c>
      <c r="AX1092">
        <v>0</v>
      </c>
      <c r="AY1092">
        <v>0</v>
      </c>
      <c r="AZ1092">
        <v>0.2</v>
      </c>
      <c r="BA1092">
        <v>0</v>
      </c>
      <c r="BB1092">
        <v>0</v>
      </c>
      <c r="BC1092">
        <v>0</v>
      </c>
      <c r="BD1092">
        <v>0</v>
      </c>
      <c r="BE1092">
        <v>0.05</v>
      </c>
      <c r="BF1092">
        <v>0</v>
      </c>
      <c r="BG1092">
        <v>0</v>
      </c>
      <c r="BH1092">
        <v>0</v>
      </c>
      <c r="BI1092">
        <v>7.4999999999999997E-2</v>
      </c>
      <c r="BJ1092">
        <v>5.0000000000000001E-3</v>
      </c>
      <c r="BK1092">
        <v>0</v>
      </c>
      <c r="BL1092">
        <v>0</v>
      </c>
      <c r="BM1092">
        <v>0</v>
      </c>
      <c r="BN1092">
        <v>1.8749999999999999E-2</v>
      </c>
      <c r="BO1092">
        <v>1.25E-3</v>
      </c>
      <c r="BP1092">
        <v>0</v>
      </c>
      <c r="BQ1092">
        <v>0</v>
      </c>
      <c r="BR1092">
        <v>0</v>
      </c>
      <c r="BS1092">
        <v>0.02</v>
      </c>
      <c r="BT1092">
        <v>0.04</v>
      </c>
      <c r="BU1092">
        <v>0</v>
      </c>
      <c r="BV1092">
        <v>0.01</v>
      </c>
      <c r="BW1092">
        <v>1E-3</v>
      </c>
      <c r="BX1092">
        <v>1</v>
      </c>
      <c r="BY1092">
        <v>0</v>
      </c>
      <c r="BZ1092">
        <v>0</v>
      </c>
      <c r="CA1092">
        <v>0</v>
      </c>
      <c r="CB1092" t="s">
        <v>80</v>
      </c>
      <c r="CC1092" s="3" t="s">
        <v>84</v>
      </c>
    </row>
    <row r="1093" spans="1:81" x14ac:dyDescent="0.2">
      <c r="A1093">
        <v>20</v>
      </c>
      <c r="B1093">
        <v>20</v>
      </c>
      <c r="C1093" s="1">
        <v>400</v>
      </c>
      <c r="D1093" s="1" t="s">
        <v>85</v>
      </c>
      <c r="E1093" s="1">
        <v>1</v>
      </c>
      <c r="F1093" s="4">
        <v>50</v>
      </c>
      <c r="G1093" s="4">
        <v>50</v>
      </c>
      <c r="H1093" s="4">
        <v>100</v>
      </c>
      <c r="I1093" s="1">
        <v>50</v>
      </c>
      <c r="J1093" s="3">
        <v>50</v>
      </c>
      <c r="K1093" s="3">
        <v>100</v>
      </c>
      <c r="L1093" s="3">
        <v>4</v>
      </c>
      <c r="M1093">
        <v>125</v>
      </c>
      <c r="N1093">
        <v>7</v>
      </c>
      <c r="O1093" s="2">
        <v>10</v>
      </c>
      <c r="P1093" s="2">
        <v>2.5</v>
      </c>
      <c r="Q1093" s="2">
        <v>0.05</v>
      </c>
      <c r="R1093" s="2">
        <v>0.05</v>
      </c>
      <c r="S1093" s="2">
        <v>50</v>
      </c>
      <c r="T1093" s="2">
        <v>100</v>
      </c>
      <c r="U1093" s="2">
        <v>5</v>
      </c>
      <c r="V1093" s="2">
        <v>50</v>
      </c>
      <c r="W1093" s="2">
        <v>100</v>
      </c>
      <c r="X1093" s="2">
        <v>5</v>
      </c>
      <c r="Y1093" s="2">
        <v>1</v>
      </c>
      <c r="Z1093">
        <v>200</v>
      </c>
      <c r="AA1093">
        <v>200</v>
      </c>
      <c r="AB1093">
        <v>0</v>
      </c>
      <c r="AC1093">
        <v>0</v>
      </c>
      <c r="AD1093">
        <v>0</v>
      </c>
      <c r="AE1093">
        <v>20000</v>
      </c>
      <c r="AF1093">
        <v>20000</v>
      </c>
      <c r="AG1093">
        <v>0</v>
      </c>
      <c r="AH1093">
        <v>0</v>
      </c>
      <c r="AI1093">
        <v>0</v>
      </c>
      <c r="AJ1093">
        <v>0.5</v>
      </c>
      <c r="AK1093">
        <v>0.5</v>
      </c>
      <c r="AL1093">
        <v>0</v>
      </c>
      <c r="AM1093">
        <v>0</v>
      </c>
      <c r="AN1093">
        <v>0</v>
      </c>
      <c r="AO1093">
        <v>0.1</v>
      </c>
      <c r="AP1093">
        <v>0.1</v>
      </c>
      <c r="AQ1093">
        <v>0</v>
      </c>
      <c r="AR1093">
        <v>0</v>
      </c>
      <c r="AS1093">
        <v>0</v>
      </c>
      <c r="AT1093">
        <v>0</v>
      </c>
      <c r="AU1093">
        <v>42</v>
      </c>
      <c r="AV1093">
        <v>0</v>
      </c>
      <c r="AW1093">
        <v>0</v>
      </c>
      <c r="AX1093">
        <v>0</v>
      </c>
      <c r="AY1093">
        <v>0</v>
      </c>
      <c r="AZ1093">
        <v>0.2</v>
      </c>
      <c r="BA1093">
        <v>0</v>
      </c>
      <c r="BB1093">
        <v>0</v>
      </c>
      <c r="BC1093">
        <v>0</v>
      </c>
      <c r="BD1093">
        <v>0</v>
      </c>
      <c r="BE1093">
        <v>0.05</v>
      </c>
      <c r="BF1093">
        <v>0</v>
      </c>
      <c r="BG1093">
        <v>0</v>
      </c>
      <c r="BH1093">
        <v>0</v>
      </c>
      <c r="BI1093">
        <v>7.4999999999999997E-2</v>
      </c>
      <c r="BJ1093">
        <v>5.0000000000000001E-3</v>
      </c>
      <c r="BK1093">
        <v>0</v>
      </c>
      <c r="BL1093">
        <v>0</v>
      </c>
      <c r="BM1093">
        <v>0</v>
      </c>
      <c r="BN1093">
        <v>1.8749999999999999E-2</v>
      </c>
      <c r="BO1093">
        <v>1.25E-3</v>
      </c>
      <c r="BP1093">
        <v>0</v>
      </c>
      <c r="BQ1093">
        <v>0</v>
      </c>
      <c r="BR1093">
        <v>0</v>
      </c>
      <c r="BS1093">
        <v>0.02</v>
      </c>
      <c r="BT1093">
        <v>0.04</v>
      </c>
      <c r="BU1093">
        <v>0</v>
      </c>
      <c r="BV1093">
        <v>0.01</v>
      </c>
      <c r="BW1093">
        <v>1E-3</v>
      </c>
      <c r="BX1093">
        <v>1</v>
      </c>
      <c r="BY1093">
        <v>0</v>
      </c>
      <c r="BZ1093">
        <v>0</v>
      </c>
      <c r="CA1093">
        <v>0</v>
      </c>
      <c r="CB1093" t="s">
        <v>80</v>
      </c>
      <c r="CC1093" s="3" t="s">
        <v>84</v>
      </c>
    </row>
    <row r="1094" spans="1:81" x14ac:dyDescent="0.2">
      <c r="A1094">
        <v>20</v>
      </c>
      <c r="B1094">
        <v>20</v>
      </c>
      <c r="C1094" s="1">
        <v>400</v>
      </c>
      <c r="D1094" s="1" t="s">
        <v>85</v>
      </c>
      <c r="E1094" s="1">
        <v>1</v>
      </c>
      <c r="F1094" s="4">
        <v>20</v>
      </c>
      <c r="G1094" s="4">
        <v>20</v>
      </c>
      <c r="H1094" s="4">
        <v>100</v>
      </c>
      <c r="I1094" s="1">
        <v>80</v>
      </c>
      <c r="J1094" s="3">
        <v>80</v>
      </c>
      <c r="K1094" s="3">
        <v>100</v>
      </c>
      <c r="L1094" s="3">
        <v>4</v>
      </c>
      <c r="M1094">
        <v>125</v>
      </c>
      <c r="N1094">
        <v>7</v>
      </c>
      <c r="O1094" s="2">
        <v>0.1</v>
      </c>
      <c r="P1094" s="2">
        <v>2.5000000000000001E-2</v>
      </c>
      <c r="Q1094" s="2">
        <v>0.05</v>
      </c>
      <c r="R1094" s="2">
        <v>0.05</v>
      </c>
      <c r="S1094" s="2">
        <v>50</v>
      </c>
      <c r="T1094" s="2">
        <v>100</v>
      </c>
      <c r="U1094" s="2">
        <v>5</v>
      </c>
      <c r="V1094" s="2">
        <v>50</v>
      </c>
      <c r="W1094" s="2">
        <v>100</v>
      </c>
      <c r="X1094" s="2">
        <v>5</v>
      </c>
      <c r="Y1094" s="2">
        <v>1</v>
      </c>
      <c r="Z1094">
        <v>80</v>
      </c>
      <c r="AA1094">
        <v>320</v>
      </c>
      <c r="AB1094">
        <v>0</v>
      </c>
      <c r="AC1094">
        <v>0</v>
      </c>
      <c r="AD1094">
        <v>0</v>
      </c>
      <c r="AE1094">
        <v>8000</v>
      </c>
      <c r="AF1094">
        <v>32000</v>
      </c>
      <c r="AG1094">
        <v>0</v>
      </c>
      <c r="AH1094">
        <v>0</v>
      </c>
      <c r="AI1094">
        <v>0</v>
      </c>
      <c r="AJ1094">
        <v>0.5</v>
      </c>
      <c r="AK1094">
        <v>0.5</v>
      </c>
      <c r="AL1094">
        <v>0</v>
      </c>
      <c r="AM1094">
        <v>0</v>
      </c>
      <c r="AN1094">
        <v>0</v>
      </c>
      <c r="AO1094">
        <v>0.1</v>
      </c>
      <c r="AP1094">
        <v>0.1</v>
      </c>
      <c r="AQ1094">
        <v>0</v>
      </c>
      <c r="AR1094">
        <v>0</v>
      </c>
      <c r="AS1094">
        <v>0</v>
      </c>
      <c r="AT1094">
        <v>0</v>
      </c>
      <c r="AU1094">
        <v>42</v>
      </c>
      <c r="AV1094">
        <v>0</v>
      </c>
      <c r="AW1094">
        <v>0</v>
      </c>
      <c r="AX1094">
        <v>0</v>
      </c>
      <c r="AY1094">
        <v>0</v>
      </c>
      <c r="AZ1094">
        <v>0.2</v>
      </c>
      <c r="BA1094">
        <v>0</v>
      </c>
      <c r="BB1094">
        <v>0</v>
      </c>
      <c r="BC1094">
        <v>0</v>
      </c>
      <c r="BD1094">
        <v>0</v>
      </c>
      <c r="BE1094">
        <v>0.05</v>
      </c>
      <c r="BF1094">
        <v>0</v>
      </c>
      <c r="BG1094">
        <v>0</v>
      </c>
      <c r="BH1094">
        <v>0</v>
      </c>
      <c r="BI1094">
        <v>7.4999999999999997E-2</v>
      </c>
      <c r="BJ1094">
        <v>5.0000000000000001E-3</v>
      </c>
      <c r="BK1094">
        <v>0</v>
      </c>
      <c r="BL1094">
        <v>0</v>
      </c>
      <c r="BM1094">
        <v>0</v>
      </c>
      <c r="BN1094">
        <v>1.8749999999999999E-2</v>
      </c>
      <c r="BO1094">
        <v>1.25E-3</v>
      </c>
      <c r="BP1094">
        <v>0</v>
      </c>
      <c r="BQ1094">
        <v>0</v>
      </c>
      <c r="BR1094">
        <v>0</v>
      </c>
      <c r="BS1094">
        <v>0.02</v>
      </c>
      <c r="BT1094">
        <v>0.04</v>
      </c>
      <c r="BU1094">
        <v>0</v>
      </c>
      <c r="BV1094">
        <v>0.01</v>
      </c>
      <c r="BW1094">
        <v>1E-3</v>
      </c>
      <c r="BX1094">
        <v>1</v>
      </c>
      <c r="BY1094">
        <v>0</v>
      </c>
      <c r="BZ1094">
        <v>0</v>
      </c>
      <c r="CA1094">
        <v>0</v>
      </c>
      <c r="CB1094" t="s">
        <v>80</v>
      </c>
      <c r="CC1094" s="3" t="s">
        <v>84</v>
      </c>
    </row>
    <row r="1095" spans="1:81" x14ac:dyDescent="0.2">
      <c r="A1095">
        <v>20</v>
      </c>
      <c r="B1095">
        <v>20</v>
      </c>
      <c r="C1095" s="1">
        <v>400</v>
      </c>
      <c r="D1095" s="1" t="s">
        <v>85</v>
      </c>
      <c r="E1095" s="1">
        <v>1</v>
      </c>
      <c r="F1095" s="4">
        <v>20</v>
      </c>
      <c r="G1095" s="4">
        <v>20</v>
      </c>
      <c r="H1095" s="4">
        <v>100</v>
      </c>
      <c r="I1095" s="1">
        <v>80</v>
      </c>
      <c r="J1095" s="3">
        <v>80</v>
      </c>
      <c r="K1095" s="3">
        <v>100</v>
      </c>
      <c r="L1095" s="3">
        <v>4</v>
      </c>
      <c r="M1095">
        <v>125</v>
      </c>
      <c r="N1095">
        <v>7</v>
      </c>
      <c r="O1095" s="2">
        <v>0.5</v>
      </c>
      <c r="P1095" s="2">
        <v>0.125</v>
      </c>
      <c r="Q1095" s="2">
        <v>0.05</v>
      </c>
      <c r="R1095" s="2">
        <v>0.05</v>
      </c>
      <c r="S1095" s="2">
        <v>50</v>
      </c>
      <c r="T1095" s="2">
        <v>100</v>
      </c>
      <c r="U1095" s="2">
        <v>5</v>
      </c>
      <c r="V1095" s="2">
        <v>50</v>
      </c>
      <c r="W1095" s="2">
        <v>100</v>
      </c>
      <c r="X1095" s="2">
        <v>5</v>
      </c>
      <c r="Y1095" s="2">
        <v>1</v>
      </c>
      <c r="Z1095">
        <v>80</v>
      </c>
      <c r="AA1095">
        <v>320</v>
      </c>
      <c r="AB1095">
        <v>0</v>
      </c>
      <c r="AC1095">
        <v>0</v>
      </c>
      <c r="AD1095">
        <v>0</v>
      </c>
      <c r="AE1095">
        <v>8000</v>
      </c>
      <c r="AF1095">
        <v>32000</v>
      </c>
      <c r="AG1095">
        <v>0</v>
      </c>
      <c r="AH1095">
        <v>0</v>
      </c>
      <c r="AI1095">
        <v>0</v>
      </c>
      <c r="AJ1095">
        <v>0.5</v>
      </c>
      <c r="AK1095">
        <v>0.5</v>
      </c>
      <c r="AL1095">
        <v>0</v>
      </c>
      <c r="AM1095">
        <v>0</v>
      </c>
      <c r="AN1095">
        <v>0</v>
      </c>
      <c r="AO1095">
        <v>0.1</v>
      </c>
      <c r="AP1095">
        <v>0.1</v>
      </c>
      <c r="AQ1095">
        <v>0</v>
      </c>
      <c r="AR1095">
        <v>0</v>
      </c>
      <c r="AS1095">
        <v>0</v>
      </c>
      <c r="AT1095">
        <v>0</v>
      </c>
      <c r="AU1095">
        <v>42</v>
      </c>
      <c r="AV1095">
        <v>0</v>
      </c>
      <c r="AW1095">
        <v>0</v>
      </c>
      <c r="AX1095">
        <v>0</v>
      </c>
      <c r="AY1095">
        <v>0</v>
      </c>
      <c r="AZ1095">
        <v>0.2</v>
      </c>
      <c r="BA1095">
        <v>0</v>
      </c>
      <c r="BB1095">
        <v>0</v>
      </c>
      <c r="BC1095">
        <v>0</v>
      </c>
      <c r="BD1095">
        <v>0</v>
      </c>
      <c r="BE1095">
        <v>0.05</v>
      </c>
      <c r="BF1095">
        <v>0</v>
      </c>
      <c r="BG1095">
        <v>0</v>
      </c>
      <c r="BH1095">
        <v>0</v>
      </c>
      <c r="BI1095">
        <v>7.4999999999999997E-2</v>
      </c>
      <c r="BJ1095">
        <v>5.0000000000000001E-3</v>
      </c>
      <c r="BK1095">
        <v>0</v>
      </c>
      <c r="BL1095">
        <v>0</v>
      </c>
      <c r="BM1095">
        <v>0</v>
      </c>
      <c r="BN1095">
        <v>1.8749999999999999E-2</v>
      </c>
      <c r="BO1095">
        <v>1.25E-3</v>
      </c>
      <c r="BP1095">
        <v>0</v>
      </c>
      <c r="BQ1095">
        <v>0</v>
      </c>
      <c r="BR1095">
        <v>0</v>
      </c>
      <c r="BS1095">
        <v>0.02</v>
      </c>
      <c r="BT1095">
        <v>0.04</v>
      </c>
      <c r="BU1095">
        <v>0</v>
      </c>
      <c r="BV1095">
        <v>0.01</v>
      </c>
      <c r="BW1095">
        <v>1E-3</v>
      </c>
      <c r="BX1095">
        <v>1</v>
      </c>
      <c r="BY1095">
        <v>0</v>
      </c>
      <c r="BZ1095">
        <v>0</v>
      </c>
      <c r="CA1095">
        <v>0</v>
      </c>
      <c r="CB1095" t="s">
        <v>80</v>
      </c>
      <c r="CC1095" s="3" t="s">
        <v>84</v>
      </c>
    </row>
    <row r="1096" spans="1:81" x14ac:dyDescent="0.2">
      <c r="A1096">
        <v>20</v>
      </c>
      <c r="B1096">
        <v>20</v>
      </c>
      <c r="C1096" s="1">
        <v>400</v>
      </c>
      <c r="D1096" s="1" t="s">
        <v>85</v>
      </c>
      <c r="E1096" s="1">
        <v>1</v>
      </c>
      <c r="F1096" s="4">
        <v>20</v>
      </c>
      <c r="G1096" s="4">
        <v>20</v>
      </c>
      <c r="H1096" s="4">
        <v>100</v>
      </c>
      <c r="I1096" s="1">
        <v>80</v>
      </c>
      <c r="J1096" s="3">
        <v>80</v>
      </c>
      <c r="K1096" s="3">
        <v>100</v>
      </c>
      <c r="L1096" s="3">
        <v>4</v>
      </c>
      <c r="M1096">
        <v>125</v>
      </c>
      <c r="N1096">
        <v>7</v>
      </c>
      <c r="O1096" s="2">
        <v>1</v>
      </c>
      <c r="P1096" s="2">
        <v>0.25</v>
      </c>
      <c r="Q1096" s="2">
        <v>0.05</v>
      </c>
      <c r="R1096" s="2">
        <v>0.05</v>
      </c>
      <c r="S1096" s="2">
        <v>50</v>
      </c>
      <c r="T1096" s="2">
        <v>100</v>
      </c>
      <c r="U1096" s="2">
        <v>5</v>
      </c>
      <c r="V1096" s="2">
        <v>50</v>
      </c>
      <c r="W1096" s="2">
        <v>100</v>
      </c>
      <c r="X1096" s="2">
        <v>5</v>
      </c>
      <c r="Y1096" s="2">
        <v>1</v>
      </c>
      <c r="Z1096">
        <v>80</v>
      </c>
      <c r="AA1096">
        <v>320</v>
      </c>
      <c r="AB1096">
        <v>0</v>
      </c>
      <c r="AC1096">
        <v>0</v>
      </c>
      <c r="AD1096">
        <v>0</v>
      </c>
      <c r="AE1096">
        <v>8000</v>
      </c>
      <c r="AF1096">
        <v>32000</v>
      </c>
      <c r="AG1096">
        <v>0</v>
      </c>
      <c r="AH1096">
        <v>0</v>
      </c>
      <c r="AI1096">
        <v>0</v>
      </c>
      <c r="AJ1096">
        <v>0.5</v>
      </c>
      <c r="AK1096">
        <v>0.5</v>
      </c>
      <c r="AL1096">
        <v>0</v>
      </c>
      <c r="AM1096">
        <v>0</v>
      </c>
      <c r="AN1096">
        <v>0</v>
      </c>
      <c r="AO1096">
        <v>0.1</v>
      </c>
      <c r="AP1096">
        <v>0.1</v>
      </c>
      <c r="AQ1096">
        <v>0</v>
      </c>
      <c r="AR1096">
        <v>0</v>
      </c>
      <c r="AS1096">
        <v>0</v>
      </c>
      <c r="AT1096">
        <v>0</v>
      </c>
      <c r="AU1096">
        <v>42</v>
      </c>
      <c r="AV1096">
        <v>0</v>
      </c>
      <c r="AW1096">
        <v>0</v>
      </c>
      <c r="AX1096">
        <v>0</v>
      </c>
      <c r="AY1096">
        <v>0</v>
      </c>
      <c r="AZ1096">
        <v>0.2</v>
      </c>
      <c r="BA1096">
        <v>0</v>
      </c>
      <c r="BB1096">
        <v>0</v>
      </c>
      <c r="BC1096">
        <v>0</v>
      </c>
      <c r="BD1096">
        <v>0</v>
      </c>
      <c r="BE1096">
        <v>0.05</v>
      </c>
      <c r="BF1096">
        <v>0</v>
      </c>
      <c r="BG1096">
        <v>0</v>
      </c>
      <c r="BH1096">
        <v>0</v>
      </c>
      <c r="BI1096">
        <v>7.4999999999999997E-2</v>
      </c>
      <c r="BJ1096">
        <v>5.0000000000000001E-3</v>
      </c>
      <c r="BK1096">
        <v>0</v>
      </c>
      <c r="BL1096">
        <v>0</v>
      </c>
      <c r="BM1096">
        <v>0</v>
      </c>
      <c r="BN1096">
        <v>1.8749999999999999E-2</v>
      </c>
      <c r="BO1096">
        <v>1.25E-3</v>
      </c>
      <c r="BP1096">
        <v>0</v>
      </c>
      <c r="BQ1096">
        <v>0</v>
      </c>
      <c r="BR1096">
        <v>0</v>
      </c>
      <c r="BS1096">
        <v>0.02</v>
      </c>
      <c r="BT1096">
        <v>0.04</v>
      </c>
      <c r="BU1096">
        <v>0</v>
      </c>
      <c r="BV1096">
        <v>0.01</v>
      </c>
      <c r="BW1096">
        <v>1E-3</v>
      </c>
      <c r="BX1096">
        <v>1</v>
      </c>
      <c r="BY1096">
        <v>0</v>
      </c>
      <c r="BZ1096">
        <v>0</v>
      </c>
      <c r="CA1096">
        <v>0</v>
      </c>
      <c r="CB1096" t="s">
        <v>80</v>
      </c>
      <c r="CC1096" s="3" t="s">
        <v>84</v>
      </c>
    </row>
    <row r="1097" spans="1:81" x14ac:dyDescent="0.2">
      <c r="A1097">
        <v>20</v>
      </c>
      <c r="B1097">
        <v>20</v>
      </c>
      <c r="C1097" s="1">
        <v>400</v>
      </c>
      <c r="D1097" s="1" t="s">
        <v>85</v>
      </c>
      <c r="E1097" s="1">
        <v>1</v>
      </c>
      <c r="F1097" s="4">
        <v>20</v>
      </c>
      <c r="G1097" s="4">
        <v>20</v>
      </c>
      <c r="H1097" s="4">
        <v>100</v>
      </c>
      <c r="I1097" s="1">
        <v>80</v>
      </c>
      <c r="J1097" s="3">
        <v>80</v>
      </c>
      <c r="K1097" s="3">
        <v>100</v>
      </c>
      <c r="L1097" s="3">
        <v>4</v>
      </c>
      <c r="M1097">
        <v>125</v>
      </c>
      <c r="N1097">
        <v>7</v>
      </c>
      <c r="O1097" s="2">
        <v>1.5</v>
      </c>
      <c r="P1097" s="2">
        <v>0.375</v>
      </c>
      <c r="Q1097" s="2">
        <v>0.05</v>
      </c>
      <c r="R1097" s="2">
        <v>0.05</v>
      </c>
      <c r="S1097" s="2">
        <v>50</v>
      </c>
      <c r="T1097" s="2">
        <v>100</v>
      </c>
      <c r="U1097" s="2">
        <v>5</v>
      </c>
      <c r="V1097" s="2">
        <v>50</v>
      </c>
      <c r="W1097" s="2">
        <v>100</v>
      </c>
      <c r="X1097" s="2">
        <v>5</v>
      </c>
      <c r="Y1097" s="2">
        <v>1</v>
      </c>
      <c r="Z1097">
        <v>80</v>
      </c>
      <c r="AA1097">
        <v>320</v>
      </c>
      <c r="AB1097">
        <v>0</v>
      </c>
      <c r="AC1097">
        <v>0</v>
      </c>
      <c r="AD1097">
        <v>0</v>
      </c>
      <c r="AE1097">
        <v>8000</v>
      </c>
      <c r="AF1097">
        <v>32000</v>
      </c>
      <c r="AG1097">
        <v>0</v>
      </c>
      <c r="AH1097">
        <v>0</v>
      </c>
      <c r="AI1097">
        <v>0</v>
      </c>
      <c r="AJ1097">
        <v>0.5</v>
      </c>
      <c r="AK1097">
        <v>0.5</v>
      </c>
      <c r="AL1097">
        <v>0</v>
      </c>
      <c r="AM1097">
        <v>0</v>
      </c>
      <c r="AN1097">
        <v>0</v>
      </c>
      <c r="AO1097">
        <v>0.1</v>
      </c>
      <c r="AP1097">
        <v>0.1</v>
      </c>
      <c r="AQ1097">
        <v>0</v>
      </c>
      <c r="AR1097">
        <v>0</v>
      </c>
      <c r="AS1097">
        <v>0</v>
      </c>
      <c r="AT1097">
        <v>0</v>
      </c>
      <c r="AU1097">
        <v>42</v>
      </c>
      <c r="AV1097">
        <v>0</v>
      </c>
      <c r="AW1097">
        <v>0</v>
      </c>
      <c r="AX1097">
        <v>0</v>
      </c>
      <c r="AY1097">
        <v>0</v>
      </c>
      <c r="AZ1097">
        <v>0.2</v>
      </c>
      <c r="BA1097">
        <v>0</v>
      </c>
      <c r="BB1097">
        <v>0</v>
      </c>
      <c r="BC1097">
        <v>0</v>
      </c>
      <c r="BD1097">
        <v>0</v>
      </c>
      <c r="BE1097">
        <v>0.05</v>
      </c>
      <c r="BF1097">
        <v>0</v>
      </c>
      <c r="BG1097">
        <v>0</v>
      </c>
      <c r="BH1097">
        <v>0</v>
      </c>
      <c r="BI1097">
        <v>7.4999999999999997E-2</v>
      </c>
      <c r="BJ1097">
        <v>5.0000000000000001E-3</v>
      </c>
      <c r="BK1097">
        <v>0</v>
      </c>
      <c r="BL1097">
        <v>0</v>
      </c>
      <c r="BM1097">
        <v>0</v>
      </c>
      <c r="BN1097">
        <v>1.8749999999999999E-2</v>
      </c>
      <c r="BO1097">
        <v>1.25E-3</v>
      </c>
      <c r="BP1097">
        <v>0</v>
      </c>
      <c r="BQ1097">
        <v>0</v>
      </c>
      <c r="BR1097">
        <v>0</v>
      </c>
      <c r="BS1097">
        <v>0.02</v>
      </c>
      <c r="BT1097">
        <v>0.04</v>
      </c>
      <c r="BU1097">
        <v>0</v>
      </c>
      <c r="BV1097">
        <v>0.01</v>
      </c>
      <c r="BW1097">
        <v>1E-3</v>
      </c>
      <c r="BX1097">
        <v>1</v>
      </c>
      <c r="BY1097">
        <v>0</v>
      </c>
      <c r="BZ1097">
        <v>0</v>
      </c>
      <c r="CA1097">
        <v>0</v>
      </c>
      <c r="CB1097" t="s">
        <v>80</v>
      </c>
      <c r="CC1097" s="3" t="s">
        <v>84</v>
      </c>
    </row>
    <row r="1098" spans="1:81" x14ac:dyDescent="0.2">
      <c r="A1098">
        <v>20</v>
      </c>
      <c r="B1098">
        <v>20</v>
      </c>
      <c r="C1098" s="1">
        <v>400</v>
      </c>
      <c r="D1098" s="1" t="s">
        <v>85</v>
      </c>
      <c r="E1098" s="1">
        <v>1</v>
      </c>
      <c r="F1098" s="4">
        <v>20</v>
      </c>
      <c r="G1098" s="4">
        <v>20</v>
      </c>
      <c r="H1098" s="4">
        <v>100</v>
      </c>
      <c r="I1098" s="1">
        <v>80</v>
      </c>
      <c r="J1098" s="3">
        <v>80</v>
      </c>
      <c r="K1098" s="3">
        <v>100</v>
      </c>
      <c r="L1098" s="3">
        <v>4</v>
      </c>
      <c r="M1098">
        <v>125</v>
      </c>
      <c r="N1098">
        <v>7</v>
      </c>
      <c r="O1098" s="2">
        <v>2</v>
      </c>
      <c r="P1098" s="2">
        <v>0.5</v>
      </c>
      <c r="Q1098" s="2">
        <v>0.05</v>
      </c>
      <c r="R1098" s="2">
        <v>0.05</v>
      </c>
      <c r="S1098" s="2">
        <v>50</v>
      </c>
      <c r="T1098" s="2">
        <v>100</v>
      </c>
      <c r="U1098" s="2">
        <v>5</v>
      </c>
      <c r="V1098" s="2">
        <v>50</v>
      </c>
      <c r="W1098" s="2">
        <v>100</v>
      </c>
      <c r="X1098" s="2">
        <v>5</v>
      </c>
      <c r="Y1098" s="2">
        <v>1</v>
      </c>
      <c r="Z1098">
        <v>80</v>
      </c>
      <c r="AA1098">
        <v>320</v>
      </c>
      <c r="AB1098">
        <v>0</v>
      </c>
      <c r="AC1098">
        <v>0</v>
      </c>
      <c r="AD1098">
        <v>0</v>
      </c>
      <c r="AE1098">
        <v>8000</v>
      </c>
      <c r="AF1098">
        <v>32000</v>
      </c>
      <c r="AG1098">
        <v>0</v>
      </c>
      <c r="AH1098">
        <v>0</v>
      </c>
      <c r="AI1098">
        <v>0</v>
      </c>
      <c r="AJ1098">
        <v>0.5</v>
      </c>
      <c r="AK1098">
        <v>0.5</v>
      </c>
      <c r="AL1098">
        <v>0</v>
      </c>
      <c r="AM1098">
        <v>0</v>
      </c>
      <c r="AN1098">
        <v>0</v>
      </c>
      <c r="AO1098">
        <v>0.1</v>
      </c>
      <c r="AP1098">
        <v>0.1</v>
      </c>
      <c r="AQ1098">
        <v>0</v>
      </c>
      <c r="AR1098">
        <v>0</v>
      </c>
      <c r="AS1098">
        <v>0</v>
      </c>
      <c r="AT1098">
        <v>0</v>
      </c>
      <c r="AU1098">
        <v>42</v>
      </c>
      <c r="AV1098">
        <v>0</v>
      </c>
      <c r="AW1098">
        <v>0</v>
      </c>
      <c r="AX1098">
        <v>0</v>
      </c>
      <c r="AY1098">
        <v>0</v>
      </c>
      <c r="AZ1098">
        <v>0.2</v>
      </c>
      <c r="BA1098">
        <v>0</v>
      </c>
      <c r="BB1098">
        <v>0</v>
      </c>
      <c r="BC1098">
        <v>0</v>
      </c>
      <c r="BD1098">
        <v>0</v>
      </c>
      <c r="BE1098">
        <v>0.05</v>
      </c>
      <c r="BF1098">
        <v>0</v>
      </c>
      <c r="BG1098">
        <v>0</v>
      </c>
      <c r="BH1098">
        <v>0</v>
      </c>
      <c r="BI1098">
        <v>7.4999999999999997E-2</v>
      </c>
      <c r="BJ1098">
        <v>5.0000000000000001E-3</v>
      </c>
      <c r="BK1098">
        <v>0</v>
      </c>
      <c r="BL1098">
        <v>0</v>
      </c>
      <c r="BM1098">
        <v>0</v>
      </c>
      <c r="BN1098">
        <v>1.8749999999999999E-2</v>
      </c>
      <c r="BO1098">
        <v>1.25E-3</v>
      </c>
      <c r="BP1098">
        <v>0</v>
      </c>
      <c r="BQ1098">
        <v>0</v>
      </c>
      <c r="BR1098">
        <v>0</v>
      </c>
      <c r="BS1098">
        <v>0.02</v>
      </c>
      <c r="BT1098">
        <v>0.04</v>
      </c>
      <c r="BU1098">
        <v>0</v>
      </c>
      <c r="BV1098">
        <v>0.01</v>
      </c>
      <c r="BW1098">
        <v>1E-3</v>
      </c>
      <c r="BX1098">
        <v>1</v>
      </c>
      <c r="BY1098">
        <v>0</v>
      </c>
      <c r="BZ1098">
        <v>0</v>
      </c>
      <c r="CA1098">
        <v>0</v>
      </c>
      <c r="CB1098" t="s">
        <v>80</v>
      </c>
      <c r="CC1098" s="3" t="s">
        <v>84</v>
      </c>
    </row>
    <row r="1099" spans="1:81" x14ac:dyDescent="0.2">
      <c r="A1099">
        <v>20</v>
      </c>
      <c r="B1099">
        <v>20</v>
      </c>
      <c r="C1099" s="1">
        <v>400</v>
      </c>
      <c r="D1099" s="1" t="s">
        <v>85</v>
      </c>
      <c r="E1099" s="1">
        <v>1</v>
      </c>
      <c r="F1099" s="4">
        <v>20</v>
      </c>
      <c r="G1099" s="4">
        <v>20</v>
      </c>
      <c r="H1099" s="4">
        <v>100</v>
      </c>
      <c r="I1099" s="1">
        <v>80</v>
      </c>
      <c r="J1099" s="3">
        <v>80</v>
      </c>
      <c r="K1099" s="3">
        <v>100</v>
      </c>
      <c r="L1099" s="3">
        <v>4</v>
      </c>
      <c r="M1099">
        <v>125</v>
      </c>
      <c r="N1099">
        <v>7</v>
      </c>
      <c r="O1099" s="2">
        <v>2.5</v>
      </c>
      <c r="P1099" s="2">
        <v>0.625</v>
      </c>
      <c r="Q1099" s="2">
        <v>0.05</v>
      </c>
      <c r="R1099" s="2">
        <v>0.05</v>
      </c>
      <c r="S1099" s="2">
        <v>50</v>
      </c>
      <c r="T1099" s="2">
        <v>100</v>
      </c>
      <c r="U1099" s="2">
        <v>5</v>
      </c>
      <c r="V1099" s="2">
        <v>50</v>
      </c>
      <c r="W1099" s="2">
        <v>100</v>
      </c>
      <c r="X1099" s="2">
        <v>5</v>
      </c>
      <c r="Y1099" s="2">
        <v>1</v>
      </c>
      <c r="Z1099">
        <v>80</v>
      </c>
      <c r="AA1099">
        <v>320</v>
      </c>
      <c r="AB1099">
        <v>0</v>
      </c>
      <c r="AC1099">
        <v>0</v>
      </c>
      <c r="AD1099">
        <v>0</v>
      </c>
      <c r="AE1099">
        <v>8000</v>
      </c>
      <c r="AF1099">
        <v>32000</v>
      </c>
      <c r="AG1099">
        <v>0</v>
      </c>
      <c r="AH1099">
        <v>0</v>
      </c>
      <c r="AI1099">
        <v>0</v>
      </c>
      <c r="AJ1099">
        <v>0.5</v>
      </c>
      <c r="AK1099">
        <v>0.5</v>
      </c>
      <c r="AL1099">
        <v>0</v>
      </c>
      <c r="AM1099">
        <v>0</v>
      </c>
      <c r="AN1099">
        <v>0</v>
      </c>
      <c r="AO1099">
        <v>0.1</v>
      </c>
      <c r="AP1099">
        <v>0.1</v>
      </c>
      <c r="AQ1099">
        <v>0</v>
      </c>
      <c r="AR1099">
        <v>0</v>
      </c>
      <c r="AS1099">
        <v>0</v>
      </c>
      <c r="AT1099">
        <v>0</v>
      </c>
      <c r="AU1099">
        <v>42</v>
      </c>
      <c r="AV1099">
        <v>0</v>
      </c>
      <c r="AW1099">
        <v>0</v>
      </c>
      <c r="AX1099">
        <v>0</v>
      </c>
      <c r="AY1099">
        <v>0</v>
      </c>
      <c r="AZ1099">
        <v>0.2</v>
      </c>
      <c r="BA1099">
        <v>0</v>
      </c>
      <c r="BB1099">
        <v>0</v>
      </c>
      <c r="BC1099">
        <v>0</v>
      </c>
      <c r="BD1099">
        <v>0</v>
      </c>
      <c r="BE1099">
        <v>0.05</v>
      </c>
      <c r="BF1099">
        <v>0</v>
      </c>
      <c r="BG1099">
        <v>0</v>
      </c>
      <c r="BH1099">
        <v>0</v>
      </c>
      <c r="BI1099">
        <v>7.4999999999999997E-2</v>
      </c>
      <c r="BJ1099">
        <v>5.0000000000000001E-3</v>
      </c>
      <c r="BK1099">
        <v>0</v>
      </c>
      <c r="BL1099">
        <v>0</v>
      </c>
      <c r="BM1099">
        <v>0</v>
      </c>
      <c r="BN1099">
        <v>1.8749999999999999E-2</v>
      </c>
      <c r="BO1099">
        <v>1.25E-3</v>
      </c>
      <c r="BP1099">
        <v>0</v>
      </c>
      <c r="BQ1099">
        <v>0</v>
      </c>
      <c r="BR1099">
        <v>0</v>
      </c>
      <c r="BS1099">
        <v>0.02</v>
      </c>
      <c r="BT1099">
        <v>0.04</v>
      </c>
      <c r="BU1099">
        <v>0</v>
      </c>
      <c r="BV1099">
        <v>0.01</v>
      </c>
      <c r="BW1099">
        <v>1E-3</v>
      </c>
      <c r="BX1099">
        <v>1</v>
      </c>
      <c r="BY1099">
        <v>0</v>
      </c>
      <c r="BZ1099">
        <v>0</v>
      </c>
      <c r="CA1099">
        <v>0</v>
      </c>
      <c r="CB1099" t="s">
        <v>80</v>
      </c>
      <c r="CC1099" s="3" t="s">
        <v>84</v>
      </c>
    </row>
    <row r="1100" spans="1:81" x14ac:dyDescent="0.2">
      <c r="A1100">
        <v>20</v>
      </c>
      <c r="B1100">
        <v>20</v>
      </c>
      <c r="C1100" s="1">
        <v>400</v>
      </c>
      <c r="D1100" s="1" t="s">
        <v>85</v>
      </c>
      <c r="E1100" s="1">
        <v>1</v>
      </c>
      <c r="F1100" s="4">
        <v>20</v>
      </c>
      <c r="G1100" s="4">
        <v>20</v>
      </c>
      <c r="H1100" s="4">
        <v>100</v>
      </c>
      <c r="I1100" s="1">
        <v>80</v>
      </c>
      <c r="J1100" s="3">
        <v>80</v>
      </c>
      <c r="K1100" s="3">
        <v>100</v>
      </c>
      <c r="L1100" s="3">
        <v>4</v>
      </c>
      <c r="M1100">
        <v>125</v>
      </c>
      <c r="N1100">
        <v>7</v>
      </c>
      <c r="O1100" s="2">
        <v>3</v>
      </c>
      <c r="P1100" s="2">
        <v>0.75</v>
      </c>
      <c r="Q1100" s="2">
        <v>0.05</v>
      </c>
      <c r="R1100" s="2">
        <v>0.05</v>
      </c>
      <c r="S1100" s="2">
        <v>50</v>
      </c>
      <c r="T1100" s="2">
        <v>100</v>
      </c>
      <c r="U1100" s="2">
        <v>5</v>
      </c>
      <c r="V1100" s="2">
        <v>50</v>
      </c>
      <c r="W1100" s="2">
        <v>100</v>
      </c>
      <c r="X1100" s="2">
        <v>5</v>
      </c>
      <c r="Y1100" s="2">
        <v>1</v>
      </c>
      <c r="Z1100">
        <v>80</v>
      </c>
      <c r="AA1100">
        <v>320</v>
      </c>
      <c r="AB1100">
        <v>0</v>
      </c>
      <c r="AC1100">
        <v>0</v>
      </c>
      <c r="AD1100">
        <v>0</v>
      </c>
      <c r="AE1100">
        <v>8000</v>
      </c>
      <c r="AF1100">
        <v>32000</v>
      </c>
      <c r="AG1100">
        <v>0</v>
      </c>
      <c r="AH1100">
        <v>0</v>
      </c>
      <c r="AI1100">
        <v>0</v>
      </c>
      <c r="AJ1100">
        <v>0.5</v>
      </c>
      <c r="AK1100">
        <v>0.5</v>
      </c>
      <c r="AL1100">
        <v>0</v>
      </c>
      <c r="AM1100">
        <v>0</v>
      </c>
      <c r="AN1100">
        <v>0</v>
      </c>
      <c r="AO1100">
        <v>0.1</v>
      </c>
      <c r="AP1100">
        <v>0.1</v>
      </c>
      <c r="AQ1100">
        <v>0</v>
      </c>
      <c r="AR1100">
        <v>0</v>
      </c>
      <c r="AS1100">
        <v>0</v>
      </c>
      <c r="AT1100">
        <v>0</v>
      </c>
      <c r="AU1100">
        <v>42</v>
      </c>
      <c r="AV1100">
        <v>0</v>
      </c>
      <c r="AW1100">
        <v>0</v>
      </c>
      <c r="AX1100">
        <v>0</v>
      </c>
      <c r="AY1100">
        <v>0</v>
      </c>
      <c r="AZ1100">
        <v>0.2</v>
      </c>
      <c r="BA1100">
        <v>0</v>
      </c>
      <c r="BB1100">
        <v>0</v>
      </c>
      <c r="BC1100">
        <v>0</v>
      </c>
      <c r="BD1100">
        <v>0</v>
      </c>
      <c r="BE1100">
        <v>0.05</v>
      </c>
      <c r="BF1100">
        <v>0</v>
      </c>
      <c r="BG1100">
        <v>0</v>
      </c>
      <c r="BH1100">
        <v>0</v>
      </c>
      <c r="BI1100">
        <v>7.4999999999999997E-2</v>
      </c>
      <c r="BJ1100">
        <v>5.0000000000000001E-3</v>
      </c>
      <c r="BK1100">
        <v>0</v>
      </c>
      <c r="BL1100">
        <v>0</v>
      </c>
      <c r="BM1100">
        <v>0</v>
      </c>
      <c r="BN1100">
        <v>1.8749999999999999E-2</v>
      </c>
      <c r="BO1100">
        <v>1.25E-3</v>
      </c>
      <c r="BP1100">
        <v>0</v>
      </c>
      <c r="BQ1100">
        <v>0</v>
      </c>
      <c r="BR1100">
        <v>0</v>
      </c>
      <c r="BS1100">
        <v>0.02</v>
      </c>
      <c r="BT1100">
        <v>0.04</v>
      </c>
      <c r="BU1100">
        <v>0</v>
      </c>
      <c r="BV1100">
        <v>0.01</v>
      </c>
      <c r="BW1100">
        <v>1E-3</v>
      </c>
      <c r="BX1100">
        <v>1</v>
      </c>
      <c r="BY1100">
        <v>0</v>
      </c>
      <c r="BZ1100">
        <v>0</v>
      </c>
      <c r="CA1100">
        <v>0</v>
      </c>
      <c r="CB1100" t="s">
        <v>80</v>
      </c>
      <c r="CC1100" s="3" t="s">
        <v>84</v>
      </c>
    </row>
    <row r="1101" spans="1:81" x14ac:dyDescent="0.2">
      <c r="A1101">
        <v>20</v>
      </c>
      <c r="B1101">
        <v>20</v>
      </c>
      <c r="C1101" s="1">
        <v>400</v>
      </c>
      <c r="D1101" s="1" t="s">
        <v>85</v>
      </c>
      <c r="E1101" s="1">
        <v>1</v>
      </c>
      <c r="F1101" s="4">
        <v>20</v>
      </c>
      <c r="G1101" s="4">
        <v>20</v>
      </c>
      <c r="H1101" s="4">
        <v>100</v>
      </c>
      <c r="I1101" s="1">
        <v>80</v>
      </c>
      <c r="J1101" s="3">
        <v>80</v>
      </c>
      <c r="K1101" s="3">
        <v>100</v>
      </c>
      <c r="L1101" s="3">
        <v>4</v>
      </c>
      <c r="M1101">
        <v>125</v>
      </c>
      <c r="N1101">
        <v>7</v>
      </c>
      <c r="O1101" s="2">
        <v>3.5</v>
      </c>
      <c r="P1101" s="2">
        <v>0.875</v>
      </c>
      <c r="Q1101" s="2">
        <v>0.05</v>
      </c>
      <c r="R1101" s="2">
        <v>0.05</v>
      </c>
      <c r="S1101" s="2">
        <v>50</v>
      </c>
      <c r="T1101" s="2">
        <v>100</v>
      </c>
      <c r="U1101" s="2">
        <v>5</v>
      </c>
      <c r="V1101" s="2">
        <v>50</v>
      </c>
      <c r="W1101" s="2">
        <v>100</v>
      </c>
      <c r="X1101" s="2">
        <v>5</v>
      </c>
      <c r="Y1101" s="2">
        <v>1</v>
      </c>
      <c r="Z1101">
        <v>80</v>
      </c>
      <c r="AA1101">
        <v>320</v>
      </c>
      <c r="AB1101">
        <v>0</v>
      </c>
      <c r="AC1101">
        <v>0</v>
      </c>
      <c r="AD1101">
        <v>0</v>
      </c>
      <c r="AE1101">
        <v>8000</v>
      </c>
      <c r="AF1101">
        <v>32000</v>
      </c>
      <c r="AG1101">
        <v>0</v>
      </c>
      <c r="AH1101">
        <v>0</v>
      </c>
      <c r="AI1101">
        <v>0</v>
      </c>
      <c r="AJ1101">
        <v>0.5</v>
      </c>
      <c r="AK1101">
        <v>0.5</v>
      </c>
      <c r="AL1101">
        <v>0</v>
      </c>
      <c r="AM1101">
        <v>0</v>
      </c>
      <c r="AN1101">
        <v>0</v>
      </c>
      <c r="AO1101">
        <v>0.1</v>
      </c>
      <c r="AP1101">
        <v>0.1</v>
      </c>
      <c r="AQ1101">
        <v>0</v>
      </c>
      <c r="AR1101">
        <v>0</v>
      </c>
      <c r="AS1101">
        <v>0</v>
      </c>
      <c r="AT1101">
        <v>0</v>
      </c>
      <c r="AU1101">
        <v>42</v>
      </c>
      <c r="AV1101">
        <v>0</v>
      </c>
      <c r="AW1101">
        <v>0</v>
      </c>
      <c r="AX1101">
        <v>0</v>
      </c>
      <c r="AY1101">
        <v>0</v>
      </c>
      <c r="AZ1101">
        <v>0.2</v>
      </c>
      <c r="BA1101">
        <v>0</v>
      </c>
      <c r="BB1101">
        <v>0</v>
      </c>
      <c r="BC1101">
        <v>0</v>
      </c>
      <c r="BD1101">
        <v>0</v>
      </c>
      <c r="BE1101">
        <v>0.05</v>
      </c>
      <c r="BF1101">
        <v>0</v>
      </c>
      <c r="BG1101">
        <v>0</v>
      </c>
      <c r="BH1101">
        <v>0</v>
      </c>
      <c r="BI1101">
        <v>7.4999999999999997E-2</v>
      </c>
      <c r="BJ1101">
        <v>5.0000000000000001E-3</v>
      </c>
      <c r="BK1101">
        <v>0</v>
      </c>
      <c r="BL1101">
        <v>0</v>
      </c>
      <c r="BM1101">
        <v>0</v>
      </c>
      <c r="BN1101">
        <v>1.8749999999999999E-2</v>
      </c>
      <c r="BO1101">
        <v>1.25E-3</v>
      </c>
      <c r="BP1101">
        <v>0</v>
      </c>
      <c r="BQ1101">
        <v>0</v>
      </c>
      <c r="BR1101">
        <v>0</v>
      </c>
      <c r="BS1101">
        <v>0.02</v>
      </c>
      <c r="BT1101">
        <v>0.04</v>
      </c>
      <c r="BU1101">
        <v>0</v>
      </c>
      <c r="BV1101">
        <v>0.01</v>
      </c>
      <c r="BW1101">
        <v>1E-3</v>
      </c>
      <c r="BX1101">
        <v>1</v>
      </c>
      <c r="BY1101">
        <v>0</v>
      </c>
      <c r="BZ1101">
        <v>0</v>
      </c>
      <c r="CA1101">
        <v>0</v>
      </c>
      <c r="CB1101" t="s">
        <v>80</v>
      </c>
      <c r="CC1101" s="3" t="s">
        <v>84</v>
      </c>
    </row>
    <row r="1102" spans="1:81" x14ac:dyDescent="0.2">
      <c r="A1102">
        <v>20</v>
      </c>
      <c r="B1102">
        <v>20</v>
      </c>
      <c r="C1102" s="1">
        <v>400</v>
      </c>
      <c r="D1102" s="1" t="s">
        <v>85</v>
      </c>
      <c r="E1102" s="1">
        <v>1</v>
      </c>
      <c r="F1102" s="4">
        <v>20</v>
      </c>
      <c r="G1102" s="4">
        <v>20</v>
      </c>
      <c r="H1102" s="4">
        <v>100</v>
      </c>
      <c r="I1102" s="1">
        <v>80</v>
      </c>
      <c r="J1102" s="3">
        <v>80</v>
      </c>
      <c r="K1102" s="3">
        <v>100</v>
      </c>
      <c r="L1102" s="3">
        <v>4</v>
      </c>
      <c r="M1102">
        <v>125</v>
      </c>
      <c r="N1102">
        <v>7</v>
      </c>
      <c r="O1102" s="2">
        <v>4</v>
      </c>
      <c r="P1102" s="2">
        <v>1</v>
      </c>
      <c r="Q1102" s="2">
        <v>0.05</v>
      </c>
      <c r="R1102" s="2">
        <v>0.05</v>
      </c>
      <c r="S1102" s="2">
        <v>50</v>
      </c>
      <c r="T1102" s="2">
        <v>100</v>
      </c>
      <c r="U1102" s="2">
        <v>5</v>
      </c>
      <c r="V1102" s="2">
        <v>50</v>
      </c>
      <c r="W1102" s="2">
        <v>100</v>
      </c>
      <c r="X1102" s="2">
        <v>5</v>
      </c>
      <c r="Y1102" s="2">
        <v>1</v>
      </c>
      <c r="Z1102">
        <v>80</v>
      </c>
      <c r="AA1102">
        <v>320</v>
      </c>
      <c r="AB1102">
        <v>0</v>
      </c>
      <c r="AC1102">
        <v>0</v>
      </c>
      <c r="AD1102">
        <v>0</v>
      </c>
      <c r="AE1102">
        <v>8000</v>
      </c>
      <c r="AF1102">
        <v>32000</v>
      </c>
      <c r="AG1102">
        <v>0</v>
      </c>
      <c r="AH1102">
        <v>0</v>
      </c>
      <c r="AI1102">
        <v>0</v>
      </c>
      <c r="AJ1102">
        <v>0.5</v>
      </c>
      <c r="AK1102">
        <v>0.5</v>
      </c>
      <c r="AL1102">
        <v>0</v>
      </c>
      <c r="AM1102">
        <v>0</v>
      </c>
      <c r="AN1102">
        <v>0</v>
      </c>
      <c r="AO1102">
        <v>0.1</v>
      </c>
      <c r="AP1102">
        <v>0.1</v>
      </c>
      <c r="AQ1102">
        <v>0</v>
      </c>
      <c r="AR1102">
        <v>0</v>
      </c>
      <c r="AS1102">
        <v>0</v>
      </c>
      <c r="AT1102">
        <v>0</v>
      </c>
      <c r="AU1102">
        <v>42</v>
      </c>
      <c r="AV1102">
        <v>0</v>
      </c>
      <c r="AW1102">
        <v>0</v>
      </c>
      <c r="AX1102">
        <v>0</v>
      </c>
      <c r="AY1102">
        <v>0</v>
      </c>
      <c r="AZ1102">
        <v>0.2</v>
      </c>
      <c r="BA1102">
        <v>0</v>
      </c>
      <c r="BB1102">
        <v>0</v>
      </c>
      <c r="BC1102">
        <v>0</v>
      </c>
      <c r="BD1102">
        <v>0</v>
      </c>
      <c r="BE1102">
        <v>0.05</v>
      </c>
      <c r="BF1102">
        <v>0</v>
      </c>
      <c r="BG1102">
        <v>0</v>
      </c>
      <c r="BH1102">
        <v>0</v>
      </c>
      <c r="BI1102">
        <v>7.4999999999999997E-2</v>
      </c>
      <c r="BJ1102">
        <v>5.0000000000000001E-3</v>
      </c>
      <c r="BK1102">
        <v>0</v>
      </c>
      <c r="BL1102">
        <v>0</v>
      </c>
      <c r="BM1102">
        <v>0</v>
      </c>
      <c r="BN1102">
        <v>1.8749999999999999E-2</v>
      </c>
      <c r="BO1102">
        <v>1.25E-3</v>
      </c>
      <c r="BP1102">
        <v>0</v>
      </c>
      <c r="BQ1102">
        <v>0</v>
      </c>
      <c r="BR1102">
        <v>0</v>
      </c>
      <c r="BS1102">
        <v>0.02</v>
      </c>
      <c r="BT1102">
        <v>0.04</v>
      </c>
      <c r="BU1102">
        <v>0</v>
      </c>
      <c r="BV1102">
        <v>0.01</v>
      </c>
      <c r="BW1102">
        <v>1E-3</v>
      </c>
      <c r="BX1102">
        <v>1</v>
      </c>
      <c r="BY1102">
        <v>0</v>
      </c>
      <c r="BZ1102">
        <v>0</v>
      </c>
      <c r="CA1102">
        <v>0</v>
      </c>
      <c r="CB1102" t="s">
        <v>80</v>
      </c>
      <c r="CC1102" s="3" t="s">
        <v>84</v>
      </c>
    </row>
    <row r="1103" spans="1:81" x14ac:dyDescent="0.2">
      <c r="A1103">
        <v>20</v>
      </c>
      <c r="B1103">
        <v>20</v>
      </c>
      <c r="C1103" s="1">
        <v>400</v>
      </c>
      <c r="D1103" s="1" t="s">
        <v>85</v>
      </c>
      <c r="E1103" s="1">
        <v>1</v>
      </c>
      <c r="F1103" s="4">
        <v>20</v>
      </c>
      <c r="G1103" s="4">
        <v>20</v>
      </c>
      <c r="H1103" s="4">
        <v>100</v>
      </c>
      <c r="I1103" s="1">
        <v>80</v>
      </c>
      <c r="J1103" s="3">
        <v>80</v>
      </c>
      <c r="K1103" s="3">
        <v>100</v>
      </c>
      <c r="L1103" s="3">
        <v>4</v>
      </c>
      <c r="M1103">
        <v>125</v>
      </c>
      <c r="N1103">
        <v>7</v>
      </c>
      <c r="O1103" s="2">
        <v>4.5</v>
      </c>
      <c r="P1103" s="2">
        <v>1.125</v>
      </c>
      <c r="Q1103" s="2">
        <v>0.05</v>
      </c>
      <c r="R1103" s="2">
        <v>0.05</v>
      </c>
      <c r="S1103" s="2">
        <v>50</v>
      </c>
      <c r="T1103" s="2">
        <v>100</v>
      </c>
      <c r="U1103" s="2">
        <v>5</v>
      </c>
      <c r="V1103" s="2">
        <v>50</v>
      </c>
      <c r="W1103" s="2">
        <v>100</v>
      </c>
      <c r="X1103" s="2">
        <v>5</v>
      </c>
      <c r="Y1103" s="2">
        <v>1</v>
      </c>
      <c r="Z1103">
        <v>80</v>
      </c>
      <c r="AA1103">
        <v>320</v>
      </c>
      <c r="AB1103">
        <v>0</v>
      </c>
      <c r="AC1103">
        <v>0</v>
      </c>
      <c r="AD1103">
        <v>0</v>
      </c>
      <c r="AE1103">
        <v>8000</v>
      </c>
      <c r="AF1103">
        <v>32000</v>
      </c>
      <c r="AG1103">
        <v>0</v>
      </c>
      <c r="AH1103">
        <v>0</v>
      </c>
      <c r="AI1103">
        <v>0</v>
      </c>
      <c r="AJ1103">
        <v>0.5</v>
      </c>
      <c r="AK1103">
        <v>0.5</v>
      </c>
      <c r="AL1103">
        <v>0</v>
      </c>
      <c r="AM1103">
        <v>0</v>
      </c>
      <c r="AN1103">
        <v>0</v>
      </c>
      <c r="AO1103">
        <v>0.1</v>
      </c>
      <c r="AP1103">
        <v>0.1</v>
      </c>
      <c r="AQ1103">
        <v>0</v>
      </c>
      <c r="AR1103">
        <v>0</v>
      </c>
      <c r="AS1103">
        <v>0</v>
      </c>
      <c r="AT1103">
        <v>0</v>
      </c>
      <c r="AU1103">
        <v>42</v>
      </c>
      <c r="AV1103">
        <v>0</v>
      </c>
      <c r="AW1103">
        <v>0</v>
      </c>
      <c r="AX1103">
        <v>0</v>
      </c>
      <c r="AY1103">
        <v>0</v>
      </c>
      <c r="AZ1103">
        <v>0.2</v>
      </c>
      <c r="BA1103">
        <v>0</v>
      </c>
      <c r="BB1103">
        <v>0</v>
      </c>
      <c r="BC1103">
        <v>0</v>
      </c>
      <c r="BD1103">
        <v>0</v>
      </c>
      <c r="BE1103">
        <v>0.05</v>
      </c>
      <c r="BF1103">
        <v>0</v>
      </c>
      <c r="BG1103">
        <v>0</v>
      </c>
      <c r="BH1103">
        <v>0</v>
      </c>
      <c r="BI1103">
        <v>7.4999999999999997E-2</v>
      </c>
      <c r="BJ1103">
        <v>5.0000000000000001E-3</v>
      </c>
      <c r="BK1103">
        <v>0</v>
      </c>
      <c r="BL1103">
        <v>0</v>
      </c>
      <c r="BM1103">
        <v>0</v>
      </c>
      <c r="BN1103">
        <v>1.8749999999999999E-2</v>
      </c>
      <c r="BO1103">
        <v>1.25E-3</v>
      </c>
      <c r="BP1103">
        <v>0</v>
      </c>
      <c r="BQ1103">
        <v>0</v>
      </c>
      <c r="BR1103">
        <v>0</v>
      </c>
      <c r="BS1103">
        <v>0.02</v>
      </c>
      <c r="BT1103">
        <v>0.04</v>
      </c>
      <c r="BU1103">
        <v>0</v>
      </c>
      <c r="BV1103">
        <v>0.01</v>
      </c>
      <c r="BW1103">
        <v>1E-3</v>
      </c>
      <c r="BX1103">
        <v>1</v>
      </c>
      <c r="BY1103">
        <v>0</v>
      </c>
      <c r="BZ1103">
        <v>0</v>
      </c>
      <c r="CA1103">
        <v>0</v>
      </c>
      <c r="CB1103" t="s">
        <v>80</v>
      </c>
      <c r="CC1103" s="3" t="s">
        <v>84</v>
      </c>
    </row>
    <row r="1104" spans="1:81" x14ac:dyDescent="0.2">
      <c r="A1104">
        <v>20</v>
      </c>
      <c r="B1104">
        <v>20</v>
      </c>
      <c r="C1104" s="1">
        <v>400</v>
      </c>
      <c r="D1104" s="1" t="s">
        <v>85</v>
      </c>
      <c r="E1104" s="1">
        <v>1</v>
      </c>
      <c r="F1104" s="4">
        <v>20</v>
      </c>
      <c r="G1104" s="4">
        <v>20</v>
      </c>
      <c r="H1104" s="4">
        <v>100</v>
      </c>
      <c r="I1104" s="1">
        <v>80</v>
      </c>
      <c r="J1104" s="3">
        <v>80</v>
      </c>
      <c r="K1104" s="3">
        <v>100</v>
      </c>
      <c r="L1104" s="3">
        <v>4</v>
      </c>
      <c r="M1104">
        <v>125</v>
      </c>
      <c r="N1104">
        <v>7</v>
      </c>
      <c r="O1104" s="2">
        <v>5</v>
      </c>
      <c r="P1104" s="2">
        <v>1.25</v>
      </c>
      <c r="Q1104" s="2">
        <v>0.05</v>
      </c>
      <c r="R1104" s="2">
        <v>0.05</v>
      </c>
      <c r="S1104" s="2">
        <v>50</v>
      </c>
      <c r="T1104" s="2">
        <v>100</v>
      </c>
      <c r="U1104" s="2">
        <v>5</v>
      </c>
      <c r="V1104" s="2">
        <v>50</v>
      </c>
      <c r="W1104" s="2">
        <v>100</v>
      </c>
      <c r="X1104" s="2">
        <v>5</v>
      </c>
      <c r="Y1104" s="2">
        <v>1</v>
      </c>
      <c r="Z1104">
        <v>80</v>
      </c>
      <c r="AA1104">
        <v>320</v>
      </c>
      <c r="AB1104">
        <v>0</v>
      </c>
      <c r="AC1104">
        <v>0</v>
      </c>
      <c r="AD1104">
        <v>0</v>
      </c>
      <c r="AE1104">
        <v>8000</v>
      </c>
      <c r="AF1104">
        <v>32000</v>
      </c>
      <c r="AG1104">
        <v>0</v>
      </c>
      <c r="AH1104">
        <v>0</v>
      </c>
      <c r="AI1104">
        <v>0</v>
      </c>
      <c r="AJ1104">
        <v>0.5</v>
      </c>
      <c r="AK1104">
        <v>0.5</v>
      </c>
      <c r="AL1104">
        <v>0</v>
      </c>
      <c r="AM1104">
        <v>0</v>
      </c>
      <c r="AN1104">
        <v>0</v>
      </c>
      <c r="AO1104">
        <v>0.1</v>
      </c>
      <c r="AP1104">
        <v>0.1</v>
      </c>
      <c r="AQ1104">
        <v>0</v>
      </c>
      <c r="AR1104">
        <v>0</v>
      </c>
      <c r="AS1104">
        <v>0</v>
      </c>
      <c r="AT1104">
        <v>0</v>
      </c>
      <c r="AU1104">
        <v>42</v>
      </c>
      <c r="AV1104">
        <v>0</v>
      </c>
      <c r="AW1104">
        <v>0</v>
      </c>
      <c r="AX1104">
        <v>0</v>
      </c>
      <c r="AY1104">
        <v>0</v>
      </c>
      <c r="AZ1104">
        <v>0.2</v>
      </c>
      <c r="BA1104">
        <v>0</v>
      </c>
      <c r="BB1104">
        <v>0</v>
      </c>
      <c r="BC1104">
        <v>0</v>
      </c>
      <c r="BD1104">
        <v>0</v>
      </c>
      <c r="BE1104">
        <v>0.05</v>
      </c>
      <c r="BF1104">
        <v>0</v>
      </c>
      <c r="BG1104">
        <v>0</v>
      </c>
      <c r="BH1104">
        <v>0</v>
      </c>
      <c r="BI1104">
        <v>7.4999999999999997E-2</v>
      </c>
      <c r="BJ1104">
        <v>5.0000000000000001E-3</v>
      </c>
      <c r="BK1104">
        <v>0</v>
      </c>
      <c r="BL1104">
        <v>0</v>
      </c>
      <c r="BM1104">
        <v>0</v>
      </c>
      <c r="BN1104">
        <v>1.8749999999999999E-2</v>
      </c>
      <c r="BO1104">
        <v>1.25E-3</v>
      </c>
      <c r="BP1104">
        <v>0</v>
      </c>
      <c r="BQ1104">
        <v>0</v>
      </c>
      <c r="BR1104">
        <v>0</v>
      </c>
      <c r="BS1104">
        <v>0.02</v>
      </c>
      <c r="BT1104">
        <v>0.04</v>
      </c>
      <c r="BU1104">
        <v>0</v>
      </c>
      <c r="BV1104">
        <v>0.01</v>
      </c>
      <c r="BW1104">
        <v>1E-3</v>
      </c>
      <c r="BX1104">
        <v>1</v>
      </c>
      <c r="BY1104">
        <v>0</v>
      </c>
      <c r="BZ1104">
        <v>0</v>
      </c>
      <c r="CA1104">
        <v>0</v>
      </c>
      <c r="CB1104" t="s">
        <v>80</v>
      </c>
      <c r="CC1104" s="3" t="s">
        <v>84</v>
      </c>
    </row>
    <row r="1105" spans="1:81" x14ac:dyDescent="0.2">
      <c r="A1105">
        <v>20</v>
      </c>
      <c r="B1105">
        <v>20</v>
      </c>
      <c r="C1105" s="1">
        <v>400</v>
      </c>
      <c r="D1105" s="1" t="s">
        <v>85</v>
      </c>
      <c r="E1105" s="1">
        <v>1</v>
      </c>
      <c r="F1105" s="4">
        <v>20</v>
      </c>
      <c r="G1105" s="4">
        <v>20</v>
      </c>
      <c r="H1105" s="4">
        <v>100</v>
      </c>
      <c r="I1105" s="1">
        <v>80</v>
      </c>
      <c r="J1105" s="3">
        <v>80</v>
      </c>
      <c r="K1105" s="3">
        <v>100</v>
      </c>
      <c r="L1105" s="3">
        <v>4</v>
      </c>
      <c r="M1105">
        <v>125</v>
      </c>
      <c r="N1105">
        <v>7</v>
      </c>
      <c r="O1105" s="2">
        <v>5.5</v>
      </c>
      <c r="P1105" s="2">
        <v>1.375</v>
      </c>
      <c r="Q1105" s="2">
        <v>0.05</v>
      </c>
      <c r="R1105" s="2">
        <v>0.05</v>
      </c>
      <c r="S1105" s="2">
        <v>50</v>
      </c>
      <c r="T1105" s="2">
        <v>100</v>
      </c>
      <c r="U1105" s="2">
        <v>5</v>
      </c>
      <c r="V1105" s="2">
        <v>50</v>
      </c>
      <c r="W1105" s="2">
        <v>100</v>
      </c>
      <c r="X1105" s="2">
        <v>5</v>
      </c>
      <c r="Y1105" s="2">
        <v>1</v>
      </c>
      <c r="Z1105">
        <v>80</v>
      </c>
      <c r="AA1105">
        <v>320</v>
      </c>
      <c r="AB1105">
        <v>0</v>
      </c>
      <c r="AC1105">
        <v>0</v>
      </c>
      <c r="AD1105">
        <v>0</v>
      </c>
      <c r="AE1105">
        <v>8000</v>
      </c>
      <c r="AF1105">
        <v>32000</v>
      </c>
      <c r="AG1105">
        <v>0</v>
      </c>
      <c r="AH1105">
        <v>0</v>
      </c>
      <c r="AI1105">
        <v>0</v>
      </c>
      <c r="AJ1105">
        <v>0.5</v>
      </c>
      <c r="AK1105">
        <v>0.5</v>
      </c>
      <c r="AL1105">
        <v>0</v>
      </c>
      <c r="AM1105">
        <v>0</v>
      </c>
      <c r="AN1105">
        <v>0</v>
      </c>
      <c r="AO1105">
        <v>0.1</v>
      </c>
      <c r="AP1105">
        <v>0.1</v>
      </c>
      <c r="AQ1105">
        <v>0</v>
      </c>
      <c r="AR1105">
        <v>0</v>
      </c>
      <c r="AS1105">
        <v>0</v>
      </c>
      <c r="AT1105">
        <v>0</v>
      </c>
      <c r="AU1105">
        <v>42</v>
      </c>
      <c r="AV1105">
        <v>0</v>
      </c>
      <c r="AW1105">
        <v>0</v>
      </c>
      <c r="AX1105">
        <v>0</v>
      </c>
      <c r="AY1105">
        <v>0</v>
      </c>
      <c r="AZ1105">
        <v>0.2</v>
      </c>
      <c r="BA1105">
        <v>0</v>
      </c>
      <c r="BB1105">
        <v>0</v>
      </c>
      <c r="BC1105">
        <v>0</v>
      </c>
      <c r="BD1105">
        <v>0</v>
      </c>
      <c r="BE1105">
        <v>0.05</v>
      </c>
      <c r="BF1105">
        <v>0</v>
      </c>
      <c r="BG1105">
        <v>0</v>
      </c>
      <c r="BH1105">
        <v>0</v>
      </c>
      <c r="BI1105">
        <v>7.4999999999999997E-2</v>
      </c>
      <c r="BJ1105">
        <v>5.0000000000000001E-3</v>
      </c>
      <c r="BK1105">
        <v>0</v>
      </c>
      <c r="BL1105">
        <v>0</v>
      </c>
      <c r="BM1105">
        <v>0</v>
      </c>
      <c r="BN1105">
        <v>1.8749999999999999E-2</v>
      </c>
      <c r="BO1105">
        <v>1.25E-3</v>
      </c>
      <c r="BP1105">
        <v>0</v>
      </c>
      <c r="BQ1105">
        <v>0</v>
      </c>
      <c r="BR1105">
        <v>0</v>
      </c>
      <c r="BS1105">
        <v>0.02</v>
      </c>
      <c r="BT1105">
        <v>0.04</v>
      </c>
      <c r="BU1105">
        <v>0</v>
      </c>
      <c r="BV1105">
        <v>0.01</v>
      </c>
      <c r="BW1105">
        <v>1E-3</v>
      </c>
      <c r="BX1105">
        <v>1</v>
      </c>
      <c r="BY1105">
        <v>0</v>
      </c>
      <c r="BZ1105">
        <v>0</v>
      </c>
      <c r="CA1105">
        <v>0</v>
      </c>
      <c r="CB1105" t="s">
        <v>80</v>
      </c>
      <c r="CC1105" s="3" t="s">
        <v>84</v>
      </c>
    </row>
    <row r="1106" spans="1:81" x14ac:dyDescent="0.2">
      <c r="A1106">
        <v>20</v>
      </c>
      <c r="B1106">
        <v>20</v>
      </c>
      <c r="C1106" s="1">
        <v>400</v>
      </c>
      <c r="D1106" s="1" t="s">
        <v>85</v>
      </c>
      <c r="E1106" s="1">
        <v>1</v>
      </c>
      <c r="F1106" s="4">
        <v>20</v>
      </c>
      <c r="G1106" s="4">
        <v>20</v>
      </c>
      <c r="H1106" s="4">
        <v>100</v>
      </c>
      <c r="I1106" s="1">
        <v>80</v>
      </c>
      <c r="J1106" s="3">
        <v>80</v>
      </c>
      <c r="K1106" s="3">
        <v>100</v>
      </c>
      <c r="L1106" s="3">
        <v>4</v>
      </c>
      <c r="M1106">
        <v>125</v>
      </c>
      <c r="N1106">
        <v>7</v>
      </c>
      <c r="O1106" s="2">
        <v>6</v>
      </c>
      <c r="P1106" s="2">
        <v>1.5</v>
      </c>
      <c r="Q1106" s="2">
        <v>0.05</v>
      </c>
      <c r="R1106" s="2">
        <v>0.05</v>
      </c>
      <c r="S1106" s="2">
        <v>50</v>
      </c>
      <c r="T1106" s="2">
        <v>100</v>
      </c>
      <c r="U1106" s="2">
        <v>5</v>
      </c>
      <c r="V1106" s="2">
        <v>50</v>
      </c>
      <c r="W1106" s="2">
        <v>100</v>
      </c>
      <c r="X1106" s="2">
        <v>5</v>
      </c>
      <c r="Y1106" s="2">
        <v>1</v>
      </c>
      <c r="Z1106">
        <v>80</v>
      </c>
      <c r="AA1106">
        <v>320</v>
      </c>
      <c r="AB1106">
        <v>0</v>
      </c>
      <c r="AC1106">
        <v>0</v>
      </c>
      <c r="AD1106">
        <v>0</v>
      </c>
      <c r="AE1106">
        <v>8000</v>
      </c>
      <c r="AF1106">
        <v>32000</v>
      </c>
      <c r="AG1106">
        <v>0</v>
      </c>
      <c r="AH1106">
        <v>0</v>
      </c>
      <c r="AI1106">
        <v>0</v>
      </c>
      <c r="AJ1106">
        <v>0.5</v>
      </c>
      <c r="AK1106">
        <v>0.5</v>
      </c>
      <c r="AL1106">
        <v>0</v>
      </c>
      <c r="AM1106">
        <v>0</v>
      </c>
      <c r="AN1106">
        <v>0</v>
      </c>
      <c r="AO1106">
        <v>0.1</v>
      </c>
      <c r="AP1106">
        <v>0.1</v>
      </c>
      <c r="AQ1106">
        <v>0</v>
      </c>
      <c r="AR1106">
        <v>0</v>
      </c>
      <c r="AS1106">
        <v>0</v>
      </c>
      <c r="AT1106">
        <v>0</v>
      </c>
      <c r="AU1106">
        <v>42</v>
      </c>
      <c r="AV1106">
        <v>0</v>
      </c>
      <c r="AW1106">
        <v>0</v>
      </c>
      <c r="AX1106">
        <v>0</v>
      </c>
      <c r="AY1106">
        <v>0</v>
      </c>
      <c r="AZ1106">
        <v>0.2</v>
      </c>
      <c r="BA1106">
        <v>0</v>
      </c>
      <c r="BB1106">
        <v>0</v>
      </c>
      <c r="BC1106">
        <v>0</v>
      </c>
      <c r="BD1106">
        <v>0</v>
      </c>
      <c r="BE1106">
        <v>0.05</v>
      </c>
      <c r="BF1106">
        <v>0</v>
      </c>
      <c r="BG1106">
        <v>0</v>
      </c>
      <c r="BH1106">
        <v>0</v>
      </c>
      <c r="BI1106">
        <v>7.4999999999999997E-2</v>
      </c>
      <c r="BJ1106">
        <v>5.0000000000000001E-3</v>
      </c>
      <c r="BK1106">
        <v>0</v>
      </c>
      <c r="BL1106">
        <v>0</v>
      </c>
      <c r="BM1106">
        <v>0</v>
      </c>
      <c r="BN1106">
        <v>1.8749999999999999E-2</v>
      </c>
      <c r="BO1106">
        <v>1.25E-3</v>
      </c>
      <c r="BP1106">
        <v>0</v>
      </c>
      <c r="BQ1106">
        <v>0</v>
      </c>
      <c r="BR1106">
        <v>0</v>
      </c>
      <c r="BS1106">
        <v>0.02</v>
      </c>
      <c r="BT1106">
        <v>0.04</v>
      </c>
      <c r="BU1106">
        <v>0</v>
      </c>
      <c r="BV1106">
        <v>0.01</v>
      </c>
      <c r="BW1106">
        <v>1E-3</v>
      </c>
      <c r="BX1106">
        <v>1</v>
      </c>
      <c r="BY1106">
        <v>0</v>
      </c>
      <c r="BZ1106">
        <v>0</v>
      </c>
      <c r="CA1106">
        <v>0</v>
      </c>
      <c r="CB1106" t="s">
        <v>80</v>
      </c>
      <c r="CC1106" s="3" t="s">
        <v>84</v>
      </c>
    </row>
    <row r="1107" spans="1:81" x14ac:dyDescent="0.2">
      <c r="A1107">
        <v>20</v>
      </c>
      <c r="B1107">
        <v>20</v>
      </c>
      <c r="C1107" s="1">
        <v>400</v>
      </c>
      <c r="D1107" s="1" t="s">
        <v>85</v>
      </c>
      <c r="E1107" s="1">
        <v>1</v>
      </c>
      <c r="F1107" s="4">
        <v>20</v>
      </c>
      <c r="G1107" s="4">
        <v>20</v>
      </c>
      <c r="H1107" s="4">
        <v>100</v>
      </c>
      <c r="I1107" s="1">
        <v>80</v>
      </c>
      <c r="J1107" s="3">
        <v>80</v>
      </c>
      <c r="K1107" s="3">
        <v>100</v>
      </c>
      <c r="L1107" s="3">
        <v>4</v>
      </c>
      <c r="M1107">
        <v>125</v>
      </c>
      <c r="N1107">
        <v>7</v>
      </c>
      <c r="O1107" s="2">
        <v>6.5</v>
      </c>
      <c r="P1107" s="2">
        <v>1.625</v>
      </c>
      <c r="Q1107" s="2">
        <v>0.05</v>
      </c>
      <c r="R1107" s="2">
        <v>0.05</v>
      </c>
      <c r="S1107" s="2">
        <v>50</v>
      </c>
      <c r="T1107" s="2">
        <v>100</v>
      </c>
      <c r="U1107" s="2">
        <v>5</v>
      </c>
      <c r="V1107" s="2">
        <v>50</v>
      </c>
      <c r="W1107" s="2">
        <v>100</v>
      </c>
      <c r="X1107" s="2">
        <v>5</v>
      </c>
      <c r="Y1107" s="2">
        <v>1</v>
      </c>
      <c r="Z1107">
        <v>80</v>
      </c>
      <c r="AA1107">
        <v>320</v>
      </c>
      <c r="AB1107">
        <v>0</v>
      </c>
      <c r="AC1107">
        <v>0</v>
      </c>
      <c r="AD1107">
        <v>0</v>
      </c>
      <c r="AE1107">
        <v>8000</v>
      </c>
      <c r="AF1107">
        <v>32000</v>
      </c>
      <c r="AG1107">
        <v>0</v>
      </c>
      <c r="AH1107">
        <v>0</v>
      </c>
      <c r="AI1107">
        <v>0</v>
      </c>
      <c r="AJ1107">
        <v>0.5</v>
      </c>
      <c r="AK1107">
        <v>0.5</v>
      </c>
      <c r="AL1107">
        <v>0</v>
      </c>
      <c r="AM1107">
        <v>0</v>
      </c>
      <c r="AN1107">
        <v>0</v>
      </c>
      <c r="AO1107">
        <v>0.1</v>
      </c>
      <c r="AP1107">
        <v>0.1</v>
      </c>
      <c r="AQ1107">
        <v>0</v>
      </c>
      <c r="AR1107">
        <v>0</v>
      </c>
      <c r="AS1107">
        <v>0</v>
      </c>
      <c r="AT1107">
        <v>0</v>
      </c>
      <c r="AU1107">
        <v>42</v>
      </c>
      <c r="AV1107">
        <v>0</v>
      </c>
      <c r="AW1107">
        <v>0</v>
      </c>
      <c r="AX1107">
        <v>0</v>
      </c>
      <c r="AY1107">
        <v>0</v>
      </c>
      <c r="AZ1107">
        <v>0.2</v>
      </c>
      <c r="BA1107">
        <v>0</v>
      </c>
      <c r="BB1107">
        <v>0</v>
      </c>
      <c r="BC1107">
        <v>0</v>
      </c>
      <c r="BD1107">
        <v>0</v>
      </c>
      <c r="BE1107">
        <v>0.05</v>
      </c>
      <c r="BF1107">
        <v>0</v>
      </c>
      <c r="BG1107">
        <v>0</v>
      </c>
      <c r="BH1107">
        <v>0</v>
      </c>
      <c r="BI1107">
        <v>7.4999999999999997E-2</v>
      </c>
      <c r="BJ1107">
        <v>5.0000000000000001E-3</v>
      </c>
      <c r="BK1107">
        <v>0</v>
      </c>
      <c r="BL1107">
        <v>0</v>
      </c>
      <c r="BM1107">
        <v>0</v>
      </c>
      <c r="BN1107">
        <v>1.8749999999999999E-2</v>
      </c>
      <c r="BO1107">
        <v>1.25E-3</v>
      </c>
      <c r="BP1107">
        <v>0</v>
      </c>
      <c r="BQ1107">
        <v>0</v>
      </c>
      <c r="BR1107">
        <v>0</v>
      </c>
      <c r="BS1107">
        <v>0.02</v>
      </c>
      <c r="BT1107">
        <v>0.04</v>
      </c>
      <c r="BU1107">
        <v>0</v>
      </c>
      <c r="BV1107">
        <v>0.01</v>
      </c>
      <c r="BW1107">
        <v>1E-3</v>
      </c>
      <c r="BX1107">
        <v>1</v>
      </c>
      <c r="BY1107">
        <v>0</v>
      </c>
      <c r="BZ1107">
        <v>0</v>
      </c>
      <c r="CA1107">
        <v>0</v>
      </c>
      <c r="CB1107" t="s">
        <v>80</v>
      </c>
      <c r="CC1107" s="3" t="s">
        <v>84</v>
      </c>
    </row>
    <row r="1108" spans="1:81" x14ac:dyDescent="0.2">
      <c r="A1108">
        <v>20</v>
      </c>
      <c r="B1108">
        <v>20</v>
      </c>
      <c r="C1108" s="1">
        <v>400</v>
      </c>
      <c r="D1108" s="1" t="s">
        <v>85</v>
      </c>
      <c r="E1108" s="1">
        <v>1</v>
      </c>
      <c r="F1108" s="4">
        <v>20</v>
      </c>
      <c r="G1108" s="4">
        <v>20</v>
      </c>
      <c r="H1108" s="4">
        <v>100</v>
      </c>
      <c r="I1108" s="1">
        <v>80</v>
      </c>
      <c r="J1108" s="3">
        <v>80</v>
      </c>
      <c r="K1108" s="3">
        <v>100</v>
      </c>
      <c r="L1108" s="3">
        <v>4</v>
      </c>
      <c r="M1108">
        <v>125</v>
      </c>
      <c r="N1108">
        <v>7</v>
      </c>
      <c r="O1108" s="2">
        <v>7</v>
      </c>
      <c r="P1108" s="2">
        <v>1.75</v>
      </c>
      <c r="Q1108" s="2">
        <v>0.05</v>
      </c>
      <c r="R1108" s="2">
        <v>0.05</v>
      </c>
      <c r="S1108" s="2">
        <v>50</v>
      </c>
      <c r="T1108" s="2">
        <v>100</v>
      </c>
      <c r="U1108" s="2">
        <v>5</v>
      </c>
      <c r="V1108" s="2">
        <v>50</v>
      </c>
      <c r="W1108" s="2">
        <v>100</v>
      </c>
      <c r="X1108" s="2">
        <v>5</v>
      </c>
      <c r="Y1108" s="2">
        <v>1</v>
      </c>
      <c r="Z1108">
        <v>80</v>
      </c>
      <c r="AA1108">
        <v>320</v>
      </c>
      <c r="AB1108">
        <v>0</v>
      </c>
      <c r="AC1108">
        <v>0</v>
      </c>
      <c r="AD1108">
        <v>0</v>
      </c>
      <c r="AE1108">
        <v>8000</v>
      </c>
      <c r="AF1108">
        <v>32000</v>
      </c>
      <c r="AG1108">
        <v>0</v>
      </c>
      <c r="AH1108">
        <v>0</v>
      </c>
      <c r="AI1108">
        <v>0</v>
      </c>
      <c r="AJ1108">
        <v>0.5</v>
      </c>
      <c r="AK1108">
        <v>0.5</v>
      </c>
      <c r="AL1108">
        <v>0</v>
      </c>
      <c r="AM1108">
        <v>0</v>
      </c>
      <c r="AN1108">
        <v>0</v>
      </c>
      <c r="AO1108">
        <v>0.1</v>
      </c>
      <c r="AP1108">
        <v>0.1</v>
      </c>
      <c r="AQ1108">
        <v>0</v>
      </c>
      <c r="AR1108">
        <v>0</v>
      </c>
      <c r="AS1108">
        <v>0</v>
      </c>
      <c r="AT1108">
        <v>0</v>
      </c>
      <c r="AU1108">
        <v>42</v>
      </c>
      <c r="AV1108">
        <v>0</v>
      </c>
      <c r="AW1108">
        <v>0</v>
      </c>
      <c r="AX1108">
        <v>0</v>
      </c>
      <c r="AY1108">
        <v>0</v>
      </c>
      <c r="AZ1108">
        <v>0.2</v>
      </c>
      <c r="BA1108">
        <v>0</v>
      </c>
      <c r="BB1108">
        <v>0</v>
      </c>
      <c r="BC1108">
        <v>0</v>
      </c>
      <c r="BD1108">
        <v>0</v>
      </c>
      <c r="BE1108">
        <v>0.05</v>
      </c>
      <c r="BF1108">
        <v>0</v>
      </c>
      <c r="BG1108">
        <v>0</v>
      </c>
      <c r="BH1108">
        <v>0</v>
      </c>
      <c r="BI1108">
        <v>7.4999999999999997E-2</v>
      </c>
      <c r="BJ1108">
        <v>5.0000000000000001E-3</v>
      </c>
      <c r="BK1108">
        <v>0</v>
      </c>
      <c r="BL1108">
        <v>0</v>
      </c>
      <c r="BM1108">
        <v>0</v>
      </c>
      <c r="BN1108">
        <v>1.8749999999999999E-2</v>
      </c>
      <c r="BO1108">
        <v>1.25E-3</v>
      </c>
      <c r="BP1108">
        <v>0</v>
      </c>
      <c r="BQ1108">
        <v>0</v>
      </c>
      <c r="BR1108">
        <v>0</v>
      </c>
      <c r="BS1108">
        <v>0.02</v>
      </c>
      <c r="BT1108">
        <v>0.04</v>
      </c>
      <c r="BU1108">
        <v>0</v>
      </c>
      <c r="BV1108">
        <v>0.01</v>
      </c>
      <c r="BW1108">
        <v>1E-3</v>
      </c>
      <c r="BX1108">
        <v>1</v>
      </c>
      <c r="BY1108">
        <v>0</v>
      </c>
      <c r="BZ1108">
        <v>0</v>
      </c>
      <c r="CA1108">
        <v>0</v>
      </c>
      <c r="CB1108" t="s">
        <v>80</v>
      </c>
      <c r="CC1108" s="3" t="s">
        <v>84</v>
      </c>
    </row>
    <row r="1109" spans="1:81" x14ac:dyDescent="0.2">
      <c r="A1109">
        <v>20</v>
      </c>
      <c r="B1109">
        <v>20</v>
      </c>
      <c r="C1109" s="1">
        <v>400</v>
      </c>
      <c r="D1109" s="1" t="s">
        <v>85</v>
      </c>
      <c r="E1109" s="1">
        <v>1</v>
      </c>
      <c r="F1109" s="4">
        <v>20</v>
      </c>
      <c r="G1109" s="4">
        <v>20</v>
      </c>
      <c r="H1109" s="4">
        <v>100</v>
      </c>
      <c r="I1109" s="1">
        <v>80</v>
      </c>
      <c r="J1109" s="3">
        <v>80</v>
      </c>
      <c r="K1109" s="3">
        <v>100</v>
      </c>
      <c r="L1109" s="3">
        <v>4</v>
      </c>
      <c r="M1109">
        <v>125</v>
      </c>
      <c r="N1109">
        <v>7</v>
      </c>
      <c r="O1109" s="2">
        <v>7.5</v>
      </c>
      <c r="P1109" s="2">
        <v>1.875</v>
      </c>
      <c r="Q1109" s="2">
        <v>0.05</v>
      </c>
      <c r="R1109" s="2">
        <v>0.05</v>
      </c>
      <c r="S1109" s="2">
        <v>50</v>
      </c>
      <c r="T1109" s="2">
        <v>100</v>
      </c>
      <c r="U1109" s="2">
        <v>5</v>
      </c>
      <c r="V1109" s="2">
        <v>50</v>
      </c>
      <c r="W1109" s="2">
        <v>100</v>
      </c>
      <c r="X1109" s="2">
        <v>5</v>
      </c>
      <c r="Y1109" s="2">
        <v>1</v>
      </c>
      <c r="Z1109">
        <v>80</v>
      </c>
      <c r="AA1109">
        <v>320</v>
      </c>
      <c r="AB1109">
        <v>0</v>
      </c>
      <c r="AC1109">
        <v>0</v>
      </c>
      <c r="AD1109">
        <v>0</v>
      </c>
      <c r="AE1109">
        <v>8000</v>
      </c>
      <c r="AF1109">
        <v>32000</v>
      </c>
      <c r="AG1109">
        <v>0</v>
      </c>
      <c r="AH1109">
        <v>0</v>
      </c>
      <c r="AI1109">
        <v>0</v>
      </c>
      <c r="AJ1109">
        <v>0.5</v>
      </c>
      <c r="AK1109">
        <v>0.5</v>
      </c>
      <c r="AL1109">
        <v>0</v>
      </c>
      <c r="AM1109">
        <v>0</v>
      </c>
      <c r="AN1109">
        <v>0</v>
      </c>
      <c r="AO1109">
        <v>0.1</v>
      </c>
      <c r="AP1109">
        <v>0.1</v>
      </c>
      <c r="AQ1109">
        <v>0</v>
      </c>
      <c r="AR1109">
        <v>0</v>
      </c>
      <c r="AS1109">
        <v>0</v>
      </c>
      <c r="AT1109">
        <v>0</v>
      </c>
      <c r="AU1109">
        <v>42</v>
      </c>
      <c r="AV1109">
        <v>0</v>
      </c>
      <c r="AW1109">
        <v>0</v>
      </c>
      <c r="AX1109">
        <v>0</v>
      </c>
      <c r="AY1109">
        <v>0</v>
      </c>
      <c r="AZ1109">
        <v>0.2</v>
      </c>
      <c r="BA1109">
        <v>0</v>
      </c>
      <c r="BB1109">
        <v>0</v>
      </c>
      <c r="BC1109">
        <v>0</v>
      </c>
      <c r="BD1109">
        <v>0</v>
      </c>
      <c r="BE1109">
        <v>0.05</v>
      </c>
      <c r="BF1109">
        <v>0</v>
      </c>
      <c r="BG1109">
        <v>0</v>
      </c>
      <c r="BH1109">
        <v>0</v>
      </c>
      <c r="BI1109">
        <v>7.4999999999999997E-2</v>
      </c>
      <c r="BJ1109">
        <v>5.0000000000000001E-3</v>
      </c>
      <c r="BK1109">
        <v>0</v>
      </c>
      <c r="BL1109">
        <v>0</v>
      </c>
      <c r="BM1109">
        <v>0</v>
      </c>
      <c r="BN1109">
        <v>1.8749999999999999E-2</v>
      </c>
      <c r="BO1109">
        <v>1.25E-3</v>
      </c>
      <c r="BP1109">
        <v>0</v>
      </c>
      <c r="BQ1109">
        <v>0</v>
      </c>
      <c r="BR1109">
        <v>0</v>
      </c>
      <c r="BS1109">
        <v>0.02</v>
      </c>
      <c r="BT1109">
        <v>0.04</v>
      </c>
      <c r="BU1109">
        <v>0</v>
      </c>
      <c r="BV1109">
        <v>0.01</v>
      </c>
      <c r="BW1109">
        <v>1E-3</v>
      </c>
      <c r="BX1109">
        <v>1</v>
      </c>
      <c r="BY1109">
        <v>0</v>
      </c>
      <c r="BZ1109">
        <v>0</v>
      </c>
      <c r="CA1109">
        <v>0</v>
      </c>
      <c r="CB1109" t="s">
        <v>80</v>
      </c>
      <c r="CC1109" s="3" t="s">
        <v>84</v>
      </c>
    </row>
    <row r="1110" spans="1:81" x14ac:dyDescent="0.2">
      <c r="A1110">
        <v>20</v>
      </c>
      <c r="B1110">
        <v>20</v>
      </c>
      <c r="C1110" s="1">
        <v>400</v>
      </c>
      <c r="D1110" s="1" t="s">
        <v>85</v>
      </c>
      <c r="E1110" s="1">
        <v>1</v>
      </c>
      <c r="F1110" s="4">
        <v>20</v>
      </c>
      <c r="G1110" s="4">
        <v>20</v>
      </c>
      <c r="H1110" s="4">
        <v>100</v>
      </c>
      <c r="I1110" s="1">
        <v>80</v>
      </c>
      <c r="J1110" s="3">
        <v>80</v>
      </c>
      <c r="K1110" s="3">
        <v>100</v>
      </c>
      <c r="L1110" s="3">
        <v>4</v>
      </c>
      <c r="M1110">
        <v>125</v>
      </c>
      <c r="N1110">
        <v>7</v>
      </c>
      <c r="O1110" s="2">
        <v>8</v>
      </c>
      <c r="P1110" s="2">
        <v>2</v>
      </c>
      <c r="Q1110" s="2">
        <v>0.05</v>
      </c>
      <c r="R1110" s="2">
        <v>0.05</v>
      </c>
      <c r="S1110" s="2">
        <v>50</v>
      </c>
      <c r="T1110" s="2">
        <v>100</v>
      </c>
      <c r="U1110" s="2">
        <v>5</v>
      </c>
      <c r="V1110" s="2">
        <v>50</v>
      </c>
      <c r="W1110" s="2">
        <v>100</v>
      </c>
      <c r="X1110" s="2">
        <v>5</v>
      </c>
      <c r="Y1110" s="2">
        <v>1</v>
      </c>
      <c r="Z1110">
        <v>80</v>
      </c>
      <c r="AA1110">
        <v>320</v>
      </c>
      <c r="AB1110">
        <v>0</v>
      </c>
      <c r="AC1110">
        <v>0</v>
      </c>
      <c r="AD1110">
        <v>0</v>
      </c>
      <c r="AE1110">
        <v>8000</v>
      </c>
      <c r="AF1110">
        <v>32000</v>
      </c>
      <c r="AG1110">
        <v>0</v>
      </c>
      <c r="AH1110">
        <v>0</v>
      </c>
      <c r="AI1110">
        <v>0</v>
      </c>
      <c r="AJ1110">
        <v>0.5</v>
      </c>
      <c r="AK1110">
        <v>0.5</v>
      </c>
      <c r="AL1110">
        <v>0</v>
      </c>
      <c r="AM1110">
        <v>0</v>
      </c>
      <c r="AN1110">
        <v>0</v>
      </c>
      <c r="AO1110">
        <v>0.1</v>
      </c>
      <c r="AP1110">
        <v>0.1</v>
      </c>
      <c r="AQ1110">
        <v>0</v>
      </c>
      <c r="AR1110">
        <v>0</v>
      </c>
      <c r="AS1110">
        <v>0</v>
      </c>
      <c r="AT1110">
        <v>0</v>
      </c>
      <c r="AU1110">
        <v>42</v>
      </c>
      <c r="AV1110">
        <v>0</v>
      </c>
      <c r="AW1110">
        <v>0</v>
      </c>
      <c r="AX1110">
        <v>0</v>
      </c>
      <c r="AY1110">
        <v>0</v>
      </c>
      <c r="AZ1110">
        <v>0.2</v>
      </c>
      <c r="BA1110">
        <v>0</v>
      </c>
      <c r="BB1110">
        <v>0</v>
      </c>
      <c r="BC1110">
        <v>0</v>
      </c>
      <c r="BD1110">
        <v>0</v>
      </c>
      <c r="BE1110">
        <v>0.05</v>
      </c>
      <c r="BF1110">
        <v>0</v>
      </c>
      <c r="BG1110">
        <v>0</v>
      </c>
      <c r="BH1110">
        <v>0</v>
      </c>
      <c r="BI1110">
        <v>7.4999999999999997E-2</v>
      </c>
      <c r="BJ1110">
        <v>5.0000000000000001E-3</v>
      </c>
      <c r="BK1110">
        <v>0</v>
      </c>
      <c r="BL1110">
        <v>0</v>
      </c>
      <c r="BM1110">
        <v>0</v>
      </c>
      <c r="BN1110">
        <v>1.8749999999999999E-2</v>
      </c>
      <c r="BO1110">
        <v>1.25E-3</v>
      </c>
      <c r="BP1110">
        <v>0</v>
      </c>
      <c r="BQ1110">
        <v>0</v>
      </c>
      <c r="BR1110">
        <v>0</v>
      </c>
      <c r="BS1110">
        <v>0.02</v>
      </c>
      <c r="BT1110">
        <v>0.04</v>
      </c>
      <c r="BU1110">
        <v>0</v>
      </c>
      <c r="BV1110">
        <v>0.01</v>
      </c>
      <c r="BW1110">
        <v>1E-3</v>
      </c>
      <c r="BX1110">
        <v>1</v>
      </c>
      <c r="BY1110">
        <v>0</v>
      </c>
      <c r="BZ1110">
        <v>0</v>
      </c>
      <c r="CA1110">
        <v>0</v>
      </c>
      <c r="CB1110" t="s">
        <v>80</v>
      </c>
      <c r="CC1110" s="3" t="s">
        <v>84</v>
      </c>
    </row>
    <row r="1111" spans="1:81" x14ac:dyDescent="0.2">
      <c r="A1111">
        <v>20</v>
      </c>
      <c r="B1111">
        <v>20</v>
      </c>
      <c r="C1111" s="1">
        <v>400</v>
      </c>
      <c r="D1111" s="1" t="s">
        <v>85</v>
      </c>
      <c r="E1111" s="1">
        <v>1</v>
      </c>
      <c r="F1111" s="4">
        <v>20</v>
      </c>
      <c r="G1111" s="4">
        <v>20</v>
      </c>
      <c r="H1111" s="4">
        <v>100</v>
      </c>
      <c r="I1111" s="1">
        <v>80</v>
      </c>
      <c r="J1111" s="3">
        <v>80</v>
      </c>
      <c r="K1111" s="3">
        <v>100</v>
      </c>
      <c r="L1111" s="3">
        <v>4</v>
      </c>
      <c r="M1111">
        <v>125</v>
      </c>
      <c r="N1111">
        <v>7</v>
      </c>
      <c r="O1111" s="2">
        <v>8.5</v>
      </c>
      <c r="P1111" s="2">
        <v>2.125</v>
      </c>
      <c r="Q1111" s="2">
        <v>0.05</v>
      </c>
      <c r="R1111" s="2">
        <v>0.05</v>
      </c>
      <c r="S1111" s="2">
        <v>50</v>
      </c>
      <c r="T1111" s="2">
        <v>100</v>
      </c>
      <c r="U1111" s="2">
        <v>5</v>
      </c>
      <c r="V1111" s="2">
        <v>50</v>
      </c>
      <c r="W1111" s="2">
        <v>100</v>
      </c>
      <c r="X1111" s="2">
        <v>5</v>
      </c>
      <c r="Y1111" s="2">
        <v>1</v>
      </c>
      <c r="Z1111">
        <v>80</v>
      </c>
      <c r="AA1111">
        <v>320</v>
      </c>
      <c r="AB1111">
        <v>0</v>
      </c>
      <c r="AC1111">
        <v>0</v>
      </c>
      <c r="AD1111">
        <v>0</v>
      </c>
      <c r="AE1111">
        <v>8000</v>
      </c>
      <c r="AF1111">
        <v>32000</v>
      </c>
      <c r="AG1111">
        <v>0</v>
      </c>
      <c r="AH1111">
        <v>0</v>
      </c>
      <c r="AI1111">
        <v>0</v>
      </c>
      <c r="AJ1111">
        <v>0.5</v>
      </c>
      <c r="AK1111">
        <v>0.5</v>
      </c>
      <c r="AL1111">
        <v>0</v>
      </c>
      <c r="AM1111">
        <v>0</v>
      </c>
      <c r="AN1111">
        <v>0</v>
      </c>
      <c r="AO1111">
        <v>0.1</v>
      </c>
      <c r="AP1111">
        <v>0.1</v>
      </c>
      <c r="AQ1111">
        <v>0</v>
      </c>
      <c r="AR1111">
        <v>0</v>
      </c>
      <c r="AS1111">
        <v>0</v>
      </c>
      <c r="AT1111">
        <v>0</v>
      </c>
      <c r="AU1111">
        <v>42</v>
      </c>
      <c r="AV1111">
        <v>0</v>
      </c>
      <c r="AW1111">
        <v>0</v>
      </c>
      <c r="AX1111">
        <v>0</v>
      </c>
      <c r="AY1111">
        <v>0</v>
      </c>
      <c r="AZ1111">
        <v>0.2</v>
      </c>
      <c r="BA1111">
        <v>0</v>
      </c>
      <c r="BB1111">
        <v>0</v>
      </c>
      <c r="BC1111">
        <v>0</v>
      </c>
      <c r="BD1111">
        <v>0</v>
      </c>
      <c r="BE1111">
        <v>0.05</v>
      </c>
      <c r="BF1111">
        <v>0</v>
      </c>
      <c r="BG1111">
        <v>0</v>
      </c>
      <c r="BH1111">
        <v>0</v>
      </c>
      <c r="BI1111">
        <v>7.4999999999999997E-2</v>
      </c>
      <c r="BJ1111">
        <v>5.0000000000000001E-3</v>
      </c>
      <c r="BK1111">
        <v>0</v>
      </c>
      <c r="BL1111">
        <v>0</v>
      </c>
      <c r="BM1111">
        <v>0</v>
      </c>
      <c r="BN1111">
        <v>1.8749999999999999E-2</v>
      </c>
      <c r="BO1111">
        <v>1.25E-3</v>
      </c>
      <c r="BP1111">
        <v>0</v>
      </c>
      <c r="BQ1111">
        <v>0</v>
      </c>
      <c r="BR1111">
        <v>0</v>
      </c>
      <c r="BS1111">
        <v>0.02</v>
      </c>
      <c r="BT1111">
        <v>0.04</v>
      </c>
      <c r="BU1111">
        <v>0</v>
      </c>
      <c r="BV1111">
        <v>0.01</v>
      </c>
      <c r="BW1111">
        <v>1E-3</v>
      </c>
      <c r="BX1111">
        <v>1</v>
      </c>
      <c r="BY1111">
        <v>0</v>
      </c>
      <c r="BZ1111">
        <v>0</v>
      </c>
      <c r="CA1111">
        <v>0</v>
      </c>
      <c r="CB1111" t="s">
        <v>80</v>
      </c>
      <c r="CC1111" s="3" t="s">
        <v>84</v>
      </c>
    </row>
    <row r="1112" spans="1:81" x14ac:dyDescent="0.2">
      <c r="A1112">
        <v>20</v>
      </c>
      <c r="B1112">
        <v>20</v>
      </c>
      <c r="C1112" s="1">
        <v>400</v>
      </c>
      <c r="D1112" s="1" t="s">
        <v>85</v>
      </c>
      <c r="E1112" s="1">
        <v>1</v>
      </c>
      <c r="F1112" s="4">
        <v>20</v>
      </c>
      <c r="G1112" s="4">
        <v>20</v>
      </c>
      <c r="H1112" s="4">
        <v>100</v>
      </c>
      <c r="I1112" s="1">
        <v>80</v>
      </c>
      <c r="J1112" s="3">
        <v>80</v>
      </c>
      <c r="K1112" s="3">
        <v>100</v>
      </c>
      <c r="L1112" s="3">
        <v>4</v>
      </c>
      <c r="M1112">
        <v>125</v>
      </c>
      <c r="N1112">
        <v>7</v>
      </c>
      <c r="O1112" s="2">
        <v>9</v>
      </c>
      <c r="P1112" s="2">
        <v>2.25</v>
      </c>
      <c r="Q1112" s="2">
        <v>0.05</v>
      </c>
      <c r="R1112" s="2">
        <v>0.05</v>
      </c>
      <c r="S1112" s="2">
        <v>50</v>
      </c>
      <c r="T1112" s="2">
        <v>100</v>
      </c>
      <c r="U1112" s="2">
        <v>5</v>
      </c>
      <c r="V1112" s="2">
        <v>50</v>
      </c>
      <c r="W1112" s="2">
        <v>100</v>
      </c>
      <c r="X1112" s="2">
        <v>5</v>
      </c>
      <c r="Y1112" s="2">
        <v>1</v>
      </c>
      <c r="Z1112">
        <v>80</v>
      </c>
      <c r="AA1112">
        <v>320</v>
      </c>
      <c r="AB1112">
        <v>0</v>
      </c>
      <c r="AC1112">
        <v>0</v>
      </c>
      <c r="AD1112">
        <v>0</v>
      </c>
      <c r="AE1112">
        <v>8000</v>
      </c>
      <c r="AF1112">
        <v>32000</v>
      </c>
      <c r="AG1112">
        <v>0</v>
      </c>
      <c r="AH1112">
        <v>0</v>
      </c>
      <c r="AI1112">
        <v>0</v>
      </c>
      <c r="AJ1112">
        <v>0.5</v>
      </c>
      <c r="AK1112">
        <v>0.5</v>
      </c>
      <c r="AL1112">
        <v>0</v>
      </c>
      <c r="AM1112">
        <v>0</v>
      </c>
      <c r="AN1112">
        <v>0</v>
      </c>
      <c r="AO1112">
        <v>0.1</v>
      </c>
      <c r="AP1112">
        <v>0.1</v>
      </c>
      <c r="AQ1112">
        <v>0</v>
      </c>
      <c r="AR1112">
        <v>0</v>
      </c>
      <c r="AS1112">
        <v>0</v>
      </c>
      <c r="AT1112">
        <v>0</v>
      </c>
      <c r="AU1112">
        <v>42</v>
      </c>
      <c r="AV1112">
        <v>0</v>
      </c>
      <c r="AW1112">
        <v>0</v>
      </c>
      <c r="AX1112">
        <v>0</v>
      </c>
      <c r="AY1112">
        <v>0</v>
      </c>
      <c r="AZ1112">
        <v>0.2</v>
      </c>
      <c r="BA1112">
        <v>0</v>
      </c>
      <c r="BB1112">
        <v>0</v>
      </c>
      <c r="BC1112">
        <v>0</v>
      </c>
      <c r="BD1112">
        <v>0</v>
      </c>
      <c r="BE1112">
        <v>0.05</v>
      </c>
      <c r="BF1112">
        <v>0</v>
      </c>
      <c r="BG1112">
        <v>0</v>
      </c>
      <c r="BH1112">
        <v>0</v>
      </c>
      <c r="BI1112">
        <v>7.4999999999999997E-2</v>
      </c>
      <c r="BJ1112">
        <v>5.0000000000000001E-3</v>
      </c>
      <c r="BK1112">
        <v>0</v>
      </c>
      <c r="BL1112">
        <v>0</v>
      </c>
      <c r="BM1112">
        <v>0</v>
      </c>
      <c r="BN1112">
        <v>1.8749999999999999E-2</v>
      </c>
      <c r="BO1112">
        <v>1.25E-3</v>
      </c>
      <c r="BP1112">
        <v>0</v>
      </c>
      <c r="BQ1112">
        <v>0</v>
      </c>
      <c r="BR1112">
        <v>0</v>
      </c>
      <c r="BS1112">
        <v>0.02</v>
      </c>
      <c r="BT1112">
        <v>0.04</v>
      </c>
      <c r="BU1112">
        <v>0</v>
      </c>
      <c r="BV1112">
        <v>0.01</v>
      </c>
      <c r="BW1112">
        <v>1E-3</v>
      </c>
      <c r="BX1112">
        <v>1</v>
      </c>
      <c r="BY1112">
        <v>0</v>
      </c>
      <c r="BZ1112">
        <v>0</v>
      </c>
      <c r="CA1112">
        <v>0</v>
      </c>
      <c r="CB1112" t="s">
        <v>80</v>
      </c>
      <c r="CC1112" s="3" t="s">
        <v>84</v>
      </c>
    </row>
    <row r="1113" spans="1:81" x14ac:dyDescent="0.2">
      <c r="A1113">
        <v>20</v>
      </c>
      <c r="B1113">
        <v>20</v>
      </c>
      <c r="C1113" s="1">
        <v>400</v>
      </c>
      <c r="D1113" s="1" t="s">
        <v>85</v>
      </c>
      <c r="E1113" s="1">
        <v>1</v>
      </c>
      <c r="F1113" s="4">
        <v>20</v>
      </c>
      <c r="G1113" s="4">
        <v>20</v>
      </c>
      <c r="H1113" s="4">
        <v>100</v>
      </c>
      <c r="I1113" s="1">
        <v>80</v>
      </c>
      <c r="J1113" s="3">
        <v>80</v>
      </c>
      <c r="K1113" s="3">
        <v>100</v>
      </c>
      <c r="L1113" s="3">
        <v>4</v>
      </c>
      <c r="M1113">
        <v>125</v>
      </c>
      <c r="N1113">
        <v>7</v>
      </c>
      <c r="O1113" s="2">
        <v>9.5</v>
      </c>
      <c r="P1113" s="2">
        <v>2.375</v>
      </c>
      <c r="Q1113" s="2">
        <v>0.05</v>
      </c>
      <c r="R1113" s="2">
        <v>0.05</v>
      </c>
      <c r="S1113" s="2">
        <v>50</v>
      </c>
      <c r="T1113" s="2">
        <v>100</v>
      </c>
      <c r="U1113" s="2">
        <v>5</v>
      </c>
      <c r="V1113" s="2">
        <v>50</v>
      </c>
      <c r="W1113" s="2">
        <v>100</v>
      </c>
      <c r="X1113" s="2">
        <v>5</v>
      </c>
      <c r="Y1113" s="2">
        <v>1</v>
      </c>
      <c r="Z1113">
        <v>80</v>
      </c>
      <c r="AA1113">
        <v>320</v>
      </c>
      <c r="AB1113">
        <v>0</v>
      </c>
      <c r="AC1113">
        <v>0</v>
      </c>
      <c r="AD1113">
        <v>0</v>
      </c>
      <c r="AE1113">
        <v>8000</v>
      </c>
      <c r="AF1113">
        <v>32000</v>
      </c>
      <c r="AG1113">
        <v>0</v>
      </c>
      <c r="AH1113">
        <v>0</v>
      </c>
      <c r="AI1113">
        <v>0</v>
      </c>
      <c r="AJ1113">
        <v>0.5</v>
      </c>
      <c r="AK1113">
        <v>0.5</v>
      </c>
      <c r="AL1113">
        <v>0</v>
      </c>
      <c r="AM1113">
        <v>0</v>
      </c>
      <c r="AN1113">
        <v>0</v>
      </c>
      <c r="AO1113">
        <v>0.1</v>
      </c>
      <c r="AP1113">
        <v>0.1</v>
      </c>
      <c r="AQ1113">
        <v>0</v>
      </c>
      <c r="AR1113">
        <v>0</v>
      </c>
      <c r="AS1113">
        <v>0</v>
      </c>
      <c r="AT1113">
        <v>0</v>
      </c>
      <c r="AU1113">
        <v>42</v>
      </c>
      <c r="AV1113">
        <v>0</v>
      </c>
      <c r="AW1113">
        <v>0</v>
      </c>
      <c r="AX1113">
        <v>0</v>
      </c>
      <c r="AY1113">
        <v>0</v>
      </c>
      <c r="AZ1113">
        <v>0.2</v>
      </c>
      <c r="BA1113">
        <v>0</v>
      </c>
      <c r="BB1113">
        <v>0</v>
      </c>
      <c r="BC1113">
        <v>0</v>
      </c>
      <c r="BD1113">
        <v>0</v>
      </c>
      <c r="BE1113">
        <v>0.05</v>
      </c>
      <c r="BF1113">
        <v>0</v>
      </c>
      <c r="BG1113">
        <v>0</v>
      </c>
      <c r="BH1113">
        <v>0</v>
      </c>
      <c r="BI1113">
        <v>7.4999999999999997E-2</v>
      </c>
      <c r="BJ1113">
        <v>5.0000000000000001E-3</v>
      </c>
      <c r="BK1113">
        <v>0</v>
      </c>
      <c r="BL1113">
        <v>0</v>
      </c>
      <c r="BM1113">
        <v>0</v>
      </c>
      <c r="BN1113">
        <v>1.8749999999999999E-2</v>
      </c>
      <c r="BO1113">
        <v>1.25E-3</v>
      </c>
      <c r="BP1113">
        <v>0</v>
      </c>
      <c r="BQ1113">
        <v>0</v>
      </c>
      <c r="BR1113">
        <v>0</v>
      </c>
      <c r="BS1113">
        <v>0.02</v>
      </c>
      <c r="BT1113">
        <v>0.04</v>
      </c>
      <c r="BU1113">
        <v>0</v>
      </c>
      <c r="BV1113">
        <v>0.01</v>
      </c>
      <c r="BW1113">
        <v>1E-3</v>
      </c>
      <c r="BX1113">
        <v>1</v>
      </c>
      <c r="BY1113">
        <v>0</v>
      </c>
      <c r="BZ1113">
        <v>0</v>
      </c>
      <c r="CA1113">
        <v>0</v>
      </c>
      <c r="CB1113" t="s">
        <v>80</v>
      </c>
      <c r="CC1113" s="3" t="s">
        <v>84</v>
      </c>
    </row>
    <row r="1114" spans="1:81" x14ac:dyDescent="0.2">
      <c r="A1114">
        <v>20</v>
      </c>
      <c r="B1114">
        <v>20</v>
      </c>
      <c r="C1114" s="1">
        <v>400</v>
      </c>
      <c r="D1114" s="1" t="s">
        <v>85</v>
      </c>
      <c r="E1114" s="1">
        <v>1</v>
      </c>
      <c r="F1114" s="4">
        <v>20</v>
      </c>
      <c r="G1114" s="4">
        <v>20</v>
      </c>
      <c r="H1114" s="4">
        <v>100</v>
      </c>
      <c r="I1114" s="1">
        <v>80</v>
      </c>
      <c r="J1114" s="3">
        <v>80</v>
      </c>
      <c r="K1114" s="3">
        <v>100</v>
      </c>
      <c r="L1114" s="3">
        <v>4</v>
      </c>
      <c r="M1114">
        <v>125</v>
      </c>
      <c r="N1114">
        <v>7</v>
      </c>
      <c r="O1114" s="2">
        <v>10</v>
      </c>
      <c r="P1114" s="2">
        <v>2.5</v>
      </c>
      <c r="Q1114" s="2">
        <v>0.05</v>
      </c>
      <c r="R1114" s="2">
        <v>0.05</v>
      </c>
      <c r="S1114" s="2">
        <v>50</v>
      </c>
      <c r="T1114" s="2">
        <v>100</v>
      </c>
      <c r="U1114" s="2">
        <v>5</v>
      </c>
      <c r="V1114" s="2">
        <v>50</v>
      </c>
      <c r="W1114" s="2">
        <v>100</v>
      </c>
      <c r="X1114" s="2">
        <v>5</v>
      </c>
      <c r="Y1114" s="2">
        <v>1</v>
      </c>
      <c r="Z1114">
        <v>80</v>
      </c>
      <c r="AA1114">
        <v>320</v>
      </c>
      <c r="AB1114">
        <v>0</v>
      </c>
      <c r="AC1114">
        <v>0</v>
      </c>
      <c r="AD1114">
        <v>0</v>
      </c>
      <c r="AE1114">
        <v>8000</v>
      </c>
      <c r="AF1114">
        <v>32000</v>
      </c>
      <c r="AG1114">
        <v>0</v>
      </c>
      <c r="AH1114">
        <v>0</v>
      </c>
      <c r="AI1114">
        <v>0</v>
      </c>
      <c r="AJ1114">
        <v>0.5</v>
      </c>
      <c r="AK1114">
        <v>0.5</v>
      </c>
      <c r="AL1114">
        <v>0</v>
      </c>
      <c r="AM1114">
        <v>0</v>
      </c>
      <c r="AN1114">
        <v>0</v>
      </c>
      <c r="AO1114">
        <v>0.1</v>
      </c>
      <c r="AP1114">
        <v>0.1</v>
      </c>
      <c r="AQ1114">
        <v>0</v>
      </c>
      <c r="AR1114">
        <v>0</v>
      </c>
      <c r="AS1114">
        <v>0</v>
      </c>
      <c r="AT1114">
        <v>0</v>
      </c>
      <c r="AU1114">
        <v>42</v>
      </c>
      <c r="AV1114">
        <v>0</v>
      </c>
      <c r="AW1114">
        <v>0</v>
      </c>
      <c r="AX1114">
        <v>0</v>
      </c>
      <c r="AY1114">
        <v>0</v>
      </c>
      <c r="AZ1114">
        <v>0.2</v>
      </c>
      <c r="BA1114">
        <v>0</v>
      </c>
      <c r="BB1114">
        <v>0</v>
      </c>
      <c r="BC1114">
        <v>0</v>
      </c>
      <c r="BD1114">
        <v>0</v>
      </c>
      <c r="BE1114">
        <v>0.05</v>
      </c>
      <c r="BF1114">
        <v>0</v>
      </c>
      <c r="BG1114">
        <v>0</v>
      </c>
      <c r="BH1114">
        <v>0</v>
      </c>
      <c r="BI1114">
        <v>7.4999999999999997E-2</v>
      </c>
      <c r="BJ1114">
        <v>5.0000000000000001E-3</v>
      </c>
      <c r="BK1114">
        <v>0</v>
      </c>
      <c r="BL1114">
        <v>0</v>
      </c>
      <c r="BM1114">
        <v>0</v>
      </c>
      <c r="BN1114">
        <v>1.8749999999999999E-2</v>
      </c>
      <c r="BO1114">
        <v>1.25E-3</v>
      </c>
      <c r="BP1114">
        <v>0</v>
      </c>
      <c r="BQ1114">
        <v>0</v>
      </c>
      <c r="BR1114">
        <v>0</v>
      </c>
      <c r="BS1114">
        <v>0.02</v>
      </c>
      <c r="BT1114">
        <v>0.04</v>
      </c>
      <c r="BU1114">
        <v>0</v>
      </c>
      <c r="BV1114">
        <v>0.01</v>
      </c>
      <c r="BW1114">
        <v>1E-3</v>
      </c>
      <c r="BX1114">
        <v>1</v>
      </c>
      <c r="BY1114">
        <v>0</v>
      </c>
      <c r="BZ1114">
        <v>0</v>
      </c>
      <c r="CA1114">
        <v>0</v>
      </c>
      <c r="CB1114" t="s">
        <v>80</v>
      </c>
      <c r="CC1114" s="3" t="s">
        <v>84</v>
      </c>
    </row>
    <row r="1115" spans="1:81" x14ac:dyDescent="0.2">
      <c r="A1115">
        <v>20</v>
      </c>
      <c r="B1115">
        <v>20</v>
      </c>
      <c r="C1115" s="1">
        <v>400</v>
      </c>
      <c r="D1115" s="1" t="s">
        <v>85</v>
      </c>
      <c r="E1115" s="1">
        <v>1</v>
      </c>
      <c r="F1115" s="4">
        <v>1</v>
      </c>
      <c r="G1115" s="4">
        <v>1</v>
      </c>
      <c r="H1115" s="4">
        <v>100</v>
      </c>
      <c r="I1115" s="1">
        <v>99</v>
      </c>
      <c r="J1115" s="3">
        <v>99</v>
      </c>
      <c r="K1115" s="3">
        <v>100</v>
      </c>
      <c r="L1115" s="3">
        <v>4</v>
      </c>
      <c r="M1115">
        <v>125</v>
      </c>
      <c r="N1115">
        <v>7</v>
      </c>
      <c r="O1115" s="2">
        <v>0.1</v>
      </c>
      <c r="P1115" s="2">
        <v>2.5000000000000001E-2</v>
      </c>
      <c r="Q1115" s="2">
        <v>0.05</v>
      </c>
      <c r="R1115" s="2">
        <v>0.05</v>
      </c>
      <c r="S1115" s="2">
        <v>50</v>
      </c>
      <c r="T1115" s="2">
        <v>100</v>
      </c>
      <c r="U1115" s="2">
        <v>5</v>
      </c>
      <c r="V1115" s="2">
        <v>50</v>
      </c>
      <c r="W1115" s="2">
        <v>100</v>
      </c>
      <c r="X1115" s="2">
        <v>5</v>
      </c>
      <c r="Y1115" s="2">
        <v>1</v>
      </c>
      <c r="Z1115">
        <v>4</v>
      </c>
      <c r="AA1115">
        <v>396</v>
      </c>
      <c r="AB1115">
        <v>0</v>
      </c>
      <c r="AC1115">
        <v>0</v>
      </c>
      <c r="AD1115">
        <v>0</v>
      </c>
      <c r="AE1115">
        <v>400</v>
      </c>
      <c r="AF1115">
        <v>39600</v>
      </c>
      <c r="AG1115">
        <v>0</v>
      </c>
      <c r="AH1115">
        <v>0</v>
      </c>
      <c r="AI1115">
        <v>0</v>
      </c>
      <c r="AJ1115">
        <v>0.5</v>
      </c>
      <c r="AK1115">
        <v>0.5</v>
      </c>
      <c r="AL1115">
        <v>0</v>
      </c>
      <c r="AM1115">
        <v>0</v>
      </c>
      <c r="AN1115">
        <v>0</v>
      </c>
      <c r="AO1115">
        <v>0.1</v>
      </c>
      <c r="AP1115">
        <v>0.1</v>
      </c>
      <c r="AQ1115">
        <v>0</v>
      </c>
      <c r="AR1115">
        <v>0</v>
      </c>
      <c r="AS1115">
        <v>0</v>
      </c>
      <c r="AT1115">
        <v>0</v>
      </c>
      <c r="AU1115">
        <v>42</v>
      </c>
      <c r="AV1115">
        <v>0</v>
      </c>
      <c r="AW1115">
        <v>0</v>
      </c>
      <c r="AX1115">
        <v>0</v>
      </c>
      <c r="AY1115">
        <v>0</v>
      </c>
      <c r="AZ1115">
        <v>0.2</v>
      </c>
      <c r="BA1115">
        <v>0</v>
      </c>
      <c r="BB1115">
        <v>0</v>
      </c>
      <c r="BC1115">
        <v>0</v>
      </c>
      <c r="BD1115">
        <v>0</v>
      </c>
      <c r="BE1115">
        <v>0.05</v>
      </c>
      <c r="BF1115">
        <v>0</v>
      </c>
      <c r="BG1115">
        <v>0</v>
      </c>
      <c r="BH1115">
        <v>0</v>
      </c>
      <c r="BI1115">
        <v>7.4999999999999997E-2</v>
      </c>
      <c r="BJ1115">
        <v>5.0000000000000001E-3</v>
      </c>
      <c r="BK1115">
        <v>0</v>
      </c>
      <c r="BL1115">
        <v>0</v>
      </c>
      <c r="BM1115">
        <v>0</v>
      </c>
      <c r="BN1115">
        <v>1.8749999999999999E-2</v>
      </c>
      <c r="BO1115">
        <v>1.25E-3</v>
      </c>
      <c r="BP1115">
        <v>0</v>
      </c>
      <c r="BQ1115">
        <v>0</v>
      </c>
      <c r="BR1115">
        <v>0</v>
      </c>
      <c r="BS1115">
        <v>0.02</v>
      </c>
      <c r="BT1115">
        <v>0.04</v>
      </c>
      <c r="BU1115">
        <v>0</v>
      </c>
      <c r="BV1115">
        <v>0.01</v>
      </c>
      <c r="BW1115">
        <v>1E-3</v>
      </c>
      <c r="BX1115">
        <v>1</v>
      </c>
      <c r="BY1115">
        <v>0</v>
      </c>
      <c r="BZ1115">
        <v>0</v>
      </c>
      <c r="CA1115">
        <v>0</v>
      </c>
      <c r="CB1115" t="s">
        <v>80</v>
      </c>
      <c r="CC1115" s="3" t="s">
        <v>84</v>
      </c>
    </row>
    <row r="1116" spans="1:81" x14ac:dyDescent="0.2">
      <c r="A1116">
        <v>20</v>
      </c>
      <c r="B1116">
        <v>20</v>
      </c>
      <c r="C1116" s="1">
        <v>400</v>
      </c>
      <c r="D1116" s="1" t="s">
        <v>85</v>
      </c>
      <c r="E1116" s="1">
        <v>1</v>
      </c>
      <c r="F1116" s="4">
        <v>1</v>
      </c>
      <c r="G1116" s="4">
        <v>1</v>
      </c>
      <c r="H1116" s="4">
        <v>100</v>
      </c>
      <c r="I1116" s="1">
        <v>99</v>
      </c>
      <c r="J1116" s="3">
        <v>99</v>
      </c>
      <c r="K1116" s="3">
        <v>100</v>
      </c>
      <c r="L1116" s="3">
        <v>4</v>
      </c>
      <c r="M1116">
        <v>125</v>
      </c>
      <c r="N1116">
        <v>7</v>
      </c>
      <c r="O1116" s="2">
        <v>0.5</v>
      </c>
      <c r="P1116" s="2">
        <v>0.125</v>
      </c>
      <c r="Q1116" s="2">
        <v>0.05</v>
      </c>
      <c r="R1116" s="2">
        <v>0.05</v>
      </c>
      <c r="S1116" s="2">
        <v>50</v>
      </c>
      <c r="T1116" s="2">
        <v>100</v>
      </c>
      <c r="U1116" s="2">
        <v>5</v>
      </c>
      <c r="V1116" s="2">
        <v>50</v>
      </c>
      <c r="W1116" s="2">
        <v>100</v>
      </c>
      <c r="X1116" s="2">
        <v>5</v>
      </c>
      <c r="Y1116" s="2">
        <v>1</v>
      </c>
      <c r="Z1116">
        <v>4</v>
      </c>
      <c r="AA1116">
        <v>396</v>
      </c>
      <c r="AB1116">
        <v>0</v>
      </c>
      <c r="AC1116">
        <v>0</v>
      </c>
      <c r="AD1116">
        <v>0</v>
      </c>
      <c r="AE1116">
        <v>400</v>
      </c>
      <c r="AF1116">
        <v>39600</v>
      </c>
      <c r="AG1116">
        <v>0</v>
      </c>
      <c r="AH1116">
        <v>0</v>
      </c>
      <c r="AI1116">
        <v>0</v>
      </c>
      <c r="AJ1116">
        <v>0.5</v>
      </c>
      <c r="AK1116">
        <v>0.5</v>
      </c>
      <c r="AL1116">
        <v>0</v>
      </c>
      <c r="AM1116">
        <v>0</v>
      </c>
      <c r="AN1116">
        <v>0</v>
      </c>
      <c r="AO1116">
        <v>0.1</v>
      </c>
      <c r="AP1116">
        <v>0.1</v>
      </c>
      <c r="AQ1116">
        <v>0</v>
      </c>
      <c r="AR1116">
        <v>0</v>
      </c>
      <c r="AS1116">
        <v>0</v>
      </c>
      <c r="AT1116">
        <v>0</v>
      </c>
      <c r="AU1116">
        <v>42</v>
      </c>
      <c r="AV1116">
        <v>0</v>
      </c>
      <c r="AW1116">
        <v>0</v>
      </c>
      <c r="AX1116">
        <v>0</v>
      </c>
      <c r="AY1116">
        <v>0</v>
      </c>
      <c r="AZ1116">
        <v>0.2</v>
      </c>
      <c r="BA1116">
        <v>0</v>
      </c>
      <c r="BB1116">
        <v>0</v>
      </c>
      <c r="BC1116">
        <v>0</v>
      </c>
      <c r="BD1116">
        <v>0</v>
      </c>
      <c r="BE1116">
        <v>0.05</v>
      </c>
      <c r="BF1116">
        <v>0</v>
      </c>
      <c r="BG1116">
        <v>0</v>
      </c>
      <c r="BH1116">
        <v>0</v>
      </c>
      <c r="BI1116">
        <v>7.4999999999999997E-2</v>
      </c>
      <c r="BJ1116">
        <v>5.0000000000000001E-3</v>
      </c>
      <c r="BK1116">
        <v>0</v>
      </c>
      <c r="BL1116">
        <v>0</v>
      </c>
      <c r="BM1116">
        <v>0</v>
      </c>
      <c r="BN1116">
        <v>1.8749999999999999E-2</v>
      </c>
      <c r="BO1116">
        <v>1.25E-3</v>
      </c>
      <c r="BP1116">
        <v>0</v>
      </c>
      <c r="BQ1116">
        <v>0</v>
      </c>
      <c r="BR1116">
        <v>0</v>
      </c>
      <c r="BS1116">
        <v>0.02</v>
      </c>
      <c r="BT1116">
        <v>0.04</v>
      </c>
      <c r="BU1116">
        <v>0</v>
      </c>
      <c r="BV1116">
        <v>0.01</v>
      </c>
      <c r="BW1116">
        <v>1E-3</v>
      </c>
      <c r="BX1116">
        <v>1</v>
      </c>
      <c r="BY1116">
        <v>0</v>
      </c>
      <c r="BZ1116">
        <v>0</v>
      </c>
      <c r="CA1116">
        <v>0</v>
      </c>
      <c r="CB1116" t="s">
        <v>80</v>
      </c>
      <c r="CC1116" s="3" t="s">
        <v>84</v>
      </c>
    </row>
    <row r="1117" spans="1:81" x14ac:dyDescent="0.2">
      <c r="A1117">
        <v>20</v>
      </c>
      <c r="B1117">
        <v>20</v>
      </c>
      <c r="C1117" s="1">
        <v>400</v>
      </c>
      <c r="D1117" s="1" t="s">
        <v>85</v>
      </c>
      <c r="E1117" s="1">
        <v>1</v>
      </c>
      <c r="F1117" s="4">
        <v>1</v>
      </c>
      <c r="G1117" s="4">
        <v>1</v>
      </c>
      <c r="H1117" s="4">
        <v>100</v>
      </c>
      <c r="I1117" s="1">
        <v>99</v>
      </c>
      <c r="J1117" s="3">
        <v>99</v>
      </c>
      <c r="K1117" s="3">
        <v>100</v>
      </c>
      <c r="L1117" s="3">
        <v>4</v>
      </c>
      <c r="M1117">
        <v>125</v>
      </c>
      <c r="N1117">
        <v>7</v>
      </c>
      <c r="O1117" s="2">
        <v>1</v>
      </c>
      <c r="P1117" s="2">
        <v>0.25</v>
      </c>
      <c r="Q1117" s="2">
        <v>0.05</v>
      </c>
      <c r="R1117" s="2">
        <v>0.05</v>
      </c>
      <c r="S1117" s="2">
        <v>50</v>
      </c>
      <c r="T1117" s="2">
        <v>100</v>
      </c>
      <c r="U1117" s="2">
        <v>5</v>
      </c>
      <c r="V1117" s="2">
        <v>50</v>
      </c>
      <c r="W1117" s="2">
        <v>100</v>
      </c>
      <c r="X1117" s="2">
        <v>5</v>
      </c>
      <c r="Y1117" s="2">
        <v>1</v>
      </c>
      <c r="Z1117">
        <v>4</v>
      </c>
      <c r="AA1117">
        <v>396</v>
      </c>
      <c r="AB1117">
        <v>0</v>
      </c>
      <c r="AC1117">
        <v>0</v>
      </c>
      <c r="AD1117">
        <v>0</v>
      </c>
      <c r="AE1117">
        <v>400</v>
      </c>
      <c r="AF1117">
        <v>39600</v>
      </c>
      <c r="AG1117">
        <v>0</v>
      </c>
      <c r="AH1117">
        <v>0</v>
      </c>
      <c r="AI1117">
        <v>0</v>
      </c>
      <c r="AJ1117">
        <v>0.5</v>
      </c>
      <c r="AK1117">
        <v>0.5</v>
      </c>
      <c r="AL1117">
        <v>0</v>
      </c>
      <c r="AM1117">
        <v>0</v>
      </c>
      <c r="AN1117">
        <v>0</v>
      </c>
      <c r="AO1117">
        <v>0.1</v>
      </c>
      <c r="AP1117">
        <v>0.1</v>
      </c>
      <c r="AQ1117">
        <v>0</v>
      </c>
      <c r="AR1117">
        <v>0</v>
      </c>
      <c r="AS1117">
        <v>0</v>
      </c>
      <c r="AT1117">
        <v>0</v>
      </c>
      <c r="AU1117">
        <v>42</v>
      </c>
      <c r="AV1117">
        <v>0</v>
      </c>
      <c r="AW1117">
        <v>0</v>
      </c>
      <c r="AX1117">
        <v>0</v>
      </c>
      <c r="AY1117">
        <v>0</v>
      </c>
      <c r="AZ1117">
        <v>0.2</v>
      </c>
      <c r="BA1117">
        <v>0</v>
      </c>
      <c r="BB1117">
        <v>0</v>
      </c>
      <c r="BC1117">
        <v>0</v>
      </c>
      <c r="BD1117">
        <v>0</v>
      </c>
      <c r="BE1117">
        <v>0.05</v>
      </c>
      <c r="BF1117">
        <v>0</v>
      </c>
      <c r="BG1117">
        <v>0</v>
      </c>
      <c r="BH1117">
        <v>0</v>
      </c>
      <c r="BI1117">
        <v>7.4999999999999997E-2</v>
      </c>
      <c r="BJ1117">
        <v>5.0000000000000001E-3</v>
      </c>
      <c r="BK1117">
        <v>0</v>
      </c>
      <c r="BL1117">
        <v>0</v>
      </c>
      <c r="BM1117">
        <v>0</v>
      </c>
      <c r="BN1117">
        <v>1.8749999999999999E-2</v>
      </c>
      <c r="BO1117">
        <v>1.25E-3</v>
      </c>
      <c r="BP1117">
        <v>0</v>
      </c>
      <c r="BQ1117">
        <v>0</v>
      </c>
      <c r="BR1117">
        <v>0</v>
      </c>
      <c r="BS1117">
        <v>0.02</v>
      </c>
      <c r="BT1117">
        <v>0.04</v>
      </c>
      <c r="BU1117">
        <v>0</v>
      </c>
      <c r="BV1117">
        <v>0.01</v>
      </c>
      <c r="BW1117">
        <v>1E-3</v>
      </c>
      <c r="BX1117">
        <v>1</v>
      </c>
      <c r="BY1117">
        <v>0</v>
      </c>
      <c r="BZ1117">
        <v>0</v>
      </c>
      <c r="CA1117">
        <v>0</v>
      </c>
      <c r="CB1117" t="s">
        <v>80</v>
      </c>
      <c r="CC1117" s="3" t="s">
        <v>84</v>
      </c>
    </row>
    <row r="1118" spans="1:81" x14ac:dyDescent="0.2">
      <c r="A1118">
        <v>20</v>
      </c>
      <c r="B1118">
        <v>20</v>
      </c>
      <c r="C1118" s="1">
        <v>400</v>
      </c>
      <c r="D1118" s="1" t="s">
        <v>85</v>
      </c>
      <c r="E1118" s="1">
        <v>1</v>
      </c>
      <c r="F1118" s="4">
        <v>1</v>
      </c>
      <c r="G1118" s="4">
        <v>1</v>
      </c>
      <c r="H1118" s="4">
        <v>100</v>
      </c>
      <c r="I1118" s="1">
        <v>99</v>
      </c>
      <c r="J1118" s="3">
        <v>99</v>
      </c>
      <c r="K1118" s="3">
        <v>100</v>
      </c>
      <c r="L1118" s="3">
        <v>4</v>
      </c>
      <c r="M1118">
        <v>125</v>
      </c>
      <c r="N1118">
        <v>7</v>
      </c>
      <c r="O1118" s="2">
        <v>1.5</v>
      </c>
      <c r="P1118" s="2">
        <v>0.375</v>
      </c>
      <c r="Q1118" s="2">
        <v>0.05</v>
      </c>
      <c r="R1118" s="2">
        <v>0.05</v>
      </c>
      <c r="S1118" s="2">
        <v>50</v>
      </c>
      <c r="T1118" s="2">
        <v>100</v>
      </c>
      <c r="U1118" s="2">
        <v>5</v>
      </c>
      <c r="V1118" s="2">
        <v>50</v>
      </c>
      <c r="W1118" s="2">
        <v>100</v>
      </c>
      <c r="X1118" s="2">
        <v>5</v>
      </c>
      <c r="Y1118" s="2">
        <v>1</v>
      </c>
      <c r="Z1118">
        <v>4</v>
      </c>
      <c r="AA1118">
        <v>396</v>
      </c>
      <c r="AB1118">
        <v>0</v>
      </c>
      <c r="AC1118">
        <v>0</v>
      </c>
      <c r="AD1118">
        <v>0</v>
      </c>
      <c r="AE1118">
        <v>400</v>
      </c>
      <c r="AF1118">
        <v>39600</v>
      </c>
      <c r="AG1118">
        <v>0</v>
      </c>
      <c r="AH1118">
        <v>0</v>
      </c>
      <c r="AI1118">
        <v>0</v>
      </c>
      <c r="AJ1118">
        <v>0.5</v>
      </c>
      <c r="AK1118">
        <v>0.5</v>
      </c>
      <c r="AL1118">
        <v>0</v>
      </c>
      <c r="AM1118">
        <v>0</v>
      </c>
      <c r="AN1118">
        <v>0</v>
      </c>
      <c r="AO1118">
        <v>0.1</v>
      </c>
      <c r="AP1118">
        <v>0.1</v>
      </c>
      <c r="AQ1118">
        <v>0</v>
      </c>
      <c r="AR1118">
        <v>0</v>
      </c>
      <c r="AS1118">
        <v>0</v>
      </c>
      <c r="AT1118">
        <v>0</v>
      </c>
      <c r="AU1118">
        <v>42</v>
      </c>
      <c r="AV1118">
        <v>0</v>
      </c>
      <c r="AW1118">
        <v>0</v>
      </c>
      <c r="AX1118">
        <v>0</v>
      </c>
      <c r="AY1118">
        <v>0</v>
      </c>
      <c r="AZ1118">
        <v>0.2</v>
      </c>
      <c r="BA1118">
        <v>0</v>
      </c>
      <c r="BB1118">
        <v>0</v>
      </c>
      <c r="BC1118">
        <v>0</v>
      </c>
      <c r="BD1118">
        <v>0</v>
      </c>
      <c r="BE1118">
        <v>0.05</v>
      </c>
      <c r="BF1118">
        <v>0</v>
      </c>
      <c r="BG1118">
        <v>0</v>
      </c>
      <c r="BH1118">
        <v>0</v>
      </c>
      <c r="BI1118">
        <v>7.4999999999999997E-2</v>
      </c>
      <c r="BJ1118">
        <v>5.0000000000000001E-3</v>
      </c>
      <c r="BK1118">
        <v>0</v>
      </c>
      <c r="BL1118">
        <v>0</v>
      </c>
      <c r="BM1118">
        <v>0</v>
      </c>
      <c r="BN1118">
        <v>1.8749999999999999E-2</v>
      </c>
      <c r="BO1118">
        <v>1.25E-3</v>
      </c>
      <c r="BP1118">
        <v>0</v>
      </c>
      <c r="BQ1118">
        <v>0</v>
      </c>
      <c r="BR1118">
        <v>0</v>
      </c>
      <c r="BS1118">
        <v>0.02</v>
      </c>
      <c r="BT1118">
        <v>0.04</v>
      </c>
      <c r="BU1118">
        <v>0</v>
      </c>
      <c r="BV1118">
        <v>0.01</v>
      </c>
      <c r="BW1118">
        <v>1E-3</v>
      </c>
      <c r="BX1118">
        <v>1</v>
      </c>
      <c r="BY1118">
        <v>0</v>
      </c>
      <c r="BZ1118">
        <v>0</v>
      </c>
      <c r="CA1118">
        <v>0</v>
      </c>
      <c r="CB1118" t="s">
        <v>80</v>
      </c>
      <c r="CC1118" s="3" t="s">
        <v>84</v>
      </c>
    </row>
    <row r="1119" spans="1:81" x14ac:dyDescent="0.2">
      <c r="A1119">
        <v>20</v>
      </c>
      <c r="B1119">
        <v>20</v>
      </c>
      <c r="C1119" s="1">
        <v>400</v>
      </c>
      <c r="D1119" s="1" t="s">
        <v>85</v>
      </c>
      <c r="E1119" s="1">
        <v>1</v>
      </c>
      <c r="F1119" s="4">
        <v>1</v>
      </c>
      <c r="G1119" s="4">
        <v>1</v>
      </c>
      <c r="H1119" s="4">
        <v>100</v>
      </c>
      <c r="I1119" s="1">
        <v>99</v>
      </c>
      <c r="J1119" s="3">
        <v>99</v>
      </c>
      <c r="K1119" s="3">
        <v>100</v>
      </c>
      <c r="L1119" s="3">
        <v>4</v>
      </c>
      <c r="M1119">
        <v>125</v>
      </c>
      <c r="N1119">
        <v>7</v>
      </c>
      <c r="O1119" s="2">
        <v>2</v>
      </c>
      <c r="P1119" s="2">
        <v>0.5</v>
      </c>
      <c r="Q1119" s="2">
        <v>0.05</v>
      </c>
      <c r="R1119" s="2">
        <v>0.05</v>
      </c>
      <c r="S1119" s="2">
        <v>50</v>
      </c>
      <c r="T1119" s="2">
        <v>100</v>
      </c>
      <c r="U1119" s="2">
        <v>5</v>
      </c>
      <c r="V1119" s="2">
        <v>50</v>
      </c>
      <c r="W1119" s="2">
        <v>100</v>
      </c>
      <c r="X1119" s="2">
        <v>5</v>
      </c>
      <c r="Y1119" s="2">
        <v>1</v>
      </c>
      <c r="Z1119">
        <v>4</v>
      </c>
      <c r="AA1119">
        <v>396</v>
      </c>
      <c r="AB1119">
        <v>0</v>
      </c>
      <c r="AC1119">
        <v>0</v>
      </c>
      <c r="AD1119">
        <v>0</v>
      </c>
      <c r="AE1119">
        <v>400</v>
      </c>
      <c r="AF1119">
        <v>39600</v>
      </c>
      <c r="AG1119">
        <v>0</v>
      </c>
      <c r="AH1119">
        <v>0</v>
      </c>
      <c r="AI1119">
        <v>0</v>
      </c>
      <c r="AJ1119">
        <v>0.5</v>
      </c>
      <c r="AK1119">
        <v>0.5</v>
      </c>
      <c r="AL1119">
        <v>0</v>
      </c>
      <c r="AM1119">
        <v>0</v>
      </c>
      <c r="AN1119">
        <v>0</v>
      </c>
      <c r="AO1119">
        <v>0.1</v>
      </c>
      <c r="AP1119">
        <v>0.1</v>
      </c>
      <c r="AQ1119">
        <v>0</v>
      </c>
      <c r="AR1119">
        <v>0</v>
      </c>
      <c r="AS1119">
        <v>0</v>
      </c>
      <c r="AT1119">
        <v>0</v>
      </c>
      <c r="AU1119">
        <v>42</v>
      </c>
      <c r="AV1119">
        <v>0</v>
      </c>
      <c r="AW1119">
        <v>0</v>
      </c>
      <c r="AX1119">
        <v>0</v>
      </c>
      <c r="AY1119">
        <v>0</v>
      </c>
      <c r="AZ1119">
        <v>0.2</v>
      </c>
      <c r="BA1119">
        <v>0</v>
      </c>
      <c r="BB1119">
        <v>0</v>
      </c>
      <c r="BC1119">
        <v>0</v>
      </c>
      <c r="BD1119">
        <v>0</v>
      </c>
      <c r="BE1119">
        <v>0.05</v>
      </c>
      <c r="BF1119">
        <v>0</v>
      </c>
      <c r="BG1119">
        <v>0</v>
      </c>
      <c r="BH1119">
        <v>0</v>
      </c>
      <c r="BI1119">
        <v>7.4999999999999997E-2</v>
      </c>
      <c r="BJ1119">
        <v>5.0000000000000001E-3</v>
      </c>
      <c r="BK1119">
        <v>0</v>
      </c>
      <c r="BL1119">
        <v>0</v>
      </c>
      <c r="BM1119">
        <v>0</v>
      </c>
      <c r="BN1119">
        <v>1.8749999999999999E-2</v>
      </c>
      <c r="BO1119">
        <v>1.25E-3</v>
      </c>
      <c r="BP1119">
        <v>0</v>
      </c>
      <c r="BQ1119">
        <v>0</v>
      </c>
      <c r="BR1119">
        <v>0</v>
      </c>
      <c r="BS1119">
        <v>0.02</v>
      </c>
      <c r="BT1119">
        <v>0.04</v>
      </c>
      <c r="BU1119">
        <v>0</v>
      </c>
      <c r="BV1119">
        <v>0.01</v>
      </c>
      <c r="BW1119">
        <v>1E-3</v>
      </c>
      <c r="BX1119">
        <v>1</v>
      </c>
      <c r="BY1119">
        <v>0</v>
      </c>
      <c r="BZ1119">
        <v>0</v>
      </c>
      <c r="CA1119">
        <v>0</v>
      </c>
      <c r="CB1119" t="s">
        <v>80</v>
      </c>
      <c r="CC1119" s="3" t="s">
        <v>84</v>
      </c>
    </row>
    <row r="1120" spans="1:81" x14ac:dyDescent="0.2">
      <c r="A1120">
        <v>20</v>
      </c>
      <c r="B1120">
        <v>20</v>
      </c>
      <c r="C1120" s="1">
        <v>400</v>
      </c>
      <c r="D1120" s="1" t="s">
        <v>85</v>
      </c>
      <c r="E1120" s="1">
        <v>1</v>
      </c>
      <c r="F1120" s="4">
        <v>1</v>
      </c>
      <c r="G1120" s="4">
        <v>1</v>
      </c>
      <c r="H1120" s="4">
        <v>100</v>
      </c>
      <c r="I1120" s="1">
        <v>99</v>
      </c>
      <c r="J1120" s="3">
        <v>99</v>
      </c>
      <c r="K1120" s="3">
        <v>100</v>
      </c>
      <c r="L1120" s="3">
        <v>4</v>
      </c>
      <c r="M1120">
        <v>125</v>
      </c>
      <c r="N1120">
        <v>7</v>
      </c>
      <c r="O1120" s="2">
        <v>2.5</v>
      </c>
      <c r="P1120" s="2">
        <v>0.625</v>
      </c>
      <c r="Q1120" s="2">
        <v>0.05</v>
      </c>
      <c r="R1120" s="2">
        <v>0.05</v>
      </c>
      <c r="S1120" s="2">
        <v>50</v>
      </c>
      <c r="T1120" s="2">
        <v>100</v>
      </c>
      <c r="U1120" s="2">
        <v>5</v>
      </c>
      <c r="V1120" s="2">
        <v>50</v>
      </c>
      <c r="W1120" s="2">
        <v>100</v>
      </c>
      <c r="X1120" s="2">
        <v>5</v>
      </c>
      <c r="Y1120" s="2">
        <v>1</v>
      </c>
      <c r="Z1120">
        <v>4</v>
      </c>
      <c r="AA1120">
        <v>396</v>
      </c>
      <c r="AB1120">
        <v>0</v>
      </c>
      <c r="AC1120">
        <v>0</v>
      </c>
      <c r="AD1120">
        <v>0</v>
      </c>
      <c r="AE1120">
        <v>400</v>
      </c>
      <c r="AF1120">
        <v>39600</v>
      </c>
      <c r="AG1120">
        <v>0</v>
      </c>
      <c r="AH1120">
        <v>0</v>
      </c>
      <c r="AI1120">
        <v>0</v>
      </c>
      <c r="AJ1120">
        <v>0.5</v>
      </c>
      <c r="AK1120">
        <v>0.5</v>
      </c>
      <c r="AL1120">
        <v>0</v>
      </c>
      <c r="AM1120">
        <v>0</v>
      </c>
      <c r="AN1120">
        <v>0</v>
      </c>
      <c r="AO1120">
        <v>0.1</v>
      </c>
      <c r="AP1120">
        <v>0.1</v>
      </c>
      <c r="AQ1120">
        <v>0</v>
      </c>
      <c r="AR1120">
        <v>0</v>
      </c>
      <c r="AS1120">
        <v>0</v>
      </c>
      <c r="AT1120">
        <v>0</v>
      </c>
      <c r="AU1120">
        <v>42</v>
      </c>
      <c r="AV1120">
        <v>0</v>
      </c>
      <c r="AW1120">
        <v>0</v>
      </c>
      <c r="AX1120">
        <v>0</v>
      </c>
      <c r="AY1120">
        <v>0</v>
      </c>
      <c r="AZ1120">
        <v>0.2</v>
      </c>
      <c r="BA1120">
        <v>0</v>
      </c>
      <c r="BB1120">
        <v>0</v>
      </c>
      <c r="BC1120">
        <v>0</v>
      </c>
      <c r="BD1120">
        <v>0</v>
      </c>
      <c r="BE1120">
        <v>0.05</v>
      </c>
      <c r="BF1120">
        <v>0</v>
      </c>
      <c r="BG1120">
        <v>0</v>
      </c>
      <c r="BH1120">
        <v>0</v>
      </c>
      <c r="BI1120">
        <v>7.4999999999999997E-2</v>
      </c>
      <c r="BJ1120">
        <v>5.0000000000000001E-3</v>
      </c>
      <c r="BK1120">
        <v>0</v>
      </c>
      <c r="BL1120">
        <v>0</v>
      </c>
      <c r="BM1120">
        <v>0</v>
      </c>
      <c r="BN1120">
        <v>1.8749999999999999E-2</v>
      </c>
      <c r="BO1120">
        <v>1.25E-3</v>
      </c>
      <c r="BP1120">
        <v>0</v>
      </c>
      <c r="BQ1120">
        <v>0</v>
      </c>
      <c r="BR1120">
        <v>0</v>
      </c>
      <c r="BS1120">
        <v>0.02</v>
      </c>
      <c r="BT1120">
        <v>0.04</v>
      </c>
      <c r="BU1120">
        <v>0</v>
      </c>
      <c r="BV1120">
        <v>0.01</v>
      </c>
      <c r="BW1120">
        <v>1E-3</v>
      </c>
      <c r="BX1120">
        <v>1</v>
      </c>
      <c r="BY1120">
        <v>0</v>
      </c>
      <c r="BZ1120">
        <v>0</v>
      </c>
      <c r="CA1120">
        <v>0</v>
      </c>
      <c r="CB1120" t="s">
        <v>80</v>
      </c>
      <c r="CC1120" s="3" t="s">
        <v>84</v>
      </c>
    </row>
    <row r="1121" spans="1:81" x14ac:dyDescent="0.2">
      <c r="A1121">
        <v>20</v>
      </c>
      <c r="B1121">
        <v>20</v>
      </c>
      <c r="C1121" s="1">
        <v>400</v>
      </c>
      <c r="D1121" s="1" t="s">
        <v>85</v>
      </c>
      <c r="E1121" s="1">
        <v>1</v>
      </c>
      <c r="F1121" s="4">
        <v>1</v>
      </c>
      <c r="G1121" s="4">
        <v>1</v>
      </c>
      <c r="H1121" s="4">
        <v>100</v>
      </c>
      <c r="I1121" s="1">
        <v>99</v>
      </c>
      <c r="J1121" s="3">
        <v>99</v>
      </c>
      <c r="K1121" s="3">
        <v>100</v>
      </c>
      <c r="L1121" s="3">
        <v>4</v>
      </c>
      <c r="M1121">
        <v>125</v>
      </c>
      <c r="N1121">
        <v>7</v>
      </c>
      <c r="O1121" s="2">
        <v>3</v>
      </c>
      <c r="P1121" s="2">
        <v>0.75</v>
      </c>
      <c r="Q1121" s="2">
        <v>0.05</v>
      </c>
      <c r="R1121" s="2">
        <v>0.05</v>
      </c>
      <c r="S1121" s="2">
        <v>50</v>
      </c>
      <c r="T1121" s="2">
        <v>100</v>
      </c>
      <c r="U1121" s="2">
        <v>5</v>
      </c>
      <c r="V1121" s="2">
        <v>50</v>
      </c>
      <c r="W1121" s="2">
        <v>100</v>
      </c>
      <c r="X1121" s="2">
        <v>5</v>
      </c>
      <c r="Y1121" s="2">
        <v>1</v>
      </c>
      <c r="Z1121">
        <v>4</v>
      </c>
      <c r="AA1121">
        <v>396</v>
      </c>
      <c r="AB1121">
        <v>0</v>
      </c>
      <c r="AC1121">
        <v>0</v>
      </c>
      <c r="AD1121">
        <v>0</v>
      </c>
      <c r="AE1121">
        <v>400</v>
      </c>
      <c r="AF1121">
        <v>39600</v>
      </c>
      <c r="AG1121">
        <v>0</v>
      </c>
      <c r="AH1121">
        <v>0</v>
      </c>
      <c r="AI1121">
        <v>0</v>
      </c>
      <c r="AJ1121">
        <v>0.5</v>
      </c>
      <c r="AK1121">
        <v>0.5</v>
      </c>
      <c r="AL1121">
        <v>0</v>
      </c>
      <c r="AM1121">
        <v>0</v>
      </c>
      <c r="AN1121">
        <v>0</v>
      </c>
      <c r="AO1121">
        <v>0.1</v>
      </c>
      <c r="AP1121">
        <v>0.1</v>
      </c>
      <c r="AQ1121">
        <v>0</v>
      </c>
      <c r="AR1121">
        <v>0</v>
      </c>
      <c r="AS1121">
        <v>0</v>
      </c>
      <c r="AT1121">
        <v>0</v>
      </c>
      <c r="AU1121">
        <v>42</v>
      </c>
      <c r="AV1121">
        <v>0</v>
      </c>
      <c r="AW1121">
        <v>0</v>
      </c>
      <c r="AX1121">
        <v>0</v>
      </c>
      <c r="AY1121">
        <v>0</v>
      </c>
      <c r="AZ1121">
        <v>0.2</v>
      </c>
      <c r="BA1121">
        <v>0</v>
      </c>
      <c r="BB1121">
        <v>0</v>
      </c>
      <c r="BC1121">
        <v>0</v>
      </c>
      <c r="BD1121">
        <v>0</v>
      </c>
      <c r="BE1121">
        <v>0.05</v>
      </c>
      <c r="BF1121">
        <v>0</v>
      </c>
      <c r="BG1121">
        <v>0</v>
      </c>
      <c r="BH1121">
        <v>0</v>
      </c>
      <c r="BI1121">
        <v>7.4999999999999997E-2</v>
      </c>
      <c r="BJ1121">
        <v>5.0000000000000001E-3</v>
      </c>
      <c r="BK1121">
        <v>0</v>
      </c>
      <c r="BL1121">
        <v>0</v>
      </c>
      <c r="BM1121">
        <v>0</v>
      </c>
      <c r="BN1121">
        <v>1.8749999999999999E-2</v>
      </c>
      <c r="BO1121">
        <v>1.25E-3</v>
      </c>
      <c r="BP1121">
        <v>0</v>
      </c>
      <c r="BQ1121">
        <v>0</v>
      </c>
      <c r="BR1121">
        <v>0</v>
      </c>
      <c r="BS1121">
        <v>0.02</v>
      </c>
      <c r="BT1121">
        <v>0.04</v>
      </c>
      <c r="BU1121">
        <v>0</v>
      </c>
      <c r="BV1121">
        <v>0.01</v>
      </c>
      <c r="BW1121">
        <v>1E-3</v>
      </c>
      <c r="BX1121">
        <v>1</v>
      </c>
      <c r="BY1121">
        <v>0</v>
      </c>
      <c r="BZ1121">
        <v>0</v>
      </c>
      <c r="CA1121">
        <v>0</v>
      </c>
      <c r="CB1121" t="s">
        <v>80</v>
      </c>
      <c r="CC1121" s="3" t="s">
        <v>84</v>
      </c>
    </row>
    <row r="1122" spans="1:81" x14ac:dyDescent="0.2">
      <c r="A1122">
        <v>20</v>
      </c>
      <c r="B1122">
        <v>20</v>
      </c>
      <c r="C1122" s="1">
        <v>400</v>
      </c>
      <c r="D1122" s="1" t="s">
        <v>85</v>
      </c>
      <c r="E1122" s="1">
        <v>1</v>
      </c>
      <c r="F1122" s="4">
        <v>1</v>
      </c>
      <c r="G1122" s="4">
        <v>1</v>
      </c>
      <c r="H1122" s="4">
        <v>100</v>
      </c>
      <c r="I1122" s="1">
        <v>99</v>
      </c>
      <c r="J1122" s="3">
        <v>99</v>
      </c>
      <c r="K1122" s="3">
        <v>100</v>
      </c>
      <c r="L1122" s="3">
        <v>4</v>
      </c>
      <c r="M1122">
        <v>125</v>
      </c>
      <c r="N1122">
        <v>7</v>
      </c>
      <c r="O1122" s="2">
        <v>3.5</v>
      </c>
      <c r="P1122" s="2">
        <v>0.875</v>
      </c>
      <c r="Q1122" s="2">
        <v>0.05</v>
      </c>
      <c r="R1122" s="2">
        <v>0.05</v>
      </c>
      <c r="S1122" s="2">
        <v>50</v>
      </c>
      <c r="T1122" s="2">
        <v>100</v>
      </c>
      <c r="U1122" s="2">
        <v>5</v>
      </c>
      <c r="V1122" s="2">
        <v>50</v>
      </c>
      <c r="W1122" s="2">
        <v>100</v>
      </c>
      <c r="X1122" s="2">
        <v>5</v>
      </c>
      <c r="Y1122" s="2">
        <v>1</v>
      </c>
      <c r="Z1122">
        <v>4</v>
      </c>
      <c r="AA1122">
        <v>396</v>
      </c>
      <c r="AB1122">
        <v>0</v>
      </c>
      <c r="AC1122">
        <v>0</v>
      </c>
      <c r="AD1122">
        <v>0</v>
      </c>
      <c r="AE1122">
        <v>400</v>
      </c>
      <c r="AF1122">
        <v>39600</v>
      </c>
      <c r="AG1122">
        <v>0</v>
      </c>
      <c r="AH1122">
        <v>0</v>
      </c>
      <c r="AI1122">
        <v>0</v>
      </c>
      <c r="AJ1122">
        <v>0.5</v>
      </c>
      <c r="AK1122">
        <v>0.5</v>
      </c>
      <c r="AL1122">
        <v>0</v>
      </c>
      <c r="AM1122">
        <v>0</v>
      </c>
      <c r="AN1122">
        <v>0</v>
      </c>
      <c r="AO1122">
        <v>0.1</v>
      </c>
      <c r="AP1122">
        <v>0.1</v>
      </c>
      <c r="AQ1122">
        <v>0</v>
      </c>
      <c r="AR1122">
        <v>0</v>
      </c>
      <c r="AS1122">
        <v>0</v>
      </c>
      <c r="AT1122">
        <v>0</v>
      </c>
      <c r="AU1122">
        <v>42</v>
      </c>
      <c r="AV1122">
        <v>0</v>
      </c>
      <c r="AW1122">
        <v>0</v>
      </c>
      <c r="AX1122">
        <v>0</v>
      </c>
      <c r="AY1122">
        <v>0</v>
      </c>
      <c r="AZ1122">
        <v>0.2</v>
      </c>
      <c r="BA1122">
        <v>0</v>
      </c>
      <c r="BB1122">
        <v>0</v>
      </c>
      <c r="BC1122">
        <v>0</v>
      </c>
      <c r="BD1122">
        <v>0</v>
      </c>
      <c r="BE1122">
        <v>0.05</v>
      </c>
      <c r="BF1122">
        <v>0</v>
      </c>
      <c r="BG1122">
        <v>0</v>
      </c>
      <c r="BH1122">
        <v>0</v>
      </c>
      <c r="BI1122">
        <v>7.4999999999999997E-2</v>
      </c>
      <c r="BJ1122">
        <v>5.0000000000000001E-3</v>
      </c>
      <c r="BK1122">
        <v>0</v>
      </c>
      <c r="BL1122">
        <v>0</v>
      </c>
      <c r="BM1122">
        <v>0</v>
      </c>
      <c r="BN1122">
        <v>1.8749999999999999E-2</v>
      </c>
      <c r="BO1122">
        <v>1.25E-3</v>
      </c>
      <c r="BP1122">
        <v>0</v>
      </c>
      <c r="BQ1122">
        <v>0</v>
      </c>
      <c r="BR1122">
        <v>0</v>
      </c>
      <c r="BS1122">
        <v>0.02</v>
      </c>
      <c r="BT1122">
        <v>0.04</v>
      </c>
      <c r="BU1122">
        <v>0</v>
      </c>
      <c r="BV1122">
        <v>0.01</v>
      </c>
      <c r="BW1122">
        <v>1E-3</v>
      </c>
      <c r="BX1122">
        <v>1</v>
      </c>
      <c r="BY1122">
        <v>0</v>
      </c>
      <c r="BZ1122">
        <v>0</v>
      </c>
      <c r="CA1122">
        <v>0</v>
      </c>
      <c r="CB1122" t="s">
        <v>80</v>
      </c>
      <c r="CC1122" s="3" t="s">
        <v>84</v>
      </c>
    </row>
    <row r="1123" spans="1:81" x14ac:dyDescent="0.2">
      <c r="A1123">
        <v>20</v>
      </c>
      <c r="B1123">
        <v>20</v>
      </c>
      <c r="C1123" s="1">
        <v>400</v>
      </c>
      <c r="D1123" s="1" t="s">
        <v>85</v>
      </c>
      <c r="E1123" s="1">
        <v>1</v>
      </c>
      <c r="F1123" s="4">
        <v>1</v>
      </c>
      <c r="G1123" s="4">
        <v>1</v>
      </c>
      <c r="H1123" s="4">
        <v>100</v>
      </c>
      <c r="I1123" s="1">
        <v>99</v>
      </c>
      <c r="J1123" s="3">
        <v>99</v>
      </c>
      <c r="K1123" s="3">
        <v>100</v>
      </c>
      <c r="L1123" s="3">
        <v>4</v>
      </c>
      <c r="M1123">
        <v>125</v>
      </c>
      <c r="N1123">
        <v>7</v>
      </c>
      <c r="O1123" s="2">
        <v>4</v>
      </c>
      <c r="P1123" s="2">
        <v>1</v>
      </c>
      <c r="Q1123" s="2">
        <v>0.05</v>
      </c>
      <c r="R1123" s="2">
        <v>0.05</v>
      </c>
      <c r="S1123" s="2">
        <v>50</v>
      </c>
      <c r="T1123" s="2">
        <v>100</v>
      </c>
      <c r="U1123" s="2">
        <v>5</v>
      </c>
      <c r="V1123" s="2">
        <v>50</v>
      </c>
      <c r="W1123" s="2">
        <v>100</v>
      </c>
      <c r="X1123" s="2">
        <v>5</v>
      </c>
      <c r="Y1123" s="2">
        <v>1</v>
      </c>
      <c r="Z1123">
        <v>4</v>
      </c>
      <c r="AA1123">
        <v>396</v>
      </c>
      <c r="AB1123">
        <v>0</v>
      </c>
      <c r="AC1123">
        <v>0</v>
      </c>
      <c r="AD1123">
        <v>0</v>
      </c>
      <c r="AE1123">
        <v>400</v>
      </c>
      <c r="AF1123">
        <v>39600</v>
      </c>
      <c r="AG1123">
        <v>0</v>
      </c>
      <c r="AH1123">
        <v>0</v>
      </c>
      <c r="AI1123">
        <v>0</v>
      </c>
      <c r="AJ1123">
        <v>0.5</v>
      </c>
      <c r="AK1123">
        <v>0.5</v>
      </c>
      <c r="AL1123">
        <v>0</v>
      </c>
      <c r="AM1123">
        <v>0</v>
      </c>
      <c r="AN1123">
        <v>0</v>
      </c>
      <c r="AO1123">
        <v>0.1</v>
      </c>
      <c r="AP1123">
        <v>0.1</v>
      </c>
      <c r="AQ1123">
        <v>0</v>
      </c>
      <c r="AR1123">
        <v>0</v>
      </c>
      <c r="AS1123">
        <v>0</v>
      </c>
      <c r="AT1123">
        <v>0</v>
      </c>
      <c r="AU1123">
        <v>42</v>
      </c>
      <c r="AV1123">
        <v>0</v>
      </c>
      <c r="AW1123">
        <v>0</v>
      </c>
      <c r="AX1123">
        <v>0</v>
      </c>
      <c r="AY1123">
        <v>0</v>
      </c>
      <c r="AZ1123">
        <v>0.2</v>
      </c>
      <c r="BA1123">
        <v>0</v>
      </c>
      <c r="BB1123">
        <v>0</v>
      </c>
      <c r="BC1123">
        <v>0</v>
      </c>
      <c r="BD1123">
        <v>0</v>
      </c>
      <c r="BE1123">
        <v>0.05</v>
      </c>
      <c r="BF1123">
        <v>0</v>
      </c>
      <c r="BG1123">
        <v>0</v>
      </c>
      <c r="BH1123">
        <v>0</v>
      </c>
      <c r="BI1123">
        <v>7.4999999999999997E-2</v>
      </c>
      <c r="BJ1123">
        <v>5.0000000000000001E-3</v>
      </c>
      <c r="BK1123">
        <v>0</v>
      </c>
      <c r="BL1123">
        <v>0</v>
      </c>
      <c r="BM1123">
        <v>0</v>
      </c>
      <c r="BN1123">
        <v>1.8749999999999999E-2</v>
      </c>
      <c r="BO1123">
        <v>1.25E-3</v>
      </c>
      <c r="BP1123">
        <v>0</v>
      </c>
      <c r="BQ1123">
        <v>0</v>
      </c>
      <c r="BR1123">
        <v>0</v>
      </c>
      <c r="BS1123">
        <v>0.02</v>
      </c>
      <c r="BT1123">
        <v>0.04</v>
      </c>
      <c r="BU1123">
        <v>0</v>
      </c>
      <c r="BV1123">
        <v>0.01</v>
      </c>
      <c r="BW1123">
        <v>1E-3</v>
      </c>
      <c r="BX1123">
        <v>1</v>
      </c>
      <c r="BY1123">
        <v>0</v>
      </c>
      <c r="BZ1123">
        <v>0</v>
      </c>
      <c r="CA1123">
        <v>0</v>
      </c>
      <c r="CB1123" t="s">
        <v>80</v>
      </c>
      <c r="CC1123" s="3" t="s">
        <v>84</v>
      </c>
    </row>
    <row r="1124" spans="1:81" x14ac:dyDescent="0.2">
      <c r="A1124">
        <v>20</v>
      </c>
      <c r="B1124">
        <v>20</v>
      </c>
      <c r="C1124" s="1">
        <v>400</v>
      </c>
      <c r="D1124" s="1" t="s">
        <v>85</v>
      </c>
      <c r="E1124" s="1">
        <v>1</v>
      </c>
      <c r="F1124" s="4">
        <v>1</v>
      </c>
      <c r="G1124" s="4">
        <v>1</v>
      </c>
      <c r="H1124" s="4">
        <v>100</v>
      </c>
      <c r="I1124" s="1">
        <v>99</v>
      </c>
      <c r="J1124" s="3">
        <v>99</v>
      </c>
      <c r="K1124" s="3">
        <v>100</v>
      </c>
      <c r="L1124" s="3">
        <v>4</v>
      </c>
      <c r="M1124">
        <v>125</v>
      </c>
      <c r="N1124">
        <v>7</v>
      </c>
      <c r="O1124" s="2">
        <v>4.5</v>
      </c>
      <c r="P1124" s="2">
        <v>1.125</v>
      </c>
      <c r="Q1124" s="2">
        <v>0.05</v>
      </c>
      <c r="R1124" s="2">
        <v>0.05</v>
      </c>
      <c r="S1124" s="2">
        <v>50</v>
      </c>
      <c r="T1124" s="2">
        <v>100</v>
      </c>
      <c r="U1124" s="2">
        <v>5</v>
      </c>
      <c r="V1124" s="2">
        <v>50</v>
      </c>
      <c r="W1124" s="2">
        <v>100</v>
      </c>
      <c r="X1124" s="2">
        <v>5</v>
      </c>
      <c r="Y1124" s="2">
        <v>1</v>
      </c>
      <c r="Z1124">
        <v>4</v>
      </c>
      <c r="AA1124">
        <v>396</v>
      </c>
      <c r="AB1124">
        <v>0</v>
      </c>
      <c r="AC1124">
        <v>0</v>
      </c>
      <c r="AD1124">
        <v>0</v>
      </c>
      <c r="AE1124">
        <v>400</v>
      </c>
      <c r="AF1124">
        <v>39600</v>
      </c>
      <c r="AG1124">
        <v>0</v>
      </c>
      <c r="AH1124">
        <v>0</v>
      </c>
      <c r="AI1124">
        <v>0</v>
      </c>
      <c r="AJ1124">
        <v>0.5</v>
      </c>
      <c r="AK1124">
        <v>0.5</v>
      </c>
      <c r="AL1124">
        <v>0</v>
      </c>
      <c r="AM1124">
        <v>0</v>
      </c>
      <c r="AN1124">
        <v>0</v>
      </c>
      <c r="AO1124">
        <v>0.1</v>
      </c>
      <c r="AP1124">
        <v>0.1</v>
      </c>
      <c r="AQ1124">
        <v>0</v>
      </c>
      <c r="AR1124">
        <v>0</v>
      </c>
      <c r="AS1124">
        <v>0</v>
      </c>
      <c r="AT1124">
        <v>0</v>
      </c>
      <c r="AU1124">
        <v>42</v>
      </c>
      <c r="AV1124">
        <v>0</v>
      </c>
      <c r="AW1124">
        <v>0</v>
      </c>
      <c r="AX1124">
        <v>0</v>
      </c>
      <c r="AY1124">
        <v>0</v>
      </c>
      <c r="AZ1124">
        <v>0.2</v>
      </c>
      <c r="BA1124">
        <v>0</v>
      </c>
      <c r="BB1124">
        <v>0</v>
      </c>
      <c r="BC1124">
        <v>0</v>
      </c>
      <c r="BD1124">
        <v>0</v>
      </c>
      <c r="BE1124">
        <v>0.05</v>
      </c>
      <c r="BF1124">
        <v>0</v>
      </c>
      <c r="BG1124">
        <v>0</v>
      </c>
      <c r="BH1124">
        <v>0</v>
      </c>
      <c r="BI1124">
        <v>7.4999999999999997E-2</v>
      </c>
      <c r="BJ1124">
        <v>5.0000000000000001E-3</v>
      </c>
      <c r="BK1124">
        <v>0</v>
      </c>
      <c r="BL1124">
        <v>0</v>
      </c>
      <c r="BM1124">
        <v>0</v>
      </c>
      <c r="BN1124">
        <v>1.8749999999999999E-2</v>
      </c>
      <c r="BO1124">
        <v>1.25E-3</v>
      </c>
      <c r="BP1124">
        <v>0</v>
      </c>
      <c r="BQ1124">
        <v>0</v>
      </c>
      <c r="BR1124">
        <v>0</v>
      </c>
      <c r="BS1124">
        <v>0.02</v>
      </c>
      <c r="BT1124">
        <v>0.04</v>
      </c>
      <c r="BU1124">
        <v>0</v>
      </c>
      <c r="BV1124">
        <v>0.01</v>
      </c>
      <c r="BW1124">
        <v>1E-3</v>
      </c>
      <c r="BX1124">
        <v>1</v>
      </c>
      <c r="BY1124">
        <v>0</v>
      </c>
      <c r="BZ1124">
        <v>0</v>
      </c>
      <c r="CA1124">
        <v>0</v>
      </c>
      <c r="CB1124" t="s">
        <v>80</v>
      </c>
      <c r="CC1124" s="3" t="s">
        <v>84</v>
      </c>
    </row>
    <row r="1125" spans="1:81" x14ac:dyDescent="0.2">
      <c r="A1125">
        <v>20</v>
      </c>
      <c r="B1125">
        <v>20</v>
      </c>
      <c r="C1125" s="1">
        <v>400</v>
      </c>
      <c r="D1125" s="1" t="s">
        <v>85</v>
      </c>
      <c r="E1125" s="1">
        <v>1</v>
      </c>
      <c r="F1125" s="4">
        <v>1</v>
      </c>
      <c r="G1125" s="4">
        <v>1</v>
      </c>
      <c r="H1125" s="4">
        <v>100</v>
      </c>
      <c r="I1125" s="1">
        <v>99</v>
      </c>
      <c r="J1125" s="3">
        <v>99</v>
      </c>
      <c r="K1125" s="3">
        <v>100</v>
      </c>
      <c r="L1125" s="3">
        <v>4</v>
      </c>
      <c r="M1125">
        <v>125</v>
      </c>
      <c r="N1125">
        <v>7</v>
      </c>
      <c r="O1125" s="2">
        <v>5</v>
      </c>
      <c r="P1125" s="2">
        <v>1.25</v>
      </c>
      <c r="Q1125" s="2">
        <v>0.05</v>
      </c>
      <c r="R1125" s="2">
        <v>0.05</v>
      </c>
      <c r="S1125" s="2">
        <v>50</v>
      </c>
      <c r="T1125" s="2">
        <v>100</v>
      </c>
      <c r="U1125" s="2">
        <v>5</v>
      </c>
      <c r="V1125" s="2">
        <v>50</v>
      </c>
      <c r="W1125" s="2">
        <v>100</v>
      </c>
      <c r="X1125" s="2">
        <v>5</v>
      </c>
      <c r="Y1125" s="2">
        <v>1</v>
      </c>
      <c r="Z1125">
        <v>4</v>
      </c>
      <c r="AA1125">
        <v>396</v>
      </c>
      <c r="AB1125">
        <v>0</v>
      </c>
      <c r="AC1125">
        <v>0</v>
      </c>
      <c r="AD1125">
        <v>0</v>
      </c>
      <c r="AE1125">
        <v>400</v>
      </c>
      <c r="AF1125">
        <v>39600</v>
      </c>
      <c r="AG1125">
        <v>0</v>
      </c>
      <c r="AH1125">
        <v>0</v>
      </c>
      <c r="AI1125">
        <v>0</v>
      </c>
      <c r="AJ1125">
        <v>0.5</v>
      </c>
      <c r="AK1125">
        <v>0.5</v>
      </c>
      <c r="AL1125">
        <v>0</v>
      </c>
      <c r="AM1125">
        <v>0</v>
      </c>
      <c r="AN1125">
        <v>0</v>
      </c>
      <c r="AO1125">
        <v>0.1</v>
      </c>
      <c r="AP1125">
        <v>0.1</v>
      </c>
      <c r="AQ1125">
        <v>0</v>
      </c>
      <c r="AR1125">
        <v>0</v>
      </c>
      <c r="AS1125">
        <v>0</v>
      </c>
      <c r="AT1125">
        <v>0</v>
      </c>
      <c r="AU1125">
        <v>42</v>
      </c>
      <c r="AV1125">
        <v>0</v>
      </c>
      <c r="AW1125">
        <v>0</v>
      </c>
      <c r="AX1125">
        <v>0</v>
      </c>
      <c r="AY1125">
        <v>0</v>
      </c>
      <c r="AZ1125">
        <v>0.2</v>
      </c>
      <c r="BA1125">
        <v>0</v>
      </c>
      <c r="BB1125">
        <v>0</v>
      </c>
      <c r="BC1125">
        <v>0</v>
      </c>
      <c r="BD1125">
        <v>0</v>
      </c>
      <c r="BE1125">
        <v>0.05</v>
      </c>
      <c r="BF1125">
        <v>0</v>
      </c>
      <c r="BG1125">
        <v>0</v>
      </c>
      <c r="BH1125">
        <v>0</v>
      </c>
      <c r="BI1125">
        <v>7.4999999999999997E-2</v>
      </c>
      <c r="BJ1125">
        <v>5.0000000000000001E-3</v>
      </c>
      <c r="BK1125">
        <v>0</v>
      </c>
      <c r="BL1125">
        <v>0</v>
      </c>
      <c r="BM1125">
        <v>0</v>
      </c>
      <c r="BN1125">
        <v>1.8749999999999999E-2</v>
      </c>
      <c r="BO1125">
        <v>1.25E-3</v>
      </c>
      <c r="BP1125">
        <v>0</v>
      </c>
      <c r="BQ1125">
        <v>0</v>
      </c>
      <c r="BR1125">
        <v>0</v>
      </c>
      <c r="BS1125">
        <v>0.02</v>
      </c>
      <c r="BT1125">
        <v>0.04</v>
      </c>
      <c r="BU1125">
        <v>0</v>
      </c>
      <c r="BV1125">
        <v>0.01</v>
      </c>
      <c r="BW1125">
        <v>1E-3</v>
      </c>
      <c r="BX1125">
        <v>1</v>
      </c>
      <c r="BY1125">
        <v>0</v>
      </c>
      <c r="BZ1125">
        <v>0</v>
      </c>
      <c r="CA1125">
        <v>0</v>
      </c>
      <c r="CB1125" t="s">
        <v>80</v>
      </c>
      <c r="CC1125" s="3" t="s">
        <v>84</v>
      </c>
    </row>
    <row r="1126" spans="1:81" x14ac:dyDescent="0.2">
      <c r="A1126">
        <v>20</v>
      </c>
      <c r="B1126">
        <v>20</v>
      </c>
      <c r="C1126" s="1">
        <v>400</v>
      </c>
      <c r="D1126" s="1" t="s">
        <v>85</v>
      </c>
      <c r="E1126" s="1">
        <v>1</v>
      </c>
      <c r="F1126" s="4">
        <v>1</v>
      </c>
      <c r="G1126" s="4">
        <v>1</v>
      </c>
      <c r="H1126" s="4">
        <v>100</v>
      </c>
      <c r="I1126" s="1">
        <v>99</v>
      </c>
      <c r="J1126" s="3">
        <v>99</v>
      </c>
      <c r="K1126" s="3">
        <v>100</v>
      </c>
      <c r="L1126" s="3">
        <v>4</v>
      </c>
      <c r="M1126">
        <v>125</v>
      </c>
      <c r="N1126">
        <v>7</v>
      </c>
      <c r="O1126" s="2">
        <v>5.5</v>
      </c>
      <c r="P1126" s="2">
        <v>1.375</v>
      </c>
      <c r="Q1126" s="2">
        <v>0.05</v>
      </c>
      <c r="R1126" s="2">
        <v>0.05</v>
      </c>
      <c r="S1126" s="2">
        <v>50</v>
      </c>
      <c r="T1126" s="2">
        <v>100</v>
      </c>
      <c r="U1126" s="2">
        <v>5</v>
      </c>
      <c r="V1126" s="2">
        <v>50</v>
      </c>
      <c r="W1126" s="2">
        <v>100</v>
      </c>
      <c r="X1126" s="2">
        <v>5</v>
      </c>
      <c r="Y1126" s="2">
        <v>1</v>
      </c>
      <c r="Z1126">
        <v>4</v>
      </c>
      <c r="AA1126">
        <v>396</v>
      </c>
      <c r="AB1126">
        <v>0</v>
      </c>
      <c r="AC1126">
        <v>0</v>
      </c>
      <c r="AD1126">
        <v>0</v>
      </c>
      <c r="AE1126">
        <v>400</v>
      </c>
      <c r="AF1126">
        <v>39600</v>
      </c>
      <c r="AG1126">
        <v>0</v>
      </c>
      <c r="AH1126">
        <v>0</v>
      </c>
      <c r="AI1126">
        <v>0</v>
      </c>
      <c r="AJ1126">
        <v>0.5</v>
      </c>
      <c r="AK1126">
        <v>0.5</v>
      </c>
      <c r="AL1126">
        <v>0</v>
      </c>
      <c r="AM1126">
        <v>0</v>
      </c>
      <c r="AN1126">
        <v>0</v>
      </c>
      <c r="AO1126">
        <v>0.1</v>
      </c>
      <c r="AP1126">
        <v>0.1</v>
      </c>
      <c r="AQ1126">
        <v>0</v>
      </c>
      <c r="AR1126">
        <v>0</v>
      </c>
      <c r="AS1126">
        <v>0</v>
      </c>
      <c r="AT1126">
        <v>0</v>
      </c>
      <c r="AU1126">
        <v>42</v>
      </c>
      <c r="AV1126">
        <v>0</v>
      </c>
      <c r="AW1126">
        <v>0</v>
      </c>
      <c r="AX1126">
        <v>0</v>
      </c>
      <c r="AY1126">
        <v>0</v>
      </c>
      <c r="AZ1126">
        <v>0.2</v>
      </c>
      <c r="BA1126">
        <v>0</v>
      </c>
      <c r="BB1126">
        <v>0</v>
      </c>
      <c r="BC1126">
        <v>0</v>
      </c>
      <c r="BD1126">
        <v>0</v>
      </c>
      <c r="BE1126">
        <v>0.05</v>
      </c>
      <c r="BF1126">
        <v>0</v>
      </c>
      <c r="BG1126">
        <v>0</v>
      </c>
      <c r="BH1126">
        <v>0</v>
      </c>
      <c r="BI1126">
        <v>7.4999999999999997E-2</v>
      </c>
      <c r="BJ1126">
        <v>5.0000000000000001E-3</v>
      </c>
      <c r="BK1126">
        <v>0</v>
      </c>
      <c r="BL1126">
        <v>0</v>
      </c>
      <c r="BM1126">
        <v>0</v>
      </c>
      <c r="BN1126">
        <v>1.8749999999999999E-2</v>
      </c>
      <c r="BO1126">
        <v>1.25E-3</v>
      </c>
      <c r="BP1126">
        <v>0</v>
      </c>
      <c r="BQ1126">
        <v>0</v>
      </c>
      <c r="BR1126">
        <v>0</v>
      </c>
      <c r="BS1126">
        <v>0.02</v>
      </c>
      <c r="BT1126">
        <v>0.04</v>
      </c>
      <c r="BU1126">
        <v>0</v>
      </c>
      <c r="BV1126">
        <v>0.01</v>
      </c>
      <c r="BW1126">
        <v>1E-3</v>
      </c>
      <c r="BX1126">
        <v>1</v>
      </c>
      <c r="BY1126">
        <v>0</v>
      </c>
      <c r="BZ1126">
        <v>0</v>
      </c>
      <c r="CA1126">
        <v>0</v>
      </c>
      <c r="CB1126" t="s">
        <v>80</v>
      </c>
      <c r="CC1126" s="3" t="s">
        <v>84</v>
      </c>
    </row>
    <row r="1127" spans="1:81" x14ac:dyDescent="0.2">
      <c r="A1127">
        <v>20</v>
      </c>
      <c r="B1127">
        <v>20</v>
      </c>
      <c r="C1127" s="1">
        <v>400</v>
      </c>
      <c r="D1127" s="1" t="s">
        <v>85</v>
      </c>
      <c r="E1127" s="1">
        <v>1</v>
      </c>
      <c r="F1127" s="4">
        <v>1</v>
      </c>
      <c r="G1127" s="4">
        <v>1</v>
      </c>
      <c r="H1127" s="4">
        <v>100</v>
      </c>
      <c r="I1127" s="1">
        <v>99</v>
      </c>
      <c r="J1127" s="3">
        <v>99</v>
      </c>
      <c r="K1127" s="3">
        <v>100</v>
      </c>
      <c r="L1127" s="3">
        <v>4</v>
      </c>
      <c r="M1127">
        <v>125</v>
      </c>
      <c r="N1127">
        <v>7</v>
      </c>
      <c r="O1127" s="2">
        <v>6</v>
      </c>
      <c r="P1127" s="2">
        <v>1.5</v>
      </c>
      <c r="Q1127" s="2">
        <v>0.05</v>
      </c>
      <c r="R1127" s="2">
        <v>0.05</v>
      </c>
      <c r="S1127" s="2">
        <v>50</v>
      </c>
      <c r="T1127" s="2">
        <v>100</v>
      </c>
      <c r="U1127" s="2">
        <v>5</v>
      </c>
      <c r="V1127" s="2">
        <v>50</v>
      </c>
      <c r="W1127" s="2">
        <v>100</v>
      </c>
      <c r="X1127" s="2">
        <v>5</v>
      </c>
      <c r="Y1127" s="2">
        <v>1</v>
      </c>
      <c r="Z1127">
        <v>4</v>
      </c>
      <c r="AA1127">
        <v>396</v>
      </c>
      <c r="AB1127">
        <v>0</v>
      </c>
      <c r="AC1127">
        <v>0</v>
      </c>
      <c r="AD1127">
        <v>0</v>
      </c>
      <c r="AE1127">
        <v>400</v>
      </c>
      <c r="AF1127">
        <v>39600</v>
      </c>
      <c r="AG1127">
        <v>0</v>
      </c>
      <c r="AH1127">
        <v>0</v>
      </c>
      <c r="AI1127">
        <v>0</v>
      </c>
      <c r="AJ1127">
        <v>0.5</v>
      </c>
      <c r="AK1127">
        <v>0.5</v>
      </c>
      <c r="AL1127">
        <v>0</v>
      </c>
      <c r="AM1127">
        <v>0</v>
      </c>
      <c r="AN1127">
        <v>0</v>
      </c>
      <c r="AO1127">
        <v>0.1</v>
      </c>
      <c r="AP1127">
        <v>0.1</v>
      </c>
      <c r="AQ1127">
        <v>0</v>
      </c>
      <c r="AR1127">
        <v>0</v>
      </c>
      <c r="AS1127">
        <v>0</v>
      </c>
      <c r="AT1127">
        <v>0</v>
      </c>
      <c r="AU1127">
        <v>42</v>
      </c>
      <c r="AV1127">
        <v>0</v>
      </c>
      <c r="AW1127">
        <v>0</v>
      </c>
      <c r="AX1127">
        <v>0</v>
      </c>
      <c r="AY1127">
        <v>0</v>
      </c>
      <c r="AZ1127">
        <v>0.2</v>
      </c>
      <c r="BA1127">
        <v>0</v>
      </c>
      <c r="BB1127">
        <v>0</v>
      </c>
      <c r="BC1127">
        <v>0</v>
      </c>
      <c r="BD1127">
        <v>0</v>
      </c>
      <c r="BE1127">
        <v>0.05</v>
      </c>
      <c r="BF1127">
        <v>0</v>
      </c>
      <c r="BG1127">
        <v>0</v>
      </c>
      <c r="BH1127">
        <v>0</v>
      </c>
      <c r="BI1127">
        <v>7.4999999999999997E-2</v>
      </c>
      <c r="BJ1127">
        <v>5.0000000000000001E-3</v>
      </c>
      <c r="BK1127">
        <v>0</v>
      </c>
      <c r="BL1127">
        <v>0</v>
      </c>
      <c r="BM1127">
        <v>0</v>
      </c>
      <c r="BN1127">
        <v>1.8749999999999999E-2</v>
      </c>
      <c r="BO1127">
        <v>1.25E-3</v>
      </c>
      <c r="BP1127">
        <v>0</v>
      </c>
      <c r="BQ1127">
        <v>0</v>
      </c>
      <c r="BR1127">
        <v>0</v>
      </c>
      <c r="BS1127">
        <v>0.02</v>
      </c>
      <c r="BT1127">
        <v>0.04</v>
      </c>
      <c r="BU1127">
        <v>0</v>
      </c>
      <c r="BV1127">
        <v>0.01</v>
      </c>
      <c r="BW1127">
        <v>1E-3</v>
      </c>
      <c r="BX1127">
        <v>1</v>
      </c>
      <c r="BY1127">
        <v>0</v>
      </c>
      <c r="BZ1127">
        <v>0</v>
      </c>
      <c r="CA1127">
        <v>0</v>
      </c>
      <c r="CB1127" t="s">
        <v>80</v>
      </c>
      <c r="CC1127" s="3" t="s">
        <v>84</v>
      </c>
    </row>
    <row r="1128" spans="1:81" x14ac:dyDescent="0.2">
      <c r="A1128">
        <v>20</v>
      </c>
      <c r="B1128">
        <v>20</v>
      </c>
      <c r="C1128" s="1">
        <v>400</v>
      </c>
      <c r="D1128" s="1" t="s">
        <v>85</v>
      </c>
      <c r="E1128" s="1">
        <v>1</v>
      </c>
      <c r="F1128" s="4">
        <v>1</v>
      </c>
      <c r="G1128" s="4">
        <v>1</v>
      </c>
      <c r="H1128" s="4">
        <v>100</v>
      </c>
      <c r="I1128" s="1">
        <v>99</v>
      </c>
      <c r="J1128" s="3">
        <v>99</v>
      </c>
      <c r="K1128" s="3">
        <v>100</v>
      </c>
      <c r="L1128" s="3">
        <v>4</v>
      </c>
      <c r="M1128">
        <v>125</v>
      </c>
      <c r="N1128">
        <v>7</v>
      </c>
      <c r="O1128" s="2">
        <v>6.5</v>
      </c>
      <c r="P1128" s="2">
        <v>1.625</v>
      </c>
      <c r="Q1128" s="2">
        <v>0.05</v>
      </c>
      <c r="R1128" s="2">
        <v>0.05</v>
      </c>
      <c r="S1128" s="2">
        <v>50</v>
      </c>
      <c r="T1128" s="2">
        <v>100</v>
      </c>
      <c r="U1128" s="2">
        <v>5</v>
      </c>
      <c r="V1128" s="2">
        <v>50</v>
      </c>
      <c r="W1128" s="2">
        <v>100</v>
      </c>
      <c r="X1128" s="2">
        <v>5</v>
      </c>
      <c r="Y1128" s="2">
        <v>1</v>
      </c>
      <c r="Z1128">
        <v>4</v>
      </c>
      <c r="AA1128">
        <v>396</v>
      </c>
      <c r="AB1128">
        <v>0</v>
      </c>
      <c r="AC1128">
        <v>0</v>
      </c>
      <c r="AD1128">
        <v>0</v>
      </c>
      <c r="AE1128">
        <v>400</v>
      </c>
      <c r="AF1128">
        <v>39600</v>
      </c>
      <c r="AG1128">
        <v>0</v>
      </c>
      <c r="AH1128">
        <v>0</v>
      </c>
      <c r="AI1128">
        <v>0</v>
      </c>
      <c r="AJ1128">
        <v>0.5</v>
      </c>
      <c r="AK1128">
        <v>0.5</v>
      </c>
      <c r="AL1128">
        <v>0</v>
      </c>
      <c r="AM1128">
        <v>0</v>
      </c>
      <c r="AN1128">
        <v>0</v>
      </c>
      <c r="AO1128">
        <v>0.1</v>
      </c>
      <c r="AP1128">
        <v>0.1</v>
      </c>
      <c r="AQ1128">
        <v>0</v>
      </c>
      <c r="AR1128">
        <v>0</v>
      </c>
      <c r="AS1128">
        <v>0</v>
      </c>
      <c r="AT1128">
        <v>0</v>
      </c>
      <c r="AU1128">
        <v>42</v>
      </c>
      <c r="AV1128">
        <v>0</v>
      </c>
      <c r="AW1128">
        <v>0</v>
      </c>
      <c r="AX1128">
        <v>0</v>
      </c>
      <c r="AY1128">
        <v>0</v>
      </c>
      <c r="AZ1128">
        <v>0.2</v>
      </c>
      <c r="BA1128">
        <v>0</v>
      </c>
      <c r="BB1128">
        <v>0</v>
      </c>
      <c r="BC1128">
        <v>0</v>
      </c>
      <c r="BD1128">
        <v>0</v>
      </c>
      <c r="BE1128">
        <v>0.05</v>
      </c>
      <c r="BF1128">
        <v>0</v>
      </c>
      <c r="BG1128">
        <v>0</v>
      </c>
      <c r="BH1128">
        <v>0</v>
      </c>
      <c r="BI1128">
        <v>7.4999999999999997E-2</v>
      </c>
      <c r="BJ1128">
        <v>5.0000000000000001E-3</v>
      </c>
      <c r="BK1128">
        <v>0</v>
      </c>
      <c r="BL1128">
        <v>0</v>
      </c>
      <c r="BM1128">
        <v>0</v>
      </c>
      <c r="BN1128">
        <v>1.8749999999999999E-2</v>
      </c>
      <c r="BO1128">
        <v>1.25E-3</v>
      </c>
      <c r="BP1128">
        <v>0</v>
      </c>
      <c r="BQ1128">
        <v>0</v>
      </c>
      <c r="BR1128">
        <v>0</v>
      </c>
      <c r="BS1128">
        <v>0.02</v>
      </c>
      <c r="BT1128">
        <v>0.04</v>
      </c>
      <c r="BU1128">
        <v>0</v>
      </c>
      <c r="BV1128">
        <v>0.01</v>
      </c>
      <c r="BW1128">
        <v>1E-3</v>
      </c>
      <c r="BX1128">
        <v>1</v>
      </c>
      <c r="BY1128">
        <v>0</v>
      </c>
      <c r="BZ1128">
        <v>0</v>
      </c>
      <c r="CA1128">
        <v>0</v>
      </c>
      <c r="CB1128" t="s">
        <v>80</v>
      </c>
      <c r="CC1128" s="3" t="s">
        <v>84</v>
      </c>
    </row>
    <row r="1129" spans="1:81" x14ac:dyDescent="0.2">
      <c r="A1129">
        <v>20</v>
      </c>
      <c r="B1129">
        <v>20</v>
      </c>
      <c r="C1129" s="1">
        <v>400</v>
      </c>
      <c r="D1129" s="1" t="s">
        <v>85</v>
      </c>
      <c r="E1129" s="1">
        <v>1</v>
      </c>
      <c r="F1129" s="4">
        <v>1</v>
      </c>
      <c r="G1129" s="4">
        <v>1</v>
      </c>
      <c r="H1129" s="4">
        <v>100</v>
      </c>
      <c r="I1129" s="1">
        <v>99</v>
      </c>
      <c r="J1129" s="3">
        <v>99</v>
      </c>
      <c r="K1129" s="3">
        <v>100</v>
      </c>
      <c r="L1129" s="3">
        <v>4</v>
      </c>
      <c r="M1129">
        <v>125</v>
      </c>
      <c r="N1129">
        <v>7</v>
      </c>
      <c r="O1129" s="2">
        <v>7</v>
      </c>
      <c r="P1129" s="2">
        <v>1.75</v>
      </c>
      <c r="Q1129" s="2">
        <v>0.05</v>
      </c>
      <c r="R1129" s="2">
        <v>0.05</v>
      </c>
      <c r="S1129" s="2">
        <v>50</v>
      </c>
      <c r="T1129" s="2">
        <v>100</v>
      </c>
      <c r="U1129" s="2">
        <v>5</v>
      </c>
      <c r="V1129" s="2">
        <v>50</v>
      </c>
      <c r="W1129" s="2">
        <v>100</v>
      </c>
      <c r="X1129" s="2">
        <v>5</v>
      </c>
      <c r="Y1129" s="2">
        <v>1</v>
      </c>
      <c r="Z1129">
        <v>4</v>
      </c>
      <c r="AA1129">
        <v>396</v>
      </c>
      <c r="AB1129">
        <v>0</v>
      </c>
      <c r="AC1129">
        <v>0</v>
      </c>
      <c r="AD1129">
        <v>0</v>
      </c>
      <c r="AE1129">
        <v>400</v>
      </c>
      <c r="AF1129">
        <v>39600</v>
      </c>
      <c r="AG1129">
        <v>0</v>
      </c>
      <c r="AH1129">
        <v>0</v>
      </c>
      <c r="AI1129">
        <v>0</v>
      </c>
      <c r="AJ1129">
        <v>0.5</v>
      </c>
      <c r="AK1129">
        <v>0.5</v>
      </c>
      <c r="AL1129">
        <v>0</v>
      </c>
      <c r="AM1129">
        <v>0</v>
      </c>
      <c r="AN1129">
        <v>0</v>
      </c>
      <c r="AO1129">
        <v>0.1</v>
      </c>
      <c r="AP1129">
        <v>0.1</v>
      </c>
      <c r="AQ1129">
        <v>0</v>
      </c>
      <c r="AR1129">
        <v>0</v>
      </c>
      <c r="AS1129">
        <v>0</v>
      </c>
      <c r="AT1129">
        <v>0</v>
      </c>
      <c r="AU1129">
        <v>42</v>
      </c>
      <c r="AV1129">
        <v>0</v>
      </c>
      <c r="AW1129">
        <v>0</v>
      </c>
      <c r="AX1129">
        <v>0</v>
      </c>
      <c r="AY1129">
        <v>0</v>
      </c>
      <c r="AZ1129">
        <v>0.2</v>
      </c>
      <c r="BA1129">
        <v>0</v>
      </c>
      <c r="BB1129">
        <v>0</v>
      </c>
      <c r="BC1129">
        <v>0</v>
      </c>
      <c r="BD1129">
        <v>0</v>
      </c>
      <c r="BE1129">
        <v>0.05</v>
      </c>
      <c r="BF1129">
        <v>0</v>
      </c>
      <c r="BG1129">
        <v>0</v>
      </c>
      <c r="BH1129">
        <v>0</v>
      </c>
      <c r="BI1129">
        <v>7.4999999999999997E-2</v>
      </c>
      <c r="BJ1129">
        <v>5.0000000000000001E-3</v>
      </c>
      <c r="BK1129">
        <v>0</v>
      </c>
      <c r="BL1129">
        <v>0</v>
      </c>
      <c r="BM1129">
        <v>0</v>
      </c>
      <c r="BN1129">
        <v>1.8749999999999999E-2</v>
      </c>
      <c r="BO1129">
        <v>1.25E-3</v>
      </c>
      <c r="BP1129">
        <v>0</v>
      </c>
      <c r="BQ1129">
        <v>0</v>
      </c>
      <c r="BR1129">
        <v>0</v>
      </c>
      <c r="BS1129">
        <v>0.02</v>
      </c>
      <c r="BT1129">
        <v>0.04</v>
      </c>
      <c r="BU1129">
        <v>0</v>
      </c>
      <c r="BV1129">
        <v>0.01</v>
      </c>
      <c r="BW1129">
        <v>1E-3</v>
      </c>
      <c r="BX1129">
        <v>1</v>
      </c>
      <c r="BY1129">
        <v>0</v>
      </c>
      <c r="BZ1129">
        <v>0</v>
      </c>
      <c r="CA1129">
        <v>0</v>
      </c>
      <c r="CB1129" t="s">
        <v>80</v>
      </c>
      <c r="CC1129" s="3" t="s">
        <v>84</v>
      </c>
    </row>
    <row r="1130" spans="1:81" x14ac:dyDescent="0.2">
      <c r="A1130">
        <v>20</v>
      </c>
      <c r="B1130">
        <v>20</v>
      </c>
      <c r="C1130" s="1">
        <v>400</v>
      </c>
      <c r="D1130" s="1" t="s">
        <v>85</v>
      </c>
      <c r="E1130" s="1">
        <v>1</v>
      </c>
      <c r="F1130" s="4">
        <v>1</v>
      </c>
      <c r="G1130" s="4">
        <v>1</v>
      </c>
      <c r="H1130" s="4">
        <v>100</v>
      </c>
      <c r="I1130" s="1">
        <v>99</v>
      </c>
      <c r="J1130" s="3">
        <v>99</v>
      </c>
      <c r="K1130" s="3">
        <v>100</v>
      </c>
      <c r="L1130" s="3">
        <v>4</v>
      </c>
      <c r="M1130">
        <v>125</v>
      </c>
      <c r="N1130">
        <v>7</v>
      </c>
      <c r="O1130" s="2">
        <v>7.5</v>
      </c>
      <c r="P1130" s="2">
        <v>1.875</v>
      </c>
      <c r="Q1130" s="2">
        <v>0.05</v>
      </c>
      <c r="R1130" s="2">
        <v>0.05</v>
      </c>
      <c r="S1130" s="2">
        <v>50</v>
      </c>
      <c r="T1130" s="2">
        <v>100</v>
      </c>
      <c r="U1130" s="2">
        <v>5</v>
      </c>
      <c r="V1130" s="2">
        <v>50</v>
      </c>
      <c r="W1130" s="2">
        <v>100</v>
      </c>
      <c r="X1130" s="2">
        <v>5</v>
      </c>
      <c r="Y1130" s="2">
        <v>1</v>
      </c>
      <c r="Z1130">
        <v>4</v>
      </c>
      <c r="AA1130">
        <v>396</v>
      </c>
      <c r="AB1130">
        <v>0</v>
      </c>
      <c r="AC1130">
        <v>0</v>
      </c>
      <c r="AD1130">
        <v>0</v>
      </c>
      <c r="AE1130">
        <v>400</v>
      </c>
      <c r="AF1130">
        <v>39600</v>
      </c>
      <c r="AG1130">
        <v>0</v>
      </c>
      <c r="AH1130">
        <v>0</v>
      </c>
      <c r="AI1130">
        <v>0</v>
      </c>
      <c r="AJ1130">
        <v>0.5</v>
      </c>
      <c r="AK1130">
        <v>0.5</v>
      </c>
      <c r="AL1130">
        <v>0</v>
      </c>
      <c r="AM1130">
        <v>0</v>
      </c>
      <c r="AN1130">
        <v>0</v>
      </c>
      <c r="AO1130">
        <v>0.1</v>
      </c>
      <c r="AP1130">
        <v>0.1</v>
      </c>
      <c r="AQ1130">
        <v>0</v>
      </c>
      <c r="AR1130">
        <v>0</v>
      </c>
      <c r="AS1130">
        <v>0</v>
      </c>
      <c r="AT1130">
        <v>0</v>
      </c>
      <c r="AU1130">
        <v>42</v>
      </c>
      <c r="AV1130">
        <v>0</v>
      </c>
      <c r="AW1130">
        <v>0</v>
      </c>
      <c r="AX1130">
        <v>0</v>
      </c>
      <c r="AY1130">
        <v>0</v>
      </c>
      <c r="AZ1130">
        <v>0.2</v>
      </c>
      <c r="BA1130">
        <v>0</v>
      </c>
      <c r="BB1130">
        <v>0</v>
      </c>
      <c r="BC1130">
        <v>0</v>
      </c>
      <c r="BD1130">
        <v>0</v>
      </c>
      <c r="BE1130">
        <v>0.05</v>
      </c>
      <c r="BF1130">
        <v>0</v>
      </c>
      <c r="BG1130">
        <v>0</v>
      </c>
      <c r="BH1130">
        <v>0</v>
      </c>
      <c r="BI1130">
        <v>7.4999999999999997E-2</v>
      </c>
      <c r="BJ1130">
        <v>5.0000000000000001E-3</v>
      </c>
      <c r="BK1130">
        <v>0</v>
      </c>
      <c r="BL1130">
        <v>0</v>
      </c>
      <c r="BM1130">
        <v>0</v>
      </c>
      <c r="BN1130">
        <v>1.8749999999999999E-2</v>
      </c>
      <c r="BO1130">
        <v>1.25E-3</v>
      </c>
      <c r="BP1130">
        <v>0</v>
      </c>
      <c r="BQ1130">
        <v>0</v>
      </c>
      <c r="BR1130">
        <v>0</v>
      </c>
      <c r="BS1130">
        <v>0.02</v>
      </c>
      <c r="BT1130">
        <v>0.04</v>
      </c>
      <c r="BU1130">
        <v>0</v>
      </c>
      <c r="BV1130">
        <v>0.01</v>
      </c>
      <c r="BW1130">
        <v>1E-3</v>
      </c>
      <c r="BX1130">
        <v>1</v>
      </c>
      <c r="BY1130">
        <v>0</v>
      </c>
      <c r="BZ1130">
        <v>0</v>
      </c>
      <c r="CA1130">
        <v>0</v>
      </c>
      <c r="CB1130" t="s">
        <v>80</v>
      </c>
      <c r="CC1130" s="3" t="s">
        <v>84</v>
      </c>
    </row>
    <row r="1131" spans="1:81" x14ac:dyDescent="0.2">
      <c r="A1131">
        <v>20</v>
      </c>
      <c r="B1131">
        <v>20</v>
      </c>
      <c r="C1131" s="1">
        <v>400</v>
      </c>
      <c r="D1131" s="1" t="s">
        <v>85</v>
      </c>
      <c r="E1131" s="1">
        <v>1</v>
      </c>
      <c r="F1131" s="4">
        <v>1</v>
      </c>
      <c r="G1131" s="4">
        <v>1</v>
      </c>
      <c r="H1131" s="4">
        <v>100</v>
      </c>
      <c r="I1131" s="1">
        <v>99</v>
      </c>
      <c r="J1131" s="3">
        <v>99</v>
      </c>
      <c r="K1131" s="3">
        <v>100</v>
      </c>
      <c r="L1131" s="3">
        <v>4</v>
      </c>
      <c r="M1131">
        <v>125</v>
      </c>
      <c r="N1131">
        <v>7</v>
      </c>
      <c r="O1131" s="2">
        <v>8</v>
      </c>
      <c r="P1131" s="2">
        <v>2</v>
      </c>
      <c r="Q1131" s="2">
        <v>0.05</v>
      </c>
      <c r="R1131" s="2">
        <v>0.05</v>
      </c>
      <c r="S1131" s="2">
        <v>50</v>
      </c>
      <c r="T1131" s="2">
        <v>100</v>
      </c>
      <c r="U1131" s="2">
        <v>5</v>
      </c>
      <c r="V1131" s="2">
        <v>50</v>
      </c>
      <c r="W1131" s="2">
        <v>100</v>
      </c>
      <c r="X1131" s="2">
        <v>5</v>
      </c>
      <c r="Y1131" s="2">
        <v>1</v>
      </c>
      <c r="Z1131">
        <v>4</v>
      </c>
      <c r="AA1131">
        <v>396</v>
      </c>
      <c r="AB1131">
        <v>0</v>
      </c>
      <c r="AC1131">
        <v>0</v>
      </c>
      <c r="AD1131">
        <v>0</v>
      </c>
      <c r="AE1131">
        <v>400</v>
      </c>
      <c r="AF1131">
        <v>39600</v>
      </c>
      <c r="AG1131">
        <v>0</v>
      </c>
      <c r="AH1131">
        <v>0</v>
      </c>
      <c r="AI1131">
        <v>0</v>
      </c>
      <c r="AJ1131">
        <v>0.5</v>
      </c>
      <c r="AK1131">
        <v>0.5</v>
      </c>
      <c r="AL1131">
        <v>0</v>
      </c>
      <c r="AM1131">
        <v>0</v>
      </c>
      <c r="AN1131">
        <v>0</v>
      </c>
      <c r="AO1131">
        <v>0.1</v>
      </c>
      <c r="AP1131">
        <v>0.1</v>
      </c>
      <c r="AQ1131">
        <v>0</v>
      </c>
      <c r="AR1131">
        <v>0</v>
      </c>
      <c r="AS1131">
        <v>0</v>
      </c>
      <c r="AT1131">
        <v>0</v>
      </c>
      <c r="AU1131">
        <v>42</v>
      </c>
      <c r="AV1131">
        <v>0</v>
      </c>
      <c r="AW1131">
        <v>0</v>
      </c>
      <c r="AX1131">
        <v>0</v>
      </c>
      <c r="AY1131">
        <v>0</v>
      </c>
      <c r="AZ1131">
        <v>0.2</v>
      </c>
      <c r="BA1131">
        <v>0</v>
      </c>
      <c r="BB1131">
        <v>0</v>
      </c>
      <c r="BC1131">
        <v>0</v>
      </c>
      <c r="BD1131">
        <v>0</v>
      </c>
      <c r="BE1131">
        <v>0.05</v>
      </c>
      <c r="BF1131">
        <v>0</v>
      </c>
      <c r="BG1131">
        <v>0</v>
      </c>
      <c r="BH1131">
        <v>0</v>
      </c>
      <c r="BI1131">
        <v>7.4999999999999997E-2</v>
      </c>
      <c r="BJ1131">
        <v>5.0000000000000001E-3</v>
      </c>
      <c r="BK1131">
        <v>0</v>
      </c>
      <c r="BL1131">
        <v>0</v>
      </c>
      <c r="BM1131">
        <v>0</v>
      </c>
      <c r="BN1131">
        <v>1.8749999999999999E-2</v>
      </c>
      <c r="BO1131">
        <v>1.25E-3</v>
      </c>
      <c r="BP1131">
        <v>0</v>
      </c>
      <c r="BQ1131">
        <v>0</v>
      </c>
      <c r="BR1131">
        <v>0</v>
      </c>
      <c r="BS1131">
        <v>0.02</v>
      </c>
      <c r="BT1131">
        <v>0.04</v>
      </c>
      <c r="BU1131">
        <v>0</v>
      </c>
      <c r="BV1131">
        <v>0.01</v>
      </c>
      <c r="BW1131">
        <v>1E-3</v>
      </c>
      <c r="BX1131">
        <v>1</v>
      </c>
      <c r="BY1131">
        <v>0</v>
      </c>
      <c r="BZ1131">
        <v>0</v>
      </c>
      <c r="CA1131">
        <v>0</v>
      </c>
      <c r="CB1131" t="s">
        <v>80</v>
      </c>
      <c r="CC1131" s="3" t="s">
        <v>84</v>
      </c>
    </row>
    <row r="1132" spans="1:81" x14ac:dyDescent="0.2">
      <c r="A1132">
        <v>20</v>
      </c>
      <c r="B1132">
        <v>20</v>
      </c>
      <c r="C1132" s="1">
        <v>400</v>
      </c>
      <c r="D1132" s="1" t="s">
        <v>85</v>
      </c>
      <c r="E1132" s="1">
        <v>1</v>
      </c>
      <c r="F1132" s="4">
        <v>1</v>
      </c>
      <c r="G1132" s="4">
        <v>1</v>
      </c>
      <c r="H1132" s="4">
        <v>100</v>
      </c>
      <c r="I1132" s="1">
        <v>99</v>
      </c>
      <c r="J1132" s="3">
        <v>99</v>
      </c>
      <c r="K1132" s="3">
        <v>100</v>
      </c>
      <c r="L1132" s="3">
        <v>4</v>
      </c>
      <c r="M1132">
        <v>125</v>
      </c>
      <c r="N1132">
        <v>7</v>
      </c>
      <c r="O1132" s="2">
        <v>8.5</v>
      </c>
      <c r="P1132" s="2">
        <v>2.125</v>
      </c>
      <c r="Q1132" s="2">
        <v>0.05</v>
      </c>
      <c r="R1132" s="2">
        <v>0.05</v>
      </c>
      <c r="S1132" s="2">
        <v>50</v>
      </c>
      <c r="T1132" s="2">
        <v>100</v>
      </c>
      <c r="U1132" s="2">
        <v>5</v>
      </c>
      <c r="V1132" s="2">
        <v>50</v>
      </c>
      <c r="W1132" s="2">
        <v>100</v>
      </c>
      <c r="X1132" s="2">
        <v>5</v>
      </c>
      <c r="Y1132" s="2">
        <v>1</v>
      </c>
      <c r="Z1132">
        <v>4</v>
      </c>
      <c r="AA1132">
        <v>396</v>
      </c>
      <c r="AB1132">
        <v>0</v>
      </c>
      <c r="AC1132">
        <v>0</v>
      </c>
      <c r="AD1132">
        <v>0</v>
      </c>
      <c r="AE1132">
        <v>400</v>
      </c>
      <c r="AF1132">
        <v>39600</v>
      </c>
      <c r="AG1132">
        <v>0</v>
      </c>
      <c r="AH1132">
        <v>0</v>
      </c>
      <c r="AI1132">
        <v>0</v>
      </c>
      <c r="AJ1132">
        <v>0.5</v>
      </c>
      <c r="AK1132">
        <v>0.5</v>
      </c>
      <c r="AL1132">
        <v>0</v>
      </c>
      <c r="AM1132">
        <v>0</v>
      </c>
      <c r="AN1132">
        <v>0</v>
      </c>
      <c r="AO1132">
        <v>0.1</v>
      </c>
      <c r="AP1132">
        <v>0.1</v>
      </c>
      <c r="AQ1132">
        <v>0</v>
      </c>
      <c r="AR1132">
        <v>0</v>
      </c>
      <c r="AS1132">
        <v>0</v>
      </c>
      <c r="AT1132">
        <v>0</v>
      </c>
      <c r="AU1132">
        <v>42</v>
      </c>
      <c r="AV1132">
        <v>0</v>
      </c>
      <c r="AW1132">
        <v>0</v>
      </c>
      <c r="AX1132">
        <v>0</v>
      </c>
      <c r="AY1132">
        <v>0</v>
      </c>
      <c r="AZ1132">
        <v>0.2</v>
      </c>
      <c r="BA1132">
        <v>0</v>
      </c>
      <c r="BB1132">
        <v>0</v>
      </c>
      <c r="BC1132">
        <v>0</v>
      </c>
      <c r="BD1132">
        <v>0</v>
      </c>
      <c r="BE1132">
        <v>0.05</v>
      </c>
      <c r="BF1132">
        <v>0</v>
      </c>
      <c r="BG1132">
        <v>0</v>
      </c>
      <c r="BH1132">
        <v>0</v>
      </c>
      <c r="BI1132">
        <v>7.4999999999999997E-2</v>
      </c>
      <c r="BJ1132">
        <v>5.0000000000000001E-3</v>
      </c>
      <c r="BK1132">
        <v>0</v>
      </c>
      <c r="BL1132">
        <v>0</v>
      </c>
      <c r="BM1132">
        <v>0</v>
      </c>
      <c r="BN1132">
        <v>1.8749999999999999E-2</v>
      </c>
      <c r="BO1132">
        <v>1.25E-3</v>
      </c>
      <c r="BP1132">
        <v>0</v>
      </c>
      <c r="BQ1132">
        <v>0</v>
      </c>
      <c r="BR1132">
        <v>0</v>
      </c>
      <c r="BS1132">
        <v>0.02</v>
      </c>
      <c r="BT1132">
        <v>0.04</v>
      </c>
      <c r="BU1132">
        <v>0</v>
      </c>
      <c r="BV1132">
        <v>0.01</v>
      </c>
      <c r="BW1132">
        <v>1E-3</v>
      </c>
      <c r="BX1132">
        <v>1</v>
      </c>
      <c r="BY1132">
        <v>0</v>
      </c>
      <c r="BZ1132">
        <v>0</v>
      </c>
      <c r="CA1132">
        <v>0</v>
      </c>
      <c r="CB1132" t="s">
        <v>80</v>
      </c>
      <c r="CC1132" s="3" t="s">
        <v>84</v>
      </c>
    </row>
    <row r="1133" spans="1:81" x14ac:dyDescent="0.2">
      <c r="A1133">
        <v>20</v>
      </c>
      <c r="B1133">
        <v>20</v>
      </c>
      <c r="C1133" s="1">
        <v>400</v>
      </c>
      <c r="D1133" s="1" t="s">
        <v>85</v>
      </c>
      <c r="E1133" s="1">
        <v>1</v>
      </c>
      <c r="F1133" s="4">
        <v>1</v>
      </c>
      <c r="G1133" s="4">
        <v>1</v>
      </c>
      <c r="H1133" s="4">
        <v>100</v>
      </c>
      <c r="I1133" s="1">
        <v>99</v>
      </c>
      <c r="J1133" s="3">
        <v>99</v>
      </c>
      <c r="K1133" s="3">
        <v>100</v>
      </c>
      <c r="L1133" s="3">
        <v>4</v>
      </c>
      <c r="M1133">
        <v>125</v>
      </c>
      <c r="N1133">
        <v>7</v>
      </c>
      <c r="O1133" s="2">
        <v>9</v>
      </c>
      <c r="P1133" s="2">
        <v>2.25</v>
      </c>
      <c r="Q1133" s="2">
        <v>0.05</v>
      </c>
      <c r="R1133" s="2">
        <v>0.05</v>
      </c>
      <c r="S1133" s="2">
        <v>50</v>
      </c>
      <c r="T1133" s="2">
        <v>100</v>
      </c>
      <c r="U1133" s="2">
        <v>5</v>
      </c>
      <c r="V1133" s="2">
        <v>50</v>
      </c>
      <c r="W1133" s="2">
        <v>100</v>
      </c>
      <c r="X1133" s="2">
        <v>5</v>
      </c>
      <c r="Y1133" s="2">
        <v>1</v>
      </c>
      <c r="Z1133">
        <v>4</v>
      </c>
      <c r="AA1133">
        <v>396</v>
      </c>
      <c r="AB1133">
        <v>0</v>
      </c>
      <c r="AC1133">
        <v>0</v>
      </c>
      <c r="AD1133">
        <v>0</v>
      </c>
      <c r="AE1133">
        <v>400</v>
      </c>
      <c r="AF1133">
        <v>39600</v>
      </c>
      <c r="AG1133">
        <v>0</v>
      </c>
      <c r="AH1133">
        <v>0</v>
      </c>
      <c r="AI1133">
        <v>0</v>
      </c>
      <c r="AJ1133">
        <v>0.5</v>
      </c>
      <c r="AK1133">
        <v>0.5</v>
      </c>
      <c r="AL1133">
        <v>0</v>
      </c>
      <c r="AM1133">
        <v>0</v>
      </c>
      <c r="AN1133">
        <v>0</v>
      </c>
      <c r="AO1133">
        <v>0.1</v>
      </c>
      <c r="AP1133">
        <v>0.1</v>
      </c>
      <c r="AQ1133">
        <v>0</v>
      </c>
      <c r="AR1133">
        <v>0</v>
      </c>
      <c r="AS1133">
        <v>0</v>
      </c>
      <c r="AT1133">
        <v>0</v>
      </c>
      <c r="AU1133">
        <v>42</v>
      </c>
      <c r="AV1133">
        <v>0</v>
      </c>
      <c r="AW1133">
        <v>0</v>
      </c>
      <c r="AX1133">
        <v>0</v>
      </c>
      <c r="AY1133">
        <v>0</v>
      </c>
      <c r="AZ1133">
        <v>0.2</v>
      </c>
      <c r="BA1133">
        <v>0</v>
      </c>
      <c r="BB1133">
        <v>0</v>
      </c>
      <c r="BC1133">
        <v>0</v>
      </c>
      <c r="BD1133">
        <v>0</v>
      </c>
      <c r="BE1133">
        <v>0.05</v>
      </c>
      <c r="BF1133">
        <v>0</v>
      </c>
      <c r="BG1133">
        <v>0</v>
      </c>
      <c r="BH1133">
        <v>0</v>
      </c>
      <c r="BI1133">
        <v>7.4999999999999997E-2</v>
      </c>
      <c r="BJ1133">
        <v>5.0000000000000001E-3</v>
      </c>
      <c r="BK1133">
        <v>0</v>
      </c>
      <c r="BL1133">
        <v>0</v>
      </c>
      <c r="BM1133">
        <v>0</v>
      </c>
      <c r="BN1133">
        <v>1.8749999999999999E-2</v>
      </c>
      <c r="BO1133">
        <v>1.25E-3</v>
      </c>
      <c r="BP1133">
        <v>0</v>
      </c>
      <c r="BQ1133">
        <v>0</v>
      </c>
      <c r="BR1133">
        <v>0</v>
      </c>
      <c r="BS1133">
        <v>0.02</v>
      </c>
      <c r="BT1133">
        <v>0.04</v>
      </c>
      <c r="BU1133">
        <v>0</v>
      </c>
      <c r="BV1133">
        <v>0.01</v>
      </c>
      <c r="BW1133">
        <v>1E-3</v>
      </c>
      <c r="BX1133">
        <v>1</v>
      </c>
      <c r="BY1133">
        <v>0</v>
      </c>
      <c r="BZ1133">
        <v>0</v>
      </c>
      <c r="CA1133">
        <v>0</v>
      </c>
      <c r="CB1133" t="s">
        <v>80</v>
      </c>
      <c r="CC1133" s="3" t="s">
        <v>84</v>
      </c>
    </row>
    <row r="1134" spans="1:81" x14ac:dyDescent="0.2">
      <c r="A1134">
        <v>20</v>
      </c>
      <c r="B1134">
        <v>20</v>
      </c>
      <c r="C1134" s="1">
        <v>400</v>
      </c>
      <c r="D1134" s="1" t="s">
        <v>85</v>
      </c>
      <c r="E1134" s="1">
        <v>1</v>
      </c>
      <c r="F1134" s="4">
        <v>1</v>
      </c>
      <c r="G1134" s="4">
        <v>1</v>
      </c>
      <c r="H1134" s="4">
        <v>100</v>
      </c>
      <c r="I1134" s="1">
        <v>99</v>
      </c>
      <c r="J1134" s="3">
        <v>99</v>
      </c>
      <c r="K1134" s="3">
        <v>100</v>
      </c>
      <c r="L1134" s="3">
        <v>4</v>
      </c>
      <c r="M1134">
        <v>125</v>
      </c>
      <c r="N1134">
        <v>7</v>
      </c>
      <c r="O1134" s="2">
        <v>9.5</v>
      </c>
      <c r="P1134" s="2">
        <v>2.375</v>
      </c>
      <c r="Q1134" s="2">
        <v>0.05</v>
      </c>
      <c r="R1134" s="2">
        <v>0.05</v>
      </c>
      <c r="S1134" s="2">
        <v>50</v>
      </c>
      <c r="T1134" s="2">
        <v>100</v>
      </c>
      <c r="U1134" s="2">
        <v>5</v>
      </c>
      <c r="V1134" s="2">
        <v>50</v>
      </c>
      <c r="W1134" s="2">
        <v>100</v>
      </c>
      <c r="X1134" s="2">
        <v>5</v>
      </c>
      <c r="Y1134" s="2">
        <v>1</v>
      </c>
      <c r="Z1134">
        <v>4</v>
      </c>
      <c r="AA1134">
        <v>396</v>
      </c>
      <c r="AB1134">
        <v>0</v>
      </c>
      <c r="AC1134">
        <v>0</v>
      </c>
      <c r="AD1134">
        <v>0</v>
      </c>
      <c r="AE1134">
        <v>400</v>
      </c>
      <c r="AF1134">
        <v>39600</v>
      </c>
      <c r="AG1134">
        <v>0</v>
      </c>
      <c r="AH1134">
        <v>0</v>
      </c>
      <c r="AI1134">
        <v>0</v>
      </c>
      <c r="AJ1134">
        <v>0.5</v>
      </c>
      <c r="AK1134">
        <v>0.5</v>
      </c>
      <c r="AL1134">
        <v>0</v>
      </c>
      <c r="AM1134">
        <v>0</v>
      </c>
      <c r="AN1134">
        <v>0</v>
      </c>
      <c r="AO1134">
        <v>0.1</v>
      </c>
      <c r="AP1134">
        <v>0.1</v>
      </c>
      <c r="AQ1134">
        <v>0</v>
      </c>
      <c r="AR1134">
        <v>0</v>
      </c>
      <c r="AS1134">
        <v>0</v>
      </c>
      <c r="AT1134">
        <v>0</v>
      </c>
      <c r="AU1134">
        <v>42</v>
      </c>
      <c r="AV1134">
        <v>0</v>
      </c>
      <c r="AW1134">
        <v>0</v>
      </c>
      <c r="AX1134">
        <v>0</v>
      </c>
      <c r="AY1134">
        <v>0</v>
      </c>
      <c r="AZ1134">
        <v>0.2</v>
      </c>
      <c r="BA1134">
        <v>0</v>
      </c>
      <c r="BB1134">
        <v>0</v>
      </c>
      <c r="BC1134">
        <v>0</v>
      </c>
      <c r="BD1134">
        <v>0</v>
      </c>
      <c r="BE1134">
        <v>0.05</v>
      </c>
      <c r="BF1134">
        <v>0</v>
      </c>
      <c r="BG1134">
        <v>0</v>
      </c>
      <c r="BH1134">
        <v>0</v>
      </c>
      <c r="BI1134">
        <v>7.4999999999999997E-2</v>
      </c>
      <c r="BJ1134">
        <v>5.0000000000000001E-3</v>
      </c>
      <c r="BK1134">
        <v>0</v>
      </c>
      <c r="BL1134">
        <v>0</v>
      </c>
      <c r="BM1134">
        <v>0</v>
      </c>
      <c r="BN1134">
        <v>1.8749999999999999E-2</v>
      </c>
      <c r="BO1134">
        <v>1.25E-3</v>
      </c>
      <c r="BP1134">
        <v>0</v>
      </c>
      <c r="BQ1134">
        <v>0</v>
      </c>
      <c r="BR1134">
        <v>0</v>
      </c>
      <c r="BS1134">
        <v>0.02</v>
      </c>
      <c r="BT1134">
        <v>0.04</v>
      </c>
      <c r="BU1134">
        <v>0</v>
      </c>
      <c r="BV1134">
        <v>0.01</v>
      </c>
      <c r="BW1134">
        <v>1E-3</v>
      </c>
      <c r="BX1134">
        <v>1</v>
      </c>
      <c r="BY1134">
        <v>0</v>
      </c>
      <c r="BZ1134">
        <v>0</v>
      </c>
      <c r="CA1134">
        <v>0</v>
      </c>
      <c r="CB1134" t="s">
        <v>80</v>
      </c>
      <c r="CC1134" s="3" t="s">
        <v>84</v>
      </c>
    </row>
    <row r="1135" spans="1:81" x14ac:dyDescent="0.2">
      <c r="A1135">
        <v>20</v>
      </c>
      <c r="B1135">
        <v>20</v>
      </c>
      <c r="C1135" s="1">
        <v>400</v>
      </c>
      <c r="D1135" s="1" t="s">
        <v>85</v>
      </c>
      <c r="E1135" s="1">
        <v>1</v>
      </c>
      <c r="F1135" s="4">
        <v>1</v>
      </c>
      <c r="G1135" s="4">
        <v>1</v>
      </c>
      <c r="H1135" s="4">
        <v>100</v>
      </c>
      <c r="I1135" s="1">
        <v>99</v>
      </c>
      <c r="J1135" s="3">
        <v>99</v>
      </c>
      <c r="K1135" s="3">
        <v>100</v>
      </c>
      <c r="L1135" s="3">
        <v>4</v>
      </c>
      <c r="M1135">
        <v>125</v>
      </c>
      <c r="N1135">
        <v>7</v>
      </c>
      <c r="O1135" s="2">
        <v>10</v>
      </c>
      <c r="P1135" s="2">
        <v>2.5</v>
      </c>
      <c r="Q1135" s="2">
        <v>0.05</v>
      </c>
      <c r="R1135" s="2">
        <v>0.05</v>
      </c>
      <c r="S1135" s="2">
        <v>50</v>
      </c>
      <c r="T1135" s="2">
        <v>100</v>
      </c>
      <c r="U1135" s="2">
        <v>5</v>
      </c>
      <c r="V1135" s="2">
        <v>50</v>
      </c>
      <c r="W1135" s="2">
        <v>100</v>
      </c>
      <c r="X1135" s="2">
        <v>5</v>
      </c>
      <c r="Y1135" s="2">
        <v>1</v>
      </c>
      <c r="Z1135">
        <v>4</v>
      </c>
      <c r="AA1135">
        <v>396</v>
      </c>
      <c r="AB1135">
        <v>0</v>
      </c>
      <c r="AC1135">
        <v>0</v>
      </c>
      <c r="AD1135">
        <v>0</v>
      </c>
      <c r="AE1135">
        <v>400</v>
      </c>
      <c r="AF1135">
        <v>39600</v>
      </c>
      <c r="AG1135">
        <v>0</v>
      </c>
      <c r="AH1135">
        <v>0</v>
      </c>
      <c r="AI1135">
        <v>0</v>
      </c>
      <c r="AJ1135">
        <v>0.5</v>
      </c>
      <c r="AK1135">
        <v>0.5</v>
      </c>
      <c r="AL1135">
        <v>0</v>
      </c>
      <c r="AM1135">
        <v>0</v>
      </c>
      <c r="AN1135">
        <v>0</v>
      </c>
      <c r="AO1135">
        <v>0.1</v>
      </c>
      <c r="AP1135">
        <v>0.1</v>
      </c>
      <c r="AQ1135">
        <v>0</v>
      </c>
      <c r="AR1135">
        <v>0</v>
      </c>
      <c r="AS1135">
        <v>0</v>
      </c>
      <c r="AT1135">
        <v>0</v>
      </c>
      <c r="AU1135">
        <v>42</v>
      </c>
      <c r="AV1135">
        <v>0</v>
      </c>
      <c r="AW1135">
        <v>0</v>
      </c>
      <c r="AX1135">
        <v>0</v>
      </c>
      <c r="AY1135">
        <v>0</v>
      </c>
      <c r="AZ1135">
        <v>0.2</v>
      </c>
      <c r="BA1135">
        <v>0</v>
      </c>
      <c r="BB1135">
        <v>0</v>
      </c>
      <c r="BC1135">
        <v>0</v>
      </c>
      <c r="BD1135">
        <v>0</v>
      </c>
      <c r="BE1135">
        <v>0.05</v>
      </c>
      <c r="BF1135">
        <v>0</v>
      </c>
      <c r="BG1135">
        <v>0</v>
      </c>
      <c r="BH1135">
        <v>0</v>
      </c>
      <c r="BI1135">
        <v>7.4999999999999997E-2</v>
      </c>
      <c r="BJ1135">
        <v>5.0000000000000001E-3</v>
      </c>
      <c r="BK1135">
        <v>0</v>
      </c>
      <c r="BL1135">
        <v>0</v>
      </c>
      <c r="BM1135">
        <v>0</v>
      </c>
      <c r="BN1135">
        <v>1.8749999999999999E-2</v>
      </c>
      <c r="BO1135">
        <v>1.25E-3</v>
      </c>
      <c r="BP1135">
        <v>0</v>
      </c>
      <c r="BQ1135">
        <v>0</v>
      </c>
      <c r="BR1135">
        <v>0</v>
      </c>
      <c r="BS1135">
        <v>0.02</v>
      </c>
      <c r="BT1135">
        <v>0.04</v>
      </c>
      <c r="BU1135">
        <v>0</v>
      </c>
      <c r="BV1135">
        <v>0.01</v>
      </c>
      <c r="BW1135">
        <v>1E-3</v>
      </c>
      <c r="BX1135">
        <v>1</v>
      </c>
      <c r="BY1135">
        <v>0</v>
      </c>
      <c r="BZ1135">
        <v>0</v>
      </c>
      <c r="CA1135">
        <v>0</v>
      </c>
      <c r="CB1135" t="s">
        <v>80</v>
      </c>
      <c r="CC1135" s="3" t="s">
        <v>84</v>
      </c>
    </row>
    <row r="1136" spans="1:81" x14ac:dyDescent="0.2">
      <c r="A1136">
        <v>20</v>
      </c>
      <c r="B1136">
        <v>20</v>
      </c>
      <c r="C1136" s="1">
        <v>400</v>
      </c>
      <c r="D1136" s="1" t="s">
        <v>85</v>
      </c>
      <c r="E1136" s="1">
        <v>1</v>
      </c>
      <c r="F1136" s="4">
        <v>99</v>
      </c>
      <c r="G1136" s="4">
        <v>99</v>
      </c>
      <c r="H1136" s="4">
        <v>100</v>
      </c>
      <c r="I1136" s="1">
        <v>99</v>
      </c>
      <c r="J1136" s="3">
        <v>99</v>
      </c>
      <c r="K1136" s="3">
        <v>100</v>
      </c>
      <c r="L1136" s="3">
        <v>4</v>
      </c>
      <c r="M1136">
        <v>125</v>
      </c>
      <c r="N1136">
        <v>7</v>
      </c>
      <c r="O1136" s="2">
        <v>0.1</v>
      </c>
      <c r="P1136" s="2">
        <v>2.5000000000000001E-2</v>
      </c>
      <c r="Q1136" s="2">
        <v>0.05</v>
      </c>
      <c r="R1136" s="2">
        <v>0.05</v>
      </c>
      <c r="S1136" s="2">
        <v>50</v>
      </c>
      <c r="T1136" s="2">
        <v>100</v>
      </c>
      <c r="U1136" s="2">
        <v>5</v>
      </c>
      <c r="V1136" s="2">
        <v>50</v>
      </c>
      <c r="W1136" s="2">
        <v>100</v>
      </c>
      <c r="X1136" s="2">
        <v>5</v>
      </c>
      <c r="Y1136" s="2">
        <v>1</v>
      </c>
      <c r="Z1136">
        <v>396</v>
      </c>
      <c r="AA1136">
        <v>396</v>
      </c>
      <c r="AB1136">
        <v>0</v>
      </c>
      <c r="AC1136">
        <v>0</v>
      </c>
      <c r="AD1136">
        <v>0</v>
      </c>
      <c r="AE1136">
        <v>39600</v>
      </c>
      <c r="AF1136">
        <v>39600</v>
      </c>
      <c r="AG1136">
        <v>0</v>
      </c>
      <c r="AH1136">
        <v>0</v>
      </c>
      <c r="AI1136">
        <v>0</v>
      </c>
      <c r="AJ1136">
        <v>0.5</v>
      </c>
      <c r="AK1136">
        <v>0.5</v>
      </c>
      <c r="AL1136">
        <v>0</v>
      </c>
      <c r="AM1136">
        <v>0</v>
      </c>
      <c r="AN1136">
        <v>0</v>
      </c>
      <c r="AO1136">
        <v>0.1</v>
      </c>
      <c r="AP1136">
        <v>0.1</v>
      </c>
      <c r="AQ1136">
        <v>0</v>
      </c>
      <c r="AR1136">
        <v>0</v>
      </c>
      <c r="AS1136">
        <v>0</v>
      </c>
      <c r="AT1136">
        <v>0</v>
      </c>
      <c r="AU1136">
        <v>42</v>
      </c>
      <c r="AV1136">
        <v>0</v>
      </c>
      <c r="AW1136">
        <v>0</v>
      </c>
      <c r="AX1136">
        <v>0</v>
      </c>
      <c r="AY1136">
        <v>0</v>
      </c>
      <c r="AZ1136">
        <v>0.2</v>
      </c>
      <c r="BA1136">
        <v>0</v>
      </c>
      <c r="BB1136">
        <v>0</v>
      </c>
      <c r="BC1136">
        <v>0</v>
      </c>
      <c r="BD1136">
        <v>0</v>
      </c>
      <c r="BE1136">
        <v>0.05</v>
      </c>
      <c r="BF1136">
        <v>0</v>
      </c>
      <c r="BG1136">
        <v>0</v>
      </c>
      <c r="BH1136">
        <v>0</v>
      </c>
      <c r="BI1136">
        <v>7.4999999999999997E-2</v>
      </c>
      <c r="BJ1136">
        <v>5.0000000000000001E-3</v>
      </c>
      <c r="BK1136">
        <v>0</v>
      </c>
      <c r="BL1136">
        <v>0</v>
      </c>
      <c r="BM1136">
        <v>0</v>
      </c>
      <c r="BN1136">
        <v>1.8749999999999999E-2</v>
      </c>
      <c r="BO1136">
        <v>1.25E-3</v>
      </c>
      <c r="BP1136">
        <v>0</v>
      </c>
      <c r="BQ1136">
        <v>0</v>
      </c>
      <c r="BR1136">
        <v>0</v>
      </c>
      <c r="BS1136">
        <v>0.02</v>
      </c>
      <c r="BT1136">
        <v>0.04</v>
      </c>
      <c r="BU1136">
        <v>0</v>
      </c>
      <c r="BV1136">
        <v>0.01</v>
      </c>
      <c r="BW1136">
        <v>1E-3</v>
      </c>
      <c r="BX1136">
        <v>1</v>
      </c>
      <c r="BY1136">
        <v>0</v>
      </c>
      <c r="BZ1136">
        <v>0</v>
      </c>
      <c r="CA1136">
        <v>0</v>
      </c>
      <c r="CB1136" t="s">
        <v>80</v>
      </c>
      <c r="CC1136" s="3" t="s">
        <v>84</v>
      </c>
    </row>
    <row r="1137" spans="1:81" x14ac:dyDescent="0.2">
      <c r="A1137">
        <v>20</v>
      </c>
      <c r="B1137">
        <v>20</v>
      </c>
      <c r="C1137" s="1">
        <v>400</v>
      </c>
      <c r="D1137" s="1" t="s">
        <v>85</v>
      </c>
      <c r="E1137" s="1">
        <v>1</v>
      </c>
      <c r="F1137" s="4">
        <v>99</v>
      </c>
      <c r="G1137" s="4">
        <v>99</v>
      </c>
      <c r="H1137" s="4">
        <v>100</v>
      </c>
      <c r="I1137" s="1">
        <v>99</v>
      </c>
      <c r="J1137" s="3">
        <v>99</v>
      </c>
      <c r="K1137" s="3">
        <v>100</v>
      </c>
      <c r="L1137" s="3">
        <v>4</v>
      </c>
      <c r="M1137">
        <v>125</v>
      </c>
      <c r="N1137">
        <v>7</v>
      </c>
      <c r="O1137" s="2">
        <v>0.5</v>
      </c>
      <c r="P1137" s="2">
        <v>0.125</v>
      </c>
      <c r="Q1137" s="2">
        <v>0.05</v>
      </c>
      <c r="R1137" s="2">
        <v>0.05</v>
      </c>
      <c r="S1137" s="2">
        <v>50</v>
      </c>
      <c r="T1137" s="2">
        <v>100</v>
      </c>
      <c r="U1137" s="2">
        <v>5</v>
      </c>
      <c r="V1137" s="2">
        <v>50</v>
      </c>
      <c r="W1137" s="2">
        <v>100</v>
      </c>
      <c r="X1137" s="2">
        <v>5</v>
      </c>
      <c r="Y1137" s="2">
        <v>1</v>
      </c>
      <c r="Z1137">
        <v>396</v>
      </c>
      <c r="AA1137">
        <v>396</v>
      </c>
      <c r="AB1137">
        <v>0</v>
      </c>
      <c r="AC1137">
        <v>0</v>
      </c>
      <c r="AD1137">
        <v>0</v>
      </c>
      <c r="AE1137">
        <v>39600</v>
      </c>
      <c r="AF1137">
        <v>39600</v>
      </c>
      <c r="AG1137">
        <v>0</v>
      </c>
      <c r="AH1137">
        <v>0</v>
      </c>
      <c r="AI1137">
        <v>0</v>
      </c>
      <c r="AJ1137">
        <v>0.5</v>
      </c>
      <c r="AK1137">
        <v>0.5</v>
      </c>
      <c r="AL1137">
        <v>0</v>
      </c>
      <c r="AM1137">
        <v>0</v>
      </c>
      <c r="AN1137">
        <v>0</v>
      </c>
      <c r="AO1137">
        <v>0.1</v>
      </c>
      <c r="AP1137">
        <v>0.1</v>
      </c>
      <c r="AQ1137">
        <v>0</v>
      </c>
      <c r="AR1137">
        <v>0</v>
      </c>
      <c r="AS1137">
        <v>0</v>
      </c>
      <c r="AT1137">
        <v>0</v>
      </c>
      <c r="AU1137">
        <v>42</v>
      </c>
      <c r="AV1137">
        <v>0</v>
      </c>
      <c r="AW1137">
        <v>0</v>
      </c>
      <c r="AX1137">
        <v>0</v>
      </c>
      <c r="AY1137">
        <v>0</v>
      </c>
      <c r="AZ1137">
        <v>0.2</v>
      </c>
      <c r="BA1137">
        <v>0</v>
      </c>
      <c r="BB1137">
        <v>0</v>
      </c>
      <c r="BC1137">
        <v>0</v>
      </c>
      <c r="BD1137">
        <v>0</v>
      </c>
      <c r="BE1137">
        <v>0.05</v>
      </c>
      <c r="BF1137">
        <v>0</v>
      </c>
      <c r="BG1137">
        <v>0</v>
      </c>
      <c r="BH1137">
        <v>0</v>
      </c>
      <c r="BI1137">
        <v>7.4999999999999997E-2</v>
      </c>
      <c r="BJ1137">
        <v>5.0000000000000001E-3</v>
      </c>
      <c r="BK1137">
        <v>0</v>
      </c>
      <c r="BL1137">
        <v>0</v>
      </c>
      <c r="BM1137">
        <v>0</v>
      </c>
      <c r="BN1137">
        <v>1.8749999999999999E-2</v>
      </c>
      <c r="BO1137">
        <v>1.25E-3</v>
      </c>
      <c r="BP1137">
        <v>0</v>
      </c>
      <c r="BQ1137">
        <v>0</v>
      </c>
      <c r="BR1137">
        <v>0</v>
      </c>
      <c r="BS1137">
        <v>0.02</v>
      </c>
      <c r="BT1137">
        <v>0.04</v>
      </c>
      <c r="BU1137">
        <v>0</v>
      </c>
      <c r="BV1137">
        <v>0.01</v>
      </c>
      <c r="BW1137">
        <v>1E-3</v>
      </c>
      <c r="BX1137">
        <v>1</v>
      </c>
      <c r="BY1137">
        <v>0</v>
      </c>
      <c r="BZ1137">
        <v>0</v>
      </c>
      <c r="CA1137">
        <v>0</v>
      </c>
      <c r="CB1137" t="s">
        <v>80</v>
      </c>
      <c r="CC1137" s="3" t="s">
        <v>84</v>
      </c>
    </row>
    <row r="1138" spans="1:81" x14ac:dyDescent="0.2">
      <c r="A1138">
        <v>20</v>
      </c>
      <c r="B1138">
        <v>20</v>
      </c>
      <c r="C1138" s="1">
        <v>400</v>
      </c>
      <c r="D1138" s="1" t="s">
        <v>85</v>
      </c>
      <c r="E1138" s="1">
        <v>1</v>
      </c>
      <c r="F1138" s="4">
        <v>99</v>
      </c>
      <c r="G1138" s="4">
        <v>99</v>
      </c>
      <c r="H1138" s="4">
        <v>100</v>
      </c>
      <c r="I1138" s="1">
        <v>99</v>
      </c>
      <c r="J1138" s="3">
        <v>99</v>
      </c>
      <c r="K1138" s="3">
        <v>100</v>
      </c>
      <c r="L1138" s="3">
        <v>4</v>
      </c>
      <c r="M1138">
        <v>125</v>
      </c>
      <c r="N1138">
        <v>7</v>
      </c>
      <c r="O1138" s="2">
        <v>1</v>
      </c>
      <c r="P1138" s="2">
        <v>0.25</v>
      </c>
      <c r="Q1138" s="2">
        <v>0.05</v>
      </c>
      <c r="R1138" s="2">
        <v>0.05</v>
      </c>
      <c r="S1138" s="2">
        <v>50</v>
      </c>
      <c r="T1138" s="2">
        <v>100</v>
      </c>
      <c r="U1138" s="2">
        <v>5</v>
      </c>
      <c r="V1138" s="2">
        <v>50</v>
      </c>
      <c r="W1138" s="2">
        <v>100</v>
      </c>
      <c r="X1138" s="2">
        <v>5</v>
      </c>
      <c r="Y1138" s="2">
        <v>1</v>
      </c>
      <c r="Z1138">
        <v>396</v>
      </c>
      <c r="AA1138">
        <v>396</v>
      </c>
      <c r="AB1138">
        <v>0</v>
      </c>
      <c r="AC1138">
        <v>0</v>
      </c>
      <c r="AD1138">
        <v>0</v>
      </c>
      <c r="AE1138">
        <v>39600</v>
      </c>
      <c r="AF1138">
        <v>39600</v>
      </c>
      <c r="AG1138">
        <v>0</v>
      </c>
      <c r="AH1138">
        <v>0</v>
      </c>
      <c r="AI1138">
        <v>0</v>
      </c>
      <c r="AJ1138">
        <v>0.5</v>
      </c>
      <c r="AK1138">
        <v>0.5</v>
      </c>
      <c r="AL1138">
        <v>0</v>
      </c>
      <c r="AM1138">
        <v>0</v>
      </c>
      <c r="AN1138">
        <v>0</v>
      </c>
      <c r="AO1138">
        <v>0.1</v>
      </c>
      <c r="AP1138">
        <v>0.1</v>
      </c>
      <c r="AQ1138">
        <v>0</v>
      </c>
      <c r="AR1138">
        <v>0</v>
      </c>
      <c r="AS1138">
        <v>0</v>
      </c>
      <c r="AT1138">
        <v>0</v>
      </c>
      <c r="AU1138">
        <v>42</v>
      </c>
      <c r="AV1138">
        <v>0</v>
      </c>
      <c r="AW1138">
        <v>0</v>
      </c>
      <c r="AX1138">
        <v>0</v>
      </c>
      <c r="AY1138">
        <v>0</v>
      </c>
      <c r="AZ1138">
        <v>0.2</v>
      </c>
      <c r="BA1138">
        <v>0</v>
      </c>
      <c r="BB1138">
        <v>0</v>
      </c>
      <c r="BC1138">
        <v>0</v>
      </c>
      <c r="BD1138">
        <v>0</v>
      </c>
      <c r="BE1138">
        <v>0.05</v>
      </c>
      <c r="BF1138">
        <v>0</v>
      </c>
      <c r="BG1138">
        <v>0</v>
      </c>
      <c r="BH1138">
        <v>0</v>
      </c>
      <c r="BI1138">
        <v>7.4999999999999997E-2</v>
      </c>
      <c r="BJ1138">
        <v>5.0000000000000001E-3</v>
      </c>
      <c r="BK1138">
        <v>0</v>
      </c>
      <c r="BL1138">
        <v>0</v>
      </c>
      <c r="BM1138">
        <v>0</v>
      </c>
      <c r="BN1138">
        <v>1.8749999999999999E-2</v>
      </c>
      <c r="BO1138">
        <v>1.25E-3</v>
      </c>
      <c r="BP1138">
        <v>0</v>
      </c>
      <c r="BQ1138">
        <v>0</v>
      </c>
      <c r="BR1138">
        <v>0</v>
      </c>
      <c r="BS1138">
        <v>0.02</v>
      </c>
      <c r="BT1138">
        <v>0.04</v>
      </c>
      <c r="BU1138">
        <v>0</v>
      </c>
      <c r="BV1138">
        <v>0.01</v>
      </c>
      <c r="BW1138">
        <v>1E-3</v>
      </c>
      <c r="BX1138">
        <v>1</v>
      </c>
      <c r="BY1138">
        <v>0</v>
      </c>
      <c r="BZ1138">
        <v>0</v>
      </c>
      <c r="CA1138">
        <v>0</v>
      </c>
      <c r="CB1138" t="s">
        <v>80</v>
      </c>
      <c r="CC1138" s="3" t="s">
        <v>84</v>
      </c>
    </row>
    <row r="1139" spans="1:81" x14ac:dyDescent="0.2">
      <c r="A1139">
        <v>20</v>
      </c>
      <c r="B1139">
        <v>20</v>
      </c>
      <c r="C1139" s="1">
        <v>400</v>
      </c>
      <c r="D1139" s="1" t="s">
        <v>85</v>
      </c>
      <c r="E1139" s="1">
        <v>1</v>
      </c>
      <c r="F1139" s="4">
        <v>99</v>
      </c>
      <c r="G1139" s="4">
        <v>99</v>
      </c>
      <c r="H1139" s="4">
        <v>100</v>
      </c>
      <c r="I1139" s="1">
        <v>99</v>
      </c>
      <c r="J1139" s="3">
        <v>99</v>
      </c>
      <c r="K1139" s="3">
        <v>100</v>
      </c>
      <c r="L1139" s="3">
        <v>4</v>
      </c>
      <c r="M1139">
        <v>125</v>
      </c>
      <c r="N1139">
        <v>7</v>
      </c>
      <c r="O1139" s="2">
        <v>1.5</v>
      </c>
      <c r="P1139" s="2">
        <v>0.375</v>
      </c>
      <c r="Q1139" s="2">
        <v>0.05</v>
      </c>
      <c r="R1139" s="2">
        <v>0.05</v>
      </c>
      <c r="S1139" s="2">
        <v>50</v>
      </c>
      <c r="T1139" s="2">
        <v>100</v>
      </c>
      <c r="U1139" s="2">
        <v>5</v>
      </c>
      <c r="V1139" s="2">
        <v>50</v>
      </c>
      <c r="W1139" s="2">
        <v>100</v>
      </c>
      <c r="X1139" s="2">
        <v>5</v>
      </c>
      <c r="Y1139" s="2">
        <v>1</v>
      </c>
      <c r="Z1139">
        <v>396</v>
      </c>
      <c r="AA1139">
        <v>396</v>
      </c>
      <c r="AB1139">
        <v>0</v>
      </c>
      <c r="AC1139">
        <v>0</v>
      </c>
      <c r="AD1139">
        <v>0</v>
      </c>
      <c r="AE1139">
        <v>39600</v>
      </c>
      <c r="AF1139">
        <v>39600</v>
      </c>
      <c r="AG1139">
        <v>0</v>
      </c>
      <c r="AH1139">
        <v>0</v>
      </c>
      <c r="AI1139">
        <v>0</v>
      </c>
      <c r="AJ1139">
        <v>0.5</v>
      </c>
      <c r="AK1139">
        <v>0.5</v>
      </c>
      <c r="AL1139">
        <v>0</v>
      </c>
      <c r="AM1139">
        <v>0</v>
      </c>
      <c r="AN1139">
        <v>0</v>
      </c>
      <c r="AO1139">
        <v>0.1</v>
      </c>
      <c r="AP1139">
        <v>0.1</v>
      </c>
      <c r="AQ1139">
        <v>0</v>
      </c>
      <c r="AR1139">
        <v>0</v>
      </c>
      <c r="AS1139">
        <v>0</v>
      </c>
      <c r="AT1139">
        <v>0</v>
      </c>
      <c r="AU1139">
        <v>42</v>
      </c>
      <c r="AV1139">
        <v>0</v>
      </c>
      <c r="AW1139">
        <v>0</v>
      </c>
      <c r="AX1139">
        <v>0</v>
      </c>
      <c r="AY1139">
        <v>0</v>
      </c>
      <c r="AZ1139">
        <v>0.2</v>
      </c>
      <c r="BA1139">
        <v>0</v>
      </c>
      <c r="BB1139">
        <v>0</v>
      </c>
      <c r="BC1139">
        <v>0</v>
      </c>
      <c r="BD1139">
        <v>0</v>
      </c>
      <c r="BE1139">
        <v>0.05</v>
      </c>
      <c r="BF1139">
        <v>0</v>
      </c>
      <c r="BG1139">
        <v>0</v>
      </c>
      <c r="BH1139">
        <v>0</v>
      </c>
      <c r="BI1139">
        <v>7.4999999999999997E-2</v>
      </c>
      <c r="BJ1139">
        <v>5.0000000000000001E-3</v>
      </c>
      <c r="BK1139">
        <v>0</v>
      </c>
      <c r="BL1139">
        <v>0</v>
      </c>
      <c r="BM1139">
        <v>0</v>
      </c>
      <c r="BN1139">
        <v>1.8749999999999999E-2</v>
      </c>
      <c r="BO1139">
        <v>1.25E-3</v>
      </c>
      <c r="BP1139">
        <v>0</v>
      </c>
      <c r="BQ1139">
        <v>0</v>
      </c>
      <c r="BR1139">
        <v>0</v>
      </c>
      <c r="BS1139">
        <v>0.02</v>
      </c>
      <c r="BT1139">
        <v>0.04</v>
      </c>
      <c r="BU1139">
        <v>0</v>
      </c>
      <c r="BV1139">
        <v>0.01</v>
      </c>
      <c r="BW1139">
        <v>1E-3</v>
      </c>
      <c r="BX1139">
        <v>1</v>
      </c>
      <c r="BY1139">
        <v>0</v>
      </c>
      <c r="BZ1139">
        <v>0</v>
      </c>
      <c r="CA1139">
        <v>0</v>
      </c>
      <c r="CB1139" t="s">
        <v>80</v>
      </c>
      <c r="CC1139" s="3" t="s">
        <v>84</v>
      </c>
    </row>
    <row r="1140" spans="1:81" x14ac:dyDescent="0.2">
      <c r="A1140">
        <v>20</v>
      </c>
      <c r="B1140">
        <v>20</v>
      </c>
      <c r="C1140" s="1">
        <v>400</v>
      </c>
      <c r="D1140" s="1" t="s">
        <v>85</v>
      </c>
      <c r="E1140" s="1">
        <v>1</v>
      </c>
      <c r="F1140" s="4">
        <v>99</v>
      </c>
      <c r="G1140" s="4">
        <v>99</v>
      </c>
      <c r="H1140" s="4">
        <v>100</v>
      </c>
      <c r="I1140" s="1">
        <v>99</v>
      </c>
      <c r="J1140" s="3">
        <v>99</v>
      </c>
      <c r="K1140" s="3">
        <v>100</v>
      </c>
      <c r="L1140" s="3">
        <v>4</v>
      </c>
      <c r="M1140">
        <v>125</v>
      </c>
      <c r="N1140">
        <v>7</v>
      </c>
      <c r="O1140" s="2">
        <v>2</v>
      </c>
      <c r="P1140" s="2">
        <v>0.5</v>
      </c>
      <c r="Q1140" s="2">
        <v>0.05</v>
      </c>
      <c r="R1140" s="2">
        <v>0.05</v>
      </c>
      <c r="S1140" s="2">
        <v>50</v>
      </c>
      <c r="T1140" s="2">
        <v>100</v>
      </c>
      <c r="U1140" s="2">
        <v>5</v>
      </c>
      <c r="V1140" s="2">
        <v>50</v>
      </c>
      <c r="W1140" s="2">
        <v>100</v>
      </c>
      <c r="X1140" s="2">
        <v>5</v>
      </c>
      <c r="Y1140" s="2">
        <v>1</v>
      </c>
      <c r="Z1140">
        <v>396</v>
      </c>
      <c r="AA1140">
        <v>396</v>
      </c>
      <c r="AB1140">
        <v>0</v>
      </c>
      <c r="AC1140">
        <v>0</v>
      </c>
      <c r="AD1140">
        <v>0</v>
      </c>
      <c r="AE1140">
        <v>39600</v>
      </c>
      <c r="AF1140">
        <v>39600</v>
      </c>
      <c r="AG1140">
        <v>0</v>
      </c>
      <c r="AH1140">
        <v>0</v>
      </c>
      <c r="AI1140">
        <v>0</v>
      </c>
      <c r="AJ1140">
        <v>0.5</v>
      </c>
      <c r="AK1140">
        <v>0.5</v>
      </c>
      <c r="AL1140">
        <v>0</v>
      </c>
      <c r="AM1140">
        <v>0</v>
      </c>
      <c r="AN1140">
        <v>0</v>
      </c>
      <c r="AO1140">
        <v>0.1</v>
      </c>
      <c r="AP1140">
        <v>0.1</v>
      </c>
      <c r="AQ1140">
        <v>0</v>
      </c>
      <c r="AR1140">
        <v>0</v>
      </c>
      <c r="AS1140">
        <v>0</v>
      </c>
      <c r="AT1140">
        <v>0</v>
      </c>
      <c r="AU1140">
        <v>42</v>
      </c>
      <c r="AV1140">
        <v>0</v>
      </c>
      <c r="AW1140">
        <v>0</v>
      </c>
      <c r="AX1140">
        <v>0</v>
      </c>
      <c r="AY1140">
        <v>0</v>
      </c>
      <c r="AZ1140">
        <v>0.2</v>
      </c>
      <c r="BA1140">
        <v>0</v>
      </c>
      <c r="BB1140">
        <v>0</v>
      </c>
      <c r="BC1140">
        <v>0</v>
      </c>
      <c r="BD1140">
        <v>0</v>
      </c>
      <c r="BE1140">
        <v>0.05</v>
      </c>
      <c r="BF1140">
        <v>0</v>
      </c>
      <c r="BG1140">
        <v>0</v>
      </c>
      <c r="BH1140">
        <v>0</v>
      </c>
      <c r="BI1140">
        <v>7.4999999999999997E-2</v>
      </c>
      <c r="BJ1140">
        <v>5.0000000000000001E-3</v>
      </c>
      <c r="BK1140">
        <v>0</v>
      </c>
      <c r="BL1140">
        <v>0</v>
      </c>
      <c r="BM1140">
        <v>0</v>
      </c>
      <c r="BN1140">
        <v>1.8749999999999999E-2</v>
      </c>
      <c r="BO1140">
        <v>1.25E-3</v>
      </c>
      <c r="BP1140">
        <v>0</v>
      </c>
      <c r="BQ1140">
        <v>0</v>
      </c>
      <c r="BR1140">
        <v>0</v>
      </c>
      <c r="BS1140">
        <v>0.02</v>
      </c>
      <c r="BT1140">
        <v>0.04</v>
      </c>
      <c r="BU1140">
        <v>0</v>
      </c>
      <c r="BV1140">
        <v>0.01</v>
      </c>
      <c r="BW1140">
        <v>1E-3</v>
      </c>
      <c r="BX1140">
        <v>1</v>
      </c>
      <c r="BY1140">
        <v>0</v>
      </c>
      <c r="BZ1140">
        <v>0</v>
      </c>
      <c r="CA1140">
        <v>0</v>
      </c>
      <c r="CB1140" t="s">
        <v>80</v>
      </c>
      <c r="CC1140" s="3" t="s">
        <v>84</v>
      </c>
    </row>
    <row r="1141" spans="1:81" x14ac:dyDescent="0.2">
      <c r="A1141">
        <v>20</v>
      </c>
      <c r="B1141">
        <v>20</v>
      </c>
      <c r="C1141" s="1">
        <v>400</v>
      </c>
      <c r="D1141" s="1" t="s">
        <v>85</v>
      </c>
      <c r="E1141" s="1">
        <v>1</v>
      </c>
      <c r="F1141" s="4">
        <v>99</v>
      </c>
      <c r="G1141" s="4">
        <v>99</v>
      </c>
      <c r="H1141" s="4">
        <v>100</v>
      </c>
      <c r="I1141" s="1">
        <v>99</v>
      </c>
      <c r="J1141" s="3">
        <v>99</v>
      </c>
      <c r="K1141" s="3">
        <v>100</v>
      </c>
      <c r="L1141" s="3">
        <v>4</v>
      </c>
      <c r="M1141">
        <v>125</v>
      </c>
      <c r="N1141">
        <v>7</v>
      </c>
      <c r="O1141" s="2">
        <v>2.5</v>
      </c>
      <c r="P1141" s="2">
        <v>0.625</v>
      </c>
      <c r="Q1141" s="2">
        <v>0.05</v>
      </c>
      <c r="R1141" s="2">
        <v>0.05</v>
      </c>
      <c r="S1141" s="2">
        <v>50</v>
      </c>
      <c r="T1141" s="2">
        <v>100</v>
      </c>
      <c r="U1141" s="2">
        <v>5</v>
      </c>
      <c r="V1141" s="2">
        <v>50</v>
      </c>
      <c r="W1141" s="2">
        <v>100</v>
      </c>
      <c r="X1141" s="2">
        <v>5</v>
      </c>
      <c r="Y1141" s="2">
        <v>1</v>
      </c>
      <c r="Z1141">
        <v>396</v>
      </c>
      <c r="AA1141">
        <v>396</v>
      </c>
      <c r="AB1141">
        <v>0</v>
      </c>
      <c r="AC1141">
        <v>0</v>
      </c>
      <c r="AD1141">
        <v>0</v>
      </c>
      <c r="AE1141">
        <v>39600</v>
      </c>
      <c r="AF1141">
        <v>39600</v>
      </c>
      <c r="AG1141">
        <v>0</v>
      </c>
      <c r="AH1141">
        <v>0</v>
      </c>
      <c r="AI1141">
        <v>0</v>
      </c>
      <c r="AJ1141">
        <v>0.5</v>
      </c>
      <c r="AK1141">
        <v>0.5</v>
      </c>
      <c r="AL1141">
        <v>0</v>
      </c>
      <c r="AM1141">
        <v>0</v>
      </c>
      <c r="AN1141">
        <v>0</v>
      </c>
      <c r="AO1141">
        <v>0.1</v>
      </c>
      <c r="AP1141">
        <v>0.1</v>
      </c>
      <c r="AQ1141">
        <v>0</v>
      </c>
      <c r="AR1141">
        <v>0</v>
      </c>
      <c r="AS1141">
        <v>0</v>
      </c>
      <c r="AT1141">
        <v>0</v>
      </c>
      <c r="AU1141">
        <v>42</v>
      </c>
      <c r="AV1141">
        <v>0</v>
      </c>
      <c r="AW1141">
        <v>0</v>
      </c>
      <c r="AX1141">
        <v>0</v>
      </c>
      <c r="AY1141">
        <v>0</v>
      </c>
      <c r="AZ1141">
        <v>0.2</v>
      </c>
      <c r="BA1141">
        <v>0</v>
      </c>
      <c r="BB1141">
        <v>0</v>
      </c>
      <c r="BC1141">
        <v>0</v>
      </c>
      <c r="BD1141">
        <v>0</v>
      </c>
      <c r="BE1141">
        <v>0.05</v>
      </c>
      <c r="BF1141">
        <v>0</v>
      </c>
      <c r="BG1141">
        <v>0</v>
      </c>
      <c r="BH1141">
        <v>0</v>
      </c>
      <c r="BI1141">
        <v>7.4999999999999997E-2</v>
      </c>
      <c r="BJ1141">
        <v>5.0000000000000001E-3</v>
      </c>
      <c r="BK1141">
        <v>0</v>
      </c>
      <c r="BL1141">
        <v>0</v>
      </c>
      <c r="BM1141">
        <v>0</v>
      </c>
      <c r="BN1141">
        <v>1.8749999999999999E-2</v>
      </c>
      <c r="BO1141">
        <v>1.25E-3</v>
      </c>
      <c r="BP1141">
        <v>0</v>
      </c>
      <c r="BQ1141">
        <v>0</v>
      </c>
      <c r="BR1141">
        <v>0</v>
      </c>
      <c r="BS1141">
        <v>0.02</v>
      </c>
      <c r="BT1141">
        <v>0.04</v>
      </c>
      <c r="BU1141">
        <v>0</v>
      </c>
      <c r="BV1141">
        <v>0.01</v>
      </c>
      <c r="BW1141">
        <v>1E-3</v>
      </c>
      <c r="BX1141">
        <v>1</v>
      </c>
      <c r="BY1141">
        <v>0</v>
      </c>
      <c r="BZ1141">
        <v>0</v>
      </c>
      <c r="CA1141">
        <v>0</v>
      </c>
      <c r="CB1141" t="s">
        <v>80</v>
      </c>
      <c r="CC1141" s="3" t="s">
        <v>84</v>
      </c>
    </row>
    <row r="1142" spans="1:81" x14ac:dyDescent="0.2">
      <c r="A1142">
        <v>20</v>
      </c>
      <c r="B1142">
        <v>20</v>
      </c>
      <c r="C1142" s="1">
        <v>400</v>
      </c>
      <c r="D1142" s="1" t="s">
        <v>85</v>
      </c>
      <c r="E1142" s="1">
        <v>1</v>
      </c>
      <c r="F1142" s="4">
        <v>99</v>
      </c>
      <c r="G1142" s="4">
        <v>99</v>
      </c>
      <c r="H1142" s="4">
        <v>100</v>
      </c>
      <c r="I1142" s="1">
        <v>99</v>
      </c>
      <c r="J1142" s="3">
        <v>99</v>
      </c>
      <c r="K1142" s="3">
        <v>100</v>
      </c>
      <c r="L1142" s="3">
        <v>4</v>
      </c>
      <c r="M1142">
        <v>125</v>
      </c>
      <c r="N1142">
        <v>7</v>
      </c>
      <c r="O1142" s="2">
        <v>3</v>
      </c>
      <c r="P1142" s="2">
        <v>0.75</v>
      </c>
      <c r="Q1142" s="2">
        <v>0.05</v>
      </c>
      <c r="R1142" s="2">
        <v>0.05</v>
      </c>
      <c r="S1142" s="2">
        <v>50</v>
      </c>
      <c r="T1142" s="2">
        <v>100</v>
      </c>
      <c r="U1142" s="2">
        <v>5</v>
      </c>
      <c r="V1142" s="2">
        <v>50</v>
      </c>
      <c r="W1142" s="2">
        <v>100</v>
      </c>
      <c r="X1142" s="2">
        <v>5</v>
      </c>
      <c r="Y1142" s="2">
        <v>1</v>
      </c>
      <c r="Z1142">
        <v>396</v>
      </c>
      <c r="AA1142">
        <v>396</v>
      </c>
      <c r="AB1142">
        <v>0</v>
      </c>
      <c r="AC1142">
        <v>0</v>
      </c>
      <c r="AD1142">
        <v>0</v>
      </c>
      <c r="AE1142">
        <v>39600</v>
      </c>
      <c r="AF1142">
        <v>39600</v>
      </c>
      <c r="AG1142">
        <v>0</v>
      </c>
      <c r="AH1142">
        <v>0</v>
      </c>
      <c r="AI1142">
        <v>0</v>
      </c>
      <c r="AJ1142">
        <v>0.5</v>
      </c>
      <c r="AK1142">
        <v>0.5</v>
      </c>
      <c r="AL1142">
        <v>0</v>
      </c>
      <c r="AM1142">
        <v>0</v>
      </c>
      <c r="AN1142">
        <v>0</v>
      </c>
      <c r="AO1142">
        <v>0.1</v>
      </c>
      <c r="AP1142">
        <v>0.1</v>
      </c>
      <c r="AQ1142">
        <v>0</v>
      </c>
      <c r="AR1142">
        <v>0</v>
      </c>
      <c r="AS1142">
        <v>0</v>
      </c>
      <c r="AT1142">
        <v>0</v>
      </c>
      <c r="AU1142">
        <v>42</v>
      </c>
      <c r="AV1142">
        <v>0</v>
      </c>
      <c r="AW1142">
        <v>0</v>
      </c>
      <c r="AX1142">
        <v>0</v>
      </c>
      <c r="AY1142">
        <v>0</v>
      </c>
      <c r="AZ1142">
        <v>0.2</v>
      </c>
      <c r="BA1142">
        <v>0</v>
      </c>
      <c r="BB1142">
        <v>0</v>
      </c>
      <c r="BC1142">
        <v>0</v>
      </c>
      <c r="BD1142">
        <v>0</v>
      </c>
      <c r="BE1142">
        <v>0.05</v>
      </c>
      <c r="BF1142">
        <v>0</v>
      </c>
      <c r="BG1142">
        <v>0</v>
      </c>
      <c r="BH1142">
        <v>0</v>
      </c>
      <c r="BI1142">
        <v>7.4999999999999997E-2</v>
      </c>
      <c r="BJ1142">
        <v>5.0000000000000001E-3</v>
      </c>
      <c r="BK1142">
        <v>0</v>
      </c>
      <c r="BL1142">
        <v>0</v>
      </c>
      <c r="BM1142">
        <v>0</v>
      </c>
      <c r="BN1142">
        <v>1.8749999999999999E-2</v>
      </c>
      <c r="BO1142">
        <v>1.25E-3</v>
      </c>
      <c r="BP1142">
        <v>0</v>
      </c>
      <c r="BQ1142">
        <v>0</v>
      </c>
      <c r="BR1142">
        <v>0</v>
      </c>
      <c r="BS1142">
        <v>0.02</v>
      </c>
      <c r="BT1142">
        <v>0.04</v>
      </c>
      <c r="BU1142">
        <v>0</v>
      </c>
      <c r="BV1142">
        <v>0.01</v>
      </c>
      <c r="BW1142">
        <v>1E-3</v>
      </c>
      <c r="BX1142">
        <v>1</v>
      </c>
      <c r="BY1142">
        <v>0</v>
      </c>
      <c r="BZ1142">
        <v>0</v>
      </c>
      <c r="CA1142">
        <v>0</v>
      </c>
      <c r="CB1142" t="s">
        <v>80</v>
      </c>
      <c r="CC1142" s="3" t="s">
        <v>84</v>
      </c>
    </row>
    <row r="1143" spans="1:81" x14ac:dyDescent="0.2">
      <c r="A1143">
        <v>20</v>
      </c>
      <c r="B1143">
        <v>20</v>
      </c>
      <c r="C1143" s="1">
        <v>400</v>
      </c>
      <c r="D1143" s="1" t="s">
        <v>85</v>
      </c>
      <c r="E1143" s="1">
        <v>1</v>
      </c>
      <c r="F1143" s="4">
        <v>99</v>
      </c>
      <c r="G1143" s="4">
        <v>99</v>
      </c>
      <c r="H1143" s="4">
        <v>100</v>
      </c>
      <c r="I1143" s="1">
        <v>99</v>
      </c>
      <c r="J1143" s="3">
        <v>99</v>
      </c>
      <c r="K1143" s="3">
        <v>100</v>
      </c>
      <c r="L1143" s="3">
        <v>4</v>
      </c>
      <c r="M1143">
        <v>125</v>
      </c>
      <c r="N1143">
        <v>7</v>
      </c>
      <c r="O1143" s="2">
        <v>3.5</v>
      </c>
      <c r="P1143" s="2">
        <v>0.875</v>
      </c>
      <c r="Q1143" s="2">
        <v>0.05</v>
      </c>
      <c r="R1143" s="2">
        <v>0.05</v>
      </c>
      <c r="S1143" s="2">
        <v>50</v>
      </c>
      <c r="T1143" s="2">
        <v>100</v>
      </c>
      <c r="U1143" s="2">
        <v>5</v>
      </c>
      <c r="V1143" s="2">
        <v>50</v>
      </c>
      <c r="W1143" s="2">
        <v>100</v>
      </c>
      <c r="X1143" s="2">
        <v>5</v>
      </c>
      <c r="Y1143" s="2">
        <v>1</v>
      </c>
      <c r="Z1143">
        <v>396</v>
      </c>
      <c r="AA1143">
        <v>396</v>
      </c>
      <c r="AB1143">
        <v>0</v>
      </c>
      <c r="AC1143">
        <v>0</v>
      </c>
      <c r="AD1143">
        <v>0</v>
      </c>
      <c r="AE1143">
        <v>39600</v>
      </c>
      <c r="AF1143">
        <v>39600</v>
      </c>
      <c r="AG1143">
        <v>0</v>
      </c>
      <c r="AH1143">
        <v>0</v>
      </c>
      <c r="AI1143">
        <v>0</v>
      </c>
      <c r="AJ1143">
        <v>0.5</v>
      </c>
      <c r="AK1143">
        <v>0.5</v>
      </c>
      <c r="AL1143">
        <v>0</v>
      </c>
      <c r="AM1143">
        <v>0</v>
      </c>
      <c r="AN1143">
        <v>0</v>
      </c>
      <c r="AO1143">
        <v>0.1</v>
      </c>
      <c r="AP1143">
        <v>0.1</v>
      </c>
      <c r="AQ1143">
        <v>0</v>
      </c>
      <c r="AR1143">
        <v>0</v>
      </c>
      <c r="AS1143">
        <v>0</v>
      </c>
      <c r="AT1143">
        <v>0</v>
      </c>
      <c r="AU1143">
        <v>42</v>
      </c>
      <c r="AV1143">
        <v>0</v>
      </c>
      <c r="AW1143">
        <v>0</v>
      </c>
      <c r="AX1143">
        <v>0</v>
      </c>
      <c r="AY1143">
        <v>0</v>
      </c>
      <c r="AZ1143">
        <v>0.2</v>
      </c>
      <c r="BA1143">
        <v>0</v>
      </c>
      <c r="BB1143">
        <v>0</v>
      </c>
      <c r="BC1143">
        <v>0</v>
      </c>
      <c r="BD1143">
        <v>0</v>
      </c>
      <c r="BE1143">
        <v>0.05</v>
      </c>
      <c r="BF1143">
        <v>0</v>
      </c>
      <c r="BG1143">
        <v>0</v>
      </c>
      <c r="BH1143">
        <v>0</v>
      </c>
      <c r="BI1143">
        <v>7.4999999999999997E-2</v>
      </c>
      <c r="BJ1143">
        <v>5.0000000000000001E-3</v>
      </c>
      <c r="BK1143">
        <v>0</v>
      </c>
      <c r="BL1143">
        <v>0</v>
      </c>
      <c r="BM1143">
        <v>0</v>
      </c>
      <c r="BN1143">
        <v>1.8749999999999999E-2</v>
      </c>
      <c r="BO1143">
        <v>1.25E-3</v>
      </c>
      <c r="BP1143">
        <v>0</v>
      </c>
      <c r="BQ1143">
        <v>0</v>
      </c>
      <c r="BR1143">
        <v>0</v>
      </c>
      <c r="BS1143">
        <v>0.02</v>
      </c>
      <c r="BT1143">
        <v>0.04</v>
      </c>
      <c r="BU1143">
        <v>0</v>
      </c>
      <c r="BV1143">
        <v>0.01</v>
      </c>
      <c r="BW1143">
        <v>1E-3</v>
      </c>
      <c r="BX1143">
        <v>1</v>
      </c>
      <c r="BY1143">
        <v>0</v>
      </c>
      <c r="BZ1143">
        <v>0</v>
      </c>
      <c r="CA1143">
        <v>0</v>
      </c>
      <c r="CB1143" t="s">
        <v>80</v>
      </c>
      <c r="CC1143" s="3" t="s">
        <v>84</v>
      </c>
    </row>
    <row r="1144" spans="1:81" x14ac:dyDescent="0.2">
      <c r="A1144">
        <v>20</v>
      </c>
      <c r="B1144">
        <v>20</v>
      </c>
      <c r="C1144" s="1">
        <v>400</v>
      </c>
      <c r="D1144" s="1" t="s">
        <v>85</v>
      </c>
      <c r="E1144" s="1">
        <v>1</v>
      </c>
      <c r="F1144" s="4">
        <v>99</v>
      </c>
      <c r="G1144" s="4">
        <v>99</v>
      </c>
      <c r="H1144" s="4">
        <v>100</v>
      </c>
      <c r="I1144" s="1">
        <v>99</v>
      </c>
      <c r="J1144" s="3">
        <v>99</v>
      </c>
      <c r="K1144" s="3">
        <v>100</v>
      </c>
      <c r="L1144" s="3">
        <v>4</v>
      </c>
      <c r="M1144">
        <v>125</v>
      </c>
      <c r="N1144">
        <v>7</v>
      </c>
      <c r="O1144" s="2">
        <v>4</v>
      </c>
      <c r="P1144" s="2">
        <v>1</v>
      </c>
      <c r="Q1144" s="2">
        <v>0.05</v>
      </c>
      <c r="R1144" s="2">
        <v>0.05</v>
      </c>
      <c r="S1144" s="2">
        <v>50</v>
      </c>
      <c r="T1144" s="2">
        <v>100</v>
      </c>
      <c r="U1144" s="2">
        <v>5</v>
      </c>
      <c r="V1144" s="2">
        <v>50</v>
      </c>
      <c r="W1144" s="2">
        <v>100</v>
      </c>
      <c r="X1144" s="2">
        <v>5</v>
      </c>
      <c r="Y1144" s="2">
        <v>1</v>
      </c>
      <c r="Z1144">
        <v>396</v>
      </c>
      <c r="AA1144">
        <v>396</v>
      </c>
      <c r="AB1144">
        <v>0</v>
      </c>
      <c r="AC1144">
        <v>0</v>
      </c>
      <c r="AD1144">
        <v>0</v>
      </c>
      <c r="AE1144">
        <v>39600</v>
      </c>
      <c r="AF1144">
        <v>39600</v>
      </c>
      <c r="AG1144">
        <v>0</v>
      </c>
      <c r="AH1144">
        <v>0</v>
      </c>
      <c r="AI1144">
        <v>0</v>
      </c>
      <c r="AJ1144">
        <v>0.5</v>
      </c>
      <c r="AK1144">
        <v>0.5</v>
      </c>
      <c r="AL1144">
        <v>0</v>
      </c>
      <c r="AM1144">
        <v>0</v>
      </c>
      <c r="AN1144">
        <v>0</v>
      </c>
      <c r="AO1144">
        <v>0.1</v>
      </c>
      <c r="AP1144">
        <v>0.1</v>
      </c>
      <c r="AQ1144">
        <v>0</v>
      </c>
      <c r="AR1144">
        <v>0</v>
      </c>
      <c r="AS1144">
        <v>0</v>
      </c>
      <c r="AT1144">
        <v>0</v>
      </c>
      <c r="AU1144">
        <v>42</v>
      </c>
      <c r="AV1144">
        <v>0</v>
      </c>
      <c r="AW1144">
        <v>0</v>
      </c>
      <c r="AX1144">
        <v>0</v>
      </c>
      <c r="AY1144">
        <v>0</v>
      </c>
      <c r="AZ1144">
        <v>0.2</v>
      </c>
      <c r="BA1144">
        <v>0</v>
      </c>
      <c r="BB1144">
        <v>0</v>
      </c>
      <c r="BC1144">
        <v>0</v>
      </c>
      <c r="BD1144">
        <v>0</v>
      </c>
      <c r="BE1144">
        <v>0.05</v>
      </c>
      <c r="BF1144">
        <v>0</v>
      </c>
      <c r="BG1144">
        <v>0</v>
      </c>
      <c r="BH1144">
        <v>0</v>
      </c>
      <c r="BI1144">
        <v>7.4999999999999997E-2</v>
      </c>
      <c r="BJ1144">
        <v>5.0000000000000001E-3</v>
      </c>
      <c r="BK1144">
        <v>0</v>
      </c>
      <c r="BL1144">
        <v>0</v>
      </c>
      <c r="BM1144">
        <v>0</v>
      </c>
      <c r="BN1144">
        <v>1.8749999999999999E-2</v>
      </c>
      <c r="BO1144">
        <v>1.25E-3</v>
      </c>
      <c r="BP1144">
        <v>0</v>
      </c>
      <c r="BQ1144">
        <v>0</v>
      </c>
      <c r="BR1144">
        <v>0</v>
      </c>
      <c r="BS1144">
        <v>0.02</v>
      </c>
      <c r="BT1144">
        <v>0.04</v>
      </c>
      <c r="BU1144">
        <v>0</v>
      </c>
      <c r="BV1144">
        <v>0.01</v>
      </c>
      <c r="BW1144">
        <v>1E-3</v>
      </c>
      <c r="BX1144">
        <v>1</v>
      </c>
      <c r="BY1144">
        <v>0</v>
      </c>
      <c r="BZ1144">
        <v>0</v>
      </c>
      <c r="CA1144">
        <v>0</v>
      </c>
      <c r="CB1144" t="s">
        <v>80</v>
      </c>
      <c r="CC1144" s="3" t="s">
        <v>84</v>
      </c>
    </row>
    <row r="1145" spans="1:81" x14ac:dyDescent="0.2">
      <c r="A1145">
        <v>20</v>
      </c>
      <c r="B1145">
        <v>20</v>
      </c>
      <c r="C1145" s="1">
        <v>400</v>
      </c>
      <c r="D1145" s="1" t="s">
        <v>85</v>
      </c>
      <c r="E1145" s="1">
        <v>1</v>
      </c>
      <c r="F1145" s="4">
        <v>99</v>
      </c>
      <c r="G1145" s="4">
        <v>99</v>
      </c>
      <c r="H1145" s="4">
        <v>100</v>
      </c>
      <c r="I1145" s="1">
        <v>99</v>
      </c>
      <c r="J1145" s="3">
        <v>99</v>
      </c>
      <c r="K1145" s="3">
        <v>100</v>
      </c>
      <c r="L1145" s="3">
        <v>4</v>
      </c>
      <c r="M1145">
        <v>125</v>
      </c>
      <c r="N1145">
        <v>7</v>
      </c>
      <c r="O1145" s="2">
        <v>4.5</v>
      </c>
      <c r="P1145" s="2">
        <v>1.125</v>
      </c>
      <c r="Q1145" s="2">
        <v>0.05</v>
      </c>
      <c r="R1145" s="2">
        <v>0.05</v>
      </c>
      <c r="S1145" s="2">
        <v>50</v>
      </c>
      <c r="T1145" s="2">
        <v>100</v>
      </c>
      <c r="U1145" s="2">
        <v>5</v>
      </c>
      <c r="V1145" s="2">
        <v>50</v>
      </c>
      <c r="W1145" s="2">
        <v>100</v>
      </c>
      <c r="X1145" s="2">
        <v>5</v>
      </c>
      <c r="Y1145" s="2">
        <v>1</v>
      </c>
      <c r="Z1145">
        <v>396</v>
      </c>
      <c r="AA1145">
        <v>396</v>
      </c>
      <c r="AB1145">
        <v>0</v>
      </c>
      <c r="AC1145">
        <v>0</v>
      </c>
      <c r="AD1145">
        <v>0</v>
      </c>
      <c r="AE1145">
        <v>39600</v>
      </c>
      <c r="AF1145">
        <v>39600</v>
      </c>
      <c r="AG1145">
        <v>0</v>
      </c>
      <c r="AH1145">
        <v>0</v>
      </c>
      <c r="AI1145">
        <v>0</v>
      </c>
      <c r="AJ1145">
        <v>0.5</v>
      </c>
      <c r="AK1145">
        <v>0.5</v>
      </c>
      <c r="AL1145">
        <v>0</v>
      </c>
      <c r="AM1145">
        <v>0</v>
      </c>
      <c r="AN1145">
        <v>0</v>
      </c>
      <c r="AO1145">
        <v>0.1</v>
      </c>
      <c r="AP1145">
        <v>0.1</v>
      </c>
      <c r="AQ1145">
        <v>0</v>
      </c>
      <c r="AR1145">
        <v>0</v>
      </c>
      <c r="AS1145">
        <v>0</v>
      </c>
      <c r="AT1145">
        <v>0</v>
      </c>
      <c r="AU1145">
        <v>42</v>
      </c>
      <c r="AV1145">
        <v>0</v>
      </c>
      <c r="AW1145">
        <v>0</v>
      </c>
      <c r="AX1145">
        <v>0</v>
      </c>
      <c r="AY1145">
        <v>0</v>
      </c>
      <c r="AZ1145">
        <v>0.2</v>
      </c>
      <c r="BA1145">
        <v>0</v>
      </c>
      <c r="BB1145">
        <v>0</v>
      </c>
      <c r="BC1145">
        <v>0</v>
      </c>
      <c r="BD1145">
        <v>0</v>
      </c>
      <c r="BE1145">
        <v>0.05</v>
      </c>
      <c r="BF1145">
        <v>0</v>
      </c>
      <c r="BG1145">
        <v>0</v>
      </c>
      <c r="BH1145">
        <v>0</v>
      </c>
      <c r="BI1145">
        <v>7.4999999999999997E-2</v>
      </c>
      <c r="BJ1145">
        <v>5.0000000000000001E-3</v>
      </c>
      <c r="BK1145">
        <v>0</v>
      </c>
      <c r="BL1145">
        <v>0</v>
      </c>
      <c r="BM1145">
        <v>0</v>
      </c>
      <c r="BN1145">
        <v>1.8749999999999999E-2</v>
      </c>
      <c r="BO1145">
        <v>1.25E-3</v>
      </c>
      <c r="BP1145">
        <v>0</v>
      </c>
      <c r="BQ1145">
        <v>0</v>
      </c>
      <c r="BR1145">
        <v>0</v>
      </c>
      <c r="BS1145">
        <v>0.02</v>
      </c>
      <c r="BT1145">
        <v>0.04</v>
      </c>
      <c r="BU1145">
        <v>0</v>
      </c>
      <c r="BV1145">
        <v>0.01</v>
      </c>
      <c r="BW1145">
        <v>1E-3</v>
      </c>
      <c r="BX1145">
        <v>1</v>
      </c>
      <c r="BY1145">
        <v>0</v>
      </c>
      <c r="BZ1145">
        <v>0</v>
      </c>
      <c r="CA1145">
        <v>0</v>
      </c>
      <c r="CB1145" t="s">
        <v>80</v>
      </c>
      <c r="CC1145" s="3" t="s">
        <v>84</v>
      </c>
    </row>
    <row r="1146" spans="1:81" x14ac:dyDescent="0.2">
      <c r="A1146">
        <v>20</v>
      </c>
      <c r="B1146">
        <v>20</v>
      </c>
      <c r="C1146" s="1">
        <v>400</v>
      </c>
      <c r="D1146" s="1" t="s">
        <v>85</v>
      </c>
      <c r="E1146" s="1">
        <v>1</v>
      </c>
      <c r="F1146" s="4">
        <v>99</v>
      </c>
      <c r="G1146" s="4">
        <v>99</v>
      </c>
      <c r="H1146" s="4">
        <v>100</v>
      </c>
      <c r="I1146" s="1">
        <v>99</v>
      </c>
      <c r="J1146" s="3">
        <v>99</v>
      </c>
      <c r="K1146" s="3">
        <v>100</v>
      </c>
      <c r="L1146" s="3">
        <v>4</v>
      </c>
      <c r="M1146">
        <v>125</v>
      </c>
      <c r="N1146">
        <v>7</v>
      </c>
      <c r="O1146" s="2">
        <v>5</v>
      </c>
      <c r="P1146" s="2">
        <v>1.25</v>
      </c>
      <c r="Q1146" s="2">
        <v>0.05</v>
      </c>
      <c r="R1146" s="2">
        <v>0.05</v>
      </c>
      <c r="S1146" s="2">
        <v>50</v>
      </c>
      <c r="T1146" s="2">
        <v>100</v>
      </c>
      <c r="U1146" s="2">
        <v>5</v>
      </c>
      <c r="V1146" s="2">
        <v>50</v>
      </c>
      <c r="W1146" s="2">
        <v>100</v>
      </c>
      <c r="X1146" s="2">
        <v>5</v>
      </c>
      <c r="Y1146" s="2">
        <v>1</v>
      </c>
      <c r="Z1146">
        <v>396</v>
      </c>
      <c r="AA1146">
        <v>396</v>
      </c>
      <c r="AB1146">
        <v>0</v>
      </c>
      <c r="AC1146">
        <v>0</v>
      </c>
      <c r="AD1146">
        <v>0</v>
      </c>
      <c r="AE1146">
        <v>39600</v>
      </c>
      <c r="AF1146">
        <v>39600</v>
      </c>
      <c r="AG1146">
        <v>0</v>
      </c>
      <c r="AH1146">
        <v>0</v>
      </c>
      <c r="AI1146">
        <v>0</v>
      </c>
      <c r="AJ1146">
        <v>0.5</v>
      </c>
      <c r="AK1146">
        <v>0.5</v>
      </c>
      <c r="AL1146">
        <v>0</v>
      </c>
      <c r="AM1146">
        <v>0</v>
      </c>
      <c r="AN1146">
        <v>0</v>
      </c>
      <c r="AO1146">
        <v>0.1</v>
      </c>
      <c r="AP1146">
        <v>0.1</v>
      </c>
      <c r="AQ1146">
        <v>0</v>
      </c>
      <c r="AR1146">
        <v>0</v>
      </c>
      <c r="AS1146">
        <v>0</v>
      </c>
      <c r="AT1146">
        <v>0</v>
      </c>
      <c r="AU1146">
        <v>42</v>
      </c>
      <c r="AV1146">
        <v>0</v>
      </c>
      <c r="AW1146">
        <v>0</v>
      </c>
      <c r="AX1146">
        <v>0</v>
      </c>
      <c r="AY1146">
        <v>0</v>
      </c>
      <c r="AZ1146">
        <v>0.2</v>
      </c>
      <c r="BA1146">
        <v>0</v>
      </c>
      <c r="BB1146">
        <v>0</v>
      </c>
      <c r="BC1146">
        <v>0</v>
      </c>
      <c r="BD1146">
        <v>0</v>
      </c>
      <c r="BE1146">
        <v>0.05</v>
      </c>
      <c r="BF1146">
        <v>0</v>
      </c>
      <c r="BG1146">
        <v>0</v>
      </c>
      <c r="BH1146">
        <v>0</v>
      </c>
      <c r="BI1146">
        <v>7.4999999999999997E-2</v>
      </c>
      <c r="BJ1146">
        <v>5.0000000000000001E-3</v>
      </c>
      <c r="BK1146">
        <v>0</v>
      </c>
      <c r="BL1146">
        <v>0</v>
      </c>
      <c r="BM1146">
        <v>0</v>
      </c>
      <c r="BN1146">
        <v>1.8749999999999999E-2</v>
      </c>
      <c r="BO1146">
        <v>1.25E-3</v>
      </c>
      <c r="BP1146">
        <v>0</v>
      </c>
      <c r="BQ1146">
        <v>0</v>
      </c>
      <c r="BR1146">
        <v>0</v>
      </c>
      <c r="BS1146">
        <v>0.02</v>
      </c>
      <c r="BT1146">
        <v>0.04</v>
      </c>
      <c r="BU1146">
        <v>0</v>
      </c>
      <c r="BV1146">
        <v>0.01</v>
      </c>
      <c r="BW1146">
        <v>1E-3</v>
      </c>
      <c r="BX1146">
        <v>1</v>
      </c>
      <c r="BY1146">
        <v>0</v>
      </c>
      <c r="BZ1146">
        <v>0</v>
      </c>
      <c r="CA1146">
        <v>0</v>
      </c>
      <c r="CB1146" t="s">
        <v>80</v>
      </c>
      <c r="CC1146" s="3" t="s">
        <v>84</v>
      </c>
    </row>
    <row r="1147" spans="1:81" x14ac:dyDescent="0.2">
      <c r="A1147">
        <v>20</v>
      </c>
      <c r="B1147">
        <v>20</v>
      </c>
      <c r="C1147" s="1">
        <v>400</v>
      </c>
      <c r="D1147" s="1" t="s">
        <v>85</v>
      </c>
      <c r="E1147" s="1">
        <v>1</v>
      </c>
      <c r="F1147" s="4">
        <v>99</v>
      </c>
      <c r="G1147" s="4">
        <v>99</v>
      </c>
      <c r="H1147" s="4">
        <v>100</v>
      </c>
      <c r="I1147" s="1">
        <v>99</v>
      </c>
      <c r="J1147" s="3">
        <v>99</v>
      </c>
      <c r="K1147" s="3">
        <v>100</v>
      </c>
      <c r="L1147" s="3">
        <v>4</v>
      </c>
      <c r="M1147">
        <v>125</v>
      </c>
      <c r="N1147">
        <v>7</v>
      </c>
      <c r="O1147" s="2">
        <v>5.5</v>
      </c>
      <c r="P1147" s="2">
        <v>1.375</v>
      </c>
      <c r="Q1147" s="2">
        <v>0.05</v>
      </c>
      <c r="R1147" s="2">
        <v>0.05</v>
      </c>
      <c r="S1147" s="2">
        <v>50</v>
      </c>
      <c r="T1147" s="2">
        <v>100</v>
      </c>
      <c r="U1147" s="2">
        <v>5</v>
      </c>
      <c r="V1147" s="2">
        <v>50</v>
      </c>
      <c r="W1147" s="2">
        <v>100</v>
      </c>
      <c r="X1147" s="2">
        <v>5</v>
      </c>
      <c r="Y1147" s="2">
        <v>1</v>
      </c>
      <c r="Z1147">
        <v>396</v>
      </c>
      <c r="AA1147">
        <v>396</v>
      </c>
      <c r="AB1147">
        <v>0</v>
      </c>
      <c r="AC1147">
        <v>0</v>
      </c>
      <c r="AD1147">
        <v>0</v>
      </c>
      <c r="AE1147">
        <v>39600</v>
      </c>
      <c r="AF1147">
        <v>39600</v>
      </c>
      <c r="AG1147">
        <v>0</v>
      </c>
      <c r="AH1147">
        <v>0</v>
      </c>
      <c r="AI1147">
        <v>0</v>
      </c>
      <c r="AJ1147">
        <v>0.5</v>
      </c>
      <c r="AK1147">
        <v>0.5</v>
      </c>
      <c r="AL1147">
        <v>0</v>
      </c>
      <c r="AM1147">
        <v>0</v>
      </c>
      <c r="AN1147">
        <v>0</v>
      </c>
      <c r="AO1147">
        <v>0.1</v>
      </c>
      <c r="AP1147">
        <v>0.1</v>
      </c>
      <c r="AQ1147">
        <v>0</v>
      </c>
      <c r="AR1147">
        <v>0</v>
      </c>
      <c r="AS1147">
        <v>0</v>
      </c>
      <c r="AT1147">
        <v>0</v>
      </c>
      <c r="AU1147">
        <v>42</v>
      </c>
      <c r="AV1147">
        <v>0</v>
      </c>
      <c r="AW1147">
        <v>0</v>
      </c>
      <c r="AX1147">
        <v>0</v>
      </c>
      <c r="AY1147">
        <v>0</v>
      </c>
      <c r="AZ1147">
        <v>0.2</v>
      </c>
      <c r="BA1147">
        <v>0</v>
      </c>
      <c r="BB1147">
        <v>0</v>
      </c>
      <c r="BC1147">
        <v>0</v>
      </c>
      <c r="BD1147">
        <v>0</v>
      </c>
      <c r="BE1147">
        <v>0.05</v>
      </c>
      <c r="BF1147">
        <v>0</v>
      </c>
      <c r="BG1147">
        <v>0</v>
      </c>
      <c r="BH1147">
        <v>0</v>
      </c>
      <c r="BI1147">
        <v>7.4999999999999997E-2</v>
      </c>
      <c r="BJ1147">
        <v>5.0000000000000001E-3</v>
      </c>
      <c r="BK1147">
        <v>0</v>
      </c>
      <c r="BL1147">
        <v>0</v>
      </c>
      <c r="BM1147">
        <v>0</v>
      </c>
      <c r="BN1147">
        <v>1.8749999999999999E-2</v>
      </c>
      <c r="BO1147">
        <v>1.25E-3</v>
      </c>
      <c r="BP1147">
        <v>0</v>
      </c>
      <c r="BQ1147">
        <v>0</v>
      </c>
      <c r="BR1147">
        <v>0</v>
      </c>
      <c r="BS1147">
        <v>0.02</v>
      </c>
      <c r="BT1147">
        <v>0.04</v>
      </c>
      <c r="BU1147">
        <v>0</v>
      </c>
      <c r="BV1147">
        <v>0.01</v>
      </c>
      <c r="BW1147">
        <v>1E-3</v>
      </c>
      <c r="BX1147">
        <v>1</v>
      </c>
      <c r="BY1147">
        <v>0</v>
      </c>
      <c r="BZ1147">
        <v>0</v>
      </c>
      <c r="CA1147">
        <v>0</v>
      </c>
      <c r="CB1147" t="s">
        <v>80</v>
      </c>
      <c r="CC1147" s="3" t="s">
        <v>84</v>
      </c>
    </row>
    <row r="1148" spans="1:81" x14ac:dyDescent="0.2">
      <c r="A1148">
        <v>20</v>
      </c>
      <c r="B1148">
        <v>20</v>
      </c>
      <c r="C1148" s="1">
        <v>400</v>
      </c>
      <c r="D1148" s="1" t="s">
        <v>85</v>
      </c>
      <c r="E1148" s="1">
        <v>1</v>
      </c>
      <c r="F1148" s="4">
        <v>99</v>
      </c>
      <c r="G1148" s="4">
        <v>99</v>
      </c>
      <c r="H1148" s="4">
        <v>100</v>
      </c>
      <c r="I1148" s="1">
        <v>99</v>
      </c>
      <c r="J1148" s="3">
        <v>99</v>
      </c>
      <c r="K1148" s="3">
        <v>100</v>
      </c>
      <c r="L1148" s="3">
        <v>4</v>
      </c>
      <c r="M1148">
        <v>125</v>
      </c>
      <c r="N1148">
        <v>7</v>
      </c>
      <c r="O1148" s="2">
        <v>6</v>
      </c>
      <c r="P1148" s="2">
        <v>1.5</v>
      </c>
      <c r="Q1148" s="2">
        <v>0.05</v>
      </c>
      <c r="R1148" s="2">
        <v>0.05</v>
      </c>
      <c r="S1148" s="2">
        <v>50</v>
      </c>
      <c r="T1148" s="2">
        <v>100</v>
      </c>
      <c r="U1148" s="2">
        <v>5</v>
      </c>
      <c r="V1148" s="2">
        <v>50</v>
      </c>
      <c r="W1148" s="2">
        <v>100</v>
      </c>
      <c r="X1148" s="2">
        <v>5</v>
      </c>
      <c r="Y1148" s="2">
        <v>1</v>
      </c>
      <c r="Z1148">
        <v>396</v>
      </c>
      <c r="AA1148">
        <v>396</v>
      </c>
      <c r="AB1148">
        <v>0</v>
      </c>
      <c r="AC1148">
        <v>0</v>
      </c>
      <c r="AD1148">
        <v>0</v>
      </c>
      <c r="AE1148">
        <v>39600</v>
      </c>
      <c r="AF1148">
        <v>39600</v>
      </c>
      <c r="AG1148">
        <v>0</v>
      </c>
      <c r="AH1148">
        <v>0</v>
      </c>
      <c r="AI1148">
        <v>0</v>
      </c>
      <c r="AJ1148">
        <v>0.5</v>
      </c>
      <c r="AK1148">
        <v>0.5</v>
      </c>
      <c r="AL1148">
        <v>0</v>
      </c>
      <c r="AM1148">
        <v>0</v>
      </c>
      <c r="AN1148">
        <v>0</v>
      </c>
      <c r="AO1148">
        <v>0.1</v>
      </c>
      <c r="AP1148">
        <v>0.1</v>
      </c>
      <c r="AQ1148">
        <v>0</v>
      </c>
      <c r="AR1148">
        <v>0</v>
      </c>
      <c r="AS1148">
        <v>0</v>
      </c>
      <c r="AT1148">
        <v>0</v>
      </c>
      <c r="AU1148">
        <v>42</v>
      </c>
      <c r="AV1148">
        <v>0</v>
      </c>
      <c r="AW1148">
        <v>0</v>
      </c>
      <c r="AX1148">
        <v>0</v>
      </c>
      <c r="AY1148">
        <v>0</v>
      </c>
      <c r="AZ1148">
        <v>0.2</v>
      </c>
      <c r="BA1148">
        <v>0</v>
      </c>
      <c r="BB1148">
        <v>0</v>
      </c>
      <c r="BC1148">
        <v>0</v>
      </c>
      <c r="BD1148">
        <v>0</v>
      </c>
      <c r="BE1148">
        <v>0.05</v>
      </c>
      <c r="BF1148">
        <v>0</v>
      </c>
      <c r="BG1148">
        <v>0</v>
      </c>
      <c r="BH1148">
        <v>0</v>
      </c>
      <c r="BI1148">
        <v>7.4999999999999997E-2</v>
      </c>
      <c r="BJ1148">
        <v>5.0000000000000001E-3</v>
      </c>
      <c r="BK1148">
        <v>0</v>
      </c>
      <c r="BL1148">
        <v>0</v>
      </c>
      <c r="BM1148">
        <v>0</v>
      </c>
      <c r="BN1148">
        <v>1.8749999999999999E-2</v>
      </c>
      <c r="BO1148">
        <v>1.25E-3</v>
      </c>
      <c r="BP1148">
        <v>0</v>
      </c>
      <c r="BQ1148">
        <v>0</v>
      </c>
      <c r="BR1148">
        <v>0</v>
      </c>
      <c r="BS1148">
        <v>0.02</v>
      </c>
      <c r="BT1148">
        <v>0.04</v>
      </c>
      <c r="BU1148">
        <v>0</v>
      </c>
      <c r="BV1148">
        <v>0.01</v>
      </c>
      <c r="BW1148">
        <v>1E-3</v>
      </c>
      <c r="BX1148">
        <v>1</v>
      </c>
      <c r="BY1148">
        <v>0</v>
      </c>
      <c r="BZ1148">
        <v>0</v>
      </c>
      <c r="CA1148">
        <v>0</v>
      </c>
      <c r="CB1148" t="s">
        <v>80</v>
      </c>
      <c r="CC1148" s="3" t="s">
        <v>84</v>
      </c>
    </row>
    <row r="1149" spans="1:81" x14ac:dyDescent="0.2">
      <c r="A1149">
        <v>20</v>
      </c>
      <c r="B1149">
        <v>20</v>
      </c>
      <c r="C1149" s="1">
        <v>400</v>
      </c>
      <c r="D1149" s="1" t="s">
        <v>85</v>
      </c>
      <c r="E1149" s="1">
        <v>1</v>
      </c>
      <c r="F1149" s="4">
        <v>99</v>
      </c>
      <c r="G1149" s="4">
        <v>99</v>
      </c>
      <c r="H1149" s="4">
        <v>100</v>
      </c>
      <c r="I1149" s="1">
        <v>99</v>
      </c>
      <c r="J1149" s="3">
        <v>99</v>
      </c>
      <c r="K1149" s="3">
        <v>100</v>
      </c>
      <c r="L1149" s="3">
        <v>4</v>
      </c>
      <c r="M1149">
        <v>125</v>
      </c>
      <c r="N1149">
        <v>7</v>
      </c>
      <c r="O1149" s="2">
        <v>6.5</v>
      </c>
      <c r="P1149" s="2">
        <v>1.625</v>
      </c>
      <c r="Q1149" s="2">
        <v>0.05</v>
      </c>
      <c r="R1149" s="2">
        <v>0.05</v>
      </c>
      <c r="S1149" s="2">
        <v>50</v>
      </c>
      <c r="T1149" s="2">
        <v>100</v>
      </c>
      <c r="U1149" s="2">
        <v>5</v>
      </c>
      <c r="V1149" s="2">
        <v>50</v>
      </c>
      <c r="W1149" s="2">
        <v>100</v>
      </c>
      <c r="X1149" s="2">
        <v>5</v>
      </c>
      <c r="Y1149" s="2">
        <v>1</v>
      </c>
      <c r="Z1149">
        <v>396</v>
      </c>
      <c r="AA1149">
        <v>396</v>
      </c>
      <c r="AB1149">
        <v>0</v>
      </c>
      <c r="AC1149">
        <v>0</v>
      </c>
      <c r="AD1149">
        <v>0</v>
      </c>
      <c r="AE1149">
        <v>39600</v>
      </c>
      <c r="AF1149">
        <v>39600</v>
      </c>
      <c r="AG1149">
        <v>0</v>
      </c>
      <c r="AH1149">
        <v>0</v>
      </c>
      <c r="AI1149">
        <v>0</v>
      </c>
      <c r="AJ1149">
        <v>0.5</v>
      </c>
      <c r="AK1149">
        <v>0.5</v>
      </c>
      <c r="AL1149">
        <v>0</v>
      </c>
      <c r="AM1149">
        <v>0</v>
      </c>
      <c r="AN1149">
        <v>0</v>
      </c>
      <c r="AO1149">
        <v>0.1</v>
      </c>
      <c r="AP1149">
        <v>0.1</v>
      </c>
      <c r="AQ1149">
        <v>0</v>
      </c>
      <c r="AR1149">
        <v>0</v>
      </c>
      <c r="AS1149">
        <v>0</v>
      </c>
      <c r="AT1149">
        <v>0</v>
      </c>
      <c r="AU1149">
        <v>42</v>
      </c>
      <c r="AV1149">
        <v>0</v>
      </c>
      <c r="AW1149">
        <v>0</v>
      </c>
      <c r="AX1149">
        <v>0</v>
      </c>
      <c r="AY1149">
        <v>0</v>
      </c>
      <c r="AZ1149">
        <v>0.2</v>
      </c>
      <c r="BA1149">
        <v>0</v>
      </c>
      <c r="BB1149">
        <v>0</v>
      </c>
      <c r="BC1149">
        <v>0</v>
      </c>
      <c r="BD1149">
        <v>0</v>
      </c>
      <c r="BE1149">
        <v>0.05</v>
      </c>
      <c r="BF1149">
        <v>0</v>
      </c>
      <c r="BG1149">
        <v>0</v>
      </c>
      <c r="BH1149">
        <v>0</v>
      </c>
      <c r="BI1149">
        <v>7.4999999999999997E-2</v>
      </c>
      <c r="BJ1149">
        <v>5.0000000000000001E-3</v>
      </c>
      <c r="BK1149">
        <v>0</v>
      </c>
      <c r="BL1149">
        <v>0</v>
      </c>
      <c r="BM1149">
        <v>0</v>
      </c>
      <c r="BN1149">
        <v>1.8749999999999999E-2</v>
      </c>
      <c r="BO1149">
        <v>1.25E-3</v>
      </c>
      <c r="BP1149">
        <v>0</v>
      </c>
      <c r="BQ1149">
        <v>0</v>
      </c>
      <c r="BR1149">
        <v>0</v>
      </c>
      <c r="BS1149">
        <v>0.02</v>
      </c>
      <c r="BT1149">
        <v>0.04</v>
      </c>
      <c r="BU1149">
        <v>0</v>
      </c>
      <c r="BV1149">
        <v>0.01</v>
      </c>
      <c r="BW1149">
        <v>1E-3</v>
      </c>
      <c r="BX1149">
        <v>1</v>
      </c>
      <c r="BY1149">
        <v>0</v>
      </c>
      <c r="BZ1149">
        <v>0</v>
      </c>
      <c r="CA1149">
        <v>0</v>
      </c>
      <c r="CB1149" t="s">
        <v>80</v>
      </c>
      <c r="CC1149" s="3" t="s">
        <v>84</v>
      </c>
    </row>
    <row r="1150" spans="1:81" x14ac:dyDescent="0.2">
      <c r="A1150">
        <v>20</v>
      </c>
      <c r="B1150">
        <v>20</v>
      </c>
      <c r="C1150" s="1">
        <v>400</v>
      </c>
      <c r="D1150" s="1" t="s">
        <v>85</v>
      </c>
      <c r="E1150" s="1">
        <v>1</v>
      </c>
      <c r="F1150" s="4">
        <v>99</v>
      </c>
      <c r="G1150" s="4">
        <v>99</v>
      </c>
      <c r="H1150" s="4">
        <v>100</v>
      </c>
      <c r="I1150" s="1">
        <v>99</v>
      </c>
      <c r="J1150" s="3">
        <v>99</v>
      </c>
      <c r="K1150" s="3">
        <v>100</v>
      </c>
      <c r="L1150" s="3">
        <v>4</v>
      </c>
      <c r="M1150">
        <v>125</v>
      </c>
      <c r="N1150">
        <v>7</v>
      </c>
      <c r="O1150" s="2">
        <v>7</v>
      </c>
      <c r="P1150" s="2">
        <v>1.75</v>
      </c>
      <c r="Q1150" s="2">
        <v>0.05</v>
      </c>
      <c r="R1150" s="2">
        <v>0.05</v>
      </c>
      <c r="S1150" s="2">
        <v>50</v>
      </c>
      <c r="T1150" s="2">
        <v>100</v>
      </c>
      <c r="U1150" s="2">
        <v>5</v>
      </c>
      <c r="V1150" s="2">
        <v>50</v>
      </c>
      <c r="W1150" s="2">
        <v>100</v>
      </c>
      <c r="X1150" s="2">
        <v>5</v>
      </c>
      <c r="Y1150" s="2">
        <v>1</v>
      </c>
      <c r="Z1150">
        <v>396</v>
      </c>
      <c r="AA1150">
        <v>396</v>
      </c>
      <c r="AB1150">
        <v>0</v>
      </c>
      <c r="AC1150">
        <v>0</v>
      </c>
      <c r="AD1150">
        <v>0</v>
      </c>
      <c r="AE1150">
        <v>39600</v>
      </c>
      <c r="AF1150">
        <v>39600</v>
      </c>
      <c r="AG1150">
        <v>0</v>
      </c>
      <c r="AH1150">
        <v>0</v>
      </c>
      <c r="AI1150">
        <v>0</v>
      </c>
      <c r="AJ1150">
        <v>0.5</v>
      </c>
      <c r="AK1150">
        <v>0.5</v>
      </c>
      <c r="AL1150">
        <v>0</v>
      </c>
      <c r="AM1150">
        <v>0</v>
      </c>
      <c r="AN1150">
        <v>0</v>
      </c>
      <c r="AO1150">
        <v>0.1</v>
      </c>
      <c r="AP1150">
        <v>0.1</v>
      </c>
      <c r="AQ1150">
        <v>0</v>
      </c>
      <c r="AR1150">
        <v>0</v>
      </c>
      <c r="AS1150">
        <v>0</v>
      </c>
      <c r="AT1150">
        <v>0</v>
      </c>
      <c r="AU1150">
        <v>42</v>
      </c>
      <c r="AV1150">
        <v>0</v>
      </c>
      <c r="AW1150">
        <v>0</v>
      </c>
      <c r="AX1150">
        <v>0</v>
      </c>
      <c r="AY1150">
        <v>0</v>
      </c>
      <c r="AZ1150">
        <v>0.2</v>
      </c>
      <c r="BA1150">
        <v>0</v>
      </c>
      <c r="BB1150">
        <v>0</v>
      </c>
      <c r="BC1150">
        <v>0</v>
      </c>
      <c r="BD1150">
        <v>0</v>
      </c>
      <c r="BE1150">
        <v>0.05</v>
      </c>
      <c r="BF1150">
        <v>0</v>
      </c>
      <c r="BG1150">
        <v>0</v>
      </c>
      <c r="BH1150">
        <v>0</v>
      </c>
      <c r="BI1150">
        <v>7.4999999999999997E-2</v>
      </c>
      <c r="BJ1150">
        <v>5.0000000000000001E-3</v>
      </c>
      <c r="BK1150">
        <v>0</v>
      </c>
      <c r="BL1150">
        <v>0</v>
      </c>
      <c r="BM1150">
        <v>0</v>
      </c>
      <c r="BN1150">
        <v>1.8749999999999999E-2</v>
      </c>
      <c r="BO1150">
        <v>1.25E-3</v>
      </c>
      <c r="BP1150">
        <v>0</v>
      </c>
      <c r="BQ1150">
        <v>0</v>
      </c>
      <c r="BR1150">
        <v>0</v>
      </c>
      <c r="BS1150">
        <v>0.02</v>
      </c>
      <c r="BT1150">
        <v>0.04</v>
      </c>
      <c r="BU1150">
        <v>0</v>
      </c>
      <c r="BV1150">
        <v>0.01</v>
      </c>
      <c r="BW1150">
        <v>1E-3</v>
      </c>
      <c r="BX1150">
        <v>1</v>
      </c>
      <c r="BY1150">
        <v>0</v>
      </c>
      <c r="BZ1150">
        <v>0</v>
      </c>
      <c r="CA1150">
        <v>0</v>
      </c>
      <c r="CB1150" t="s">
        <v>80</v>
      </c>
      <c r="CC1150" s="3" t="s">
        <v>84</v>
      </c>
    </row>
    <row r="1151" spans="1:81" x14ac:dyDescent="0.2">
      <c r="A1151">
        <v>20</v>
      </c>
      <c r="B1151">
        <v>20</v>
      </c>
      <c r="C1151" s="1">
        <v>400</v>
      </c>
      <c r="D1151" s="1" t="s">
        <v>85</v>
      </c>
      <c r="E1151" s="1">
        <v>1</v>
      </c>
      <c r="F1151" s="4">
        <v>99</v>
      </c>
      <c r="G1151" s="4">
        <v>99</v>
      </c>
      <c r="H1151" s="4">
        <v>100</v>
      </c>
      <c r="I1151" s="1">
        <v>99</v>
      </c>
      <c r="J1151" s="3">
        <v>99</v>
      </c>
      <c r="K1151" s="3">
        <v>100</v>
      </c>
      <c r="L1151" s="3">
        <v>4</v>
      </c>
      <c r="M1151">
        <v>125</v>
      </c>
      <c r="N1151">
        <v>7</v>
      </c>
      <c r="O1151" s="2">
        <v>7.5</v>
      </c>
      <c r="P1151" s="2">
        <v>1.875</v>
      </c>
      <c r="Q1151" s="2">
        <v>0.05</v>
      </c>
      <c r="R1151" s="2">
        <v>0.05</v>
      </c>
      <c r="S1151" s="2">
        <v>50</v>
      </c>
      <c r="T1151" s="2">
        <v>100</v>
      </c>
      <c r="U1151" s="2">
        <v>5</v>
      </c>
      <c r="V1151" s="2">
        <v>50</v>
      </c>
      <c r="W1151" s="2">
        <v>100</v>
      </c>
      <c r="X1151" s="2">
        <v>5</v>
      </c>
      <c r="Y1151" s="2">
        <v>1</v>
      </c>
      <c r="Z1151">
        <v>396</v>
      </c>
      <c r="AA1151">
        <v>396</v>
      </c>
      <c r="AB1151">
        <v>0</v>
      </c>
      <c r="AC1151">
        <v>0</v>
      </c>
      <c r="AD1151">
        <v>0</v>
      </c>
      <c r="AE1151">
        <v>39600</v>
      </c>
      <c r="AF1151">
        <v>39600</v>
      </c>
      <c r="AG1151">
        <v>0</v>
      </c>
      <c r="AH1151">
        <v>0</v>
      </c>
      <c r="AI1151">
        <v>0</v>
      </c>
      <c r="AJ1151">
        <v>0.5</v>
      </c>
      <c r="AK1151">
        <v>0.5</v>
      </c>
      <c r="AL1151">
        <v>0</v>
      </c>
      <c r="AM1151">
        <v>0</v>
      </c>
      <c r="AN1151">
        <v>0</v>
      </c>
      <c r="AO1151">
        <v>0.1</v>
      </c>
      <c r="AP1151">
        <v>0.1</v>
      </c>
      <c r="AQ1151">
        <v>0</v>
      </c>
      <c r="AR1151">
        <v>0</v>
      </c>
      <c r="AS1151">
        <v>0</v>
      </c>
      <c r="AT1151">
        <v>0</v>
      </c>
      <c r="AU1151">
        <v>42</v>
      </c>
      <c r="AV1151">
        <v>0</v>
      </c>
      <c r="AW1151">
        <v>0</v>
      </c>
      <c r="AX1151">
        <v>0</v>
      </c>
      <c r="AY1151">
        <v>0</v>
      </c>
      <c r="AZ1151">
        <v>0.2</v>
      </c>
      <c r="BA1151">
        <v>0</v>
      </c>
      <c r="BB1151">
        <v>0</v>
      </c>
      <c r="BC1151">
        <v>0</v>
      </c>
      <c r="BD1151">
        <v>0</v>
      </c>
      <c r="BE1151">
        <v>0.05</v>
      </c>
      <c r="BF1151">
        <v>0</v>
      </c>
      <c r="BG1151">
        <v>0</v>
      </c>
      <c r="BH1151">
        <v>0</v>
      </c>
      <c r="BI1151">
        <v>7.4999999999999997E-2</v>
      </c>
      <c r="BJ1151">
        <v>5.0000000000000001E-3</v>
      </c>
      <c r="BK1151">
        <v>0</v>
      </c>
      <c r="BL1151">
        <v>0</v>
      </c>
      <c r="BM1151">
        <v>0</v>
      </c>
      <c r="BN1151">
        <v>1.8749999999999999E-2</v>
      </c>
      <c r="BO1151">
        <v>1.25E-3</v>
      </c>
      <c r="BP1151">
        <v>0</v>
      </c>
      <c r="BQ1151">
        <v>0</v>
      </c>
      <c r="BR1151">
        <v>0</v>
      </c>
      <c r="BS1151">
        <v>0.02</v>
      </c>
      <c r="BT1151">
        <v>0.04</v>
      </c>
      <c r="BU1151">
        <v>0</v>
      </c>
      <c r="BV1151">
        <v>0.01</v>
      </c>
      <c r="BW1151">
        <v>1E-3</v>
      </c>
      <c r="BX1151">
        <v>1</v>
      </c>
      <c r="BY1151">
        <v>0</v>
      </c>
      <c r="BZ1151">
        <v>0</v>
      </c>
      <c r="CA1151">
        <v>0</v>
      </c>
      <c r="CB1151" t="s">
        <v>80</v>
      </c>
      <c r="CC1151" s="3" t="s">
        <v>84</v>
      </c>
    </row>
    <row r="1152" spans="1:81" x14ac:dyDescent="0.2">
      <c r="A1152">
        <v>20</v>
      </c>
      <c r="B1152">
        <v>20</v>
      </c>
      <c r="C1152" s="1">
        <v>400</v>
      </c>
      <c r="D1152" s="1" t="s">
        <v>85</v>
      </c>
      <c r="E1152" s="1">
        <v>1</v>
      </c>
      <c r="F1152" s="4">
        <v>99</v>
      </c>
      <c r="G1152" s="4">
        <v>99</v>
      </c>
      <c r="H1152" s="4">
        <v>100</v>
      </c>
      <c r="I1152" s="1">
        <v>99</v>
      </c>
      <c r="J1152" s="3">
        <v>99</v>
      </c>
      <c r="K1152" s="3">
        <v>100</v>
      </c>
      <c r="L1152" s="3">
        <v>4</v>
      </c>
      <c r="M1152">
        <v>125</v>
      </c>
      <c r="N1152">
        <v>7</v>
      </c>
      <c r="O1152" s="2">
        <v>8</v>
      </c>
      <c r="P1152" s="2">
        <v>2</v>
      </c>
      <c r="Q1152" s="2">
        <v>0.05</v>
      </c>
      <c r="R1152" s="2">
        <v>0.05</v>
      </c>
      <c r="S1152" s="2">
        <v>50</v>
      </c>
      <c r="T1152" s="2">
        <v>100</v>
      </c>
      <c r="U1152" s="2">
        <v>5</v>
      </c>
      <c r="V1152" s="2">
        <v>50</v>
      </c>
      <c r="W1152" s="2">
        <v>100</v>
      </c>
      <c r="X1152" s="2">
        <v>5</v>
      </c>
      <c r="Y1152" s="2">
        <v>1</v>
      </c>
      <c r="Z1152">
        <v>396</v>
      </c>
      <c r="AA1152">
        <v>396</v>
      </c>
      <c r="AB1152">
        <v>0</v>
      </c>
      <c r="AC1152">
        <v>0</v>
      </c>
      <c r="AD1152">
        <v>0</v>
      </c>
      <c r="AE1152">
        <v>39600</v>
      </c>
      <c r="AF1152">
        <v>39600</v>
      </c>
      <c r="AG1152">
        <v>0</v>
      </c>
      <c r="AH1152">
        <v>0</v>
      </c>
      <c r="AI1152">
        <v>0</v>
      </c>
      <c r="AJ1152">
        <v>0.5</v>
      </c>
      <c r="AK1152">
        <v>0.5</v>
      </c>
      <c r="AL1152">
        <v>0</v>
      </c>
      <c r="AM1152">
        <v>0</v>
      </c>
      <c r="AN1152">
        <v>0</v>
      </c>
      <c r="AO1152">
        <v>0.1</v>
      </c>
      <c r="AP1152">
        <v>0.1</v>
      </c>
      <c r="AQ1152">
        <v>0</v>
      </c>
      <c r="AR1152">
        <v>0</v>
      </c>
      <c r="AS1152">
        <v>0</v>
      </c>
      <c r="AT1152">
        <v>0</v>
      </c>
      <c r="AU1152">
        <v>42</v>
      </c>
      <c r="AV1152">
        <v>0</v>
      </c>
      <c r="AW1152">
        <v>0</v>
      </c>
      <c r="AX1152">
        <v>0</v>
      </c>
      <c r="AY1152">
        <v>0</v>
      </c>
      <c r="AZ1152">
        <v>0.2</v>
      </c>
      <c r="BA1152">
        <v>0</v>
      </c>
      <c r="BB1152">
        <v>0</v>
      </c>
      <c r="BC1152">
        <v>0</v>
      </c>
      <c r="BD1152">
        <v>0</v>
      </c>
      <c r="BE1152">
        <v>0.05</v>
      </c>
      <c r="BF1152">
        <v>0</v>
      </c>
      <c r="BG1152">
        <v>0</v>
      </c>
      <c r="BH1152">
        <v>0</v>
      </c>
      <c r="BI1152">
        <v>7.4999999999999997E-2</v>
      </c>
      <c r="BJ1152">
        <v>5.0000000000000001E-3</v>
      </c>
      <c r="BK1152">
        <v>0</v>
      </c>
      <c r="BL1152">
        <v>0</v>
      </c>
      <c r="BM1152">
        <v>0</v>
      </c>
      <c r="BN1152">
        <v>1.8749999999999999E-2</v>
      </c>
      <c r="BO1152">
        <v>1.25E-3</v>
      </c>
      <c r="BP1152">
        <v>0</v>
      </c>
      <c r="BQ1152">
        <v>0</v>
      </c>
      <c r="BR1152">
        <v>0</v>
      </c>
      <c r="BS1152">
        <v>0.02</v>
      </c>
      <c r="BT1152">
        <v>0.04</v>
      </c>
      <c r="BU1152">
        <v>0</v>
      </c>
      <c r="BV1152">
        <v>0.01</v>
      </c>
      <c r="BW1152">
        <v>1E-3</v>
      </c>
      <c r="BX1152">
        <v>1</v>
      </c>
      <c r="BY1152">
        <v>0</v>
      </c>
      <c r="BZ1152">
        <v>0</v>
      </c>
      <c r="CA1152">
        <v>0</v>
      </c>
      <c r="CB1152" t="s">
        <v>80</v>
      </c>
      <c r="CC1152" s="3" t="s">
        <v>84</v>
      </c>
    </row>
    <row r="1153" spans="1:81" x14ac:dyDescent="0.2">
      <c r="A1153">
        <v>20</v>
      </c>
      <c r="B1153">
        <v>20</v>
      </c>
      <c r="C1153" s="1">
        <v>400</v>
      </c>
      <c r="D1153" s="1" t="s">
        <v>85</v>
      </c>
      <c r="E1153" s="1">
        <v>1</v>
      </c>
      <c r="F1153" s="4">
        <v>99</v>
      </c>
      <c r="G1153" s="4">
        <v>99</v>
      </c>
      <c r="H1153" s="4">
        <v>100</v>
      </c>
      <c r="I1153" s="1">
        <v>99</v>
      </c>
      <c r="J1153" s="3">
        <v>99</v>
      </c>
      <c r="K1153" s="3">
        <v>100</v>
      </c>
      <c r="L1153" s="3">
        <v>4</v>
      </c>
      <c r="M1153">
        <v>125</v>
      </c>
      <c r="N1153">
        <v>7</v>
      </c>
      <c r="O1153" s="2">
        <v>8.5</v>
      </c>
      <c r="P1153" s="2">
        <v>2.125</v>
      </c>
      <c r="Q1153" s="2">
        <v>0.05</v>
      </c>
      <c r="R1153" s="2">
        <v>0.05</v>
      </c>
      <c r="S1153" s="2">
        <v>50</v>
      </c>
      <c r="T1153" s="2">
        <v>100</v>
      </c>
      <c r="U1153" s="2">
        <v>5</v>
      </c>
      <c r="V1153" s="2">
        <v>50</v>
      </c>
      <c r="W1153" s="2">
        <v>100</v>
      </c>
      <c r="X1153" s="2">
        <v>5</v>
      </c>
      <c r="Y1153" s="2">
        <v>1</v>
      </c>
      <c r="Z1153">
        <v>396</v>
      </c>
      <c r="AA1153">
        <v>396</v>
      </c>
      <c r="AB1153">
        <v>0</v>
      </c>
      <c r="AC1153">
        <v>0</v>
      </c>
      <c r="AD1153">
        <v>0</v>
      </c>
      <c r="AE1153">
        <v>39600</v>
      </c>
      <c r="AF1153">
        <v>39600</v>
      </c>
      <c r="AG1153">
        <v>0</v>
      </c>
      <c r="AH1153">
        <v>0</v>
      </c>
      <c r="AI1153">
        <v>0</v>
      </c>
      <c r="AJ1153">
        <v>0.5</v>
      </c>
      <c r="AK1153">
        <v>0.5</v>
      </c>
      <c r="AL1153">
        <v>0</v>
      </c>
      <c r="AM1153">
        <v>0</v>
      </c>
      <c r="AN1153">
        <v>0</v>
      </c>
      <c r="AO1153">
        <v>0.1</v>
      </c>
      <c r="AP1153">
        <v>0.1</v>
      </c>
      <c r="AQ1153">
        <v>0</v>
      </c>
      <c r="AR1153">
        <v>0</v>
      </c>
      <c r="AS1153">
        <v>0</v>
      </c>
      <c r="AT1153">
        <v>0</v>
      </c>
      <c r="AU1153">
        <v>42</v>
      </c>
      <c r="AV1153">
        <v>0</v>
      </c>
      <c r="AW1153">
        <v>0</v>
      </c>
      <c r="AX1153">
        <v>0</v>
      </c>
      <c r="AY1153">
        <v>0</v>
      </c>
      <c r="AZ1153">
        <v>0.2</v>
      </c>
      <c r="BA1153">
        <v>0</v>
      </c>
      <c r="BB1153">
        <v>0</v>
      </c>
      <c r="BC1153">
        <v>0</v>
      </c>
      <c r="BD1153">
        <v>0</v>
      </c>
      <c r="BE1153">
        <v>0.05</v>
      </c>
      <c r="BF1153">
        <v>0</v>
      </c>
      <c r="BG1153">
        <v>0</v>
      </c>
      <c r="BH1153">
        <v>0</v>
      </c>
      <c r="BI1153">
        <v>7.4999999999999997E-2</v>
      </c>
      <c r="BJ1153">
        <v>5.0000000000000001E-3</v>
      </c>
      <c r="BK1153">
        <v>0</v>
      </c>
      <c r="BL1153">
        <v>0</v>
      </c>
      <c r="BM1153">
        <v>0</v>
      </c>
      <c r="BN1153">
        <v>1.8749999999999999E-2</v>
      </c>
      <c r="BO1153">
        <v>1.25E-3</v>
      </c>
      <c r="BP1153">
        <v>0</v>
      </c>
      <c r="BQ1153">
        <v>0</v>
      </c>
      <c r="BR1153">
        <v>0</v>
      </c>
      <c r="BS1153">
        <v>0.02</v>
      </c>
      <c r="BT1153">
        <v>0.04</v>
      </c>
      <c r="BU1153">
        <v>0</v>
      </c>
      <c r="BV1153">
        <v>0.01</v>
      </c>
      <c r="BW1153">
        <v>1E-3</v>
      </c>
      <c r="BX1153">
        <v>1</v>
      </c>
      <c r="BY1153">
        <v>0</v>
      </c>
      <c r="BZ1153">
        <v>0</v>
      </c>
      <c r="CA1153">
        <v>0</v>
      </c>
      <c r="CB1153" t="s">
        <v>80</v>
      </c>
      <c r="CC1153" s="3" t="s">
        <v>84</v>
      </c>
    </row>
    <row r="1154" spans="1:81" x14ac:dyDescent="0.2">
      <c r="A1154">
        <v>20</v>
      </c>
      <c r="B1154">
        <v>20</v>
      </c>
      <c r="C1154" s="1">
        <v>400</v>
      </c>
      <c r="D1154" s="1" t="s">
        <v>85</v>
      </c>
      <c r="E1154" s="1">
        <v>1</v>
      </c>
      <c r="F1154" s="4">
        <v>99</v>
      </c>
      <c r="G1154" s="4">
        <v>99</v>
      </c>
      <c r="H1154" s="4">
        <v>100</v>
      </c>
      <c r="I1154" s="1">
        <v>99</v>
      </c>
      <c r="J1154" s="3">
        <v>99</v>
      </c>
      <c r="K1154" s="3">
        <v>100</v>
      </c>
      <c r="L1154" s="3">
        <v>4</v>
      </c>
      <c r="M1154">
        <v>125</v>
      </c>
      <c r="N1154">
        <v>7</v>
      </c>
      <c r="O1154" s="2">
        <v>9</v>
      </c>
      <c r="P1154" s="2">
        <v>2.25</v>
      </c>
      <c r="Q1154" s="2">
        <v>0.05</v>
      </c>
      <c r="R1154" s="2">
        <v>0.05</v>
      </c>
      <c r="S1154" s="2">
        <v>50</v>
      </c>
      <c r="T1154" s="2">
        <v>100</v>
      </c>
      <c r="U1154" s="2">
        <v>5</v>
      </c>
      <c r="V1154" s="2">
        <v>50</v>
      </c>
      <c r="W1154" s="2">
        <v>100</v>
      </c>
      <c r="X1154" s="2">
        <v>5</v>
      </c>
      <c r="Y1154" s="2">
        <v>1</v>
      </c>
      <c r="Z1154">
        <v>396</v>
      </c>
      <c r="AA1154">
        <v>396</v>
      </c>
      <c r="AB1154">
        <v>0</v>
      </c>
      <c r="AC1154">
        <v>0</v>
      </c>
      <c r="AD1154">
        <v>0</v>
      </c>
      <c r="AE1154">
        <v>39600</v>
      </c>
      <c r="AF1154">
        <v>39600</v>
      </c>
      <c r="AG1154">
        <v>0</v>
      </c>
      <c r="AH1154">
        <v>0</v>
      </c>
      <c r="AI1154">
        <v>0</v>
      </c>
      <c r="AJ1154">
        <v>0.5</v>
      </c>
      <c r="AK1154">
        <v>0.5</v>
      </c>
      <c r="AL1154">
        <v>0</v>
      </c>
      <c r="AM1154">
        <v>0</v>
      </c>
      <c r="AN1154">
        <v>0</v>
      </c>
      <c r="AO1154">
        <v>0.1</v>
      </c>
      <c r="AP1154">
        <v>0.1</v>
      </c>
      <c r="AQ1154">
        <v>0</v>
      </c>
      <c r="AR1154">
        <v>0</v>
      </c>
      <c r="AS1154">
        <v>0</v>
      </c>
      <c r="AT1154">
        <v>0</v>
      </c>
      <c r="AU1154">
        <v>42</v>
      </c>
      <c r="AV1154">
        <v>0</v>
      </c>
      <c r="AW1154">
        <v>0</v>
      </c>
      <c r="AX1154">
        <v>0</v>
      </c>
      <c r="AY1154">
        <v>0</v>
      </c>
      <c r="AZ1154">
        <v>0.2</v>
      </c>
      <c r="BA1154">
        <v>0</v>
      </c>
      <c r="BB1154">
        <v>0</v>
      </c>
      <c r="BC1154">
        <v>0</v>
      </c>
      <c r="BD1154">
        <v>0</v>
      </c>
      <c r="BE1154">
        <v>0.05</v>
      </c>
      <c r="BF1154">
        <v>0</v>
      </c>
      <c r="BG1154">
        <v>0</v>
      </c>
      <c r="BH1154">
        <v>0</v>
      </c>
      <c r="BI1154">
        <v>7.4999999999999997E-2</v>
      </c>
      <c r="BJ1154">
        <v>5.0000000000000001E-3</v>
      </c>
      <c r="BK1154">
        <v>0</v>
      </c>
      <c r="BL1154">
        <v>0</v>
      </c>
      <c r="BM1154">
        <v>0</v>
      </c>
      <c r="BN1154">
        <v>1.8749999999999999E-2</v>
      </c>
      <c r="BO1154">
        <v>1.25E-3</v>
      </c>
      <c r="BP1154">
        <v>0</v>
      </c>
      <c r="BQ1154">
        <v>0</v>
      </c>
      <c r="BR1154">
        <v>0</v>
      </c>
      <c r="BS1154">
        <v>0.02</v>
      </c>
      <c r="BT1154">
        <v>0.04</v>
      </c>
      <c r="BU1154">
        <v>0</v>
      </c>
      <c r="BV1154">
        <v>0.01</v>
      </c>
      <c r="BW1154">
        <v>1E-3</v>
      </c>
      <c r="BX1154">
        <v>1</v>
      </c>
      <c r="BY1154">
        <v>0</v>
      </c>
      <c r="BZ1154">
        <v>0</v>
      </c>
      <c r="CA1154">
        <v>0</v>
      </c>
      <c r="CB1154" t="s">
        <v>80</v>
      </c>
      <c r="CC1154" s="3" t="s">
        <v>84</v>
      </c>
    </row>
    <row r="1155" spans="1:81" x14ac:dyDescent="0.2">
      <c r="A1155">
        <v>20</v>
      </c>
      <c r="B1155">
        <v>20</v>
      </c>
      <c r="C1155" s="1">
        <v>400</v>
      </c>
      <c r="D1155" s="1" t="s">
        <v>85</v>
      </c>
      <c r="E1155" s="1">
        <v>1</v>
      </c>
      <c r="F1155" s="4">
        <v>99</v>
      </c>
      <c r="G1155" s="4">
        <v>99</v>
      </c>
      <c r="H1155" s="4">
        <v>100</v>
      </c>
      <c r="I1155" s="1">
        <v>99</v>
      </c>
      <c r="J1155" s="3">
        <v>99</v>
      </c>
      <c r="K1155" s="3">
        <v>100</v>
      </c>
      <c r="L1155" s="3">
        <v>4</v>
      </c>
      <c r="M1155">
        <v>125</v>
      </c>
      <c r="N1155">
        <v>7</v>
      </c>
      <c r="O1155" s="2">
        <v>9.5</v>
      </c>
      <c r="P1155" s="2">
        <v>2.375</v>
      </c>
      <c r="Q1155" s="2">
        <v>0.05</v>
      </c>
      <c r="R1155" s="2">
        <v>0.05</v>
      </c>
      <c r="S1155" s="2">
        <v>50</v>
      </c>
      <c r="T1155" s="2">
        <v>100</v>
      </c>
      <c r="U1155" s="2">
        <v>5</v>
      </c>
      <c r="V1155" s="2">
        <v>50</v>
      </c>
      <c r="W1155" s="2">
        <v>100</v>
      </c>
      <c r="X1155" s="2">
        <v>5</v>
      </c>
      <c r="Y1155" s="2">
        <v>1</v>
      </c>
      <c r="Z1155">
        <v>396</v>
      </c>
      <c r="AA1155">
        <v>396</v>
      </c>
      <c r="AB1155">
        <v>0</v>
      </c>
      <c r="AC1155">
        <v>0</v>
      </c>
      <c r="AD1155">
        <v>0</v>
      </c>
      <c r="AE1155">
        <v>39600</v>
      </c>
      <c r="AF1155">
        <v>39600</v>
      </c>
      <c r="AG1155">
        <v>0</v>
      </c>
      <c r="AH1155">
        <v>0</v>
      </c>
      <c r="AI1155">
        <v>0</v>
      </c>
      <c r="AJ1155">
        <v>0.5</v>
      </c>
      <c r="AK1155">
        <v>0.5</v>
      </c>
      <c r="AL1155">
        <v>0</v>
      </c>
      <c r="AM1155">
        <v>0</v>
      </c>
      <c r="AN1155">
        <v>0</v>
      </c>
      <c r="AO1155">
        <v>0.1</v>
      </c>
      <c r="AP1155">
        <v>0.1</v>
      </c>
      <c r="AQ1155">
        <v>0</v>
      </c>
      <c r="AR1155">
        <v>0</v>
      </c>
      <c r="AS1155">
        <v>0</v>
      </c>
      <c r="AT1155">
        <v>0</v>
      </c>
      <c r="AU1155">
        <v>42</v>
      </c>
      <c r="AV1155">
        <v>0</v>
      </c>
      <c r="AW1155">
        <v>0</v>
      </c>
      <c r="AX1155">
        <v>0</v>
      </c>
      <c r="AY1155">
        <v>0</v>
      </c>
      <c r="AZ1155">
        <v>0.2</v>
      </c>
      <c r="BA1155">
        <v>0</v>
      </c>
      <c r="BB1155">
        <v>0</v>
      </c>
      <c r="BC1155">
        <v>0</v>
      </c>
      <c r="BD1155">
        <v>0</v>
      </c>
      <c r="BE1155">
        <v>0.05</v>
      </c>
      <c r="BF1155">
        <v>0</v>
      </c>
      <c r="BG1155">
        <v>0</v>
      </c>
      <c r="BH1155">
        <v>0</v>
      </c>
      <c r="BI1155">
        <v>7.4999999999999997E-2</v>
      </c>
      <c r="BJ1155">
        <v>5.0000000000000001E-3</v>
      </c>
      <c r="BK1155">
        <v>0</v>
      </c>
      <c r="BL1155">
        <v>0</v>
      </c>
      <c r="BM1155">
        <v>0</v>
      </c>
      <c r="BN1155">
        <v>1.8749999999999999E-2</v>
      </c>
      <c r="BO1155">
        <v>1.25E-3</v>
      </c>
      <c r="BP1155">
        <v>0</v>
      </c>
      <c r="BQ1155">
        <v>0</v>
      </c>
      <c r="BR1155">
        <v>0</v>
      </c>
      <c r="BS1155">
        <v>0.02</v>
      </c>
      <c r="BT1155">
        <v>0.04</v>
      </c>
      <c r="BU1155">
        <v>0</v>
      </c>
      <c r="BV1155">
        <v>0.01</v>
      </c>
      <c r="BW1155">
        <v>1E-3</v>
      </c>
      <c r="BX1155">
        <v>1</v>
      </c>
      <c r="BY1155">
        <v>0</v>
      </c>
      <c r="BZ1155">
        <v>0</v>
      </c>
      <c r="CA1155">
        <v>0</v>
      </c>
      <c r="CB1155" t="s">
        <v>80</v>
      </c>
      <c r="CC1155" s="3" t="s">
        <v>84</v>
      </c>
    </row>
    <row r="1156" spans="1:81" x14ac:dyDescent="0.2">
      <c r="A1156">
        <v>20</v>
      </c>
      <c r="B1156">
        <v>20</v>
      </c>
      <c r="C1156" s="1">
        <v>400</v>
      </c>
      <c r="D1156" s="1" t="s">
        <v>85</v>
      </c>
      <c r="E1156" s="1">
        <v>1</v>
      </c>
      <c r="F1156" s="4">
        <v>99</v>
      </c>
      <c r="G1156" s="4">
        <v>99</v>
      </c>
      <c r="H1156" s="4">
        <v>100</v>
      </c>
      <c r="I1156" s="1">
        <v>99</v>
      </c>
      <c r="J1156" s="3">
        <v>99</v>
      </c>
      <c r="K1156" s="3">
        <v>100</v>
      </c>
      <c r="L1156" s="3">
        <v>4</v>
      </c>
      <c r="M1156">
        <v>125</v>
      </c>
      <c r="N1156">
        <v>7</v>
      </c>
      <c r="O1156" s="2">
        <v>10</v>
      </c>
      <c r="P1156" s="2">
        <v>2.5</v>
      </c>
      <c r="Q1156" s="2">
        <v>0.05</v>
      </c>
      <c r="R1156" s="2">
        <v>0.05</v>
      </c>
      <c r="S1156" s="2">
        <v>50</v>
      </c>
      <c r="T1156" s="2">
        <v>100</v>
      </c>
      <c r="U1156" s="2">
        <v>5</v>
      </c>
      <c r="V1156" s="2">
        <v>50</v>
      </c>
      <c r="W1156" s="2">
        <v>100</v>
      </c>
      <c r="X1156" s="2">
        <v>5</v>
      </c>
      <c r="Y1156" s="2">
        <v>1</v>
      </c>
      <c r="Z1156">
        <v>396</v>
      </c>
      <c r="AA1156">
        <v>396</v>
      </c>
      <c r="AB1156">
        <v>0</v>
      </c>
      <c r="AC1156">
        <v>0</v>
      </c>
      <c r="AD1156">
        <v>0</v>
      </c>
      <c r="AE1156">
        <v>39600</v>
      </c>
      <c r="AF1156">
        <v>39600</v>
      </c>
      <c r="AG1156">
        <v>0</v>
      </c>
      <c r="AH1156">
        <v>0</v>
      </c>
      <c r="AI1156">
        <v>0</v>
      </c>
      <c r="AJ1156">
        <v>0.5</v>
      </c>
      <c r="AK1156">
        <v>0.5</v>
      </c>
      <c r="AL1156">
        <v>0</v>
      </c>
      <c r="AM1156">
        <v>0</v>
      </c>
      <c r="AN1156">
        <v>0</v>
      </c>
      <c r="AO1156">
        <v>0.1</v>
      </c>
      <c r="AP1156">
        <v>0.1</v>
      </c>
      <c r="AQ1156">
        <v>0</v>
      </c>
      <c r="AR1156">
        <v>0</v>
      </c>
      <c r="AS1156">
        <v>0</v>
      </c>
      <c r="AT1156">
        <v>0</v>
      </c>
      <c r="AU1156">
        <v>42</v>
      </c>
      <c r="AV1156">
        <v>0</v>
      </c>
      <c r="AW1156">
        <v>0</v>
      </c>
      <c r="AX1156">
        <v>0</v>
      </c>
      <c r="AY1156">
        <v>0</v>
      </c>
      <c r="AZ1156">
        <v>0.2</v>
      </c>
      <c r="BA1156">
        <v>0</v>
      </c>
      <c r="BB1156">
        <v>0</v>
      </c>
      <c r="BC1156">
        <v>0</v>
      </c>
      <c r="BD1156">
        <v>0</v>
      </c>
      <c r="BE1156">
        <v>0.05</v>
      </c>
      <c r="BF1156">
        <v>0</v>
      </c>
      <c r="BG1156">
        <v>0</v>
      </c>
      <c r="BH1156">
        <v>0</v>
      </c>
      <c r="BI1156">
        <v>7.4999999999999997E-2</v>
      </c>
      <c r="BJ1156">
        <v>5.0000000000000001E-3</v>
      </c>
      <c r="BK1156">
        <v>0</v>
      </c>
      <c r="BL1156">
        <v>0</v>
      </c>
      <c r="BM1156">
        <v>0</v>
      </c>
      <c r="BN1156">
        <v>1.8749999999999999E-2</v>
      </c>
      <c r="BO1156">
        <v>1.25E-3</v>
      </c>
      <c r="BP1156">
        <v>0</v>
      </c>
      <c r="BQ1156">
        <v>0</v>
      </c>
      <c r="BR1156">
        <v>0</v>
      </c>
      <c r="BS1156">
        <v>0.02</v>
      </c>
      <c r="BT1156">
        <v>0.04</v>
      </c>
      <c r="BU1156">
        <v>0</v>
      </c>
      <c r="BV1156">
        <v>0.01</v>
      </c>
      <c r="BW1156">
        <v>1E-3</v>
      </c>
      <c r="BX1156">
        <v>1</v>
      </c>
      <c r="BY1156">
        <v>0</v>
      </c>
      <c r="BZ1156">
        <v>0</v>
      </c>
      <c r="CA1156">
        <v>0</v>
      </c>
      <c r="CB1156" t="s">
        <v>80</v>
      </c>
      <c r="CC1156" s="3" t="s">
        <v>84</v>
      </c>
    </row>
    <row r="1157" spans="1:81" x14ac:dyDescent="0.2">
      <c r="A1157">
        <v>20</v>
      </c>
      <c r="B1157">
        <v>20</v>
      </c>
      <c r="C1157" s="1">
        <v>400</v>
      </c>
      <c r="D1157" s="1" t="s">
        <v>85</v>
      </c>
      <c r="E1157" s="1">
        <v>1</v>
      </c>
      <c r="F1157" s="4">
        <v>99</v>
      </c>
      <c r="G1157" s="4">
        <v>99</v>
      </c>
      <c r="H1157" s="4">
        <v>100</v>
      </c>
      <c r="I1157" s="1">
        <v>1</v>
      </c>
      <c r="J1157" s="3">
        <v>1</v>
      </c>
      <c r="K1157" s="3">
        <v>100</v>
      </c>
      <c r="L1157" s="3">
        <v>4</v>
      </c>
      <c r="M1157">
        <v>125</v>
      </c>
      <c r="N1157">
        <v>7</v>
      </c>
      <c r="O1157" s="2">
        <v>0.1</v>
      </c>
      <c r="P1157" s="2">
        <v>2.5000000000000001E-2</v>
      </c>
      <c r="Q1157" s="2">
        <v>0.05</v>
      </c>
      <c r="R1157" s="2">
        <v>0.05</v>
      </c>
      <c r="S1157" s="2">
        <v>50</v>
      </c>
      <c r="T1157" s="2">
        <v>100</v>
      </c>
      <c r="U1157" s="2">
        <v>5</v>
      </c>
      <c r="V1157" s="2">
        <v>50</v>
      </c>
      <c r="W1157" s="2">
        <v>100</v>
      </c>
      <c r="X1157" s="2">
        <v>5</v>
      </c>
      <c r="Y1157" s="2">
        <v>1</v>
      </c>
      <c r="Z1157">
        <v>396</v>
      </c>
      <c r="AA1157">
        <v>4</v>
      </c>
      <c r="AB1157">
        <v>0</v>
      </c>
      <c r="AC1157">
        <v>0</v>
      </c>
      <c r="AD1157">
        <v>0</v>
      </c>
      <c r="AE1157">
        <v>39600</v>
      </c>
      <c r="AF1157">
        <v>400</v>
      </c>
      <c r="AG1157">
        <v>0</v>
      </c>
      <c r="AH1157">
        <v>0</v>
      </c>
      <c r="AI1157">
        <v>0</v>
      </c>
      <c r="AJ1157">
        <v>0.5</v>
      </c>
      <c r="AK1157">
        <v>0.5</v>
      </c>
      <c r="AL1157">
        <v>0</v>
      </c>
      <c r="AM1157">
        <v>0</v>
      </c>
      <c r="AN1157">
        <v>0</v>
      </c>
      <c r="AO1157">
        <v>0.1</v>
      </c>
      <c r="AP1157">
        <v>0.1</v>
      </c>
      <c r="AQ1157">
        <v>0</v>
      </c>
      <c r="AR1157">
        <v>0</v>
      </c>
      <c r="AS1157">
        <v>0</v>
      </c>
      <c r="AT1157">
        <v>0</v>
      </c>
      <c r="AU1157">
        <v>42</v>
      </c>
      <c r="AV1157">
        <v>0</v>
      </c>
      <c r="AW1157">
        <v>0</v>
      </c>
      <c r="AX1157">
        <v>0</v>
      </c>
      <c r="AY1157">
        <v>0</v>
      </c>
      <c r="AZ1157">
        <v>0.2</v>
      </c>
      <c r="BA1157">
        <v>0</v>
      </c>
      <c r="BB1157">
        <v>0</v>
      </c>
      <c r="BC1157">
        <v>0</v>
      </c>
      <c r="BD1157">
        <v>0</v>
      </c>
      <c r="BE1157">
        <v>0.05</v>
      </c>
      <c r="BF1157">
        <v>0</v>
      </c>
      <c r="BG1157">
        <v>0</v>
      </c>
      <c r="BH1157">
        <v>0</v>
      </c>
      <c r="BI1157">
        <v>7.4999999999999997E-2</v>
      </c>
      <c r="BJ1157">
        <v>5.0000000000000001E-3</v>
      </c>
      <c r="BK1157">
        <v>0</v>
      </c>
      <c r="BL1157">
        <v>0</v>
      </c>
      <c r="BM1157">
        <v>0</v>
      </c>
      <c r="BN1157">
        <v>1.8749999999999999E-2</v>
      </c>
      <c r="BO1157">
        <v>1.25E-3</v>
      </c>
      <c r="BP1157">
        <v>0</v>
      </c>
      <c r="BQ1157">
        <v>0</v>
      </c>
      <c r="BR1157">
        <v>0</v>
      </c>
      <c r="BS1157">
        <v>0.02</v>
      </c>
      <c r="BT1157">
        <v>0.04</v>
      </c>
      <c r="BU1157">
        <v>0</v>
      </c>
      <c r="BV1157">
        <v>0.1</v>
      </c>
      <c r="BW1157">
        <v>0.01</v>
      </c>
      <c r="BX1157">
        <v>1</v>
      </c>
      <c r="BY1157">
        <v>0</v>
      </c>
      <c r="BZ1157">
        <v>0</v>
      </c>
      <c r="CA1157">
        <v>0</v>
      </c>
      <c r="CB1157" t="s">
        <v>80</v>
      </c>
      <c r="CC1157" s="3" t="s">
        <v>84</v>
      </c>
    </row>
    <row r="1158" spans="1:81" x14ac:dyDescent="0.2">
      <c r="A1158">
        <v>20</v>
      </c>
      <c r="B1158">
        <v>20</v>
      </c>
      <c r="C1158" s="1">
        <v>400</v>
      </c>
      <c r="D1158" s="1" t="s">
        <v>85</v>
      </c>
      <c r="E1158" s="1">
        <v>1</v>
      </c>
      <c r="F1158" s="4">
        <v>99</v>
      </c>
      <c r="G1158" s="4">
        <v>99</v>
      </c>
      <c r="H1158" s="4">
        <v>100</v>
      </c>
      <c r="I1158" s="1">
        <v>1</v>
      </c>
      <c r="J1158" s="3">
        <v>1</v>
      </c>
      <c r="K1158" s="3">
        <v>100</v>
      </c>
      <c r="L1158" s="3">
        <v>4</v>
      </c>
      <c r="M1158">
        <v>125</v>
      </c>
      <c r="N1158">
        <v>7</v>
      </c>
      <c r="O1158" s="2">
        <v>0.5</v>
      </c>
      <c r="P1158" s="2">
        <v>0.125</v>
      </c>
      <c r="Q1158" s="2">
        <v>0.05</v>
      </c>
      <c r="R1158" s="2">
        <v>0.05</v>
      </c>
      <c r="S1158" s="2">
        <v>50</v>
      </c>
      <c r="T1158" s="2">
        <v>100</v>
      </c>
      <c r="U1158" s="2">
        <v>5</v>
      </c>
      <c r="V1158" s="2">
        <v>50</v>
      </c>
      <c r="W1158" s="2">
        <v>100</v>
      </c>
      <c r="X1158" s="2">
        <v>5</v>
      </c>
      <c r="Y1158" s="2">
        <v>1</v>
      </c>
      <c r="Z1158">
        <v>396</v>
      </c>
      <c r="AA1158">
        <v>4</v>
      </c>
      <c r="AB1158">
        <v>0</v>
      </c>
      <c r="AC1158">
        <v>0</v>
      </c>
      <c r="AD1158">
        <v>0</v>
      </c>
      <c r="AE1158">
        <v>39600</v>
      </c>
      <c r="AF1158">
        <v>400</v>
      </c>
      <c r="AG1158">
        <v>0</v>
      </c>
      <c r="AH1158">
        <v>0</v>
      </c>
      <c r="AI1158">
        <v>0</v>
      </c>
      <c r="AJ1158">
        <v>0.5</v>
      </c>
      <c r="AK1158">
        <v>0.5</v>
      </c>
      <c r="AL1158">
        <v>0</v>
      </c>
      <c r="AM1158">
        <v>0</v>
      </c>
      <c r="AN1158">
        <v>0</v>
      </c>
      <c r="AO1158">
        <v>0.1</v>
      </c>
      <c r="AP1158">
        <v>0.1</v>
      </c>
      <c r="AQ1158">
        <v>0</v>
      </c>
      <c r="AR1158">
        <v>0</v>
      </c>
      <c r="AS1158">
        <v>0</v>
      </c>
      <c r="AT1158">
        <v>0</v>
      </c>
      <c r="AU1158">
        <v>42</v>
      </c>
      <c r="AV1158">
        <v>0</v>
      </c>
      <c r="AW1158">
        <v>0</v>
      </c>
      <c r="AX1158">
        <v>0</v>
      </c>
      <c r="AY1158">
        <v>0</v>
      </c>
      <c r="AZ1158">
        <v>0.2</v>
      </c>
      <c r="BA1158">
        <v>0</v>
      </c>
      <c r="BB1158">
        <v>0</v>
      </c>
      <c r="BC1158">
        <v>0</v>
      </c>
      <c r="BD1158">
        <v>0</v>
      </c>
      <c r="BE1158">
        <v>0.05</v>
      </c>
      <c r="BF1158">
        <v>0</v>
      </c>
      <c r="BG1158">
        <v>0</v>
      </c>
      <c r="BH1158">
        <v>0</v>
      </c>
      <c r="BI1158">
        <v>7.4999999999999997E-2</v>
      </c>
      <c r="BJ1158">
        <v>5.0000000000000001E-3</v>
      </c>
      <c r="BK1158">
        <v>0</v>
      </c>
      <c r="BL1158">
        <v>0</v>
      </c>
      <c r="BM1158">
        <v>0</v>
      </c>
      <c r="BN1158">
        <v>1.8749999999999999E-2</v>
      </c>
      <c r="BO1158">
        <v>1.25E-3</v>
      </c>
      <c r="BP1158">
        <v>0</v>
      </c>
      <c r="BQ1158">
        <v>0</v>
      </c>
      <c r="BR1158">
        <v>0</v>
      </c>
      <c r="BS1158">
        <v>0.02</v>
      </c>
      <c r="BT1158">
        <v>0.04</v>
      </c>
      <c r="BU1158">
        <v>0</v>
      </c>
      <c r="BV1158">
        <v>0.1</v>
      </c>
      <c r="BW1158">
        <v>0.01</v>
      </c>
      <c r="BX1158">
        <v>1</v>
      </c>
      <c r="BY1158">
        <v>0</v>
      </c>
      <c r="BZ1158">
        <v>0</v>
      </c>
      <c r="CA1158">
        <v>0</v>
      </c>
      <c r="CB1158" t="s">
        <v>80</v>
      </c>
      <c r="CC1158" s="3" t="s">
        <v>84</v>
      </c>
    </row>
    <row r="1159" spans="1:81" x14ac:dyDescent="0.2">
      <c r="A1159">
        <v>20</v>
      </c>
      <c r="B1159">
        <v>20</v>
      </c>
      <c r="C1159" s="1">
        <v>400</v>
      </c>
      <c r="D1159" s="1" t="s">
        <v>85</v>
      </c>
      <c r="E1159" s="1">
        <v>1</v>
      </c>
      <c r="F1159" s="4">
        <v>99</v>
      </c>
      <c r="G1159" s="4">
        <v>99</v>
      </c>
      <c r="H1159" s="4">
        <v>100</v>
      </c>
      <c r="I1159" s="1">
        <v>1</v>
      </c>
      <c r="J1159" s="3">
        <v>1</v>
      </c>
      <c r="K1159" s="3">
        <v>100</v>
      </c>
      <c r="L1159" s="3">
        <v>4</v>
      </c>
      <c r="M1159">
        <v>125</v>
      </c>
      <c r="N1159">
        <v>7</v>
      </c>
      <c r="O1159" s="2">
        <v>1</v>
      </c>
      <c r="P1159" s="2">
        <v>0.25</v>
      </c>
      <c r="Q1159" s="2">
        <v>0.05</v>
      </c>
      <c r="R1159" s="2">
        <v>0.05</v>
      </c>
      <c r="S1159" s="2">
        <v>50</v>
      </c>
      <c r="T1159" s="2">
        <v>100</v>
      </c>
      <c r="U1159" s="2">
        <v>5</v>
      </c>
      <c r="V1159" s="2">
        <v>50</v>
      </c>
      <c r="W1159" s="2">
        <v>100</v>
      </c>
      <c r="X1159" s="2">
        <v>5</v>
      </c>
      <c r="Y1159" s="2">
        <v>1</v>
      </c>
      <c r="Z1159">
        <v>396</v>
      </c>
      <c r="AA1159">
        <v>4</v>
      </c>
      <c r="AB1159">
        <v>0</v>
      </c>
      <c r="AC1159">
        <v>0</v>
      </c>
      <c r="AD1159">
        <v>0</v>
      </c>
      <c r="AE1159">
        <v>39600</v>
      </c>
      <c r="AF1159">
        <v>400</v>
      </c>
      <c r="AG1159">
        <v>0</v>
      </c>
      <c r="AH1159">
        <v>0</v>
      </c>
      <c r="AI1159">
        <v>0</v>
      </c>
      <c r="AJ1159">
        <v>0.5</v>
      </c>
      <c r="AK1159">
        <v>0.5</v>
      </c>
      <c r="AL1159">
        <v>0</v>
      </c>
      <c r="AM1159">
        <v>0</v>
      </c>
      <c r="AN1159">
        <v>0</v>
      </c>
      <c r="AO1159">
        <v>0.1</v>
      </c>
      <c r="AP1159">
        <v>0.1</v>
      </c>
      <c r="AQ1159">
        <v>0</v>
      </c>
      <c r="AR1159">
        <v>0</v>
      </c>
      <c r="AS1159">
        <v>0</v>
      </c>
      <c r="AT1159">
        <v>0</v>
      </c>
      <c r="AU1159">
        <v>42</v>
      </c>
      <c r="AV1159">
        <v>0</v>
      </c>
      <c r="AW1159">
        <v>0</v>
      </c>
      <c r="AX1159">
        <v>0</v>
      </c>
      <c r="AY1159">
        <v>0</v>
      </c>
      <c r="AZ1159">
        <v>0.2</v>
      </c>
      <c r="BA1159">
        <v>0</v>
      </c>
      <c r="BB1159">
        <v>0</v>
      </c>
      <c r="BC1159">
        <v>0</v>
      </c>
      <c r="BD1159">
        <v>0</v>
      </c>
      <c r="BE1159">
        <v>0.05</v>
      </c>
      <c r="BF1159">
        <v>0</v>
      </c>
      <c r="BG1159">
        <v>0</v>
      </c>
      <c r="BH1159">
        <v>0</v>
      </c>
      <c r="BI1159">
        <v>7.4999999999999997E-2</v>
      </c>
      <c r="BJ1159">
        <v>5.0000000000000001E-3</v>
      </c>
      <c r="BK1159">
        <v>0</v>
      </c>
      <c r="BL1159">
        <v>0</v>
      </c>
      <c r="BM1159">
        <v>0</v>
      </c>
      <c r="BN1159">
        <v>1.8749999999999999E-2</v>
      </c>
      <c r="BO1159">
        <v>1.25E-3</v>
      </c>
      <c r="BP1159">
        <v>0</v>
      </c>
      <c r="BQ1159">
        <v>0</v>
      </c>
      <c r="BR1159">
        <v>0</v>
      </c>
      <c r="BS1159">
        <v>0.02</v>
      </c>
      <c r="BT1159">
        <v>0.04</v>
      </c>
      <c r="BU1159">
        <v>0</v>
      </c>
      <c r="BV1159">
        <v>0.1</v>
      </c>
      <c r="BW1159">
        <v>0.01</v>
      </c>
      <c r="BX1159">
        <v>1</v>
      </c>
      <c r="BY1159">
        <v>0</v>
      </c>
      <c r="BZ1159">
        <v>0</v>
      </c>
      <c r="CA1159">
        <v>0</v>
      </c>
      <c r="CB1159" t="s">
        <v>80</v>
      </c>
      <c r="CC1159" s="3" t="s">
        <v>84</v>
      </c>
    </row>
    <row r="1160" spans="1:81" x14ac:dyDescent="0.2">
      <c r="A1160">
        <v>20</v>
      </c>
      <c r="B1160">
        <v>20</v>
      </c>
      <c r="C1160" s="1">
        <v>400</v>
      </c>
      <c r="D1160" s="1" t="s">
        <v>85</v>
      </c>
      <c r="E1160" s="1">
        <v>1</v>
      </c>
      <c r="F1160" s="4">
        <v>99</v>
      </c>
      <c r="G1160" s="4">
        <v>99</v>
      </c>
      <c r="H1160" s="4">
        <v>100</v>
      </c>
      <c r="I1160" s="1">
        <v>1</v>
      </c>
      <c r="J1160" s="3">
        <v>1</v>
      </c>
      <c r="K1160" s="3">
        <v>100</v>
      </c>
      <c r="L1160" s="3">
        <v>4</v>
      </c>
      <c r="M1160">
        <v>125</v>
      </c>
      <c r="N1160">
        <v>7</v>
      </c>
      <c r="O1160" s="2">
        <v>1.5</v>
      </c>
      <c r="P1160" s="2">
        <v>0.375</v>
      </c>
      <c r="Q1160" s="2">
        <v>0.05</v>
      </c>
      <c r="R1160" s="2">
        <v>0.05</v>
      </c>
      <c r="S1160" s="2">
        <v>50</v>
      </c>
      <c r="T1160" s="2">
        <v>100</v>
      </c>
      <c r="U1160" s="2">
        <v>5</v>
      </c>
      <c r="V1160" s="2">
        <v>50</v>
      </c>
      <c r="W1160" s="2">
        <v>100</v>
      </c>
      <c r="X1160" s="2">
        <v>5</v>
      </c>
      <c r="Y1160" s="2">
        <v>1</v>
      </c>
      <c r="Z1160">
        <v>396</v>
      </c>
      <c r="AA1160">
        <v>4</v>
      </c>
      <c r="AB1160">
        <v>0</v>
      </c>
      <c r="AC1160">
        <v>0</v>
      </c>
      <c r="AD1160">
        <v>0</v>
      </c>
      <c r="AE1160">
        <v>39600</v>
      </c>
      <c r="AF1160">
        <v>400</v>
      </c>
      <c r="AG1160">
        <v>0</v>
      </c>
      <c r="AH1160">
        <v>0</v>
      </c>
      <c r="AI1160">
        <v>0</v>
      </c>
      <c r="AJ1160">
        <v>0.5</v>
      </c>
      <c r="AK1160">
        <v>0.5</v>
      </c>
      <c r="AL1160">
        <v>0</v>
      </c>
      <c r="AM1160">
        <v>0</v>
      </c>
      <c r="AN1160">
        <v>0</v>
      </c>
      <c r="AO1160">
        <v>0.1</v>
      </c>
      <c r="AP1160">
        <v>0.1</v>
      </c>
      <c r="AQ1160">
        <v>0</v>
      </c>
      <c r="AR1160">
        <v>0</v>
      </c>
      <c r="AS1160">
        <v>0</v>
      </c>
      <c r="AT1160">
        <v>0</v>
      </c>
      <c r="AU1160">
        <v>42</v>
      </c>
      <c r="AV1160">
        <v>0</v>
      </c>
      <c r="AW1160">
        <v>0</v>
      </c>
      <c r="AX1160">
        <v>0</v>
      </c>
      <c r="AY1160">
        <v>0</v>
      </c>
      <c r="AZ1160">
        <v>0.2</v>
      </c>
      <c r="BA1160">
        <v>0</v>
      </c>
      <c r="BB1160">
        <v>0</v>
      </c>
      <c r="BC1160">
        <v>0</v>
      </c>
      <c r="BD1160">
        <v>0</v>
      </c>
      <c r="BE1160">
        <v>0.05</v>
      </c>
      <c r="BF1160">
        <v>0</v>
      </c>
      <c r="BG1160">
        <v>0</v>
      </c>
      <c r="BH1160">
        <v>0</v>
      </c>
      <c r="BI1160">
        <v>7.4999999999999997E-2</v>
      </c>
      <c r="BJ1160">
        <v>5.0000000000000001E-3</v>
      </c>
      <c r="BK1160">
        <v>0</v>
      </c>
      <c r="BL1160">
        <v>0</v>
      </c>
      <c r="BM1160">
        <v>0</v>
      </c>
      <c r="BN1160">
        <v>1.8749999999999999E-2</v>
      </c>
      <c r="BO1160">
        <v>1.25E-3</v>
      </c>
      <c r="BP1160">
        <v>0</v>
      </c>
      <c r="BQ1160">
        <v>0</v>
      </c>
      <c r="BR1160">
        <v>0</v>
      </c>
      <c r="BS1160">
        <v>0.02</v>
      </c>
      <c r="BT1160">
        <v>0.04</v>
      </c>
      <c r="BU1160">
        <v>0</v>
      </c>
      <c r="BV1160">
        <v>0.1</v>
      </c>
      <c r="BW1160">
        <v>0.01</v>
      </c>
      <c r="BX1160">
        <v>1</v>
      </c>
      <c r="BY1160">
        <v>0</v>
      </c>
      <c r="BZ1160">
        <v>0</v>
      </c>
      <c r="CA1160">
        <v>0</v>
      </c>
      <c r="CB1160" t="s">
        <v>80</v>
      </c>
      <c r="CC1160" s="3" t="s">
        <v>84</v>
      </c>
    </row>
    <row r="1161" spans="1:81" x14ac:dyDescent="0.2">
      <c r="A1161">
        <v>20</v>
      </c>
      <c r="B1161">
        <v>20</v>
      </c>
      <c r="C1161" s="1">
        <v>400</v>
      </c>
      <c r="D1161" s="1" t="s">
        <v>85</v>
      </c>
      <c r="E1161" s="1">
        <v>1</v>
      </c>
      <c r="F1161" s="4">
        <v>99</v>
      </c>
      <c r="G1161" s="4">
        <v>99</v>
      </c>
      <c r="H1161" s="4">
        <v>100</v>
      </c>
      <c r="I1161" s="1">
        <v>1</v>
      </c>
      <c r="J1161" s="3">
        <v>1</v>
      </c>
      <c r="K1161" s="3">
        <v>100</v>
      </c>
      <c r="L1161" s="3">
        <v>4</v>
      </c>
      <c r="M1161">
        <v>125</v>
      </c>
      <c r="N1161">
        <v>7</v>
      </c>
      <c r="O1161" s="2">
        <v>2</v>
      </c>
      <c r="P1161" s="2">
        <v>0.5</v>
      </c>
      <c r="Q1161" s="2">
        <v>0.05</v>
      </c>
      <c r="R1161" s="2">
        <v>0.05</v>
      </c>
      <c r="S1161" s="2">
        <v>50</v>
      </c>
      <c r="T1161" s="2">
        <v>100</v>
      </c>
      <c r="U1161" s="2">
        <v>5</v>
      </c>
      <c r="V1161" s="2">
        <v>50</v>
      </c>
      <c r="W1161" s="2">
        <v>100</v>
      </c>
      <c r="X1161" s="2">
        <v>5</v>
      </c>
      <c r="Y1161" s="2">
        <v>1</v>
      </c>
      <c r="Z1161">
        <v>396</v>
      </c>
      <c r="AA1161">
        <v>4</v>
      </c>
      <c r="AB1161">
        <v>0</v>
      </c>
      <c r="AC1161">
        <v>0</v>
      </c>
      <c r="AD1161">
        <v>0</v>
      </c>
      <c r="AE1161">
        <v>39600</v>
      </c>
      <c r="AF1161">
        <v>400</v>
      </c>
      <c r="AG1161">
        <v>0</v>
      </c>
      <c r="AH1161">
        <v>0</v>
      </c>
      <c r="AI1161">
        <v>0</v>
      </c>
      <c r="AJ1161">
        <v>0.5</v>
      </c>
      <c r="AK1161">
        <v>0.5</v>
      </c>
      <c r="AL1161">
        <v>0</v>
      </c>
      <c r="AM1161">
        <v>0</v>
      </c>
      <c r="AN1161">
        <v>0</v>
      </c>
      <c r="AO1161">
        <v>0.1</v>
      </c>
      <c r="AP1161">
        <v>0.1</v>
      </c>
      <c r="AQ1161">
        <v>0</v>
      </c>
      <c r="AR1161">
        <v>0</v>
      </c>
      <c r="AS1161">
        <v>0</v>
      </c>
      <c r="AT1161">
        <v>0</v>
      </c>
      <c r="AU1161">
        <v>42</v>
      </c>
      <c r="AV1161">
        <v>0</v>
      </c>
      <c r="AW1161">
        <v>0</v>
      </c>
      <c r="AX1161">
        <v>0</v>
      </c>
      <c r="AY1161">
        <v>0</v>
      </c>
      <c r="AZ1161">
        <v>0.2</v>
      </c>
      <c r="BA1161">
        <v>0</v>
      </c>
      <c r="BB1161">
        <v>0</v>
      </c>
      <c r="BC1161">
        <v>0</v>
      </c>
      <c r="BD1161">
        <v>0</v>
      </c>
      <c r="BE1161">
        <v>0.05</v>
      </c>
      <c r="BF1161">
        <v>0</v>
      </c>
      <c r="BG1161">
        <v>0</v>
      </c>
      <c r="BH1161">
        <v>0</v>
      </c>
      <c r="BI1161">
        <v>7.4999999999999997E-2</v>
      </c>
      <c r="BJ1161">
        <v>5.0000000000000001E-3</v>
      </c>
      <c r="BK1161">
        <v>0</v>
      </c>
      <c r="BL1161">
        <v>0</v>
      </c>
      <c r="BM1161">
        <v>0</v>
      </c>
      <c r="BN1161">
        <v>1.8749999999999999E-2</v>
      </c>
      <c r="BO1161">
        <v>1.25E-3</v>
      </c>
      <c r="BP1161">
        <v>0</v>
      </c>
      <c r="BQ1161">
        <v>0</v>
      </c>
      <c r="BR1161">
        <v>0</v>
      </c>
      <c r="BS1161">
        <v>0.02</v>
      </c>
      <c r="BT1161">
        <v>0.04</v>
      </c>
      <c r="BU1161">
        <v>0</v>
      </c>
      <c r="BV1161">
        <v>0.1</v>
      </c>
      <c r="BW1161">
        <v>0.01</v>
      </c>
      <c r="BX1161">
        <v>1</v>
      </c>
      <c r="BY1161">
        <v>0</v>
      </c>
      <c r="BZ1161">
        <v>0</v>
      </c>
      <c r="CA1161">
        <v>0</v>
      </c>
      <c r="CB1161" t="s">
        <v>80</v>
      </c>
      <c r="CC1161" s="3" t="s">
        <v>84</v>
      </c>
    </row>
    <row r="1162" spans="1:81" x14ac:dyDescent="0.2">
      <c r="A1162">
        <v>20</v>
      </c>
      <c r="B1162">
        <v>20</v>
      </c>
      <c r="C1162" s="1">
        <v>400</v>
      </c>
      <c r="D1162" s="1" t="s">
        <v>85</v>
      </c>
      <c r="E1162" s="1">
        <v>1</v>
      </c>
      <c r="F1162" s="4">
        <v>99</v>
      </c>
      <c r="G1162" s="4">
        <v>99</v>
      </c>
      <c r="H1162" s="4">
        <v>100</v>
      </c>
      <c r="I1162" s="1">
        <v>1</v>
      </c>
      <c r="J1162" s="3">
        <v>1</v>
      </c>
      <c r="K1162" s="3">
        <v>100</v>
      </c>
      <c r="L1162" s="3">
        <v>4</v>
      </c>
      <c r="M1162">
        <v>125</v>
      </c>
      <c r="N1162">
        <v>7</v>
      </c>
      <c r="O1162" s="2">
        <v>2.5</v>
      </c>
      <c r="P1162" s="2">
        <v>0.625</v>
      </c>
      <c r="Q1162" s="2">
        <v>0.05</v>
      </c>
      <c r="R1162" s="2">
        <v>0.05</v>
      </c>
      <c r="S1162" s="2">
        <v>50</v>
      </c>
      <c r="T1162" s="2">
        <v>100</v>
      </c>
      <c r="U1162" s="2">
        <v>5</v>
      </c>
      <c r="V1162" s="2">
        <v>50</v>
      </c>
      <c r="W1162" s="2">
        <v>100</v>
      </c>
      <c r="X1162" s="2">
        <v>5</v>
      </c>
      <c r="Y1162" s="2">
        <v>1</v>
      </c>
      <c r="Z1162">
        <v>396</v>
      </c>
      <c r="AA1162">
        <v>4</v>
      </c>
      <c r="AB1162">
        <v>0</v>
      </c>
      <c r="AC1162">
        <v>0</v>
      </c>
      <c r="AD1162">
        <v>0</v>
      </c>
      <c r="AE1162">
        <v>39600</v>
      </c>
      <c r="AF1162">
        <v>400</v>
      </c>
      <c r="AG1162">
        <v>0</v>
      </c>
      <c r="AH1162">
        <v>0</v>
      </c>
      <c r="AI1162">
        <v>0</v>
      </c>
      <c r="AJ1162">
        <v>0.5</v>
      </c>
      <c r="AK1162">
        <v>0.5</v>
      </c>
      <c r="AL1162">
        <v>0</v>
      </c>
      <c r="AM1162">
        <v>0</v>
      </c>
      <c r="AN1162">
        <v>0</v>
      </c>
      <c r="AO1162">
        <v>0.1</v>
      </c>
      <c r="AP1162">
        <v>0.1</v>
      </c>
      <c r="AQ1162">
        <v>0</v>
      </c>
      <c r="AR1162">
        <v>0</v>
      </c>
      <c r="AS1162">
        <v>0</v>
      </c>
      <c r="AT1162">
        <v>0</v>
      </c>
      <c r="AU1162">
        <v>42</v>
      </c>
      <c r="AV1162">
        <v>0</v>
      </c>
      <c r="AW1162">
        <v>0</v>
      </c>
      <c r="AX1162">
        <v>0</v>
      </c>
      <c r="AY1162">
        <v>0</v>
      </c>
      <c r="AZ1162">
        <v>0.2</v>
      </c>
      <c r="BA1162">
        <v>0</v>
      </c>
      <c r="BB1162">
        <v>0</v>
      </c>
      <c r="BC1162">
        <v>0</v>
      </c>
      <c r="BD1162">
        <v>0</v>
      </c>
      <c r="BE1162">
        <v>0.05</v>
      </c>
      <c r="BF1162">
        <v>0</v>
      </c>
      <c r="BG1162">
        <v>0</v>
      </c>
      <c r="BH1162">
        <v>0</v>
      </c>
      <c r="BI1162">
        <v>7.4999999999999997E-2</v>
      </c>
      <c r="BJ1162">
        <v>5.0000000000000001E-3</v>
      </c>
      <c r="BK1162">
        <v>0</v>
      </c>
      <c r="BL1162">
        <v>0</v>
      </c>
      <c r="BM1162">
        <v>0</v>
      </c>
      <c r="BN1162">
        <v>1.8749999999999999E-2</v>
      </c>
      <c r="BO1162">
        <v>1.25E-3</v>
      </c>
      <c r="BP1162">
        <v>0</v>
      </c>
      <c r="BQ1162">
        <v>0</v>
      </c>
      <c r="BR1162">
        <v>0</v>
      </c>
      <c r="BS1162">
        <v>0.02</v>
      </c>
      <c r="BT1162">
        <v>0.04</v>
      </c>
      <c r="BU1162">
        <v>0</v>
      </c>
      <c r="BV1162">
        <v>0.1</v>
      </c>
      <c r="BW1162">
        <v>0.01</v>
      </c>
      <c r="BX1162">
        <v>1</v>
      </c>
      <c r="BY1162">
        <v>0</v>
      </c>
      <c r="BZ1162">
        <v>0</v>
      </c>
      <c r="CA1162">
        <v>0</v>
      </c>
      <c r="CB1162" t="s">
        <v>80</v>
      </c>
      <c r="CC1162" s="3" t="s">
        <v>84</v>
      </c>
    </row>
    <row r="1163" spans="1:81" x14ac:dyDescent="0.2">
      <c r="A1163">
        <v>20</v>
      </c>
      <c r="B1163">
        <v>20</v>
      </c>
      <c r="C1163" s="1">
        <v>400</v>
      </c>
      <c r="D1163" s="1" t="s">
        <v>85</v>
      </c>
      <c r="E1163" s="1">
        <v>1</v>
      </c>
      <c r="F1163" s="4">
        <v>99</v>
      </c>
      <c r="G1163" s="4">
        <v>99</v>
      </c>
      <c r="H1163" s="4">
        <v>100</v>
      </c>
      <c r="I1163" s="1">
        <v>1</v>
      </c>
      <c r="J1163" s="3">
        <v>1</v>
      </c>
      <c r="K1163" s="3">
        <v>100</v>
      </c>
      <c r="L1163" s="3">
        <v>4</v>
      </c>
      <c r="M1163">
        <v>125</v>
      </c>
      <c r="N1163">
        <v>7</v>
      </c>
      <c r="O1163" s="2">
        <v>3</v>
      </c>
      <c r="P1163" s="2">
        <v>0.75</v>
      </c>
      <c r="Q1163" s="2">
        <v>0.05</v>
      </c>
      <c r="R1163" s="2">
        <v>0.05</v>
      </c>
      <c r="S1163" s="2">
        <v>50</v>
      </c>
      <c r="T1163" s="2">
        <v>100</v>
      </c>
      <c r="U1163" s="2">
        <v>5</v>
      </c>
      <c r="V1163" s="2">
        <v>50</v>
      </c>
      <c r="W1163" s="2">
        <v>100</v>
      </c>
      <c r="X1163" s="2">
        <v>5</v>
      </c>
      <c r="Y1163" s="2">
        <v>1</v>
      </c>
      <c r="Z1163">
        <v>396</v>
      </c>
      <c r="AA1163">
        <v>4</v>
      </c>
      <c r="AB1163">
        <v>0</v>
      </c>
      <c r="AC1163">
        <v>0</v>
      </c>
      <c r="AD1163">
        <v>0</v>
      </c>
      <c r="AE1163">
        <v>39600</v>
      </c>
      <c r="AF1163">
        <v>400</v>
      </c>
      <c r="AG1163">
        <v>0</v>
      </c>
      <c r="AH1163">
        <v>0</v>
      </c>
      <c r="AI1163">
        <v>0</v>
      </c>
      <c r="AJ1163">
        <v>0.5</v>
      </c>
      <c r="AK1163">
        <v>0.5</v>
      </c>
      <c r="AL1163">
        <v>0</v>
      </c>
      <c r="AM1163">
        <v>0</v>
      </c>
      <c r="AN1163">
        <v>0</v>
      </c>
      <c r="AO1163">
        <v>0.1</v>
      </c>
      <c r="AP1163">
        <v>0.1</v>
      </c>
      <c r="AQ1163">
        <v>0</v>
      </c>
      <c r="AR1163">
        <v>0</v>
      </c>
      <c r="AS1163">
        <v>0</v>
      </c>
      <c r="AT1163">
        <v>0</v>
      </c>
      <c r="AU1163">
        <v>42</v>
      </c>
      <c r="AV1163">
        <v>0</v>
      </c>
      <c r="AW1163">
        <v>0</v>
      </c>
      <c r="AX1163">
        <v>0</v>
      </c>
      <c r="AY1163">
        <v>0</v>
      </c>
      <c r="AZ1163">
        <v>0.2</v>
      </c>
      <c r="BA1163">
        <v>0</v>
      </c>
      <c r="BB1163">
        <v>0</v>
      </c>
      <c r="BC1163">
        <v>0</v>
      </c>
      <c r="BD1163">
        <v>0</v>
      </c>
      <c r="BE1163">
        <v>0.05</v>
      </c>
      <c r="BF1163">
        <v>0</v>
      </c>
      <c r="BG1163">
        <v>0</v>
      </c>
      <c r="BH1163">
        <v>0</v>
      </c>
      <c r="BI1163">
        <v>7.4999999999999997E-2</v>
      </c>
      <c r="BJ1163">
        <v>5.0000000000000001E-3</v>
      </c>
      <c r="BK1163">
        <v>0</v>
      </c>
      <c r="BL1163">
        <v>0</v>
      </c>
      <c r="BM1163">
        <v>0</v>
      </c>
      <c r="BN1163">
        <v>1.8749999999999999E-2</v>
      </c>
      <c r="BO1163">
        <v>1.25E-3</v>
      </c>
      <c r="BP1163">
        <v>0</v>
      </c>
      <c r="BQ1163">
        <v>0</v>
      </c>
      <c r="BR1163">
        <v>0</v>
      </c>
      <c r="BS1163">
        <v>0.02</v>
      </c>
      <c r="BT1163">
        <v>0.04</v>
      </c>
      <c r="BU1163">
        <v>0</v>
      </c>
      <c r="BV1163">
        <v>0.1</v>
      </c>
      <c r="BW1163">
        <v>0.01</v>
      </c>
      <c r="BX1163">
        <v>1</v>
      </c>
      <c r="BY1163">
        <v>0</v>
      </c>
      <c r="BZ1163">
        <v>0</v>
      </c>
      <c r="CA1163">
        <v>0</v>
      </c>
      <c r="CB1163" t="s">
        <v>80</v>
      </c>
      <c r="CC1163" s="3" t="s">
        <v>84</v>
      </c>
    </row>
    <row r="1164" spans="1:81" x14ac:dyDescent="0.2">
      <c r="A1164">
        <v>20</v>
      </c>
      <c r="B1164">
        <v>20</v>
      </c>
      <c r="C1164" s="1">
        <v>400</v>
      </c>
      <c r="D1164" s="1" t="s">
        <v>85</v>
      </c>
      <c r="E1164" s="1">
        <v>1</v>
      </c>
      <c r="F1164" s="4">
        <v>99</v>
      </c>
      <c r="G1164" s="4">
        <v>99</v>
      </c>
      <c r="H1164" s="4">
        <v>100</v>
      </c>
      <c r="I1164" s="1">
        <v>1</v>
      </c>
      <c r="J1164" s="3">
        <v>1</v>
      </c>
      <c r="K1164" s="3">
        <v>100</v>
      </c>
      <c r="L1164" s="3">
        <v>4</v>
      </c>
      <c r="M1164">
        <v>125</v>
      </c>
      <c r="N1164">
        <v>7</v>
      </c>
      <c r="O1164" s="2">
        <v>3.5</v>
      </c>
      <c r="P1164" s="2">
        <v>0.875</v>
      </c>
      <c r="Q1164" s="2">
        <v>0.05</v>
      </c>
      <c r="R1164" s="2">
        <v>0.05</v>
      </c>
      <c r="S1164" s="2">
        <v>50</v>
      </c>
      <c r="T1164" s="2">
        <v>100</v>
      </c>
      <c r="U1164" s="2">
        <v>5</v>
      </c>
      <c r="V1164" s="2">
        <v>50</v>
      </c>
      <c r="W1164" s="2">
        <v>100</v>
      </c>
      <c r="X1164" s="2">
        <v>5</v>
      </c>
      <c r="Y1164" s="2">
        <v>1</v>
      </c>
      <c r="Z1164">
        <v>396</v>
      </c>
      <c r="AA1164">
        <v>4</v>
      </c>
      <c r="AB1164">
        <v>0</v>
      </c>
      <c r="AC1164">
        <v>0</v>
      </c>
      <c r="AD1164">
        <v>0</v>
      </c>
      <c r="AE1164">
        <v>39600</v>
      </c>
      <c r="AF1164">
        <v>400</v>
      </c>
      <c r="AG1164">
        <v>0</v>
      </c>
      <c r="AH1164">
        <v>0</v>
      </c>
      <c r="AI1164">
        <v>0</v>
      </c>
      <c r="AJ1164">
        <v>0.5</v>
      </c>
      <c r="AK1164">
        <v>0.5</v>
      </c>
      <c r="AL1164">
        <v>0</v>
      </c>
      <c r="AM1164">
        <v>0</v>
      </c>
      <c r="AN1164">
        <v>0</v>
      </c>
      <c r="AO1164">
        <v>0.1</v>
      </c>
      <c r="AP1164">
        <v>0.1</v>
      </c>
      <c r="AQ1164">
        <v>0</v>
      </c>
      <c r="AR1164">
        <v>0</v>
      </c>
      <c r="AS1164">
        <v>0</v>
      </c>
      <c r="AT1164">
        <v>0</v>
      </c>
      <c r="AU1164">
        <v>42</v>
      </c>
      <c r="AV1164">
        <v>0</v>
      </c>
      <c r="AW1164">
        <v>0</v>
      </c>
      <c r="AX1164">
        <v>0</v>
      </c>
      <c r="AY1164">
        <v>0</v>
      </c>
      <c r="AZ1164">
        <v>0.2</v>
      </c>
      <c r="BA1164">
        <v>0</v>
      </c>
      <c r="BB1164">
        <v>0</v>
      </c>
      <c r="BC1164">
        <v>0</v>
      </c>
      <c r="BD1164">
        <v>0</v>
      </c>
      <c r="BE1164">
        <v>0.05</v>
      </c>
      <c r="BF1164">
        <v>0</v>
      </c>
      <c r="BG1164">
        <v>0</v>
      </c>
      <c r="BH1164">
        <v>0</v>
      </c>
      <c r="BI1164">
        <v>7.4999999999999997E-2</v>
      </c>
      <c r="BJ1164">
        <v>5.0000000000000001E-3</v>
      </c>
      <c r="BK1164">
        <v>0</v>
      </c>
      <c r="BL1164">
        <v>0</v>
      </c>
      <c r="BM1164">
        <v>0</v>
      </c>
      <c r="BN1164">
        <v>1.8749999999999999E-2</v>
      </c>
      <c r="BO1164">
        <v>1.25E-3</v>
      </c>
      <c r="BP1164">
        <v>0</v>
      </c>
      <c r="BQ1164">
        <v>0</v>
      </c>
      <c r="BR1164">
        <v>0</v>
      </c>
      <c r="BS1164">
        <v>0.02</v>
      </c>
      <c r="BT1164">
        <v>0.04</v>
      </c>
      <c r="BU1164">
        <v>0</v>
      </c>
      <c r="BV1164">
        <v>0.1</v>
      </c>
      <c r="BW1164">
        <v>0.01</v>
      </c>
      <c r="BX1164">
        <v>1</v>
      </c>
      <c r="BY1164">
        <v>0</v>
      </c>
      <c r="BZ1164">
        <v>0</v>
      </c>
      <c r="CA1164">
        <v>0</v>
      </c>
      <c r="CB1164" t="s">
        <v>80</v>
      </c>
      <c r="CC1164" s="3" t="s">
        <v>84</v>
      </c>
    </row>
    <row r="1165" spans="1:81" x14ac:dyDescent="0.2">
      <c r="A1165">
        <v>20</v>
      </c>
      <c r="B1165">
        <v>20</v>
      </c>
      <c r="C1165" s="1">
        <v>400</v>
      </c>
      <c r="D1165" s="1" t="s">
        <v>85</v>
      </c>
      <c r="E1165" s="1">
        <v>1</v>
      </c>
      <c r="F1165" s="4">
        <v>99</v>
      </c>
      <c r="G1165" s="4">
        <v>99</v>
      </c>
      <c r="H1165" s="4">
        <v>100</v>
      </c>
      <c r="I1165" s="1">
        <v>1</v>
      </c>
      <c r="J1165" s="3">
        <v>1</v>
      </c>
      <c r="K1165" s="3">
        <v>100</v>
      </c>
      <c r="L1165" s="3">
        <v>4</v>
      </c>
      <c r="M1165">
        <v>125</v>
      </c>
      <c r="N1165">
        <v>7</v>
      </c>
      <c r="O1165" s="2">
        <v>4</v>
      </c>
      <c r="P1165" s="2">
        <v>1</v>
      </c>
      <c r="Q1165" s="2">
        <v>0.05</v>
      </c>
      <c r="R1165" s="2">
        <v>0.05</v>
      </c>
      <c r="S1165" s="2">
        <v>50</v>
      </c>
      <c r="T1165" s="2">
        <v>100</v>
      </c>
      <c r="U1165" s="2">
        <v>5</v>
      </c>
      <c r="V1165" s="2">
        <v>50</v>
      </c>
      <c r="W1165" s="2">
        <v>100</v>
      </c>
      <c r="X1165" s="2">
        <v>5</v>
      </c>
      <c r="Y1165" s="2">
        <v>1</v>
      </c>
      <c r="Z1165">
        <v>396</v>
      </c>
      <c r="AA1165">
        <v>4</v>
      </c>
      <c r="AB1165">
        <v>0</v>
      </c>
      <c r="AC1165">
        <v>0</v>
      </c>
      <c r="AD1165">
        <v>0</v>
      </c>
      <c r="AE1165">
        <v>39600</v>
      </c>
      <c r="AF1165">
        <v>400</v>
      </c>
      <c r="AG1165">
        <v>0</v>
      </c>
      <c r="AH1165">
        <v>0</v>
      </c>
      <c r="AI1165">
        <v>0</v>
      </c>
      <c r="AJ1165">
        <v>0.5</v>
      </c>
      <c r="AK1165">
        <v>0.5</v>
      </c>
      <c r="AL1165">
        <v>0</v>
      </c>
      <c r="AM1165">
        <v>0</v>
      </c>
      <c r="AN1165">
        <v>0</v>
      </c>
      <c r="AO1165">
        <v>0.1</v>
      </c>
      <c r="AP1165">
        <v>0.1</v>
      </c>
      <c r="AQ1165">
        <v>0</v>
      </c>
      <c r="AR1165">
        <v>0</v>
      </c>
      <c r="AS1165">
        <v>0</v>
      </c>
      <c r="AT1165">
        <v>0</v>
      </c>
      <c r="AU1165">
        <v>42</v>
      </c>
      <c r="AV1165">
        <v>0</v>
      </c>
      <c r="AW1165">
        <v>0</v>
      </c>
      <c r="AX1165">
        <v>0</v>
      </c>
      <c r="AY1165">
        <v>0</v>
      </c>
      <c r="AZ1165">
        <v>0.2</v>
      </c>
      <c r="BA1165">
        <v>0</v>
      </c>
      <c r="BB1165">
        <v>0</v>
      </c>
      <c r="BC1165">
        <v>0</v>
      </c>
      <c r="BD1165">
        <v>0</v>
      </c>
      <c r="BE1165">
        <v>0.05</v>
      </c>
      <c r="BF1165">
        <v>0</v>
      </c>
      <c r="BG1165">
        <v>0</v>
      </c>
      <c r="BH1165">
        <v>0</v>
      </c>
      <c r="BI1165">
        <v>7.4999999999999997E-2</v>
      </c>
      <c r="BJ1165">
        <v>5.0000000000000001E-3</v>
      </c>
      <c r="BK1165">
        <v>0</v>
      </c>
      <c r="BL1165">
        <v>0</v>
      </c>
      <c r="BM1165">
        <v>0</v>
      </c>
      <c r="BN1165">
        <v>1.8749999999999999E-2</v>
      </c>
      <c r="BO1165">
        <v>1.25E-3</v>
      </c>
      <c r="BP1165">
        <v>0</v>
      </c>
      <c r="BQ1165">
        <v>0</v>
      </c>
      <c r="BR1165">
        <v>0</v>
      </c>
      <c r="BS1165">
        <v>0.02</v>
      </c>
      <c r="BT1165">
        <v>0.04</v>
      </c>
      <c r="BU1165">
        <v>0</v>
      </c>
      <c r="BV1165">
        <v>0.1</v>
      </c>
      <c r="BW1165">
        <v>0.01</v>
      </c>
      <c r="BX1165">
        <v>1</v>
      </c>
      <c r="BY1165">
        <v>0</v>
      </c>
      <c r="BZ1165">
        <v>0</v>
      </c>
      <c r="CA1165">
        <v>0</v>
      </c>
      <c r="CB1165" t="s">
        <v>80</v>
      </c>
      <c r="CC1165" s="3" t="s">
        <v>84</v>
      </c>
    </row>
    <row r="1166" spans="1:81" x14ac:dyDescent="0.2">
      <c r="A1166">
        <v>20</v>
      </c>
      <c r="B1166">
        <v>20</v>
      </c>
      <c r="C1166" s="1">
        <v>400</v>
      </c>
      <c r="D1166" s="1" t="s">
        <v>85</v>
      </c>
      <c r="E1166" s="1">
        <v>1</v>
      </c>
      <c r="F1166" s="4">
        <v>99</v>
      </c>
      <c r="G1166" s="4">
        <v>99</v>
      </c>
      <c r="H1166" s="4">
        <v>100</v>
      </c>
      <c r="I1166" s="1">
        <v>1</v>
      </c>
      <c r="J1166" s="3">
        <v>1</v>
      </c>
      <c r="K1166" s="3">
        <v>100</v>
      </c>
      <c r="L1166" s="3">
        <v>4</v>
      </c>
      <c r="M1166">
        <v>125</v>
      </c>
      <c r="N1166">
        <v>7</v>
      </c>
      <c r="O1166" s="2">
        <v>4.5</v>
      </c>
      <c r="P1166" s="2">
        <v>1.125</v>
      </c>
      <c r="Q1166" s="2">
        <v>0.05</v>
      </c>
      <c r="R1166" s="2">
        <v>0.05</v>
      </c>
      <c r="S1166" s="2">
        <v>50</v>
      </c>
      <c r="T1166" s="2">
        <v>100</v>
      </c>
      <c r="U1166" s="2">
        <v>5</v>
      </c>
      <c r="V1166" s="2">
        <v>50</v>
      </c>
      <c r="W1166" s="2">
        <v>100</v>
      </c>
      <c r="X1166" s="2">
        <v>5</v>
      </c>
      <c r="Y1166" s="2">
        <v>1</v>
      </c>
      <c r="Z1166">
        <v>396</v>
      </c>
      <c r="AA1166">
        <v>4</v>
      </c>
      <c r="AB1166">
        <v>0</v>
      </c>
      <c r="AC1166">
        <v>0</v>
      </c>
      <c r="AD1166">
        <v>0</v>
      </c>
      <c r="AE1166">
        <v>39600</v>
      </c>
      <c r="AF1166">
        <v>400</v>
      </c>
      <c r="AG1166">
        <v>0</v>
      </c>
      <c r="AH1166">
        <v>0</v>
      </c>
      <c r="AI1166">
        <v>0</v>
      </c>
      <c r="AJ1166">
        <v>0.5</v>
      </c>
      <c r="AK1166">
        <v>0.5</v>
      </c>
      <c r="AL1166">
        <v>0</v>
      </c>
      <c r="AM1166">
        <v>0</v>
      </c>
      <c r="AN1166">
        <v>0</v>
      </c>
      <c r="AO1166">
        <v>0.1</v>
      </c>
      <c r="AP1166">
        <v>0.1</v>
      </c>
      <c r="AQ1166">
        <v>0</v>
      </c>
      <c r="AR1166">
        <v>0</v>
      </c>
      <c r="AS1166">
        <v>0</v>
      </c>
      <c r="AT1166">
        <v>0</v>
      </c>
      <c r="AU1166">
        <v>42</v>
      </c>
      <c r="AV1166">
        <v>0</v>
      </c>
      <c r="AW1166">
        <v>0</v>
      </c>
      <c r="AX1166">
        <v>0</v>
      </c>
      <c r="AY1166">
        <v>0</v>
      </c>
      <c r="AZ1166">
        <v>0.2</v>
      </c>
      <c r="BA1166">
        <v>0</v>
      </c>
      <c r="BB1166">
        <v>0</v>
      </c>
      <c r="BC1166">
        <v>0</v>
      </c>
      <c r="BD1166">
        <v>0</v>
      </c>
      <c r="BE1166">
        <v>0.05</v>
      </c>
      <c r="BF1166">
        <v>0</v>
      </c>
      <c r="BG1166">
        <v>0</v>
      </c>
      <c r="BH1166">
        <v>0</v>
      </c>
      <c r="BI1166">
        <v>7.4999999999999997E-2</v>
      </c>
      <c r="BJ1166">
        <v>5.0000000000000001E-3</v>
      </c>
      <c r="BK1166">
        <v>0</v>
      </c>
      <c r="BL1166">
        <v>0</v>
      </c>
      <c r="BM1166">
        <v>0</v>
      </c>
      <c r="BN1166">
        <v>1.8749999999999999E-2</v>
      </c>
      <c r="BO1166">
        <v>1.25E-3</v>
      </c>
      <c r="BP1166">
        <v>0</v>
      </c>
      <c r="BQ1166">
        <v>0</v>
      </c>
      <c r="BR1166">
        <v>0</v>
      </c>
      <c r="BS1166">
        <v>0.02</v>
      </c>
      <c r="BT1166">
        <v>0.04</v>
      </c>
      <c r="BU1166">
        <v>0</v>
      </c>
      <c r="BV1166">
        <v>0.1</v>
      </c>
      <c r="BW1166">
        <v>0.01</v>
      </c>
      <c r="BX1166">
        <v>1</v>
      </c>
      <c r="BY1166">
        <v>0</v>
      </c>
      <c r="BZ1166">
        <v>0</v>
      </c>
      <c r="CA1166">
        <v>0</v>
      </c>
      <c r="CB1166" t="s">
        <v>80</v>
      </c>
      <c r="CC1166" s="3" t="s">
        <v>84</v>
      </c>
    </row>
    <row r="1167" spans="1:81" x14ac:dyDescent="0.2">
      <c r="A1167">
        <v>20</v>
      </c>
      <c r="B1167">
        <v>20</v>
      </c>
      <c r="C1167" s="1">
        <v>400</v>
      </c>
      <c r="D1167" s="1" t="s">
        <v>85</v>
      </c>
      <c r="E1167" s="1">
        <v>1</v>
      </c>
      <c r="F1167" s="4">
        <v>99</v>
      </c>
      <c r="G1167" s="4">
        <v>99</v>
      </c>
      <c r="H1167" s="4">
        <v>100</v>
      </c>
      <c r="I1167" s="1">
        <v>1</v>
      </c>
      <c r="J1167" s="3">
        <v>1</v>
      </c>
      <c r="K1167" s="3">
        <v>100</v>
      </c>
      <c r="L1167" s="3">
        <v>4</v>
      </c>
      <c r="M1167">
        <v>125</v>
      </c>
      <c r="N1167">
        <v>7</v>
      </c>
      <c r="O1167" s="2">
        <v>5</v>
      </c>
      <c r="P1167" s="2">
        <v>1.25</v>
      </c>
      <c r="Q1167" s="2">
        <v>0.05</v>
      </c>
      <c r="R1167" s="2">
        <v>0.05</v>
      </c>
      <c r="S1167" s="2">
        <v>50</v>
      </c>
      <c r="T1167" s="2">
        <v>100</v>
      </c>
      <c r="U1167" s="2">
        <v>5</v>
      </c>
      <c r="V1167" s="2">
        <v>50</v>
      </c>
      <c r="W1167" s="2">
        <v>100</v>
      </c>
      <c r="X1167" s="2">
        <v>5</v>
      </c>
      <c r="Y1167" s="2">
        <v>1</v>
      </c>
      <c r="Z1167">
        <v>396</v>
      </c>
      <c r="AA1167">
        <v>4</v>
      </c>
      <c r="AB1167">
        <v>0</v>
      </c>
      <c r="AC1167">
        <v>0</v>
      </c>
      <c r="AD1167">
        <v>0</v>
      </c>
      <c r="AE1167">
        <v>39600</v>
      </c>
      <c r="AF1167">
        <v>400</v>
      </c>
      <c r="AG1167">
        <v>0</v>
      </c>
      <c r="AH1167">
        <v>0</v>
      </c>
      <c r="AI1167">
        <v>0</v>
      </c>
      <c r="AJ1167">
        <v>0.5</v>
      </c>
      <c r="AK1167">
        <v>0.5</v>
      </c>
      <c r="AL1167">
        <v>0</v>
      </c>
      <c r="AM1167">
        <v>0</v>
      </c>
      <c r="AN1167">
        <v>0</v>
      </c>
      <c r="AO1167">
        <v>0.1</v>
      </c>
      <c r="AP1167">
        <v>0.1</v>
      </c>
      <c r="AQ1167">
        <v>0</v>
      </c>
      <c r="AR1167">
        <v>0</v>
      </c>
      <c r="AS1167">
        <v>0</v>
      </c>
      <c r="AT1167">
        <v>0</v>
      </c>
      <c r="AU1167">
        <v>42</v>
      </c>
      <c r="AV1167">
        <v>0</v>
      </c>
      <c r="AW1167">
        <v>0</v>
      </c>
      <c r="AX1167">
        <v>0</v>
      </c>
      <c r="AY1167">
        <v>0</v>
      </c>
      <c r="AZ1167">
        <v>0.2</v>
      </c>
      <c r="BA1167">
        <v>0</v>
      </c>
      <c r="BB1167">
        <v>0</v>
      </c>
      <c r="BC1167">
        <v>0</v>
      </c>
      <c r="BD1167">
        <v>0</v>
      </c>
      <c r="BE1167">
        <v>0.05</v>
      </c>
      <c r="BF1167">
        <v>0</v>
      </c>
      <c r="BG1167">
        <v>0</v>
      </c>
      <c r="BH1167">
        <v>0</v>
      </c>
      <c r="BI1167">
        <v>7.4999999999999997E-2</v>
      </c>
      <c r="BJ1167">
        <v>5.0000000000000001E-3</v>
      </c>
      <c r="BK1167">
        <v>0</v>
      </c>
      <c r="BL1167">
        <v>0</v>
      </c>
      <c r="BM1167">
        <v>0</v>
      </c>
      <c r="BN1167">
        <v>1.8749999999999999E-2</v>
      </c>
      <c r="BO1167">
        <v>1.25E-3</v>
      </c>
      <c r="BP1167">
        <v>0</v>
      </c>
      <c r="BQ1167">
        <v>0</v>
      </c>
      <c r="BR1167">
        <v>0</v>
      </c>
      <c r="BS1167">
        <v>0.02</v>
      </c>
      <c r="BT1167">
        <v>0.04</v>
      </c>
      <c r="BU1167">
        <v>0</v>
      </c>
      <c r="BV1167">
        <v>0.1</v>
      </c>
      <c r="BW1167">
        <v>0.01</v>
      </c>
      <c r="BX1167">
        <v>1</v>
      </c>
      <c r="BY1167">
        <v>0</v>
      </c>
      <c r="BZ1167">
        <v>0</v>
      </c>
      <c r="CA1167">
        <v>0</v>
      </c>
      <c r="CB1167" t="s">
        <v>80</v>
      </c>
      <c r="CC1167" s="3" t="s">
        <v>84</v>
      </c>
    </row>
    <row r="1168" spans="1:81" x14ac:dyDescent="0.2">
      <c r="A1168">
        <v>20</v>
      </c>
      <c r="B1168">
        <v>20</v>
      </c>
      <c r="C1168" s="1">
        <v>400</v>
      </c>
      <c r="D1168" s="1" t="s">
        <v>85</v>
      </c>
      <c r="E1168" s="1">
        <v>1</v>
      </c>
      <c r="F1168" s="4">
        <v>99</v>
      </c>
      <c r="G1168" s="4">
        <v>99</v>
      </c>
      <c r="H1168" s="4">
        <v>100</v>
      </c>
      <c r="I1168" s="1">
        <v>1</v>
      </c>
      <c r="J1168" s="3">
        <v>1</v>
      </c>
      <c r="K1168" s="3">
        <v>100</v>
      </c>
      <c r="L1168" s="3">
        <v>4</v>
      </c>
      <c r="M1168">
        <v>125</v>
      </c>
      <c r="N1168">
        <v>7</v>
      </c>
      <c r="O1168" s="2">
        <v>5.5</v>
      </c>
      <c r="P1168" s="2">
        <v>1.375</v>
      </c>
      <c r="Q1168" s="2">
        <v>0.05</v>
      </c>
      <c r="R1168" s="2">
        <v>0.05</v>
      </c>
      <c r="S1168" s="2">
        <v>50</v>
      </c>
      <c r="T1168" s="2">
        <v>100</v>
      </c>
      <c r="U1168" s="2">
        <v>5</v>
      </c>
      <c r="V1168" s="2">
        <v>50</v>
      </c>
      <c r="W1168" s="2">
        <v>100</v>
      </c>
      <c r="X1168" s="2">
        <v>5</v>
      </c>
      <c r="Y1168" s="2">
        <v>1</v>
      </c>
      <c r="Z1168">
        <v>396</v>
      </c>
      <c r="AA1168">
        <v>4</v>
      </c>
      <c r="AB1168">
        <v>0</v>
      </c>
      <c r="AC1168">
        <v>0</v>
      </c>
      <c r="AD1168">
        <v>0</v>
      </c>
      <c r="AE1168">
        <v>39600</v>
      </c>
      <c r="AF1168">
        <v>400</v>
      </c>
      <c r="AG1168">
        <v>0</v>
      </c>
      <c r="AH1168">
        <v>0</v>
      </c>
      <c r="AI1168">
        <v>0</v>
      </c>
      <c r="AJ1168">
        <v>0.5</v>
      </c>
      <c r="AK1168">
        <v>0.5</v>
      </c>
      <c r="AL1168">
        <v>0</v>
      </c>
      <c r="AM1168">
        <v>0</v>
      </c>
      <c r="AN1168">
        <v>0</v>
      </c>
      <c r="AO1168">
        <v>0.1</v>
      </c>
      <c r="AP1168">
        <v>0.1</v>
      </c>
      <c r="AQ1168">
        <v>0</v>
      </c>
      <c r="AR1168">
        <v>0</v>
      </c>
      <c r="AS1168">
        <v>0</v>
      </c>
      <c r="AT1168">
        <v>0</v>
      </c>
      <c r="AU1168">
        <v>42</v>
      </c>
      <c r="AV1168">
        <v>0</v>
      </c>
      <c r="AW1168">
        <v>0</v>
      </c>
      <c r="AX1168">
        <v>0</v>
      </c>
      <c r="AY1168">
        <v>0</v>
      </c>
      <c r="AZ1168">
        <v>0.2</v>
      </c>
      <c r="BA1168">
        <v>0</v>
      </c>
      <c r="BB1168">
        <v>0</v>
      </c>
      <c r="BC1168">
        <v>0</v>
      </c>
      <c r="BD1168">
        <v>0</v>
      </c>
      <c r="BE1168">
        <v>0.05</v>
      </c>
      <c r="BF1168">
        <v>0</v>
      </c>
      <c r="BG1168">
        <v>0</v>
      </c>
      <c r="BH1168">
        <v>0</v>
      </c>
      <c r="BI1168">
        <v>7.4999999999999997E-2</v>
      </c>
      <c r="BJ1168">
        <v>5.0000000000000001E-3</v>
      </c>
      <c r="BK1168">
        <v>0</v>
      </c>
      <c r="BL1168">
        <v>0</v>
      </c>
      <c r="BM1168">
        <v>0</v>
      </c>
      <c r="BN1168">
        <v>1.8749999999999999E-2</v>
      </c>
      <c r="BO1168">
        <v>1.25E-3</v>
      </c>
      <c r="BP1168">
        <v>0</v>
      </c>
      <c r="BQ1168">
        <v>0</v>
      </c>
      <c r="BR1168">
        <v>0</v>
      </c>
      <c r="BS1168">
        <v>0.02</v>
      </c>
      <c r="BT1168">
        <v>0.04</v>
      </c>
      <c r="BU1168">
        <v>0</v>
      </c>
      <c r="BV1168">
        <v>0.1</v>
      </c>
      <c r="BW1168">
        <v>0.01</v>
      </c>
      <c r="BX1168">
        <v>1</v>
      </c>
      <c r="BY1168">
        <v>0</v>
      </c>
      <c r="BZ1168">
        <v>0</v>
      </c>
      <c r="CA1168">
        <v>0</v>
      </c>
      <c r="CB1168" t="s">
        <v>80</v>
      </c>
      <c r="CC1168" s="3" t="s">
        <v>84</v>
      </c>
    </row>
    <row r="1169" spans="1:81" x14ac:dyDescent="0.2">
      <c r="A1169">
        <v>20</v>
      </c>
      <c r="B1169">
        <v>20</v>
      </c>
      <c r="C1169" s="1">
        <v>400</v>
      </c>
      <c r="D1169" s="1" t="s">
        <v>85</v>
      </c>
      <c r="E1169" s="1">
        <v>1</v>
      </c>
      <c r="F1169" s="4">
        <v>99</v>
      </c>
      <c r="G1169" s="4">
        <v>99</v>
      </c>
      <c r="H1169" s="4">
        <v>100</v>
      </c>
      <c r="I1169" s="1">
        <v>1</v>
      </c>
      <c r="J1169" s="3">
        <v>1</v>
      </c>
      <c r="K1169" s="3">
        <v>100</v>
      </c>
      <c r="L1169" s="3">
        <v>4</v>
      </c>
      <c r="M1169">
        <v>125</v>
      </c>
      <c r="N1169">
        <v>7</v>
      </c>
      <c r="O1169" s="2">
        <v>6</v>
      </c>
      <c r="P1169" s="2">
        <v>1.5</v>
      </c>
      <c r="Q1169" s="2">
        <v>0.05</v>
      </c>
      <c r="R1169" s="2">
        <v>0.05</v>
      </c>
      <c r="S1169" s="2">
        <v>50</v>
      </c>
      <c r="T1169" s="2">
        <v>100</v>
      </c>
      <c r="U1169" s="2">
        <v>5</v>
      </c>
      <c r="V1169" s="2">
        <v>50</v>
      </c>
      <c r="W1169" s="2">
        <v>100</v>
      </c>
      <c r="X1169" s="2">
        <v>5</v>
      </c>
      <c r="Y1169" s="2">
        <v>1</v>
      </c>
      <c r="Z1169">
        <v>396</v>
      </c>
      <c r="AA1169">
        <v>4</v>
      </c>
      <c r="AB1169">
        <v>0</v>
      </c>
      <c r="AC1169">
        <v>0</v>
      </c>
      <c r="AD1169">
        <v>0</v>
      </c>
      <c r="AE1169">
        <v>39600</v>
      </c>
      <c r="AF1169">
        <v>400</v>
      </c>
      <c r="AG1169">
        <v>0</v>
      </c>
      <c r="AH1169">
        <v>0</v>
      </c>
      <c r="AI1169">
        <v>0</v>
      </c>
      <c r="AJ1169">
        <v>0.5</v>
      </c>
      <c r="AK1169">
        <v>0.5</v>
      </c>
      <c r="AL1169">
        <v>0</v>
      </c>
      <c r="AM1169">
        <v>0</v>
      </c>
      <c r="AN1169">
        <v>0</v>
      </c>
      <c r="AO1169">
        <v>0.1</v>
      </c>
      <c r="AP1169">
        <v>0.1</v>
      </c>
      <c r="AQ1169">
        <v>0</v>
      </c>
      <c r="AR1169">
        <v>0</v>
      </c>
      <c r="AS1169">
        <v>0</v>
      </c>
      <c r="AT1169">
        <v>0</v>
      </c>
      <c r="AU1169">
        <v>42</v>
      </c>
      <c r="AV1169">
        <v>0</v>
      </c>
      <c r="AW1169">
        <v>0</v>
      </c>
      <c r="AX1169">
        <v>0</v>
      </c>
      <c r="AY1169">
        <v>0</v>
      </c>
      <c r="AZ1169">
        <v>0.2</v>
      </c>
      <c r="BA1169">
        <v>0</v>
      </c>
      <c r="BB1169">
        <v>0</v>
      </c>
      <c r="BC1169">
        <v>0</v>
      </c>
      <c r="BD1169">
        <v>0</v>
      </c>
      <c r="BE1169">
        <v>0.05</v>
      </c>
      <c r="BF1169">
        <v>0</v>
      </c>
      <c r="BG1169">
        <v>0</v>
      </c>
      <c r="BH1169">
        <v>0</v>
      </c>
      <c r="BI1169">
        <v>7.4999999999999997E-2</v>
      </c>
      <c r="BJ1169">
        <v>5.0000000000000001E-3</v>
      </c>
      <c r="BK1169">
        <v>0</v>
      </c>
      <c r="BL1169">
        <v>0</v>
      </c>
      <c r="BM1169">
        <v>0</v>
      </c>
      <c r="BN1169">
        <v>1.8749999999999999E-2</v>
      </c>
      <c r="BO1169">
        <v>1.25E-3</v>
      </c>
      <c r="BP1169">
        <v>0</v>
      </c>
      <c r="BQ1169">
        <v>0</v>
      </c>
      <c r="BR1169">
        <v>0</v>
      </c>
      <c r="BS1169">
        <v>0.02</v>
      </c>
      <c r="BT1169">
        <v>0.04</v>
      </c>
      <c r="BU1169">
        <v>0</v>
      </c>
      <c r="BV1169">
        <v>0.1</v>
      </c>
      <c r="BW1169">
        <v>0.01</v>
      </c>
      <c r="BX1169">
        <v>1</v>
      </c>
      <c r="BY1169">
        <v>0</v>
      </c>
      <c r="BZ1169">
        <v>0</v>
      </c>
      <c r="CA1169">
        <v>0</v>
      </c>
      <c r="CB1169" t="s">
        <v>80</v>
      </c>
      <c r="CC1169" s="3" t="s">
        <v>84</v>
      </c>
    </row>
    <row r="1170" spans="1:81" x14ac:dyDescent="0.2">
      <c r="A1170">
        <v>20</v>
      </c>
      <c r="B1170">
        <v>20</v>
      </c>
      <c r="C1170" s="1">
        <v>400</v>
      </c>
      <c r="D1170" s="1" t="s">
        <v>85</v>
      </c>
      <c r="E1170" s="1">
        <v>1</v>
      </c>
      <c r="F1170" s="4">
        <v>99</v>
      </c>
      <c r="G1170" s="4">
        <v>99</v>
      </c>
      <c r="H1170" s="4">
        <v>100</v>
      </c>
      <c r="I1170" s="1">
        <v>1</v>
      </c>
      <c r="J1170" s="3">
        <v>1</v>
      </c>
      <c r="K1170" s="3">
        <v>100</v>
      </c>
      <c r="L1170" s="3">
        <v>4</v>
      </c>
      <c r="M1170">
        <v>125</v>
      </c>
      <c r="N1170">
        <v>7</v>
      </c>
      <c r="O1170" s="2">
        <v>6.5</v>
      </c>
      <c r="P1170" s="2">
        <v>1.625</v>
      </c>
      <c r="Q1170" s="2">
        <v>0.05</v>
      </c>
      <c r="R1170" s="2">
        <v>0.05</v>
      </c>
      <c r="S1170" s="2">
        <v>50</v>
      </c>
      <c r="T1170" s="2">
        <v>100</v>
      </c>
      <c r="U1170" s="2">
        <v>5</v>
      </c>
      <c r="V1170" s="2">
        <v>50</v>
      </c>
      <c r="W1170" s="2">
        <v>100</v>
      </c>
      <c r="X1170" s="2">
        <v>5</v>
      </c>
      <c r="Y1170" s="2">
        <v>1</v>
      </c>
      <c r="Z1170">
        <v>396</v>
      </c>
      <c r="AA1170">
        <v>4</v>
      </c>
      <c r="AB1170">
        <v>0</v>
      </c>
      <c r="AC1170">
        <v>0</v>
      </c>
      <c r="AD1170">
        <v>0</v>
      </c>
      <c r="AE1170">
        <v>39600</v>
      </c>
      <c r="AF1170">
        <v>400</v>
      </c>
      <c r="AG1170">
        <v>0</v>
      </c>
      <c r="AH1170">
        <v>0</v>
      </c>
      <c r="AI1170">
        <v>0</v>
      </c>
      <c r="AJ1170">
        <v>0.5</v>
      </c>
      <c r="AK1170">
        <v>0.5</v>
      </c>
      <c r="AL1170">
        <v>0</v>
      </c>
      <c r="AM1170">
        <v>0</v>
      </c>
      <c r="AN1170">
        <v>0</v>
      </c>
      <c r="AO1170">
        <v>0.1</v>
      </c>
      <c r="AP1170">
        <v>0.1</v>
      </c>
      <c r="AQ1170">
        <v>0</v>
      </c>
      <c r="AR1170">
        <v>0</v>
      </c>
      <c r="AS1170">
        <v>0</v>
      </c>
      <c r="AT1170">
        <v>0</v>
      </c>
      <c r="AU1170">
        <v>42</v>
      </c>
      <c r="AV1170">
        <v>0</v>
      </c>
      <c r="AW1170">
        <v>0</v>
      </c>
      <c r="AX1170">
        <v>0</v>
      </c>
      <c r="AY1170">
        <v>0</v>
      </c>
      <c r="AZ1170">
        <v>0.2</v>
      </c>
      <c r="BA1170">
        <v>0</v>
      </c>
      <c r="BB1170">
        <v>0</v>
      </c>
      <c r="BC1170">
        <v>0</v>
      </c>
      <c r="BD1170">
        <v>0</v>
      </c>
      <c r="BE1170">
        <v>0.05</v>
      </c>
      <c r="BF1170">
        <v>0</v>
      </c>
      <c r="BG1170">
        <v>0</v>
      </c>
      <c r="BH1170">
        <v>0</v>
      </c>
      <c r="BI1170">
        <v>7.4999999999999997E-2</v>
      </c>
      <c r="BJ1170">
        <v>5.0000000000000001E-3</v>
      </c>
      <c r="BK1170">
        <v>0</v>
      </c>
      <c r="BL1170">
        <v>0</v>
      </c>
      <c r="BM1170">
        <v>0</v>
      </c>
      <c r="BN1170">
        <v>1.8749999999999999E-2</v>
      </c>
      <c r="BO1170">
        <v>1.25E-3</v>
      </c>
      <c r="BP1170">
        <v>0</v>
      </c>
      <c r="BQ1170">
        <v>0</v>
      </c>
      <c r="BR1170">
        <v>0</v>
      </c>
      <c r="BS1170">
        <v>0.02</v>
      </c>
      <c r="BT1170">
        <v>0.04</v>
      </c>
      <c r="BU1170">
        <v>0</v>
      </c>
      <c r="BV1170">
        <v>0.1</v>
      </c>
      <c r="BW1170">
        <v>0.01</v>
      </c>
      <c r="BX1170">
        <v>1</v>
      </c>
      <c r="BY1170">
        <v>0</v>
      </c>
      <c r="BZ1170">
        <v>0</v>
      </c>
      <c r="CA1170">
        <v>0</v>
      </c>
      <c r="CB1170" t="s">
        <v>80</v>
      </c>
      <c r="CC1170" s="3" t="s">
        <v>84</v>
      </c>
    </row>
    <row r="1171" spans="1:81" x14ac:dyDescent="0.2">
      <c r="A1171">
        <v>20</v>
      </c>
      <c r="B1171">
        <v>20</v>
      </c>
      <c r="C1171" s="1">
        <v>400</v>
      </c>
      <c r="D1171" s="1" t="s">
        <v>85</v>
      </c>
      <c r="E1171" s="1">
        <v>1</v>
      </c>
      <c r="F1171" s="4">
        <v>99</v>
      </c>
      <c r="G1171" s="4">
        <v>99</v>
      </c>
      <c r="H1171" s="4">
        <v>100</v>
      </c>
      <c r="I1171" s="1">
        <v>1</v>
      </c>
      <c r="J1171" s="3">
        <v>1</v>
      </c>
      <c r="K1171" s="3">
        <v>100</v>
      </c>
      <c r="L1171" s="3">
        <v>4</v>
      </c>
      <c r="M1171">
        <v>125</v>
      </c>
      <c r="N1171">
        <v>7</v>
      </c>
      <c r="O1171" s="2">
        <v>7</v>
      </c>
      <c r="P1171" s="2">
        <v>1.75</v>
      </c>
      <c r="Q1171" s="2">
        <v>0.05</v>
      </c>
      <c r="R1171" s="2">
        <v>0.05</v>
      </c>
      <c r="S1171" s="2">
        <v>50</v>
      </c>
      <c r="T1171" s="2">
        <v>100</v>
      </c>
      <c r="U1171" s="2">
        <v>5</v>
      </c>
      <c r="V1171" s="2">
        <v>50</v>
      </c>
      <c r="W1171" s="2">
        <v>100</v>
      </c>
      <c r="X1171" s="2">
        <v>5</v>
      </c>
      <c r="Y1171" s="2">
        <v>1</v>
      </c>
      <c r="Z1171">
        <v>396</v>
      </c>
      <c r="AA1171">
        <v>4</v>
      </c>
      <c r="AB1171">
        <v>0</v>
      </c>
      <c r="AC1171">
        <v>0</v>
      </c>
      <c r="AD1171">
        <v>0</v>
      </c>
      <c r="AE1171">
        <v>39600</v>
      </c>
      <c r="AF1171">
        <v>400</v>
      </c>
      <c r="AG1171">
        <v>0</v>
      </c>
      <c r="AH1171">
        <v>0</v>
      </c>
      <c r="AI1171">
        <v>0</v>
      </c>
      <c r="AJ1171">
        <v>0.5</v>
      </c>
      <c r="AK1171">
        <v>0.5</v>
      </c>
      <c r="AL1171">
        <v>0</v>
      </c>
      <c r="AM1171">
        <v>0</v>
      </c>
      <c r="AN1171">
        <v>0</v>
      </c>
      <c r="AO1171">
        <v>0.1</v>
      </c>
      <c r="AP1171">
        <v>0.1</v>
      </c>
      <c r="AQ1171">
        <v>0</v>
      </c>
      <c r="AR1171">
        <v>0</v>
      </c>
      <c r="AS1171">
        <v>0</v>
      </c>
      <c r="AT1171">
        <v>0</v>
      </c>
      <c r="AU1171">
        <v>42</v>
      </c>
      <c r="AV1171">
        <v>0</v>
      </c>
      <c r="AW1171">
        <v>0</v>
      </c>
      <c r="AX1171">
        <v>0</v>
      </c>
      <c r="AY1171">
        <v>0</v>
      </c>
      <c r="AZ1171">
        <v>0.2</v>
      </c>
      <c r="BA1171">
        <v>0</v>
      </c>
      <c r="BB1171">
        <v>0</v>
      </c>
      <c r="BC1171">
        <v>0</v>
      </c>
      <c r="BD1171">
        <v>0</v>
      </c>
      <c r="BE1171">
        <v>0.05</v>
      </c>
      <c r="BF1171">
        <v>0</v>
      </c>
      <c r="BG1171">
        <v>0</v>
      </c>
      <c r="BH1171">
        <v>0</v>
      </c>
      <c r="BI1171">
        <v>7.4999999999999997E-2</v>
      </c>
      <c r="BJ1171">
        <v>5.0000000000000001E-3</v>
      </c>
      <c r="BK1171">
        <v>0</v>
      </c>
      <c r="BL1171">
        <v>0</v>
      </c>
      <c r="BM1171">
        <v>0</v>
      </c>
      <c r="BN1171">
        <v>1.8749999999999999E-2</v>
      </c>
      <c r="BO1171">
        <v>1.25E-3</v>
      </c>
      <c r="BP1171">
        <v>0</v>
      </c>
      <c r="BQ1171">
        <v>0</v>
      </c>
      <c r="BR1171">
        <v>0</v>
      </c>
      <c r="BS1171">
        <v>0.02</v>
      </c>
      <c r="BT1171">
        <v>0.04</v>
      </c>
      <c r="BU1171">
        <v>0</v>
      </c>
      <c r="BV1171">
        <v>0.1</v>
      </c>
      <c r="BW1171">
        <v>0.01</v>
      </c>
      <c r="BX1171">
        <v>1</v>
      </c>
      <c r="BY1171">
        <v>0</v>
      </c>
      <c r="BZ1171">
        <v>0</v>
      </c>
      <c r="CA1171">
        <v>0</v>
      </c>
      <c r="CB1171" t="s">
        <v>80</v>
      </c>
      <c r="CC1171" s="3" t="s">
        <v>84</v>
      </c>
    </row>
    <row r="1172" spans="1:81" x14ac:dyDescent="0.2">
      <c r="A1172">
        <v>20</v>
      </c>
      <c r="B1172">
        <v>20</v>
      </c>
      <c r="C1172" s="1">
        <v>400</v>
      </c>
      <c r="D1172" s="1" t="s">
        <v>85</v>
      </c>
      <c r="E1172" s="1">
        <v>1</v>
      </c>
      <c r="F1172" s="4">
        <v>99</v>
      </c>
      <c r="G1172" s="4">
        <v>99</v>
      </c>
      <c r="H1172" s="4">
        <v>100</v>
      </c>
      <c r="I1172" s="1">
        <v>1</v>
      </c>
      <c r="J1172" s="3">
        <v>1</v>
      </c>
      <c r="K1172" s="3">
        <v>100</v>
      </c>
      <c r="L1172" s="3">
        <v>4</v>
      </c>
      <c r="M1172">
        <v>125</v>
      </c>
      <c r="N1172">
        <v>7</v>
      </c>
      <c r="O1172" s="2">
        <v>7.5</v>
      </c>
      <c r="P1172" s="2">
        <v>1.875</v>
      </c>
      <c r="Q1172" s="2">
        <v>0.05</v>
      </c>
      <c r="R1172" s="2">
        <v>0.05</v>
      </c>
      <c r="S1172" s="2">
        <v>50</v>
      </c>
      <c r="T1172" s="2">
        <v>100</v>
      </c>
      <c r="U1172" s="2">
        <v>5</v>
      </c>
      <c r="V1172" s="2">
        <v>50</v>
      </c>
      <c r="W1172" s="2">
        <v>100</v>
      </c>
      <c r="X1172" s="2">
        <v>5</v>
      </c>
      <c r="Y1172" s="2">
        <v>1</v>
      </c>
      <c r="Z1172">
        <v>396</v>
      </c>
      <c r="AA1172">
        <v>4</v>
      </c>
      <c r="AB1172">
        <v>0</v>
      </c>
      <c r="AC1172">
        <v>0</v>
      </c>
      <c r="AD1172">
        <v>0</v>
      </c>
      <c r="AE1172">
        <v>39600</v>
      </c>
      <c r="AF1172">
        <v>400</v>
      </c>
      <c r="AG1172">
        <v>0</v>
      </c>
      <c r="AH1172">
        <v>0</v>
      </c>
      <c r="AI1172">
        <v>0</v>
      </c>
      <c r="AJ1172">
        <v>0.5</v>
      </c>
      <c r="AK1172">
        <v>0.5</v>
      </c>
      <c r="AL1172">
        <v>0</v>
      </c>
      <c r="AM1172">
        <v>0</v>
      </c>
      <c r="AN1172">
        <v>0</v>
      </c>
      <c r="AO1172">
        <v>0.1</v>
      </c>
      <c r="AP1172">
        <v>0.1</v>
      </c>
      <c r="AQ1172">
        <v>0</v>
      </c>
      <c r="AR1172">
        <v>0</v>
      </c>
      <c r="AS1172">
        <v>0</v>
      </c>
      <c r="AT1172">
        <v>0</v>
      </c>
      <c r="AU1172">
        <v>42</v>
      </c>
      <c r="AV1172">
        <v>0</v>
      </c>
      <c r="AW1172">
        <v>0</v>
      </c>
      <c r="AX1172">
        <v>0</v>
      </c>
      <c r="AY1172">
        <v>0</v>
      </c>
      <c r="AZ1172">
        <v>0.2</v>
      </c>
      <c r="BA1172">
        <v>0</v>
      </c>
      <c r="BB1172">
        <v>0</v>
      </c>
      <c r="BC1172">
        <v>0</v>
      </c>
      <c r="BD1172">
        <v>0</v>
      </c>
      <c r="BE1172">
        <v>0.05</v>
      </c>
      <c r="BF1172">
        <v>0</v>
      </c>
      <c r="BG1172">
        <v>0</v>
      </c>
      <c r="BH1172">
        <v>0</v>
      </c>
      <c r="BI1172">
        <v>7.4999999999999997E-2</v>
      </c>
      <c r="BJ1172">
        <v>5.0000000000000001E-3</v>
      </c>
      <c r="BK1172">
        <v>0</v>
      </c>
      <c r="BL1172">
        <v>0</v>
      </c>
      <c r="BM1172">
        <v>0</v>
      </c>
      <c r="BN1172">
        <v>1.8749999999999999E-2</v>
      </c>
      <c r="BO1172">
        <v>1.25E-3</v>
      </c>
      <c r="BP1172">
        <v>0</v>
      </c>
      <c r="BQ1172">
        <v>0</v>
      </c>
      <c r="BR1172">
        <v>0</v>
      </c>
      <c r="BS1172">
        <v>0.02</v>
      </c>
      <c r="BT1172">
        <v>0.04</v>
      </c>
      <c r="BU1172">
        <v>0</v>
      </c>
      <c r="BV1172">
        <v>0.1</v>
      </c>
      <c r="BW1172">
        <v>0.01</v>
      </c>
      <c r="BX1172">
        <v>1</v>
      </c>
      <c r="BY1172">
        <v>0</v>
      </c>
      <c r="BZ1172">
        <v>0</v>
      </c>
      <c r="CA1172">
        <v>0</v>
      </c>
      <c r="CB1172" t="s">
        <v>80</v>
      </c>
      <c r="CC1172" s="3" t="s">
        <v>84</v>
      </c>
    </row>
    <row r="1173" spans="1:81" x14ac:dyDescent="0.2">
      <c r="A1173">
        <v>20</v>
      </c>
      <c r="B1173">
        <v>20</v>
      </c>
      <c r="C1173" s="1">
        <v>400</v>
      </c>
      <c r="D1173" s="1" t="s">
        <v>85</v>
      </c>
      <c r="E1173" s="1">
        <v>1</v>
      </c>
      <c r="F1173" s="4">
        <v>99</v>
      </c>
      <c r="G1173" s="4">
        <v>99</v>
      </c>
      <c r="H1173" s="4">
        <v>100</v>
      </c>
      <c r="I1173" s="1">
        <v>1</v>
      </c>
      <c r="J1173" s="3">
        <v>1</v>
      </c>
      <c r="K1173" s="3">
        <v>100</v>
      </c>
      <c r="L1173" s="3">
        <v>4</v>
      </c>
      <c r="M1173">
        <v>125</v>
      </c>
      <c r="N1173">
        <v>7</v>
      </c>
      <c r="O1173" s="2">
        <v>8</v>
      </c>
      <c r="P1173" s="2">
        <v>2</v>
      </c>
      <c r="Q1173" s="2">
        <v>0.05</v>
      </c>
      <c r="R1173" s="2">
        <v>0.05</v>
      </c>
      <c r="S1173" s="2">
        <v>50</v>
      </c>
      <c r="T1173" s="2">
        <v>100</v>
      </c>
      <c r="U1173" s="2">
        <v>5</v>
      </c>
      <c r="V1173" s="2">
        <v>50</v>
      </c>
      <c r="W1173" s="2">
        <v>100</v>
      </c>
      <c r="X1173" s="2">
        <v>5</v>
      </c>
      <c r="Y1173" s="2">
        <v>1</v>
      </c>
      <c r="Z1173">
        <v>396</v>
      </c>
      <c r="AA1173">
        <v>4</v>
      </c>
      <c r="AB1173">
        <v>0</v>
      </c>
      <c r="AC1173">
        <v>0</v>
      </c>
      <c r="AD1173">
        <v>0</v>
      </c>
      <c r="AE1173">
        <v>39600</v>
      </c>
      <c r="AF1173">
        <v>400</v>
      </c>
      <c r="AG1173">
        <v>0</v>
      </c>
      <c r="AH1173">
        <v>0</v>
      </c>
      <c r="AI1173">
        <v>0</v>
      </c>
      <c r="AJ1173">
        <v>0.5</v>
      </c>
      <c r="AK1173">
        <v>0.5</v>
      </c>
      <c r="AL1173">
        <v>0</v>
      </c>
      <c r="AM1173">
        <v>0</v>
      </c>
      <c r="AN1173">
        <v>0</v>
      </c>
      <c r="AO1173">
        <v>0.1</v>
      </c>
      <c r="AP1173">
        <v>0.1</v>
      </c>
      <c r="AQ1173">
        <v>0</v>
      </c>
      <c r="AR1173">
        <v>0</v>
      </c>
      <c r="AS1173">
        <v>0</v>
      </c>
      <c r="AT1173">
        <v>0</v>
      </c>
      <c r="AU1173">
        <v>42</v>
      </c>
      <c r="AV1173">
        <v>0</v>
      </c>
      <c r="AW1173">
        <v>0</v>
      </c>
      <c r="AX1173">
        <v>0</v>
      </c>
      <c r="AY1173">
        <v>0</v>
      </c>
      <c r="AZ1173">
        <v>0.2</v>
      </c>
      <c r="BA1173">
        <v>0</v>
      </c>
      <c r="BB1173">
        <v>0</v>
      </c>
      <c r="BC1173">
        <v>0</v>
      </c>
      <c r="BD1173">
        <v>0</v>
      </c>
      <c r="BE1173">
        <v>0.05</v>
      </c>
      <c r="BF1173">
        <v>0</v>
      </c>
      <c r="BG1173">
        <v>0</v>
      </c>
      <c r="BH1173">
        <v>0</v>
      </c>
      <c r="BI1173">
        <v>7.4999999999999997E-2</v>
      </c>
      <c r="BJ1173">
        <v>5.0000000000000001E-3</v>
      </c>
      <c r="BK1173">
        <v>0</v>
      </c>
      <c r="BL1173">
        <v>0</v>
      </c>
      <c r="BM1173">
        <v>0</v>
      </c>
      <c r="BN1173">
        <v>1.8749999999999999E-2</v>
      </c>
      <c r="BO1173">
        <v>1.25E-3</v>
      </c>
      <c r="BP1173">
        <v>0</v>
      </c>
      <c r="BQ1173">
        <v>0</v>
      </c>
      <c r="BR1173">
        <v>0</v>
      </c>
      <c r="BS1173">
        <v>0.02</v>
      </c>
      <c r="BT1173">
        <v>0.04</v>
      </c>
      <c r="BU1173">
        <v>0</v>
      </c>
      <c r="BV1173">
        <v>0.1</v>
      </c>
      <c r="BW1173">
        <v>0.01</v>
      </c>
      <c r="BX1173">
        <v>1</v>
      </c>
      <c r="BY1173">
        <v>0</v>
      </c>
      <c r="BZ1173">
        <v>0</v>
      </c>
      <c r="CA1173">
        <v>0</v>
      </c>
      <c r="CB1173" t="s">
        <v>80</v>
      </c>
      <c r="CC1173" s="3" t="s">
        <v>84</v>
      </c>
    </row>
    <row r="1174" spans="1:81" x14ac:dyDescent="0.2">
      <c r="A1174">
        <v>20</v>
      </c>
      <c r="B1174">
        <v>20</v>
      </c>
      <c r="C1174" s="1">
        <v>400</v>
      </c>
      <c r="D1174" s="1" t="s">
        <v>85</v>
      </c>
      <c r="E1174" s="1">
        <v>1</v>
      </c>
      <c r="F1174" s="4">
        <v>99</v>
      </c>
      <c r="G1174" s="4">
        <v>99</v>
      </c>
      <c r="H1174" s="4">
        <v>100</v>
      </c>
      <c r="I1174" s="1">
        <v>1</v>
      </c>
      <c r="J1174" s="3">
        <v>1</v>
      </c>
      <c r="K1174" s="3">
        <v>100</v>
      </c>
      <c r="L1174" s="3">
        <v>4</v>
      </c>
      <c r="M1174">
        <v>125</v>
      </c>
      <c r="N1174">
        <v>7</v>
      </c>
      <c r="O1174" s="2">
        <v>8.5</v>
      </c>
      <c r="P1174" s="2">
        <v>2.125</v>
      </c>
      <c r="Q1174" s="2">
        <v>0.05</v>
      </c>
      <c r="R1174" s="2">
        <v>0.05</v>
      </c>
      <c r="S1174" s="2">
        <v>50</v>
      </c>
      <c r="T1174" s="2">
        <v>100</v>
      </c>
      <c r="U1174" s="2">
        <v>5</v>
      </c>
      <c r="V1174" s="2">
        <v>50</v>
      </c>
      <c r="W1174" s="2">
        <v>100</v>
      </c>
      <c r="X1174" s="2">
        <v>5</v>
      </c>
      <c r="Y1174" s="2">
        <v>1</v>
      </c>
      <c r="Z1174">
        <v>396</v>
      </c>
      <c r="AA1174">
        <v>4</v>
      </c>
      <c r="AB1174">
        <v>0</v>
      </c>
      <c r="AC1174">
        <v>0</v>
      </c>
      <c r="AD1174">
        <v>0</v>
      </c>
      <c r="AE1174">
        <v>39600</v>
      </c>
      <c r="AF1174">
        <v>400</v>
      </c>
      <c r="AG1174">
        <v>0</v>
      </c>
      <c r="AH1174">
        <v>0</v>
      </c>
      <c r="AI1174">
        <v>0</v>
      </c>
      <c r="AJ1174">
        <v>0.5</v>
      </c>
      <c r="AK1174">
        <v>0.5</v>
      </c>
      <c r="AL1174">
        <v>0</v>
      </c>
      <c r="AM1174">
        <v>0</v>
      </c>
      <c r="AN1174">
        <v>0</v>
      </c>
      <c r="AO1174">
        <v>0.1</v>
      </c>
      <c r="AP1174">
        <v>0.1</v>
      </c>
      <c r="AQ1174">
        <v>0</v>
      </c>
      <c r="AR1174">
        <v>0</v>
      </c>
      <c r="AS1174">
        <v>0</v>
      </c>
      <c r="AT1174">
        <v>0</v>
      </c>
      <c r="AU1174">
        <v>42</v>
      </c>
      <c r="AV1174">
        <v>0</v>
      </c>
      <c r="AW1174">
        <v>0</v>
      </c>
      <c r="AX1174">
        <v>0</v>
      </c>
      <c r="AY1174">
        <v>0</v>
      </c>
      <c r="AZ1174">
        <v>0.2</v>
      </c>
      <c r="BA1174">
        <v>0</v>
      </c>
      <c r="BB1174">
        <v>0</v>
      </c>
      <c r="BC1174">
        <v>0</v>
      </c>
      <c r="BD1174">
        <v>0</v>
      </c>
      <c r="BE1174">
        <v>0.05</v>
      </c>
      <c r="BF1174">
        <v>0</v>
      </c>
      <c r="BG1174">
        <v>0</v>
      </c>
      <c r="BH1174">
        <v>0</v>
      </c>
      <c r="BI1174">
        <v>7.4999999999999997E-2</v>
      </c>
      <c r="BJ1174">
        <v>5.0000000000000001E-3</v>
      </c>
      <c r="BK1174">
        <v>0</v>
      </c>
      <c r="BL1174">
        <v>0</v>
      </c>
      <c r="BM1174">
        <v>0</v>
      </c>
      <c r="BN1174">
        <v>1.8749999999999999E-2</v>
      </c>
      <c r="BO1174">
        <v>1.25E-3</v>
      </c>
      <c r="BP1174">
        <v>0</v>
      </c>
      <c r="BQ1174">
        <v>0</v>
      </c>
      <c r="BR1174">
        <v>0</v>
      </c>
      <c r="BS1174">
        <v>0.02</v>
      </c>
      <c r="BT1174">
        <v>0.04</v>
      </c>
      <c r="BU1174">
        <v>0</v>
      </c>
      <c r="BV1174">
        <v>0.1</v>
      </c>
      <c r="BW1174">
        <v>0.01</v>
      </c>
      <c r="BX1174">
        <v>1</v>
      </c>
      <c r="BY1174">
        <v>0</v>
      </c>
      <c r="BZ1174">
        <v>0</v>
      </c>
      <c r="CA1174">
        <v>0</v>
      </c>
      <c r="CB1174" t="s">
        <v>80</v>
      </c>
      <c r="CC1174" s="3" t="s">
        <v>84</v>
      </c>
    </row>
    <row r="1175" spans="1:81" x14ac:dyDescent="0.2">
      <c r="A1175">
        <v>20</v>
      </c>
      <c r="B1175">
        <v>20</v>
      </c>
      <c r="C1175" s="1">
        <v>400</v>
      </c>
      <c r="D1175" s="1" t="s">
        <v>85</v>
      </c>
      <c r="E1175" s="1">
        <v>1</v>
      </c>
      <c r="F1175" s="4">
        <v>99</v>
      </c>
      <c r="G1175" s="4">
        <v>99</v>
      </c>
      <c r="H1175" s="4">
        <v>100</v>
      </c>
      <c r="I1175" s="1">
        <v>1</v>
      </c>
      <c r="J1175" s="3">
        <v>1</v>
      </c>
      <c r="K1175" s="3">
        <v>100</v>
      </c>
      <c r="L1175" s="3">
        <v>4</v>
      </c>
      <c r="M1175">
        <v>125</v>
      </c>
      <c r="N1175">
        <v>7</v>
      </c>
      <c r="O1175" s="2">
        <v>9</v>
      </c>
      <c r="P1175" s="2">
        <v>2.25</v>
      </c>
      <c r="Q1175" s="2">
        <v>0.05</v>
      </c>
      <c r="R1175" s="2">
        <v>0.05</v>
      </c>
      <c r="S1175" s="2">
        <v>50</v>
      </c>
      <c r="T1175" s="2">
        <v>100</v>
      </c>
      <c r="U1175" s="2">
        <v>5</v>
      </c>
      <c r="V1175" s="2">
        <v>50</v>
      </c>
      <c r="W1175" s="2">
        <v>100</v>
      </c>
      <c r="X1175" s="2">
        <v>5</v>
      </c>
      <c r="Y1175" s="2">
        <v>1</v>
      </c>
      <c r="Z1175">
        <v>396</v>
      </c>
      <c r="AA1175">
        <v>4</v>
      </c>
      <c r="AB1175">
        <v>0</v>
      </c>
      <c r="AC1175">
        <v>0</v>
      </c>
      <c r="AD1175">
        <v>0</v>
      </c>
      <c r="AE1175">
        <v>39600</v>
      </c>
      <c r="AF1175">
        <v>400</v>
      </c>
      <c r="AG1175">
        <v>0</v>
      </c>
      <c r="AH1175">
        <v>0</v>
      </c>
      <c r="AI1175">
        <v>0</v>
      </c>
      <c r="AJ1175">
        <v>0.5</v>
      </c>
      <c r="AK1175">
        <v>0.5</v>
      </c>
      <c r="AL1175">
        <v>0</v>
      </c>
      <c r="AM1175">
        <v>0</v>
      </c>
      <c r="AN1175">
        <v>0</v>
      </c>
      <c r="AO1175">
        <v>0.1</v>
      </c>
      <c r="AP1175">
        <v>0.1</v>
      </c>
      <c r="AQ1175">
        <v>0</v>
      </c>
      <c r="AR1175">
        <v>0</v>
      </c>
      <c r="AS1175">
        <v>0</v>
      </c>
      <c r="AT1175">
        <v>0</v>
      </c>
      <c r="AU1175">
        <v>42</v>
      </c>
      <c r="AV1175">
        <v>0</v>
      </c>
      <c r="AW1175">
        <v>0</v>
      </c>
      <c r="AX1175">
        <v>0</v>
      </c>
      <c r="AY1175">
        <v>0</v>
      </c>
      <c r="AZ1175">
        <v>0.2</v>
      </c>
      <c r="BA1175">
        <v>0</v>
      </c>
      <c r="BB1175">
        <v>0</v>
      </c>
      <c r="BC1175">
        <v>0</v>
      </c>
      <c r="BD1175">
        <v>0</v>
      </c>
      <c r="BE1175">
        <v>0.05</v>
      </c>
      <c r="BF1175">
        <v>0</v>
      </c>
      <c r="BG1175">
        <v>0</v>
      </c>
      <c r="BH1175">
        <v>0</v>
      </c>
      <c r="BI1175">
        <v>7.4999999999999997E-2</v>
      </c>
      <c r="BJ1175">
        <v>5.0000000000000001E-3</v>
      </c>
      <c r="BK1175">
        <v>0</v>
      </c>
      <c r="BL1175">
        <v>0</v>
      </c>
      <c r="BM1175">
        <v>0</v>
      </c>
      <c r="BN1175">
        <v>1.8749999999999999E-2</v>
      </c>
      <c r="BO1175">
        <v>1.25E-3</v>
      </c>
      <c r="BP1175">
        <v>0</v>
      </c>
      <c r="BQ1175">
        <v>0</v>
      </c>
      <c r="BR1175">
        <v>0</v>
      </c>
      <c r="BS1175">
        <v>0.02</v>
      </c>
      <c r="BT1175">
        <v>0.04</v>
      </c>
      <c r="BU1175">
        <v>0</v>
      </c>
      <c r="BV1175">
        <v>0.1</v>
      </c>
      <c r="BW1175">
        <v>0.01</v>
      </c>
      <c r="BX1175">
        <v>1</v>
      </c>
      <c r="BY1175">
        <v>0</v>
      </c>
      <c r="BZ1175">
        <v>0</v>
      </c>
      <c r="CA1175">
        <v>0</v>
      </c>
      <c r="CB1175" t="s">
        <v>80</v>
      </c>
      <c r="CC1175" s="3" t="s">
        <v>84</v>
      </c>
    </row>
    <row r="1176" spans="1:81" x14ac:dyDescent="0.2">
      <c r="A1176">
        <v>20</v>
      </c>
      <c r="B1176">
        <v>20</v>
      </c>
      <c r="C1176" s="1">
        <v>400</v>
      </c>
      <c r="D1176" s="1" t="s">
        <v>85</v>
      </c>
      <c r="E1176" s="1">
        <v>1</v>
      </c>
      <c r="F1176" s="4">
        <v>99</v>
      </c>
      <c r="G1176" s="4">
        <v>99</v>
      </c>
      <c r="H1176" s="4">
        <v>100</v>
      </c>
      <c r="I1176" s="1">
        <v>1</v>
      </c>
      <c r="J1176" s="3">
        <v>1</v>
      </c>
      <c r="K1176" s="3">
        <v>100</v>
      </c>
      <c r="L1176" s="3">
        <v>4</v>
      </c>
      <c r="M1176">
        <v>125</v>
      </c>
      <c r="N1176">
        <v>7</v>
      </c>
      <c r="O1176" s="2">
        <v>9.5</v>
      </c>
      <c r="P1176" s="2">
        <v>2.375</v>
      </c>
      <c r="Q1176" s="2">
        <v>0.05</v>
      </c>
      <c r="R1176" s="2">
        <v>0.05</v>
      </c>
      <c r="S1176" s="2">
        <v>50</v>
      </c>
      <c r="T1176" s="2">
        <v>100</v>
      </c>
      <c r="U1176" s="2">
        <v>5</v>
      </c>
      <c r="V1176" s="2">
        <v>50</v>
      </c>
      <c r="W1176" s="2">
        <v>100</v>
      </c>
      <c r="X1176" s="2">
        <v>5</v>
      </c>
      <c r="Y1176" s="2">
        <v>1</v>
      </c>
      <c r="Z1176">
        <v>396</v>
      </c>
      <c r="AA1176">
        <v>4</v>
      </c>
      <c r="AB1176">
        <v>0</v>
      </c>
      <c r="AC1176">
        <v>0</v>
      </c>
      <c r="AD1176">
        <v>0</v>
      </c>
      <c r="AE1176">
        <v>39600</v>
      </c>
      <c r="AF1176">
        <v>400</v>
      </c>
      <c r="AG1176">
        <v>0</v>
      </c>
      <c r="AH1176">
        <v>0</v>
      </c>
      <c r="AI1176">
        <v>0</v>
      </c>
      <c r="AJ1176">
        <v>0.5</v>
      </c>
      <c r="AK1176">
        <v>0.5</v>
      </c>
      <c r="AL1176">
        <v>0</v>
      </c>
      <c r="AM1176">
        <v>0</v>
      </c>
      <c r="AN1176">
        <v>0</v>
      </c>
      <c r="AO1176">
        <v>0.1</v>
      </c>
      <c r="AP1176">
        <v>0.1</v>
      </c>
      <c r="AQ1176">
        <v>0</v>
      </c>
      <c r="AR1176">
        <v>0</v>
      </c>
      <c r="AS1176">
        <v>0</v>
      </c>
      <c r="AT1176">
        <v>0</v>
      </c>
      <c r="AU1176">
        <v>42</v>
      </c>
      <c r="AV1176">
        <v>0</v>
      </c>
      <c r="AW1176">
        <v>0</v>
      </c>
      <c r="AX1176">
        <v>0</v>
      </c>
      <c r="AY1176">
        <v>0</v>
      </c>
      <c r="AZ1176">
        <v>0.2</v>
      </c>
      <c r="BA1176">
        <v>0</v>
      </c>
      <c r="BB1176">
        <v>0</v>
      </c>
      <c r="BC1176">
        <v>0</v>
      </c>
      <c r="BD1176">
        <v>0</v>
      </c>
      <c r="BE1176">
        <v>0.05</v>
      </c>
      <c r="BF1176">
        <v>0</v>
      </c>
      <c r="BG1176">
        <v>0</v>
      </c>
      <c r="BH1176">
        <v>0</v>
      </c>
      <c r="BI1176">
        <v>7.4999999999999997E-2</v>
      </c>
      <c r="BJ1176">
        <v>5.0000000000000001E-3</v>
      </c>
      <c r="BK1176">
        <v>0</v>
      </c>
      <c r="BL1176">
        <v>0</v>
      </c>
      <c r="BM1176">
        <v>0</v>
      </c>
      <c r="BN1176">
        <v>1.8749999999999999E-2</v>
      </c>
      <c r="BO1176">
        <v>1.25E-3</v>
      </c>
      <c r="BP1176">
        <v>0</v>
      </c>
      <c r="BQ1176">
        <v>0</v>
      </c>
      <c r="BR1176">
        <v>0</v>
      </c>
      <c r="BS1176">
        <v>0.02</v>
      </c>
      <c r="BT1176">
        <v>0.04</v>
      </c>
      <c r="BU1176">
        <v>0</v>
      </c>
      <c r="BV1176">
        <v>0.1</v>
      </c>
      <c r="BW1176">
        <v>0.01</v>
      </c>
      <c r="BX1176">
        <v>1</v>
      </c>
      <c r="BY1176">
        <v>0</v>
      </c>
      <c r="BZ1176">
        <v>0</v>
      </c>
      <c r="CA1176">
        <v>0</v>
      </c>
      <c r="CB1176" t="s">
        <v>80</v>
      </c>
      <c r="CC1176" s="3" t="s">
        <v>84</v>
      </c>
    </row>
    <row r="1177" spans="1:81" x14ac:dyDescent="0.2">
      <c r="A1177">
        <v>20</v>
      </c>
      <c r="B1177">
        <v>20</v>
      </c>
      <c r="C1177" s="1">
        <v>400</v>
      </c>
      <c r="D1177" s="1" t="s">
        <v>85</v>
      </c>
      <c r="E1177" s="1">
        <v>1</v>
      </c>
      <c r="F1177" s="4">
        <v>99</v>
      </c>
      <c r="G1177" s="4">
        <v>99</v>
      </c>
      <c r="H1177" s="4">
        <v>100</v>
      </c>
      <c r="I1177" s="1">
        <v>1</v>
      </c>
      <c r="J1177" s="3">
        <v>1</v>
      </c>
      <c r="K1177" s="3">
        <v>100</v>
      </c>
      <c r="L1177" s="3">
        <v>4</v>
      </c>
      <c r="M1177">
        <v>125</v>
      </c>
      <c r="N1177">
        <v>7</v>
      </c>
      <c r="O1177" s="2">
        <v>10</v>
      </c>
      <c r="P1177" s="2">
        <v>2.5</v>
      </c>
      <c r="Q1177" s="2">
        <v>0.05</v>
      </c>
      <c r="R1177" s="2">
        <v>0.05</v>
      </c>
      <c r="S1177" s="2">
        <v>50</v>
      </c>
      <c r="T1177" s="2">
        <v>100</v>
      </c>
      <c r="U1177" s="2">
        <v>5</v>
      </c>
      <c r="V1177" s="2">
        <v>50</v>
      </c>
      <c r="W1177" s="2">
        <v>100</v>
      </c>
      <c r="X1177" s="2">
        <v>5</v>
      </c>
      <c r="Y1177" s="2">
        <v>1</v>
      </c>
      <c r="Z1177">
        <v>396</v>
      </c>
      <c r="AA1177">
        <v>4</v>
      </c>
      <c r="AB1177">
        <v>0</v>
      </c>
      <c r="AC1177">
        <v>0</v>
      </c>
      <c r="AD1177">
        <v>0</v>
      </c>
      <c r="AE1177">
        <v>39600</v>
      </c>
      <c r="AF1177">
        <v>400</v>
      </c>
      <c r="AG1177">
        <v>0</v>
      </c>
      <c r="AH1177">
        <v>0</v>
      </c>
      <c r="AI1177">
        <v>0</v>
      </c>
      <c r="AJ1177">
        <v>0.5</v>
      </c>
      <c r="AK1177">
        <v>0.5</v>
      </c>
      <c r="AL1177">
        <v>0</v>
      </c>
      <c r="AM1177">
        <v>0</v>
      </c>
      <c r="AN1177">
        <v>0</v>
      </c>
      <c r="AO1177">
        <v>0.1</v>
      </c>
      <c r="AP1177">
        <v>0.1</v>
      </c>
      <c r="AQ1177">
        <v>0</v>
      </c>
      <c r="AR1177">
        <v>0</v>
      </c>
      <c r="AS1177">
        <v>0</v>
      </c>
      <c r="AT1177">
        <v>0</v>
      </c>
      <c r="AU1177">
        <v>42</v>
      </c>
      <c r="AV1177">
        <v>0</v>
      </c>
      <c r="AW1177">
        <v>0</v>
      </c>
      <c r="AX1177">
        <v>0</v>
      </c>
      <c r="AY1177">
        <v>0</v>
      </c>
      <c r="AZ1177">
        <v>0.2</v>
      </c>
      <c r="BA1177">
        <v>0</v>
      </c>
      <c r="BB1177">
        <v>0</v>
      </c>
      <c r="BC1177">
        <v>0</v>
      </c>
      <c r="BD1177">
        <v>0</v>
      </c>
      <c r="BE1177">
        <v>0.05</v>
      </c>
      <c r="BF1177">
        <v>0</v>
      </c>
      <c r="BG1177">
        <v>0</v>
      </c>
      <c r="BH1177">
        <v>0</v>
      </c>
      <c r="BI1177">
        <v>7.4999999999999997E-2</v>
      </c>
      <c r="BJ1177">
        <v>5.0000000000000001E-3</v>
      </c>
      <c r="BK1177">
        <v>0</v>
      </c>
      <c r="BL1177">
        <v>0</v>
      </c>
      <c r="BM1177">
        <v>0</v>
      </c>
      <c r="BN1177">
        <v>1.8749999999999999E-2</v>
      </c>
      <c r="BO1177">
        <v>1.25E-3</v>
      </c>
      <c r="BP1177">
        <v>0</v>
      </c>
      <c r="BQ1177">
        <v>0</v>
      </c>
      <c r="BR1177">
        <v>0</v>
      </c>
      <c r="BS1177">
        <v>0.02</v>
      </c>
      <c r="BT1177">
        <v>0.04</v>
      </c>
      <c r="BU1177">
        <v>0</v>
      </c>
      <c r="BV1177">
        <v>0.1</v>
      </c>
      <c r="BW1177">
        <v>0.01</v>
      </c>
      <c r="BX1177">
        <v>1</v>
      </c>
      <c r="BY1177">
        <v>0</v>
      </c>
      <c r="BZ1177">
        <v>0</v>
      </c>
      <c r="CA1177">
        <v>0</v>
      </c>
      <c r="CB1177" t="s">
        <v>80</v>
      </c>
      <c r="CC1177" s="3" t="s">
        <v>84</v>
      </c>
    </row>
    <row r="1178" spans="1:81" x14ac:dyDescent="0.2">
      <c r="A1178">
        <v>20</v>
      </c>
      <c r="B1178">
        <v>20</v>
      </c>
      <c r="C1178" s="1">
        <v>400</v>
      </c>
      <c r="D1178" s="1" t="s">
        <v>85</v>
      </c>
      <c r="E1178" s="1">
        <v>1</v>
      </c>
      <c r="F1178" s="4">
        <v>80</v>
      </c>
      <c r="G1178" s="4">
        <v>80</v>
      </c>
      <c r="H1178" s="4">
        <v>100</v>
      </c>
      <c r="I1178" s="1">
        <v>20</v>
      </c>
      <c r="J1178" s="3">
        <v>20</v>
      </c>
      <c r="K1178" s="3">
        <v>100</v>
      </c>
      <c r="L1178" s="3">
        <v>4</v>
      </c>
      <c r="M1178">
        <v>125</v>
      </c>
      <c r="N1178">
        <v>7</v>
      </c>
      <c r="O1178" s="2">
        <v>0.1</v>
      </c>
      <c r="P1178" s="2">
        <v>2.5000000000000001E-2</v>
      </c>
      <c r="Q1178" s="2">
        <v>0.05</v>
      </c>
      <c r="R1178" s="2">
        <v>0.05</v>
      </c>
      <c r="S1178" s="2">
        <v>50</v>
      </c>
      <c r="T1178" s="2">
        <v>100</v>
      </c>
      <c r="U1178" s="2">
        <v>5</v>
      </c>
      <c r="V1178" s="2">
        <v>50</v>
      </c>
      <c r="W1178" s="2">
        <v>100</v>
      </c>
      <c r="X1178" s="2">
        <v>5</v>
      </c>
      <c r="Y1178" s="2">
        <v>1</v>
      </c>
      <c r="Z1178">
        <v>320</v>
      </c>
      <c r="AA1178">
        <v>80</v>
      </c>
      <c r="AB1178">
        <v>0</v>
      </c>
      <c r="AC1178">
        <v>0</v>
      </c>
      <c r="AD1178">
        <v>0</v>
      </c>
      <c r="AE1178">
        <v>32000</v>
      </c>
      <c r="AF1178">
        <v>8000</v>
      </c>
      <c r="AG1178">
        <v>0</v>
      </c>
      <c r="AH1178">
        <v>0</v>
      </c>
      <c r="AI1178">
        <v>0</v>
      </c>
      <c r="AJ1178">
        <v>0.5</v>
      </c>
      <c r="AK1178">
        <v>0.5</v>
      </c>
      <c r="AL1178">
        <v>0</v>
      </c>
      <c r="AM1178">
        <v>0</v>
      </c>
      <c r="AN1178">
        <v>0</v>
      </c>
      <c r="AO1178">
        <v>0.1</v>
      </c>
      <c r="AP1178">
        <v>0.1</v>
      </c>
      <c r="AQ1178">
        <v>0</v>
      </c>
      <c r="AR1178">
        <v>0</v>
      </c>
      <c r="AS1178">
        <v>0</v>
      </c>
      <c r="AT1178">
        <v>0</v>
      </c>
      <c r="AU1178">
        <v>42</v>
      </c>
      <c r="AV1178">
        <v>0</v>
      </c>
      <c r="AW1178">
        <v>0</v>
      </c>
      <c r="AX1178">
        <v>0</v>
      </c>
      <c r="AY1178">
        <v>0</v>
      </c>
      <c r="AZ1178">
        <v>0.2</v>
      </c>
      <c r="BA1178">
        <v>0</v>
      </c>
      <c r="BB1178">
        <v>0</v>
      </c>
      <c r="BC1178">
        <v>0</v>
      </c>
      <c r="BD1178">
        <v>0</v>
      </c>
      <c r="BE1178">
        <v>0.05</v>
      </c>
      <c r="BF1178">
        <v>0</v>
      </c>
      <c r="BG1178">
        <v>0</v>
      </c>
      <c r="BH1178">
        <v>0</v>
      </c>
      <c r="BI1178">
        <v>7.4999999999999997E-2</v>
      </c>
      <c r="BJ1178">
        <v>5.0000000000000001E-3</v>
      </c>
      <c r="BK1178">
        <v>0</v>
      </c>
      <c r="BL1178">
        <v>0</v>
      </c>
      <c r="BM1178">
        <v>0</v>
      </c>
      <c r="BN1178">
        <v>1.8749999999999999E-2</v>
      </c>
      <c r="BO1178">
        <v>1.25E-3</v>
      </c>
      <c r="BP1178">
        <v>0</v>
      </c>
      <c r="BQ1178">
        <v>0</v>
      </c>
      <c r="BR1178">
        <v>0</v>
      </c>
      <c r="BS1178">
        <v>0.02</v>
      </c>
      <c r="BT1178">
        <v>0.04</v>
      </c>
      <c r="BU1178">
        <v>0</v>
      </c>
      <c r="BV1178">
        <v>0.1</v>
      </c>
      <c r="BW1178">
        <v>0.01</v>
      </c>
      <c r="BX1178">
        <v>1</v>
      </c>
      <c r="BY1178">
        <v>0</v>
      </c>
      <c r="BZ1178">
        <v>0</v>
      </c>
      <c r="CA1178">
        <v>0</v>
      </c>
      <c r="CB1178" t="s">
        <v>80</v>
      </c>
      <c r="CC1178" s="3" t="s">
        <v>84</v>
      </c>
    </row>
    <row r="1179" spans="1:81" x14ac:dyDescent="0.2">
      <c r="A1179">
        <v>20</v>
      </c>
      <c r="B1179">
        <v>20</v>
      </c>
      <c r="C1179" s="1">
        <v>400</v>
      </c>
      <c r="D1179" s="1" t="s">
        <v>85</v>
      </c>
      <c r="E1179" s="1">
        <v>1</v>
      </c>
      <c r="F1179" s="4">
        <v>80</v>
      </c>
      <c r="G1179" s="4">
        <v>80</v>
      </c>
      <c r="H1179" s="4">
        <v>100</v>
      </c>
      <c r="I1179" s="1">
        <v>20</v>
      </c>
      <c r="J1179" s="3">
        <v>20</v>
      </c>
      <c r="K1179" s="3">
        <v>100</v>
      </c>
      <c r="L1179" s="3">
        <v>4</v>
      </c>
      <c r="M1179">
        <v>125</v>
      </c>
      <c r="N1179">
        <v>7</v>
      </c>
      <c r="O1179" s="2">
        <v>0.5</v>
      </c>
      <c r="P1179" s="2">
        <v>0.125</v>
      </c>
      <c r="Q1179" s="2">
        <v>0.05</v>
      </c>
      <c r="R1179" s="2">
        <v>0.05</v>
      </c>
      <c r="S1179" s="2">
        <v>50</v>
      </c>
      <c r="T1179" s="2">
        <v>100</v>
      </c>
      <c r="U1179" s="2">
        <v>5</v>
      </c>
      <c r="V1179" s="2">
        <v>50</v>
      </c>
      <c r="W1179" s="2">
        <v>100</v>
      </c>
      <c r="X1179" s="2">
        <v>5</v>
      </c>
      <c r="Y1179" s="2">
        <v>1</v>
      </c>
      <c r="Z1179">
        <v>320</v>
      </c>
      <c r="AA1179">
        <v>80</v>
      </c>
      <c r="AB1179">
        <v>0</v>
      </c>
      <c r="AC1179">
        <v>0</v>
      </c>
      <c r="AD1179">
        <v>0</v>
      </c>
      <c r="AE1179">
        <v>32000</v>
      </c>
      <c r="AF1179">
        <v>8000</v>
      </c>
      <c r="AG1179">
        <v>0</v>
      </c>
      <c r="AH1179">
        <v>0</v>
      </c>
      <c r="AI1179">
        <v>0</v>
      </c>
      <c r="AJ1179">
        <v>0.5</v>
      </c>
      <c r="AK1179">
        <v>0.5</v>
      </c>
      <c r="AL1179">
        <v>0</v>
      </c>
      <c r="AM1179">
        <v>0</v>
      </c>
      <c r="AN1179">
        <v>0</v>
      </c>
      <c r="AO1179">
        <v>0.1</v>
      </c>
      <c r="AP1179">
        <v>0.1</v>
      </c>
      <c r="AQ1179">
        <v>0</v>
      </c>
      <c r="AR1179">
        <v>0</v>
      </c>
      <c r="AS1179">
        <v>0</v>
      </c>
      <c r="AT1179">
        <v>0</v>
      </c>
      <c r="AU1179">
        <v>42</v>
      </c>
      <c r="AV1179">
        <v>0</v>
      </c>
      <c r="AW1179">
        <v>0</v>
      </c>
      <c r="AX1179">
        <v>0</v>
      </c>
      <c r="AY1179">
        <v>0</v>
      </c>
      <c r="AZ1179">
        <v>0.2</v>
      </c>
      <c r="BA1179">
        <v>0</v>
      </c>
      <c r="BB1179">
        <v>0</v>
      </c>
      <c r="BC1179">
        <v>0</v>
      </c>
      <c r="BD1179">
        <v>0</v>
      </c>
      <c r="BE1179">
        <v>0.05</v>
      </c>
      <c r="BF1179">
        <v>0</v>
      </c>
      <c r="BG1179">
        <v>0</v>
      </c>
      <c r="BH1179">
        <v>0</v>
      </c>
      <c r="BI1179">
        <v>7.4999999999999997E-2</v>
      </c>
      <c r="BJ1179">
        <v>5.0000000000000001E-3</v>
      </c>
      <c r="BK1179">
        <v>0</v>
      </c>
      <c r="BL1179">
        <v>0</v>
      </c>
      <c r="BM1179">
        <v>0</v>
      </c>
      <c r="BN1179">
        <v>1.8749999999999999E-2</v>
      </c>
      <c r="BO1179">
        <v>1.25E-3</v>
      </c>
      <c r="BP1179">
        <v>0</v>
      </c>
      <c r="BQ1179">
        <v>0</v>
      </c>
      <c r="BR1179">
        <v>0</v>
      </c>
      <c r="BS1179">
        <v>0.02</v>
      </c>
      <c r="BT1179">
        <v>0.04</v>
      </c>
      <c r="BU1179">
        <v>0</v>
      </c>
      <c r="BV1179">
        <v>0.1</v>
      </c>
      <c r="BW1179">
        <v>0.01</v>
      </c>
      <c r="BX1179">
        <v>1</v>
      </c>
      <c r="BY1179">
        <v>0</v>
      </c>
      <c r="BZ1179">
        <v>0</v>
      </c>
      <c r="CA1179">
        <v>0</v>
      </c>
      <c r="CB1179" t="s">
        <v>80</v>
      </c>
      <c r="CC1179" s="3" t="s">
        <v>84</v>
      </c>
    </row>
    <row r="1180" spans="1:81" x14ac:dyDescent="0.2">
      <c r="A1180">
        <v>20</v>
      </c>
      <c r="B1180">
        <v>20</v>
      </c>
      <c r="C1180" s="1">
        <v>400</v>
      </c>
      <c r="D1180" s="1" t="s">
        <v>85</v>
      </c>
      <c r="E1180" s="1">
        <v>1</v>
      </c>
      <c r="F1180" s="4">
        <v>80</v>
      </c>
      <c r="G1180" s="4">
        <v>80</v>
      </c>
      <c r="H1180" s="4">
        <v>100</v>
      </c>
      <c r="I1180" s="1">
        <v>20</v>
      </c>
      <c r="J1180" s="3">
        <v>20</v>
      </c>
      <c r="K1180" s="3">
        <v>100</v>
      </c>
      <c r="L1180" s="3">
        <v>4</v>
      </c>
      <c r="M1180">
        <v>125</v>
      </c>
      <c r="N1180">
        <v>7</v>
      </c>
      <c r="O1180" s="2">
        <v>1</v>
      </c>
      <c r="P1180" s="2">
        <v>0.25</v>
      </c>
      <c r="Q1180" s="2">
        <v>0.05</v>
      </c>
      <c r="R1180" s="2">
        <v>0.05</v>
      </c>
      <c r="S1180" s="2">
        <v>50</v>
      </c>
      <c r="T1180" s="2">
        <v>100</v>
      </c>
      <c r="U1180" s="2">
        <v>5</v>
      </c>
      <c r="V1180" s="2">
        <v>50</v>
      </c>
      <c r="W1180" s="2">
        <v>100</v>
      </c>
      <c r="X1180" s="2">
        <v>5</v>
      </c>
      <c r="Y1180" s="2">
        <v>1</v>
      </c>
      <c r="Z1180">
        <v>320</v>
      </c>
      <c r="AA1180">
        <v>80</v>
      </c>
      <c r="AB1180">
        <v>0</v>
      </c>
      <c r="AC1180">
        <v>0</v>
      </c>
      <c r="AD1180">
        <v>0</v>
      </c>
      <c r="AE1180">
        <v>32000</v>
      </c>
      <c r="AF1180">
        <v>8000</v>
      </c>
      <c r="AG1180">
        <v>0</v>
      </c>
      <c r="AH1180">
        <v>0</v>
      </c>
      <c r="AI1180">
        <v>0</v>
      </c>
      <c r="AJ1180">
        <v>0.5</v>
      </c>
      <c r="AK1180">
        <v>0.5</v>
      </c>
      <c r="AL1180">
        <v>0</v>
      </c>
      <c r="AM1180">
        <v>0</v>
      </c>
      <c r="AN1180">
        <v>0</v>
      </c>
      <c r="AO1180">
        <v>0.1</v>
      </c>
      <c r="AP1180">
        <v>0.1</v>
      </c>
      <c r="AQ1180">
        <v>0</v>
      </c>
      <c r="AR1180">
        <v>0</v>
      </c>
      <c r="AS1180">
        <v>0</v>
      </c>
      <c r="AT1180">
        <v>0</v>
      </c>
      <c r="AU1180">
        <v>42</v>
      </c>
      <c r="AV1180">
        <v>0</v>
      </c>
      <c r="AW1180">
        <v>0</v>
      </c>
      <c r="AX1180">
        <v>0</v>
      </c>
      <c r="AY1180">
        <v>0</v>
      </c>
      <c r="AZ1180">
        <v>0.2</v>
      </c>
      <c r="BA1180">
        <v>0</v>
      </c>
      <c r="BB1180">
        <v>0</v>
      </c>
      <c r="BC1180">
        <v>0</v>
      </c>
      <c r="BD1180">
        <v>0</v>
      </c>
      <c r="BE1180">
        <v>0.05</v>
      </c>
      <c r="BF1180">
        <v>0</v>
      </c>
      <c r="BG1180">
        <v>0</v>
      </c>
      <c r="BH1180">
        <v>0</v>
      </c>
      <c r="BI1180">
        <v>7.4999999999999997E-2</v>
      </c>
      <c r="BJ1180">
        <v>5.0000000000000001E-3</v>
      </c>
      <c r="BK1180">
        <v>0</v>
      </c>
      <c r="BL1180">
        <v>0</v>
      </c>
      <c r="BM1180">
        <v>0</v>
      </c>
      <c r="BN1180">
        <v>1.8749999999999999E-2</v>
      </c>
      <c r="BO1180">
        <v>1.25E-3</v>
      </c>
      <c r="BP1180">
        <v>0</v>
      </c>
      <c r="BQ1180">
        <v>0</v>
      </c>
      <c r="BR1180">
        <v>0</v>
      </c>
      <c r="BS1180">
        <v>0.02</v>
      </c>
      <c r="BT1180">
        <v>0.04</v>
      </c>
      <c r="BU1180">
        <v>0</v>
      </c>
      <c r="BV1180">
        <v>0.1</v>
      </c>
      <c r="BW1180">
        <v>0.01</v>
      </c>
      <c r="BX1180">
        <v>1</v>
      </c>
      <c r="BY1180">
        <v>0</v>
      </c>
      <c r="BZ1180">
        <v>0</v>
      </c>
      <c r="CA1180">
        <v>0</v>
      </c>
      <c r="CB1180" t="s">
        <v>80</v>
      </c>
      <c r="CC1180" s="3" t="s">
        <v>84</v>
      </c>
    </row>
    <row r="1181" spans="1:81" x14ac:dyDescent="0.2">
      <c r="A1181">
        <v>20</v>
      </c>
      <c r="B1181">
        <v>20</v>
      </c>
      <c r="C1181" s="1">
        <v>400</v>
      </c>
      <c r="D1181" s="1" t="s">
        <v>85</v>
      </c>
      <c r="E1181" s="1">
        <v>1</v>
      </c>
      <c r="F1181" s="4">
        <v>80</v>
      </c>
      <c r="G1181" s="4">
        <v>80</v>
      </c>
      <c r="H1181" s="4">
        <v>100</v>
      </c>
      <c r="I1181" s="1">
        <v>20</v>
      </c>
      <c r="J1181" s="3">
        <v>20</v>
      </c>
      <c r="K1181" s="3">
        <v>100</v>
      </c>
      <c r="L1181" s="3">
        <v>4</v>
      </c>
      <c r="M1181">
        <v>125</v>
      </c>
      <c r="N1181">
        <v>7</v>
      </c>
      <c r="O1181" s="2">
        <v>1.5</v>
      </c>
      <c r="P1181" s="2">
        <v>0.375</v>
      </c>
      <c r="Q1181" s="2">
        <v>0.05</v>
      </c>
      <c r="R1181" s="2">
        <v>0.05</v>
      </c>
      <c r="S1181" s="2">
        <v>50</v>
      </c>
      <c r="T1181" s="2">
        <v>100</v>
      </c>
      <c r="U1181" s="2">
        <v>5</v>
      </c>
      <c r="V1181" s="2">
        <v>50</v>
      </c>
      <c r="W1181" s="2">
        <v>100</v>
      </c>
      <c r="X1181" s="2">
        <v>5</v>
      </c>
      <c r="Y1181" s="2">
        <v>1</v>
      </c>
      <c r="Z1181">
        <v>320</v>
      </c>
      <c r="AA1181">
        <v>80</v>
      </c>
      <c r="AB1181">
        <v>0</v>
      </c>
      <c r="AC1181">
        <v>0</v>
      </c>
      <c r="AD1181">
        <v>0</v>
      </c>
      <c r="AE1181">
        <v>32000</v>
      </c>
      <c r="AF1181">
        <v>8000</v>
      </c>
      <c r="AG1181">
        <v>0</v>
      </c>
      <c r="AH1181">
        <v>0</v>
      </c>
      <c r="AI1181">
        <v>0</v>
      </c>
      <c r="AJ1181">
        <v>0.5</v>
      </c>
      <c r="AK1181">
        <v>0.5</v>
      </c>
      <c r="AL1181">
        <v>0</v>
      </c>
      <c r="AM1181">
        <v>0</v>
      </c>
      <c r="AN1181">
        <v>0</v>
      </c>
      <c r="AO1181">
        <v>0.1</v>
      </c>
      <c r="AP1181">
        <v>0.1</v>
      </c>
      <c r="AQ1181">
        <v>0</v>
      </c>
      <c r="AR1181">
        <v>0</v>
      </c>
      <c r="AS1181">
        <v>0</v>
      </c>
      <c r="AT1181">
        <v>0</v>
      </c>
      <c r="AU1181">
        <v>42</v>
      </c>
      <c r="AV1181">
        <v>0</v>
      </c>
      <c r="AW1181">
        <v>0</v>
      </c>
      <c r="AX1181">
        <v>0</v>
      </c>
      <c r="AY1181">
        <v>0</v>
      </c>
      <c r="AZ1181">
        <v>0.2</v>
      </c>
      <c r="BA1181">
        <v>0</v>
      </c>
      <c r="BB1181">
        <v>0</v>
      </c>
      <c r="BC1181">
        <v>0</v>
      </c>
      <c r="BD1181">
        <v>0</v>
      </c>
      <c r="BE1181">
        <v>0.05</v>
      </c>
      <c r="BF1181">
        <v>0</v>
      </c>
      <c r="BG1181">
        <v>0</v>
      </c>
      <c r="BH1181">
        <v>0</v>
      </c>
      <c r="BI1181">
        <v>7.4999999999999997E-2</v>
      </c>
      <c r="BJ1181">
        <v>5.0000000000000001E-3</v>
      </c>
      <c r="BK1181">
        <v>0</v>
      </c>
      <c r="BL1181">
        <v>0</v>
      </c>
      <c r="BM1181">
        <v>0</v>
      </c>
      <c r="BN1181">
        <v>1.8749999999999999E-2</v>
      </c>
      <c r="BO1181">
        <v>1.25E-3</v>
      </c>
      <c r="BP1181">
        <v>0</v>
      </c>
      <c r="BQ1181">
        <v>0</v>
      </c>
      <c r="BR1181">
        <v>0</v>
      </c>
      <c r="BS1181">
        <v>0.02</v>
      </c>
      <c r="BT1181">
        <v>0.04</v>
      </c>
      <c r="BU1181">
        <v>0</v>
      </c>
      <c r="BV1181">
        <v>0.1</v>
      </c>
      <c r="BW1181">
        <v>0.01</v>
      </c>
      <c r="BX1181">
        <v>1</v>
      </c>
      <c r="BY1181">
        <v>0</v>
      </c>
      <c r="BZ1181">
        <v>0</v>
      </c>
      <c r="CA1181">
        <v>0</v>
      </c>
      <c r="CB1181" t="s">
        <v>80</v>
      </c>
      <c r="CC1181" s="3" t="s">
        <v>84</v>
      </c>
    </row>
    <row r="1182" spans="1:81" x14ac:dyDescent="0.2">
      <c r="A1182">
        <v>20</v>
      </c>
      <c r="B1182">
        <v>20</v>
      </c>
      <c r="C1182" s="1">
        <v>400</v>
      </c>
      <c r="D1182" s="1" t="s">
        <v>85</v>
      </c>
      <c r="E1182" s="1">
        <v>1</v>
      </c>
      <c r="F1182" s="4">
        <v>80</v>
      </c>
      <c r="G1182" s="4">
        <v>80</v>
      </c>
      <c r="H1182" s="4">
        <v>100</v>
      </c>
      <c r="I1182" s="1">
        <v>20</v>
      </c>
      <c r="J1182" s="3">
        <v>20</v>
      </c>
      <c r="K1182" s="3">
        <v>100</v>
      </c>
      <c r="L1182" s="3">
        <v>4</v>
      </c>
      <c r="M1182">
        <v>125</v>
      </c>
      <c r="N1182">
        <v>7</v>
      </c>
      <c r="O1182" s="2">
        <v>2</v>
      </c>
      <c r="P1182" s="2">
        <v>0.5</v>
      </c>
      <c r="Q1182" s="2">
        <v>0.05</v>
      </c>
      <c r="R1182" s="2">
        <v>0.05</v>
      </c>
      <c r="S1182" s="2">
        <v>50</v>
      </c>
      <c r="T1182" s="2">
        <v>100</v>
      </c>
      <c r="U1182" s="2">
        <v>5</v>
      </c>
      <c r="V1182" s="2">
        <v>50</v>
      </c>
      <c r="W1182" s="2">
        <v>100</v>
      </c>
      <c r="X1182" s="2">
        <v>5</v>
      </c>
      <c r="Y1182" s="2">
        <v>1</v>
      </c>
      <c r="Z1182">
        <v>320</v>
      </c>
      <c r="AA1182">
        <v>80</v>
      </c>
      <c r="AB1182">
        <v>0</v>
      </c>
      <c r="AC1182">
        <v>0</v>
      </c>
      <c r="AD1182">
        <v>0</v>
      </c>
      <c r="AE1182">
        <v>32000</v>
      </c>
      <c r="AF1182">
        <v>8000</v>
      </c>
      <c r="AG1182">
        <v>0</v>
      </c>
      <c r="AH1182">
        <v>0</v>
      </c>
      <c r="AI1182">
        <v>0</v>
      </c>
      <c r="AJ1182">
        <v>0.5</v>
      </c>
      <c r="AK1182">
        <v>0.5</v>
      </c>
      <c r="AL1182">
        <v>0</v>
      </c>
      <c r="AM1182">
        <v>0</v>
      </c>
      <c r="AN1182">
        <v>0</v>
      </c>
      <c r="AO1182">
        <v>0.1</v>
      </c>
      <c r="AP1182">
        <v>0.1</v>
      </c>
      <c r="AQ1182">
        <v>0</v>
      </c>
      <c r="AR1182">
        <v>0</v>
      </c>
      <c r="AS1182">
        <v>0</v>
      </c>
      <c r="AT1182">
        <v>0</v>
      </c>
      <c r="AU1182">
        <v>42</v>
      </c>
      <c r="AV1182">
        <v>0</v>
      </c>
      <c r="AW1182">
        <v>0</v>
      </c>
      <c r="AX1182">
        <v>0</v>
      </c>
      <c r="AY1182">
        <v>0</v>
      </c>
      <c r="AZ1182">
        <v>0.2</v>
      </c>
      <c r="BA1182">
        <v>0</v>
      </c>
      <c r="BB1182">
        <v>0</v>
      </c>
      <c r="BC1182">
        <v>0</v>
      </c>
      <c r="BD1182">
        <v>0</v>
      </c>
      <c r="BE1182">
        <v>0.05</v>
      </c>
      <c r="BF1182">
        <v>0</v>
      </c>
      <c r="BG1182">
        <v>0</v>
      </c>
      <c r="BH1182">
        <v>0</v>
      </c>
      <c r="BI1182">
        <v>7.4999999999999997E-2</v>
      </c>
      <c r="BJ1182">
        <v>5.0000000000000001E-3</v>
      </c>
      <c r="BK1182">
        <v>0</v>
      </c>
      <c r="BL1182">
        <v>0</v>
      </c>
      <c r="BM1182">
        <v>0</v>
      </c>
      <c r="BN1182">
        <v>1.8749999999999999E-2</v>
      </c>
      <c r="BO1182">
        <v>1.25E-3</v>
      </c>
      <c r="BP1182">
        <v>0</v>
      </c>
      <c r="BQ1182">
        <v>0</v>
      </c>
      <c r="BR1182">
        <v>0</v>
      </c>
      <c r="BS1182">
        <v>0.02</v>
      </c>
      <c r="BT1182">
        <v>0.04</v>
      </c>
      <c r="BU1182">
        <v>0</v>
      </c>
      <c r="BV1182">
        <v>0.1</v>
      </c>
      <c r="BW1182">
        <v>0.01</v>
      </c>
      <c r="BX1182">
        <v>1</v>
      </c>
      <c r="BY1182">
        <v>0</v>
      </c>
      <c r="BZ1182">
        <v>0</v>
      </c>
      <c r="CA1182">
        <v>0</v>
      </c>
      <c r="CB1182" t="s">
        <v>80</v>
      </c>
      <c r="CC1182" s="3" t="s">
        <v>84</v>
      </c>
    </row>
    <row r="1183" spans="1:81" x14ac:dyDescent="0.2">
      <c r="A1183">
        <v>20</v>
      </c>
      <c r="B1183">
        <v>20</v>
      </c>
      <c r="C1183" s="1">
        <v>400</v>
      </c>
      <c r="D1183" s="1" t="s">
        <v>85</v>
      </c>
      <c r="E1183" s="1">
        <v>1</v>
      </c>
      <c r="F1183" s="4">
        <v>80</v>
      </c>
      <c r="G1183" s="4">
        <v>80</v>
      </c>
      <c r="H1183" s="4">
        <v>100</v>
      </c>
      <c r="I1183" s="1">
        <v>20</v>
      </c>
      <c r="J1183" s="3">
        <v>20</v>
      </c>
      <c r="K1183" s="3">
        <v>100</v>
      </c>
      <c r="L1183" s="3">
        <v>4</v>
      </c>
      <c r="M1183">
        <v>125</v>
      </c>
      <c r="N1183">
        <v>7</v>
      </c>
      <c r="O1183" s="2">
        <v>2.5</v>
      </c>
      <c r="P1183" s="2">
        <v>0.625</v>
      </c>
      <c r="Q1183" s="2">
        <v>0.05</v>
      </c>
      <c r="R1183" s="2">
        <v>0.05</v>
      </c>
      <c r="S1183" s="2">
        <v>50</v>
      </c>
      <c r="T1183" s="2">
        <v>100</v>
      </c>
      <c r="U1183" s="2">
        <v>5</v>
      </c>
      <c r="V1183" s="2">
        <v>50</v>
      </c>
      <c r="W1183" s="2">
        <v>100</v>
      </c>
      <c r="X1183" s="2">
        <v>5</v>
      </c>
      <c r="Y1183" s="2">
        <v>1</v>
      </c>
      <c r="Z1183">
        <v>320</v>
      </c>
      <c r="AA1183">
        <v>80</v>
      </c>
      <c r="AB1183">
        <v>0</v>
      </c>
      <c r="AC1183">
        <v>0</v>
      </c>
      <c r="AD1183">
        <v>0</v>
      </c>
      <c r="AE1183">
        <v>32000</v>
      </c>
      <c r="AF1183">
        <v>8000</v>
      </c>
      <c r="AG1183">
        <v>0</v>
      </c>
      <c r="AH1183">
        <v>0</v>
      </c>
      <c r="AI1183">
        <v>0</v>
      </c>
      <c r="AJ1183">
        <v>0.5</v>
      </c>
      <c r="AK1183">
        <v>0.5</v>
      </c>
      <c r="AL1183">
        <v>0</v>
      </c>
      <c r="AM1183">
        <v>0</v>
      </c>
      <c r="AN1183">
        <v>0</v>
      </c>
      <c r="AO1183">
        <v>0.1</v>
      </c>
      <c r="AP1183">
        <v>0.1</v>
      </c>
      <c r="AQ1183">
        <v>0</v>
      </c>
      <c r="AR1183">
        <v>0</v>
      </c>
      <c r="AS1183">
        <v>0</v>
      </c>
      <c r="AT1183">
        <v>0</v>
      </c>
      <c r="AU1183">
        <v>42</v>
      </c>
      <c r="AV1183">
        <v>0</v>
      </c>
      <c r="AW1183">
        <v>0</v>
      </c>
      <c r="AX1183">
        <v>0</v>
      </c>
      <c r="AY1183">
        <v>0</v>
      </c>
      <c r="AZ1183">
        <v>0.2</v>
      </c>
      <c r="BA1183">
        <v>0</v>
      </c>
      <c r="BB1183">
        <v>0</v>
      </c>
      <c r="BC1183">
        <v>0</v>
      </c>
      <c r="BD1183">
        <v>0</v>
      </c>
      <c r="BE1183">
        <v>0.05</v>
      </c>
      <c r="BF1183">
        <v>0</v>
      </c>
      <c r="BG1183">
        <v>0</v>
      </c>
      <c r="BH1183">
        <v>0</v>
      </c>
      <c r="BI1183">
        <v>7.4999999999999997E-2</v>
      </c>
      <c r="BJ1183">
        <v>5.0000000000000001E-3</v>
      </c>
      <c r="BK1183">
        <v>0</v>
      </c>
      <c r="BL1183">
        <v>0</v>
      </c>
      <c r="BM1183">
        <v>0</v>
      </c>
      <c r="BN1183">
        <v>1.8749999999999999E-2</v>
      </c>
      <c r="BO1183">
        <v>1.25E-3</v>
      </c>
      <c r="BP1183">
        <v>0</v>
      </c>
      <c r="BQ1183">
        <v>0</v>
      </c>
      <c r="BR1183">
        <v>0</v>
      </c>
      <c r="BS1183">
        <v>0.02</v>
      </c>
      <c r="BT1183">
        <v>0.04</v>
      </c>
      <c r="BU1183">
        <v>0</v>
      </c>
      <c r="BV1183">
        <v>0.1</v>
      </c>
      <c r="BW1183">
        <v>0.01</v>
      </c>
      <c r="BX1183">
        <v>1</v>
      </c>
      <c r="BY1183">
        <v>0</v>
      </c>
      <c r="BZ1183">
        <v>0</v>
      </c>
      <c r="CA1183">
        <v>0</v>
      </c>
      <c r="CB1183" t="s">
        <v>80</v>
      </c>
      <c r="CC1183" s="3" t="s">
        <v>84</v>
      </c>
    </row>
    <row r="1184" spans="1:81" x14ac:dyDescent="0.2">
      <c r="A1184">
        <v>20</v>
      </c>
      <c r="B1184">
        <v>20</v>
      </c>
      <c r="C1184" s="1">
        <v>400</v>
      </c>
      <c r="D1184" s="1" t="s">
        <v>85</v>
      </c>
      <c r="E1184" s="1">
        <v>1</v>
      </c>
      <c r="F1184" s="4">
        <v>80</v>
      </c>
      <c r="G1184" s="4">
        <v>80</v>
      </c>
      <c r="H1184" s="4">
        <v>100</v>
      </c>
      <c r="I1184" s="1">
        <v>20</v>
      </c>
      <c r="J1184" s="3">
        <v>20</v>
      </c>
      <c r="K1184" s="3">
        <v>100</v>
      </c>
      <c r="L1184" s="3">
        <v>4</v>
      </c>
      <c r="M1184">
        <v>125</v>
      </c>
      <c r="N1184">
        <v>7</v>
      </c>
      <c r="O1184" s="2">
        <v>3</v>
      </c>
      <c r="P1184" s="2">
        <v>0.75</v>
      </c>
      <c r="Q1184" s="2">
        <v>0.05</v>
      </c>
      <c r="R1184" s="2">
        <v>0.05</v>
      </c>
      <c r="S1184" s="2">
        <v>50</v>
      </c>
      <c r="T1184" s="2">
        <v>100</v>
      </c>
      <c r="U1184" s="2">
        <v>5</v>
      </c>
      <c r="V1184" s="2">
        <v>50</v>
      </c>
      <c r="W1184" s="2">
        <v>100</v>
      </c>
      <c r="X1184" s="2">
        <v>5</v>
      </c>
      <c r="Y1184" s="2">
        <v>1</v>
      </c>
      <c r="Z1184">
        <v>320</v>
      </c>
      <c r="AA1184">
        <v>80</v>
      </c>
      <c r="AB1184">
        <v>0</v>
      </c>
      <c r="AC1184">
        <v>0</v>
      </c>
      <c r="AD1184">
        <v>0</v>
      </c>
      <c r="AE1184">
        <v>32000</v>
      </c>
      <c r="AF1184">
        <v>8000</v>
      </c>
      <c r="AG1184">
        <v>0</v>
      </c>
      <c r="AH1184">
        <v>0</v>
      </c>
      <c r="AI1184">
        <v>0</v>
      </c>
      <c r="AJ1184">
        <v>0.5</v>
      </c>
      <c r="AK1184">
        <v>0.5</v>
      </c>
      <c r="AL1184">
        <v>0</v>
      </c>
      <c r="AM1184">
        <v>0</v>
      </c>
      <c r="AN1184">
        <v>0</v>
      </c>
      <c r="AO1184">
        <v>0.1</v>
      </c>
      <c r="AP1184">
        <v>0.1</v>
      </c>
      <c r="AQ1184">
        <v>0</v>
      </c>
      <c r="AR1184">
        <v>0</v>
      </c>
      <c r="AS1184">
        <v>0</v>
      </c>
      <c r="AT1184">
        <v>0</v>
      </c>
      <c r="AU1184">
        <v>42</v>
      </c>
      <c r="AV1184">
        <v>0</v>
      </c>
      <c r="AW1184">
        <v>0</v>
      </c>
      <c r="AX1184">
        <v>0</v>
      </c>
      <c r="AY1184">
        <v>0</v>
      </c>
      <c r="AZ1184">
        <v>0.2</v>
      </c>
      <c r="BA1184">
        <v>0</v>
      </c>
      <c r="BB1184">
        <v>0</v>
      </c>
      <c r="BC1184">
        <v>0</v>
      </c>
      <c r="BD1184">
        <v>0</v>
      </c>
      <c r="BE1184">
        <v>0.05</v>
      </c>
      <c r="BF1184">
        <v>0</v>
      </c>
      <c r="BG1184">
        <v>0</v>
      </c>
      <c r="BH1184">
        <v>0</v>
      </c>
      <c r="BI1184">
        <v>7.4999999999999997E-2</v>
      </c>
      <c r="BJ1184">
        <v>5.0000000000000001E-3</v>
      </c>
      <c r="BK1184">
        <v>0</v>
      </c>
      <c r="BL1184">
        <v>0</v>
      </c>
      <c r="BM1184">
        <v>0</v>
      </c>
      <c r="BN1184">
        <v>1.8749999999999999E-2</v>
      </c>
      <c r="BO1184">
        <v>1.25E-3</v>
      </c>
      <c r="BP1184">
        <v>0</v>
      </c>
      <c r="BQ1184">
        <v>0</v>
      </c>
      <c r="BR1184">
        <v>0</v>
      </c>
      <c r="BS1184">
        <v>0.02</v>
      </c>
      <c r="BT1184">
        <v>0.04</v>
      </c>
      <c r="BU1184">
        <v>0</v>
      </c>
      <c r="BV1184">
        <v>0.1</v>
      </c>
      <c r="BW1184">
        <v>0.01</v>
      </c>
      <c r="BX1184">
        <v>1</v>
      </c>
      <c r="BY1184">
        <v>0</v>
      </c>
      <c r="BZ1184">
        <v>0</v>
      </c>
      <c r="CA1184">
        <v>0</v>
      </c>
      <c r="CB1184" t="s">
        <v>80</v>
      </c>
      <c r="CC1184" s="3" t="s">
        <v>84</v>
      </c>
    </row>
    <row r="1185" spans="1:81" x14ac:dyDescent="0.2">
      <c r="A1185">
        <v>20</v>
      </c>
      <c r="B1185">
        <v>20</v>
      </c>
      <c r="C1185" s="1">
        <v>400</v>
      </c>
      <c r="D1185" s="1" t="s">
        <v>85</v>
      </c>
      <c r="E1185" s="1">
        <v>1</v>
      </c>
      <c r="F1185" s="4">
        <v>80</v>
      </c>
      <c r="G1185" s="4">
        <v>80</v>
      </c>
      <c r="H1185" s="4">
        <v>100</v>
      </c>
      <c r="I1185" s="1">
        <v>20</v>
      </c>
      <c r="J1185" s="3">
        <v>20</v>
      </c>
      <c r="K1185" s="3">
        <v>100</v>
      </c>
      <c r="L1185" s="3">
        <v>4</v>
      </c>
      <c r="M1185">
        <v>125</v>
      </c>
      <c r="N1185">
        <v>7</v>
      </c>
      <c r="O1185" s="2">
        <v>3.5</v>
      </c>
      <c r="P1185" s="2">
        <v>0.875</v>
      </c>
      <c r="Q1185" s="2">
        <v>0.05</v>
      </c>
      <c r="R1185" s="2">
        <v>0.05</v>
      </c>
      <c r="S1185" s="2">
        <v>50</v>
      </c>
      <c r="T1185" s="2">
        <v>100</v>
      </c>
      <c r="U1185" s="2">
        <v>5</v>
      </c>
      <c r="V1185" s="2">
        <v>50</v>
      </c>
      <c r="W1185" s="2">
        <v>100</v>
      </c>
      <c r="X1185" s="2">
        <v>5</v>
      </c>
      <c r="Y1185" s="2">
        <v>1</v>
      </c>
      <c r="Z1185">
        <v>320</v>
      </c>
      <c r="AA1185">
        <v>80</v>
      </c>
      <c r="AB1185">
        <v>0</v>
      </c>
      <c r="AC1185">
        <v>0</v>
      </c>
      <c r="AD1185">
        <v>0</v>
      </c>
      <c r="AE1185">
        <v>32000</v>
      </c>
      <c r="AF1185">
        <v>8000</v>
      </c>
      <c r="AG1185">
        <v>0</v>
      </c>
      <c r="AH1185">
        <v>0</v>
      </c>
      <c r="AI1185">
        <v>0</v>
      </c>
      <c r="AJ1185">
        <v>0.5</v>
      </c>
      <c r="AK1185">
        <v>0.5</v>
      </c>
      <c r="AL1185">
        <v>0</v>
      </c>
      <c r="AM1185">
        <v>0</v>
      </c>
      <c r="AN1185">
        <v>0</v>
      </c>
      <c r="AO1185">
        <v>0.1</v>
      </c>
      <c r="AP1185">
        <v>0.1</v>
      </c>
      <c r="AQ1185">
        <v>0</v>
      </c>
      <c r="AR1185">
        <v>0</v>
      </c>
      <c r="AS1185">
        <v>0</v>
      </c>
      <c r="AT1185">
        <v>0</v>
      </c>
      <c r="AU1185">
        <v>42</v>
      </c>
      <c r="AV1185">
        <v>0</v>
      </c>
      <c r="AW1185">
        <v>0</v>
      </c>
      <c r="AX1185">
        <v>0</v>
      </c>
      <c r="AY1185">
        <v>0</v>
      </c>
      <c r="AZ1185">
        <v>0.2</v>
      </c>
      <c r="BA1185">
        <v>0</v>
      </c>
      <c r="BB1185">
        <v>0</v>
      </c>
      <c r="BC1185">
        <v>0</v>
      </c>
      <c r="BD1185">
        <v>0</v>
      </c>
      <c r="BE1185">
        <v>0.05</v>
      </c>
      <c r="BF1185">
        <v>0</v>
      </c>
      <c r="BG1185">
        <v>0</v>
      </c>
      <c r="BH1185">
        <v>0</v>
      </c>
      <c r="BI1185">
        <v>7.4999999999999997E-2</v>
      </c>
      <c r="BJ1185">
        <v>5.0000000000000001E-3</v>
      </c>
      <c r="BK1185">
        <v>0</v>
      </c>
      <c r="BL1185">
        <v>0</v>
      </c>
      <c r="BM1185">
        <v>0</v>
      </c>
      <c r="BN1185">
        <v>1.8749999999999999E-2</v>
      </c>
      <c r="BO1185">
        <v>1.25E-3</v>
      </c>
      <c r="BP1185">
        <v>0</v>
      </c>
      <c r="BQ1185">
        <v>0</v>
      </c>
      <c r="BR1185">
        <v>0</v>
      </c>
      <c r="BS1185">
        <v>0.02</v>
      </c>
      <c r="BT1185">
        <v>0.04</v>
      </c>
      <c r="BU1185">
        <v>0</v>
      </c>
      <c r="BV1185">
        <v>0.1</v>
      </c>
      <c r="BW1185">
        <v>0.01</v>
      </c>
      <c r="BX1185">
        <v>1</v>
      </c>
      <c r="BY1185">
        <v>0</v>
      </c>
      <c r="BZ1185">
        <v>0</v>
      </c>
      <c r="CA1185">
        <v>0</v>
      </c>
      <c r="CB1185" t="s">
        <v>80</v>
      </c>
      <c r="CC1185" s="3" t="s">
        <v>84</v>
      </c>
    </row>
    <row r="1186" spans="1:81" x14ac:dyDescent="0.2">
      <c r="A1186">
        <v>20</v>
      </c>
      <c r="B1186">
        <v>20</v>
      </c>
      <c r="C1186" s="1">
        <v>400</v>
      </c>
      <c r="D1186" s="1" t="s">
        <v>85</v>
      </c>
      <c r="E1186" s="1">
        <v>1</v>
      </c>
      <c r="F1186" s="4">
        <v>80</v>
      </c>
      <c r="G1186" s="4">
        <v>80</v>
      </c>
      <c r="H1186" s="4">
        <v>100</v>
      </c>
      <c r="I1186" s="1">
        <v>20</v>
      </c>
      <c r="J1186" s="3">
        <v>20</v>
      </c>
      <c r="K1186" s="3">
        <v>100</v>
      </c>
      <c r="L1186" s="3">
        <v>4</v>
      </c>
      <c r="M1186">
        <v>125</v>
      </c>
      <c r="N1186">
        <v>7</v>
      </c>
      <c r="O1186" s="2">
        <v>4</v>
      </c>
      <c r="P1186" s="2">
        <v>1</v>
      </c>
      <c r="Q1186" s="2">
        <v>0.05</v>
      </c>
      <c r="R1186" s="2">
        <v>0.05</v>
      </c>
      <c r="S1186" s="2">
        <v>50</v>
      </c>
      <c r="T1186" s="2">
        <v>100</v>
      </c>
      <c r="U1186" s="2">
        <v>5</v>
      </c>
      <c r="V1186" s="2">
        <v>50</v>
      </c>
      <c r="W1186" s="2">
        <v>100</v>
      </c>
      <c r="X1186" s="2">
        <v>5</v>
      </c>
      <c r="Y1186" s="2">
        <v>1</v>
      </c>
      <c r="Z1186">
        <v>320</v>
      </c>
      <c r="AA1186">
        <v>80</v>
      </c>
      <c r="AB1186">
        <v>0</v>
      </c>
      <c r="AC1186">
        <v>0</v>
      </c>
      <c r="AD1186">
        <v>0</v>
      </c>
      <c r="AE1186">
        <v>32000</v>
      </c>
      <c r="AF1186">
        <v>8000</v>
      </c>
      <c r="AG1186">
        <v>0</v>
      </c>
      <c r="AH1186">
        <v>0</v>
      </c>
      <c r="AI1186">
        <v>0</v>
      </c>
      <c r="AJ1186">
        <v>0.5</v>
      </c>
      <c r="AK1186">
        <v>0.5</v>
      </c>
      <c r="AL1186">
        <v>0</v>
      </c>
      <c r="AM1186">
        <v>0</v>
      </c>
      <c r="AN1186">
        <v>0</v>
      </c>
      <c r="AO1186">
        <v>0.1</v>
      </c>
      <c r="AP1186">
        <v>0.1</v>
      </c>
      <c r="AQ1186">
        <v>0</v>
      </c>
      <c r="AR1186">
        <v>0</v>
      </c>
      <c r="AS1186">
        <v>0</v>
      </c>
      <c r="AT1186">
        <v>0</v>
      </c>
      <c r="AU1186">
        <v>42</v>
      </c>
      <c r="AV1186">
        <v>0</v>
      </c>
      <c r="AW1186">
        <v>0</v>
      </c>
      <c r="AX1186">
        <v>0</v>
      </c>
      <c r="AY1186">
        <v>0</v>
      </c>
      <c r="AZ1186">
        <v>0.2</v>
      </c>
      <c r="BA1186">
        <v>0</v>
      </c>
      <c r="BB1186">
        <v>0</v>
      </c>
      <c r="BC1186">
        <v>0</v>
      </c>
      <c r="BD1186">
        <v>0</v>
      </c>
      <c r="BE1186">
        <v>0.05</v>
      </c>
      <c r="BF1186">
        <v>0</v>
      </c>
      <c r="BG1186">
        <v>0</v>
      </c>
      <c r="BH1186">
        <v>0</v>
      </c>
      <c r="BI1186">
        <v>7.4999999999999997E-2</v>
      </c>
      <c r="BJ1186">
        <v>5.0000000000000001E-3</v>
      </c>
      <c r="BK1186">
        <v>0</v>
      </c>
      <c r="BL1186">
        <v>0</v>
      </c>
      <c r="BM1186">
        <v>0</v>
      </c>
      <c r="BN1186">
        <v>1.8749999999999999E-2</v>
      </c>
      <c r="BO1186">
        <v>1.25E-3</v>
      </c>
      <c r="BP1186">
        <v>0</v>
      </c>
      <c r="BQ1186">
        <v>0</v>
      </c>
      <c r="BR1186">
        <v>0</v>
      </c>
      <c r="BS1186">
        <v>0.02</v>
      </c>
      <c r="BT1186">
        <v>0.04</v>
      </c>
      <c r="BU1186">
        <v>0</v>
      </c>
      <c r="BV1186">
        <v>0.1</v>
      </c>
      <c r="BW1186">
        <v>0.01</v>
      </c>
      <c r="BX1186">
        <v>1</v>
      </c>
      <c r="BY1186">
        <v>0</v>
      </c>
      <c r="BZ1186">
        <v>0</v>
      </c>
      <c r="CA1186">
        <v>0</v>
      </c>
      <c r="CB1186" t="s">
        <v>80</v>
      </c>
      <c r="CC1186" s="3" t="s">
        <v>84</v>
      </c>
    </row>
    <row r="1187" spans="1:81" x14ac:dyDescent="0.2">
      <c r="A1187">
        <v>20</v>
      </c>
      <c r="B1187">
        <v>20</v>
      </c>
      <c r="C1187" s="1">
        <v>400</v>
      </c>
      <c r="D1187" s="1" t="s">
        <v>85</v>
      </c>
      <c r="E1187" s="1">
        <v>1</v>
      </c>
      <c r="F1187" s="4">
        <v>80</v>
      </c>
      <c r="G1187" s="4">
        <v>80</v>
      </c>
      <c r="H1187" s="4">
        <v>100</v>
      </c>
      <c r="I1187" s="1">
        <v>20</v>
      </c>
      <c r="J1187" s="3">
        <v>20</v>
      </c>
      <c r="K1187" s="3">
        <v>100</v>
      </c>
      <c r="L1187" s="3">
        <v>4</v>
      </c>
      <c r="M1187">
        <v>125</v>
      </c>
      <c r="N1187">
        <v>7</v>
      </c>
      <c r="O1187" s="2">
        <v>4.5</v>
      </c>
      <c r="P1187" s="2">
        <v>1.125</v>
      </c>
      <c r="Q1187" s="2">
        <v>0.05</v>
      </c>
      <c r="R1187" s="2">
        <v>0.05</v>
      </c>
      <c r="S1187" s="2">
        <v>50</v>
      </c>
      <c r="T1187" s="2">
        <v>100</v>
      </c>
      <c r="U1187" s="2">
        <v>5</v>
      </c>
      <c r="V1187" s="2">
        <v>50</v>
      </c>
      <c r="W1187" s="2">
        <v>100</v>
      </c>
      <c r="X1187" s="2">
        <v>5</v>
      </c>
      <c r="Y1187" s="2">
        <v>1</v>
      </c>
      <c r="Z1187">
        <v>320</v>
      </c>
      <c r="AA1187">
        <v>80</v>
      </c>
      <c r="AB1187">
        <v>0</v>
      </c>
      <c r="AC1187">
        <v>0</v>
      </c>
      <c r="AD1187">
        <v>0</v>
      </c>
      <c r="AE1187">
        <v>32000</v>
      </c>
      <c r="AF1187">
        <v>8000</v>
      </c>
      <c r="AG1187">
        <v>0</v>
      </c>
      <c r="AH1187">
        <v>0</v>
      </c>
      <c r="AI1187">
        <v>0</v>
      </c>
      <c r="AJ1187">
        <v>0.5</v>
      </c>
      <c r="AK1187">
        <v>0.5</v>
      </c>
      <c r="AL1187">
        <v>0</v>
      </c>
      <c r="AM1187">
        <v>0</v>
      </c>
      <c r="AN1187">
        <v>0</v>
      </c>
      <c r="AO1187">
        <v>0.1</v>
      </c>
      <c r="AP1187">
        <v>0.1</v>
      </c>
      <c r="AQ1187">
        <v>0</v>
      </c>
      <c r="AR1187">
        <v>0</v>
      </c>
      <c r="AS1187">
        <v>0</v>
      </c>
      <c r="AT1187">
        <v>0</v>
      </c>
      <c r="AU1187">
        <v>42</v>
      </c>
      <c r="AV1187">
        <v>0</v>
      </c>
      <c r="AW1187">
        <v>0</v>
      </c>
      <c r="AX1187">
        <v>0</v>
      </c>
      <c r="AY1187">
        <v>0</v>
      </c>
      <c r="AZ1187">
        <v>0.2</v>
      </c>
      <c r="BA1187">
        <v>0</v>
      </c>
      <c r="BB1187">
        <v>0</v>
      </c>
      <c r="BC1187">
        <v>0</v>
      </c>
      <c r="BD1187">
        <v>0</v>
      </c>
      <c r="BE1187">
        <v>0.05</v>
      </c>
      <c r="BF1187">
        <v>0</v>
      </c>
      <c r="BG1187">
        <v>0</v>
      </c>
      <c r="BH1187">
        <v>0</v>
      </c>
      <c r="BI1187">
        <v>7.4999999999999997E-2</v>
      </c>
      <c r="BJ1187">
        <v>5.0000000000000001E-3</v>
      </c>
      <c r="BK1187">
        <v>0</v>
      </c>
      <c r="BL1187">
        <v>0</v>
      </c>
      <c r="BM1187">
        <v>0</v>
      </c>
      <c r="BN1187">
        <v>1.8749999999999999E-2</v>
      </c>
      <c r="BO1187">
        <v>1.25E-3</v>
      </c>
      <c r="BP1187">
        <v>0</v>
      </c>
      <c r="BQ1187">
        <v>0</v>
      </c>
      <c r="BR1187">
        <v>0</v>
      </c>
      <c r="BS1187">
        <v>0.02</v>
      </c>
      <c r="BT1187">
        <v>0.04</v>
      </c>
      <c r="BU1187">
        <v>0</v>
      </c>
      <c r="BV1187">
        <v>0.1</v>
      </c>
      <c r="BW1187">
        <v>0.01</v>
      </c>
      <c r="BX1187">
        <v>1</v>
      </c>
      <c r="BY1187">
        <v>0</v>
      </c>
      <c r="BZ1187">
        <v>0</v>
      </c>
      <c r="CA1187">
        <v>0</v>
      </c>
      <c r="CB1187" t="s">
        <v>80</v>
      </c>
      <c r="CC1187" s="3" t="s">
        <v>84</v>
      </c>
    </row>
    <row r="1188" spans="1:81" x14ac:dyDescent="0.2">
      <c r="A1188">
        <v>20</v>
      </c>
      <c r="B1188">
        <v>20</v>
      </c>
      <c r="C1188" s="1">
        <v>400</v>
      </c>
      <c r="D1188" s="1" t="s">
        <v>85</v>
      </c>
      <c r="E1188" s="1">
        <v>1</v>
      </c>
      <c r="F1188" s="4">
        <v>80</v>
      </c>
      <c r="G1188" s="4">
        <v>80</v>
      </c>
      <c r="H1188" s="4">
        <v>100</v>
      </c>
      <c r="I1188" s="1">
        <v>20</v>
      </c>
      <c r="J1188" s="3">
        <v>20</v>
      </c>
      <c r="K1188" s="3">
        <v>100</v>
      </c>
      <c r="L1188" s="3">
        <v>4</v>
      </c>
      <c r="M1188">
        <v>125</v>
      </c>
      <c r="N1188">
        <v>7</v>
      </c>
      <c r="O1188" s="2">
        <v>5</v>
      </c>
      <c r="P1188" s="2">
        <v>1.25</v>
      </c>
      <c r="Q1188" s="2">
        <v>0.05</v>
      </c>
      <c r="R1188" s="2">
        <v>0.05</v>
      </c>
      <c r="S1188" s="2">
        <v>50</v>
      </c>
      <c r="T1188" s="2">
        <v>100</v>
      </c>
      <c r="U1188" s="2">
        <v>5</v>
      </c>
      <c r="V1188" s="2">
        <v>50</v>
      </c>
      <c r="W1188" s="2">
        <v>100</v>
      </c>
      <c r="X1188" s="2">
        <v>5</v>
      </c>
      <c r="Y1188" s="2">
        <v>1</v>
      </c>
      <c r="Z1188">
        <v>320</v>
      </c>
      <c r="AA1188">
        <v>80</v>
      </c>
      <c r="AB1188">
        <v>0</v>
      </c>
      <c r="AC1188">
        <v>0</v>
      </c>
      <c r="AD1188">
        <v>0</v>
      </c>
      <c r="AE1188">
        <v>32000</v>
      </c>
      <c r="AF1188">
        <v>8000</v>
      </c>
      <c r="AG1188">
        <v>0</v>
      </c>
      <c r="AH1188">
        <v>0</v>
      </c>
      <c r="AI1188">
        <v>0</v>
      </c>
      <c r="AJ1188">
        <v>0.5</v>
      </c>
      <c r="AK1188">
        <v>0.5</v>
      </c>
      <c r="AL1188">
        <v>0</v>
      </c>
      <c r="AM1188">
        <v>0</v>
      </c>
      <c r="AN1188">
        <v>0</v>
      </c>
      <c r="AO1188">
        <v>0.1</v>
      </c>
      <c r="AP1188">
        <v>0.1</v>
      </c>
      <c r="AQ1188">
        <v>0</v>
      </c>
      <c r="AR1188">
        <v>0</v>
      </c>
      <c r="AS1188">
        <v>0</v>
      </c>
      <c r="AT1188">
        <v>0</v>
      </c>
      <c r="AU1188">
        <v>42</v>
      </c>
      <c r="AV1188">
        <v>0</v>
      </c>
      <c r="AW1188">
        <v>0</v>
      </c>
      <c r="AX1188">
        <v>0</v>
      </c>
      <c r="AY1188">
        <v>0</v>
      </c>
      <c r="AZ1188">
        <v>0.2</v>
      </c>
      <c r="BA1188">
        <v>0</v>
      </c>
      <c r="BB1188">
        <v>0</v>
      </c>
      <c r="BC1188">
        <v>0</v>
      </c>
      <c r="BD1188">
        <v>0</v>
      </c>
      <c r="BE1188">
        <v>0.05</v>
      </c>
      <c r="BF1188">
        <v>0</v>
      </c>
      <c r="BG1188">
        <v>0</v>
      </c>
      <c r="BH1188">
        <v>0</v>
      </c>
      <c r="BI1188">
        <v>7.4999999999999997E-2</v>
      </c>
      <c r="BJ1188">
        <v>5.0000000000000001E-3</v>
      </c>
      <c r="BK1188">
        <v>0</v>
      </c>
      <c r="BL1188">
        <v>0</v>
      </c>
      <c r="BM1188">
        <v>0</v>
      </c>
      <c r="BN1188">
        <v>1.8749999999999999E-2</v>
      </c>
      <c r="BO1188">
        <v>1.25E-3</v>
      </c>
      <c r="BP1188">
        <v>0</v>
      </c>
      <c r="BQ1188">
        <v>0</v>
      </c>
      <c r="BR1188">
        <v>0</v>
      </c>
      <c r="BS1188">
        <v>0.02</v>
      </c>
      <c r="BT1188">
        <v>0.04</v>
      </c>
      <c r="BU1188">
        <v>0</v>
      </c>
      <c r="BV1188">
        <v>0.1</v>
      </c>
      <c r="BW1188">
        <v>0.01</v>
      </c>
      <c r="BX1188">
        <v>1</v>
      </c>
      <c r="BY1188">
        <v>0</v>
      </c>
      <c r="BZ1188">
        <v>0</v>
      </c>
      <c r="CA1188">
        <v>0</v>
      </c>
      <c r="CB1188" t="s">
        <v>80</v>
      </c>
      <c r="CC1188" s="3" t="s">
        <v>84</v>
      </c>
    </row>
    <row r="1189" spans="1:81" x14ac:dyDescent="0.2">
      <c r="A1189">
        <v>20</v>
      </c>
      <c r="B1189">
        <v>20</v>
      </c>
      <c r="C1189" s="1">
        <v>400</v>
      </c>
      <c r="D1189" s="1" t="s">
        <v>85</v>
      </c>
      <c r="E1189" s="1">
        <v>1</v>
      </c>
      <c r="F1189" s="4">
        <v>80</v>
      </c>
      <c r="G1189" s="4">
        <v>80</v>
      </c>
      <c r="H1189" s="4">
        <v>100</v>
      </c>
      <c r="I1189" s="1">
        <v>20</v>
      </c>
      <c r="J1189" s="3">
        <v>20</v>
      </c>
      <c r="K1189" s="3">
        <v>100</v>
      </c>
      <c r="L1189" s="3">
        <v>4</v>
      </c>
      <c r="M1189">
        <v>125</v>
      </c>
      <c r="N1189">
        <v>7</v>
      </c>
      <c r="O1189" s="2">
        <v>5.5</v>
      </c>
      <c r="P1189" s="2">
        <v>1.375</v>
      </c>
      <c r="Q1189" s="2">
        <v>0.05</v>
      </c>
      <c r="R1189" s="2">
        <v>0.05</v>
      </c>
      <c r="S1189" s="2">
        <v>50</v>
      </c>
      <c r="T1189" s="2">
        <v>100</v>
      </c>
      <c r="U1189" s="2">
        <v>5</v>
      </c>
      <c r="V1189" s="2">
        <v>50</v>
      </c>
      <c r="W1189" s="2">
        <v>100</v>
      </c>
      <c r="X1189" s="2">
        <v>5</v>
      </c>
      <c r="Y1189" s="2">
        <v>1</v>
      </c>
      <c r="Z1189">
        <v>320</v>
      </c>
      <c r="AA1189">
        <v>80</v>
      </c>
      <c r="AB1189">
        <v>0</v>
      </c>
      <c r="AC1189">
        <v>0</v>
      </c>
      <c r="AD1189">
        <v>0</v>
      </c>
      <c r="AE1189">
        <v>32000</v>
      </c>
      <c r="AF1189">
        <v>8000</v>
      </c>
      <c r="AG1189">
        <v>0</v>
      </c>
      <c r="AH1189">
        <v>0</v>
      </c>
      <c r="AI1189">
        <v>0</v>
      </c>
      <c r="AJ1189">
        <v>0.5</v>
      </c>
      <c r="AK1189">
        <v>0.5</v>
      </c>
      <c r="AL1189">
        <v>0</v>
      </c>
      <c r="AM1189">
        <v>0</v>
      </c>
      <c r="AN1189">
        <v>0</v>
      </c>
      <c r="AO1189">
        <v>0.1</v>
      </c>
      <c r="AP1189">
        <v>0.1</v>
      </c>
      <c r="AQ1189">
        <v>0</v>
      </c>
      <c r="AR1189">
        <v>0</v>
      </c>
      <c r="AS1189">
        <v>0</v>
      </c>
      <c r="AT1189">
        <v>0</v>
      </c>
      <c r="AU1189">
        <v>42</v>
      </c>
      <c r="AV1189">
        <v>0</v>
      </c>
      <c r="AW1189">
        <v>0</v>
      </c>
      <c r="AX1189">
        <v>0</v>
      </c>
      <c r="AY1189">
        <v>0</v>
      </c>
      <c r="AZ1189">
        <v>0.2</v>
      </c>
      <c r="BA1189">
        <v>0</v>
      </c>
      <c r="BB1189">
        <v>0</v>
      </c>
      <c r="BC1189">
        <v>0</v>
      </c>
      <c r="BD1189">
        <v>0</v>
      </c>
      <c r="BE1189">
        <v>0.05</v>
      </c>
      <c r="BF1189">
        <v>0</v>
      </c>
      <c r="BG1189">
        <v>0</v>
      </c>
      <c r="BH1189">
        <v>0</v>
      </c>
      <c r="BI1189">
        <v>7.4999999999999997E-2</v>
      </c>
      <c r="BJ1189">
        <v>5.0000000000000001E-3</v>
      </c>
      <c r="BK1189">
        <v>0</v>
      </c>
      <c r="BL1189">
        <v>0</v>
      </c>
      <c r="BM1189">
        <v>0</v>
      </c>
      <c r="BN1189">
        <v>1.8749999999999999E-2</v>
      </c>
      <c r="BO1189">
        <v>1.25E-3</v>
      </c>
      <c r="BP1189">
        <v>0</v>
      </c>
      <c r="BQ1189">
        <v>0</v>
      </c>
      <c r="BR1189">
        <v>0</v>
      </c>
      <c r="BS1189">
        <v>0.02</v>
      </c>
      <c r="BT1189">
        <v>0.04</v>
      </c>
      <c r="BU1189">
        <v>0</v>
      </c>
      <c r="BV1189">
        <v>0.1</v>
      </c>
      <c r="BW1189">
        <v>0.01</v>
      </c>
      <c r="BX1189">
        <v>1</v>
      </c>
      <c r="BY1189">
        <v>0</v>
      </c>
      <c r="BZ1189">
        <v>0</v>
      </c>
      <c r="CA1189">
        <v>0</v>
      </c>
      <c r="CB1189" t="s">
        <v>80</v>
      </c>
      <c r="CC1189" s="3" t="s">
        <v>84</v>
      </c>
    </row>
    <row r="1190" spans="1:81" x14ac:dyDescent="0.2">
      <c r="A1190">
        <v>20</v>
      </c>
      <c r="B1190">
        <v>20</v>
      </c>
      <c r="C1190" s="1">
        <v>400</v>
      </c>
      <c r="D1190" s="1" t="s">
        <v>85</v>
      </c>
      <c r="E1190" s="1">
        <v>1</v>
      </c>
      <c r="F1190" s="4">
        <v>80</v>
      </c>
      <c r="G1190" s="4">
        <v>80</v>
      </c>
      <c r="H1190" s="4">
        <v>100</v>
      </c>
      <c r="I1190" s="1">
        <v>20</v>
      </c>
      <c r="J1190" s="3">
        <v>20</v>
      </c>
      <c r="K1190" s="3">
        <v>100</v>
      </c>
      <c r="L1190" s="3">
        <v>4</v>
      </c>
      <c r="M1190">
        <v>125</v>
      </c>
      <c r="N1190">
        <v>7</v>
      </c>
      <c r="O1190" s="2">
        <v>6</v>
      </c>
      <c r="P1190" s="2">
        <v>1.5</v>
      </c>
      <c r="Q1190" s="2">
        <v>0.05</v>
      </c>
      <c r="R1190" s="2">
        <v>0.05</v>
      </c>
      <c r="S1190" s="2">
        <v>50</v>
      </c>
      <c r="T1190" s="2">
        <v>100</v>
      </c>
      <c r="U1190" s="2">
        <v>5</v>
      </c>
      <c r="V1190" s="2">
        <v>50</v>
      </c>
      <c r="W1190" s="2">
        <v>100</v>
      </c>
      <c r="X1190" s="2">
        <v>5</v>
      </c>
      <c r="Y1190" s="2">
        <v>1</v>
      </c>
      <c r="Z1190">
        <v>320</v>
      </c>
      <c r="AA1190">
        <v>80</v>
      </c>
      <c r="AB1190">
        <v>0</v>
      </c>
      <c r="AC1190">
        <v>0</v>
      </c>
      <c r="AD1190">
        <v>0</v>
      </c>
      <c r="AE1190">
        <v>32000</v>
      </c>
      <c r="AF1190">
        <v>8000</v>
      </c>
      <c r="AG1190">
        <v>0</v>
      </c>
      <c r="AH1190">
        <v>0</v>
      </c>
      <c r="AI1190">
        <v>0</v>
      </c>
      <c r="AJ1190">
        <v>0.5</v>
      </c>
      <c r="AK1190">
        <v>0.5</v>
      </c>
      <c r="AL1190">
        <v>0</v>
      </c>
      <c r="AM1190">
        <v>0</v>
      </c>
      <c r="AN1190">
        <v>0</v>
      </c>
      <c r="AO1190">
        <v>0.1</v>
      </c>
      <c r="AP1190">
        <v>0.1</v>
      </c>
      <c r="AQ1190">
        <v>0</v>
      </c>
      <c r="AR1190">
        <v>0</v>
      </c>
      <c r="AS1190">
        <v>0</v>
      </c>
      <c r="AT1190">
        <v>0</v>
      </c>
      <c r="AU1190">
        <v>42</v>
      </c>
      <c r="AV1190">
        <v>0</v>
      </c>
      <c r="AW1190">
        <v>0</v>
      </c>
      <c r="AX1190">
        <v>0</v>
      </c>
      <c r="AY1190">
        <v>0</v>
      </c>
      <c r="AZ1190">
        <v>0.2</v>
      </c>
      <c r="BA1190">
        <v>0</v>
      </c>
      <c r="BB1190">
        <v>0</v>
      </c>
      <c r="BC1190">
        <v>0</v>
      </c>
      <c r="BD1190">
        <v>0</v>
      </c>
      <c r="BE1190">
        <v>0.05</v>
      </c>
      <c r="BF1190">
        <v>0</v>
      </c>
      <c r="BG1190">
        <v>0</v>
      </c>
      <c r="BH1190">
        <v>0</v>
      </c>
      <c r="BI1190">
        <v>7.4999999999999997E-2</v>
      </c>
      <c r="BJ1190">
        <v>5.0000000000000001E-3</v>
      </c>
      <c r="BK1190">
        <v>0</v>
      </c>
      <c r="BL1190">
        <v>0</v>
      </c>
      <c r="BM1190">
        <v>0</v>
      </c>
      <c r="BN1190">
        <v>1.8749999999999999E-2</v>
      </c>
      <c r="BO1190">
        <v>1.25E-3</v>
      </c>
      <c r="BP1190">
        <v>0</v>
      </c>
      <c r="BQ1190">
        <v>0</v>
      </c>
      <c r="BR1190">
        <v>0</v>
      </c>
      <c r="BS1190">
        <v>0.02</v>
      </c>
      <c r="BT1190">
        <v>0.04</v>
      </c>
      <c r="BU1190">
        <v>0</v>
      </c>
      <c r="BV1190">
        <v>0.1</v>
      </c>
      <c r="BW1190">
        <v>0.01</v>
      </c>
      <c r="BX1190">
        <v>1</v>
      </c>
      <c r="BY1190">
        <v>0</v>
      </c>
      <c r="BZ1190">
        <v>0</v>
      </c>
      <c r="CA1190">
        <v>0</v>
      </c>
      <c r="CB1190" t="s">
        <v>80</v>
      </c>
      <c r="CC1190" s="3" t="s">
        <v>84</v>
      </c>
    </row>
    <row r="1191" spans="1:81" x14ac:dyDescent="0.2">
      <c r="A1191">
        <v>20</v>
      </c>
      <c r="B1191">
        <v>20</v>
      </c>
      <c r="C1191" s="1">
        <v>400</v>
      </c>
      <c r="D1191" s="1" t="s">
        <v>85</v>
      </c>
      <c r="E1191" s="1">
        <v>1</v>
      </c>
      <c r="F1191" s="4">
        <v>80</v>
      </c>
      <c r="G1191" s="4">
        <v>80</v>
      </c>
      <c r="H1191" s="4">
        <v>100</v>
      </c>
      <c r="I1191" s="1">
        <v>20</v>
      </c>
      <c r="J1191" s="3">
        <v>20</v>
      </c>
      <c r="K1191" s="3">
        <v>100</v>
      </c>
      <c r="L1191" s="3">
        <v>4</v>
      </c>
      <c r="M1191">
        <v>125</v>
      </c>
      <c r="N1191">
        <v>7</v>
      </c>
      <c r="O1191" s="2">
        <v>6.5</v>
      </c>
      <c r="P1191" s="2">
        <v>1.625</v>
      </c>
      <c r="Q1191" s="2">
        <v>0.05</v>
      </c>
      <c r="R1191" s="2">
        <v>0.05</v>
      </c>
      <c r="S1191" s="2">
        <v>50</v>
      </c>
      <c r="T1191" s="2">
        <v>100</v>
      </c>
      <c r="U1191" s="2">
        <v>5</v>
      </c>
      <c r="V1191" s="2">
        <v>50</v>
      </c>
      <c r="W1191" s="2">
        <v>100</v>
      </c>
      <c r="X1191" s="2">
        <v>5</v>
      </c>
      <c r="Y1191" s="2">
        <v>1</v>
      </c>
      <c r="Z1191">
        <v>320</v>
      </c>
      <c r="AA1191">
        <v>80</v>
      </c>
      <c r="AB1191">
        <v>0</v>
      </c>
      <c r="AC1191">
        <v>0</v>
      </c>
      <c r="AD1191">
        <v>0</v>
      </c>
      <c r="AE1191">
        <v>32000</v>
      </c>
      <c r="AF1191">
        <v>8000</v>
      </c>
      <c r="AG1191">
        <v>0</v>
      </c>
      <c r="AH1191">
        <v>0</v>
      </c>
      <c r="AI1191">
        <v>0</v>
      </c>
      <c r="AJ1191">
        <v>0.5</v>
      </c>
      <c r="AK1191">
        <v>0.5</v>
      </c>
      <c r="AL1191">
        <v>0</v>
      </c>
      <c r="AM1191">
        <v>0</v>
      </c>
      <c r="AN1191">
        <v>0</v>
      </c>
      <c r="AO1191">
        <v>0.1</v>
      </c>
      <c r="AP1191">
        <v>0.1</v>
      </c>
      <c r="AQ1191">
        <v>0</v>
      </c>
      <c r="AR1191">
        <v>0</v>
      </c>
      <c r="AS1191">
        <v>0</v>
      </c>
      <c r="AT1191">
        <v>0</v>
      </c>
      <c r="AU1191">
        <v>42</v>
      </c>
      <c r="AV1191">
        <v>0</v>
      </c>
      <c r="AW1191">
        <v>0</v>
      </c>
      <c r="AX1191">
        <v>0</v>
      </c>
      <c r="AY1191">
        <v>0</v>
      </c>
      <c r="AZ1191">
        <v>0.2</v>
      </c>
      <c r="BA1191">
        <v>0</v>
      </c>
      <c r="BB1191">
        <v>0</v>
      </c>
      <c r="BC1191">
        <v>0</v>
      </c>
      <c r="BD1191">
        <v>0</v>
      </c>
      <c r="BE1191">
        <v>0.05</v>
      </c>
      <c r="BF1191">
        <v>0</v>
      </c>
      <c r="BG1191">
        <v>0</v>
      </c>
      <c r="BH1191">
        <v>0</v>
      </c>
      <c r="BI1191">
        <v>7.4999999999999997E-2</v>
      </c>
      <c r="BJ1191">
        <v>5.0000000000000001E-3</v>
      </c>
      <c r="BK1191">
        <v>0</v>
      </c>
      <c r="BL1191">
        <v>0</v>
      </c>
      <c r="BM1191">
        <v>0</v>
      </c>
      <c r="BN1191">
        <v>1.8749999999999999E-2</v>
      </c>
      <c r="BO1191">
        <v>1.25E-3</v>
      </c>
      <c r="BP1191">
        <v>0</v>
      </c>
      <c r="BQ1191">
        <v>0</v>
      </c>
      <c r="BR1191">
        <v>0</v>
      </c>
      <c r="BS1191">
        <v>0.02</v>
      </c>
      <c r="BT1191">
        <v>0.04</v>
      </c>
      <c r="BU1191">
        <v>0</v>
      </c>
      <c r="BV1191">
        <v>0.1</v>
      </c>
      <c r="BW1191">
        <v>0.01</v>
      </c>
      <c r="BX1191">
        <v>1</v>
      </c>
      <c r="BY1191">
        <v>0</v>
      </c>
      <c r="BZ1191">
        <v>0</v>
      </c>
      <c r="CA1191">
        <v>0</v>
      </c>
      <c r="CB1191" t="s">
        <v>80</v>
      </c>
      <c r="CC1191" s="3" t="s">
        <v>84</v>
      </c>
    </row>
    <row r="1192" spans="1:81" x14ac:dyDescent="0.2">
      <c r="A1192">
        <v>20</v>
      </c>
      <c r="B1192">
        <v>20</v>
      </c>
      <c r="C1192" s="1">
        <v>400</v>
      </c>
      <c r="D1192" s="1" t="s">
        <v>85</v>
      </c>
      <c r="E1192" s="1">
        <v>1</v>
      </c>
      <c r="F1192" s="4">
        <v>80</v>
      </c>
      <c r="G1192" s="4">
        <v>80</v>
      </c>
      <c r="H1192" s="4">
        <v>100</v>
      </c>
      <c r="I1192" s="1">
        <v>20</v>
      </c>
      <c r="J1192" s="3">
        <v>20</v>
      </c>
      <c r="K1192" s="3">
        <v>100</v>
      </c>
      <c r="L1192" s="3">
        <v>4</v>
      </c>
      <c r="M1192">
        <v>125</v>
      </c>
      <c r="N1192">
        <v>7</v>
      </c>
      <c r="O1192" s="2">
        <v>7</v>
      </c>
      <c r="P1192" s="2">
        <v>1.75</v>
      </c>
      <c r="Q1192" s="2">
        <v>0.05</v>
      </c>
      <c r="R1192" s="2">
        <v>0.05</v>
      </c>
      <c r="S1192" s="2">
        <v>50</v>
      </c>
      <c r="T1192" s="2">
        <v>100</v>
      </c>
      <c r="U1192" s="2">
        <v>5</v>
      </c>
      <c r="V1192" s="2">
        <v>50</v>
      </c>
      <c r="W1192" s="2">
        <v>100</v>
      </c>
      <c r="X1192" s="2">
        <v>5</v>
      </c>
      <c r="Y1192" s="2">
        <v>1</v>
      </c>
      <c r="Z1192">
        <v>320</v>
      </c>
      <c r="AA1192">
        <v>80</v>
      </c>
      <c r="AB1192">
        <v>0</v>
      </c>
      <c r="AC1192">
        <v>0</v>
      </c>
      <c r="AD1192">
        <v>0</v>
      </c>
      <c r="AE1192">
        <v>32000</v>
      </c>
      <c r="AF1192">
        <v>8000</v>
      </c>
      <c r="AG1192">
        <v>0</v>
      </c>
      <c r="AH1192">
        <v>0</v>
      </c>
      <c r="AI1192">
        <v>0</v>
      </c>
      <c r="AJ1192">
        <v>0.5</v>
      </c>
      <c r="AK1192">
        <v>0.5</v>
      </c>
      <c r="AL1192">
        <v>0</v>
      </c>
      <c r="AM1192">
        <v>0</v>
      </c>
      <c r="AN1192">
        <v>0</v>
      </c>
      <c r="AO1192">
        <v>0.1</v>
      </c>
      <c r="AP1192">
        <v>0.1</v>
      </c>
      <c r="AQ1192">
        <v>0</v>
      </c>
      <c r="AR1192">
        <v>0</v>
      </c>
      <c r="AS1192">
        <v>0</v>
      </c>
      <c r="AT1192">
        <v>0</v>
      </c>
      <c r="AU1192">
        <v>42</v>
      </c>
      <c r="AV1192">
        <v>0</v>
      </c>
      <c r="AW1192">
        <v>0</v>
      </c>
      <c r="AX1192">
        <v>0</v>
      </c>
      <c r="AY1192">
        <v>0</v>
      </c>
      <c r="AZ1192">
        <v>0.2</v>
      </c>
      <c r="BA1192">
        <v>0</v>
      </c>
      <c r="BB1192">
        <v>0</v>
      </c>
      <c r="BC1192">
        <v>0</v>
      </c>
      <c r="BD1192">
        <v>0</v>
      </c>
      <c r="BE1192">
        <v>0.05</v>
      </c>
      <c r="BF1192">
        <v>0</v>
      </c>
      <c r="BG1192">
        <v>0</v>
      </c>
      <c r="BH1192">
        <v>0</v>
      </c>
      <c r="BI1192">
        <v>7.4999999999999997E-2</v>
      </c>
      <c r="BJ1192">
        <v>5.0000000000000001E-3</v>
      </c>
      <c r="BK1192">
        <v>0</v>
      </c>
      <c r="BL1192">
        <v>0</v>
      </c>
      <c r="BM1192">
        <v>0</v>
      </c>
      <c r="BN1192">
        <v>1.8749999999999999E-2</v>
      </c>
      <c r="BO1192">
        <v>1.25E-3</v>
      </c>
      <c r="BP1192">
        <v>0</v>
      </c>
      <c r="BQ1192">
        <v>0</v>
      </c>
      <c r="BR1192">
        <v>0</v>
      </c>
      <c r="BS1192">
        <v>0.02</v>
      </c>
      <c r="BT1192">
        <v>0.04</v>
      </c>
      <c r="BU1192">
        <v>0</v>
      </c>
      <c r="BV1192">
        <v>0.1</v>
      </c>
      <c r="BW1192">
        <v>0.01</v>
      </c>
      <c r="BX1192">
        <v>1</v>
      </c>
      <c r="BY1192">
        <v>0</v>
      </c>
      <c r="BZ1192">
        <v>0</v>
      </c>
      <c r="CA1192">
        <v>0</v>
      </c>
      <c r="CB1192" t="s">
        <v>80</v>
      </c>
      <c r="CC1192" s="3" t="s">
        <v>84</v>
      </c>
    </row>
    <row r="1193" spans="1:81" x14ac:dyDescent="0.2">
      <c r="A1193">
        <v>20</v>
      </c>
      <c r="B1193">
        <v>20</v>
      </c>
      <c r="C1193" s="1">
        <v>400</v>
      </c>
      <c r="D1193" s="1" t="s">
        <v>85</v>
      </c>
      <c r="E1193" s="1">
        <v>1</v>
      </c>
      <c r="F1193" s="4">
        <v>80</v>
      </c>
      <c r="G1193" s="4">
        <v>80</v>
      </c>
      <c r="H1193" s="4">
        <v>100</v>
      </c>
      <c r="I1193" s="1">
        <v>20</v>
      </c>
      <c r="J1193" s="3">
        <v>20</v>
      </c>
      <c r="K1193" s="3">
        <v>100</v>
      </c>
      <c r="L1193" s="3">
        <v>4</v>
      </c>
      <c r="M1193">
        <v>125</v>
      </c>
      <c r="N1193">
        <v>7</v>
      </c>
      <c r="O1193" s="2">
        <v>7.5</v>
      </c>
      <c r="P1193" s="2">
        <v>1.875</v>
      </c>
      <c r="Q1193" s="2">
        <v>0.05</v>
      </c>
      <c r="R1193" s="2">
        <v>0.05</v>
      </c>
      <c r="S1193" s="2">
        <v>50</v>
      </c>
      <c r="T1193" s="2">
        <v>100</v>
      </c>
      <c r="U1193" s="2">
        <v>5</v>
      </c>
      <c r="V1193" s="2">
        <v>50</v>
      </c>
      <c r="W1193" s="2">
        <v>100</v>
      </c>
      <c r="X1193" s="2">
        <v>5</v>
      </c>
      <c r="Y1193" s="2">
        <v>1</v>
      </c>
      <c r="Z1193">
        <v>320</v>
      </c>
      <c r="AA1193">
        <v>80</v>
      </c>
      <c r="AB1193">
        <v>0</v>
      </c>
      <c r="AC1193">
        <v>0</v>
      </c>
      <c r="AD1193">
        <v>0</v>
      </c>
      <c r="AE1193">
        <v>32000</v>
      </c>
      <c r="AF1193">
        <v>8000</v>
      </c>
      <c r="AG1193">
        <v>0</v>
      </c>
      <c r="AH1193">
        <v>0</v>
      </c>
      <c r="AI1193">
        <v>0</v>
      </c>
      <c r="AJ1193">
        <v>0.5</v>
      </c>
      <c r="AK1193">
        <v>0.5</v>
      </c>
      <c r="AL1193">
        <v>0</v>
      </c>
      <c r="AM1193">
        <v>0</v>
      </c>
      <c r="AN1193">
        <v>0</v>
      </c>
      <c r="AO1193">
        <v>0.1</v>
      </c>
      <c r="AP1193">
        <v>0.1</v>
      </c>
      <c r="AQ1193">
        <v>0</v>
      </c>
      <c r="AR1193">
        <v>0</v>
      </c>
      <c r="AS1193">
        <v>0</v>
      </c>
      <c r="AT1193">
        <v>0</v>
      </c>
      <c r="AU1193">
        <v>42</v>
      </c>
      <c r="AV1193">
        <v>0</v>
      </c>
      <c r="AW1193">
        <v>0</v>
      </c>
      <c r="AX1193">
        <v>0</v>
      </c>
      <c r="AY1193">
        <v>0</v>
      </c>
      <c r="AZ1193">
        <v>0.2</v>
      </c>
      <c r="BA1193">
        <v>0</v>
      </c>
      <c r="BB1193">
        <v>0</v>
      </c>
      <c r="BC1193">
        <v>0</v>
      </c>
      <c r="BD1193">
        <v>0</v>
      </c>
      <c r="BE1193">
        <v>0.05</v>
      </c>
      <c r="BF1193">
        <v>0</v>
      </c>
      <c r="BG1193">
        <v>0</v>
      </c>
      <c r="BH1193">
        <v>0</v>
      </c>
      <c r="BI1193">
        <v>7.4999999999999997E-2</v>
      </c>
      <c r="BJ1193">
        <v>5.0000000000000001E-3</v>
      </c>
      <c r="BK1193">
        <v>0</v>
      </c>
      <c r="BL1193">
        <v>0</v>
      </c>
      <c r="BM1193">
        <v>0</v>
      </c>
      <c r="BN1193">
        <v>1.8749999999999999E-2</v>
      </c>
      <c r="BO1193">
        <v>1.25E-3</v>
      </c>
      <c r="BP1193">
        <v>0</v>
      </c>
      <c r="BQ1193">
        <v>0</v>
      </c>
      <c r="BR1193">
        <v>0</v>
      </c>
      <c r="BS1193">
        <v>0.02</v>
      </c>
      <c r="BT1193">
        <v>0.04</v>
      </c>
      <c r="BU1193">
        <v>0</v>
      </c>
      <c r="BV1193">
        <v>0.1</v>
      </c>
      <c r="BW1193">
        <v>0.01</v>
      </c>
      <c r="BX1193">
        <v>1</v>
      </c>
      <c r="BY1193">
        <v>0</v>
      </c>
      <c r="BZ1193">
        <v>0</v>
      </c>
      <c r="CA1193">
        <v>0</v>
      </c>
      <c r="CB1193" t="s">
        <v>80</v>
      </c>
      <c r="CC1193" s="3" t="s">
        <v>84</v>
      </c>
    </row>
    <row r="1194" spans="1:81" x14ac:dyDescent="0.2">
      <c r="A1194">
        <v>20</v>
      </c>
      <c r="B1194">
        <v>20</v>
      </c>
      <c r="C1194" s="1">
        <v>400</v>
      </c>
      <c r="D1194" s="1" t="s">
        <v>85</v>
      </c>
      <c r="E1194" s="1">
        <v>1</v>
      </c>
      <c r="F1194" s="4">
        <v>80</v>
      </c>
      <c r="G1194" s="4">
        <v>80</v>
      </c>
      <c r="H1194" s="4">
        <v>100</v>
      </c>
      <c r="I1194" s="1">
        <v>20</v>
      </c>
      <c r="J1194" s="3">
        <v>20</v>
      </c>
      <c r="K1194" s="3">
        <v>100</v>
      </c>
      <c r="L1194" s="3">
        <v>4</v>
      </c>
      <c r="M1194">
        <v>125</v>
      </c>
      <c r="N1194">
        <v>7</v>
      </c>
      <c r="O1194" s="2">
        <v>8</v>
      </c>
      <c r="P1194" s="2">
        <v>2</v>
      </c>
      <c r="Q1194" s="2">
        <v>0.05</v>
      </c>
      <c r="R1194" s="2">
        <v>0.05</v>
      </c>
      <c r="S1194" s="2">
        <v>50</v>
      </c>
      <c r="T1194" s="2">
        <v>100</v>
      </c>
      <c r="U1194" s="2">
        <v>5</v>
      </c>
      <c r="V1194" s="2">
        <v>50</v>
      </c>
      <c r="W1194" s="2">
        <v>100</v>
      </c>
      <c r="X1194" s="2">
        <v>5</v>
      </c>
      <c r="Y1194" s="2">
        <v>1</v>
      </c>
      <c r="Z1194">
        <v>320</v>
      </c>
      <c r="AA1194">
        <v>80</v>
      </c>
      <c r="AB1194">
        <v>0</v>
      </c>
      <c r="AC1194">
        <v>0</v>
      </c>
      <c r="AD1194">
        <v>0</v>
      </c>
      <c r="AE1194">
        <v>32000</v>
      </c>
      <c r="AF1194">
        <v>8000</v>
      </c>
      <c r="AG1194">
        <v>0</v>
      </c>
      <c r="AH1194">
        <v>0</v>
      </c>
      <c r="AI1194">
        <v>0</v>
      </c>
      <c r="AJ1194">
        <v>0.5</v>
      </c>
      <c r="AK1194">
        <v>0.5</v>
      </c>
      <c r="AL1194">
        <v>0</v>
      </c>
      <c r="AM1194">
        <v>0</v>
      </c>
      <c r="AN1194">
        <v>0</v>
      </c>
      <c r="AO1194">
        <v>0.1</v>
      </c>
      <c r="AP1194">
        <v>0.1</v>
      </c>
      <c r="AQ1194">
        <v>0</v>
      </c>
      <c r="AR1194">
        <v>0</v>
      </c>
      <c r="AS1194">
        <v>0</v>
      </c>
      <c r="AT1194">
        <v>0</v>
      </c>
      <c r="AU1194">
        <v>42</v>
      </c>
      <c r="AV1194">
        <v>0</v>
      </c>
      <c r="AW1194">
        <v>0</v>
      </c>
      <c r="AX1194">
        <v>0</v>
      </c>
      <c r="AY1194">
        <v>0</v>
      </c>
      <c r="AZ1194">
        <v>0.2</v>
      </c>
      <c r="BA1194">
        <v>0</v>
      </c>
      <c r="BB1194">
        <v>0</v>
      </c>
      <c r="BC1194">
        <v>0</v>
      </c>
      <c r="BD1194">
        <v>0</v>
      </c>
      <c r="BE1194">
        <v>0.05</v>
      </c>
      <c r="BF1194">
        <v>0</v>
      </c>
      <c r="BG1194">
        <v>0</v>
      </c>
      <c r="BH1194">
        <v>0</v>
      </c>
      <c r="BI1194">
        <v>7.4999999999999997E-2</v>
      </c>
      <c r="BJ1194">
        <v>5.0000000000000001E-3</v>
      </c>
      <c r="BK1194">
        <v>0</v>
      </c>
      <c r="BL1194">
        <v>0</v>
      </c>
      <c r="BM1194">
        <v>0</v>
      </c>
      <c r="BN1194">
        <v>1.8749999999999999E-2</v>
      </c>
      <c r="BO1194">
        <v>1.25E-3</v>
      </c>
      <c r="BP1194">
        <v>0</v>
      </c>
      <c r="BQ1194">
        <v>0</v>
      </c>
      <c r="BR1194">
        <v>0</v>
      </c>
      <c r="BS1194">
        <v>0.02</v>
      </c>
      <c r="BT1194">
        <v>0.04</v>
      </c>
      <c r="BU1194">
        <v>0</v>
      </c>
      <c r="BV1194">
        <v>0.1</v>
      </c>
      <c r="BW1194">
        <v>0.01</v>
      </c>
      <c r="BX1194">
        <v>1</v>
      </c>
      <c r="BY1194">
        <v>0</v>
      </c>
      <c r="BZ1194">
        <v>0</v>
      </c>
      <c r="CA1194">
        <v>0</v>
      </c>
      <c r="CB1194" t="s">
        <v>80</v>
      </c>
      <c r="CC1194" s="3" t="s">
        <v>84</v>
      </c>
    </row>
    <row r="1195" spans="1:81" x14ac:dyDescent="0.2">
      <c r="A1195">
        <v>20</v>
      </c>
      <c r="B1195">
        <v>20</v>
      </c>
      <c r="C1195" s="1">
        <v>400</v>
      </c>
      <c r="D1195" s="1" t="s">
        <v>85</v>
      </c>
      <c r="E1195" s="1">
        <v>1</v>
      </c>
      <c r="F1195" s="4">
        <v>80</v>
      </c>
      <c r="G1195" s="4">
        <v>80</v>
      </c>
      <c r="H1195" s="4">
        <v>100</v>
      </c>
      <c r="I1195" s="1">
        <v>20</v>
      </c>
      <c r="J1195" s="3">
        <v>20</v>
      </c>
      <c r="K1195" s="3">
        <v>100</v>
      </c>
      <c r="L1195" s="3">
        <v>4</v>
      </c>
      <c r="M1195">
        <v>125</v>
      </c>
      <c r="N1195">
        <v>7</v>
      </c>
      <c r="O1195" s="2">
        <v>8.5</v>
      </c>
      <c r="P1195" s="2">
        <v>2.125</v>
      </c>
      <c r="Q1195" s="2">
        <v>0.05</v>
      </c>
      <c r="R1195" s="2">
        <v>0.05</v>
      </c>
      <c r="S1195" s="2">
        <v>50</v>
      </c>
      <c r="T1195" s="2">
        <v>100</v>
      </c>
      <c r="U1195" s="2">
        <v>5</v>
      </c>
      <c r="V1195" s="2">
        <v>50</v>
      </c>
      <c r="W1195" s="2">
        <v>100</v>
      </c>
      <c r="X1195" s="2">
        <v>5</v>
      </c>
      <c r="Y1195" s="2">
        <v>1</v>
      </c>
      <c r="Z1195">
        <v>320</v>
      </c>
      <c r="AA1195">
        <v>80</v>
      </c>
      <c r="AB1195">
        <v>0</v>
      </c>
      <c r="AC1195">
        <v>0</v>
      </c>
      <c r="AD1195">
        <v>0</v>
      </c>
      <c r="AE1195">
        <v>32000</v>
      </c>
      <c r="AF1195">
        <v>8000</v>
      </c>
      <c r="AG1195">
        <v>0</v>
      </c>
      <c r="AH1195">
        <v>0</v>
      </c>
      <c r="AI1195">
        <v>0</v>
      </c>
      <c r="AJ1195">
        <v>0.5</v>
      </c>
      <c r="AK1195">
        <v>0.5</v>
      </c>
      <c r="AL1195">
        <v>0</v>
      </c>
      <c r="AM1195">
        <v>0</v>
      </c>
      <c r="AN1195">
        <v>0</v>
      </c>
      <c r="AO1195">
        <v>0.1</v>
      </c>
      <c r="AP1195">
        <v>0.1</v>
      </c>
      <c r="AQ1195">
        <v>0</v>
      </c>
      <c r="AR1195">
        <v>0</v>
      </c>
      <c r="AS1195">
        <v>0</v>
      </c>
      <c r="AT1195">
        <v>0</v>
      </c>
      <c r="AU1195">
        <v>42</v>
      </c>
      <c r="AV1195">
        <v>0</v>
      </c>
      <c r="AW1195">
        <v>0</v>
      </c>
      <c r="AX1195">
        <v>0</v>
      </c>
      <c r="AY1195">
        <v>0</v>
      </c>
      <c r="AZ1195">
        <v>0.2</v>
      </c>
      <c r="BA1195">
        <v>0</v>
      </c>
      <c r="BB1195">
        <v>0</v>
      </c>
      <c r="BC1195">
        <v>0</v>
      </c>
      <c r="BD1195">
        <v>0</v>
      </c>
      <c r="BE1195">
        <v>0.05</v>
      </c>
      <c r="BF1195">
        <v>0</v>
      </c>
      <c r="BG1195">
        <v>0</v>
      </c>
      <c r="BH1195">
        <v>0</v>
      </c>
      <c r="BI1195">
        <v>7.4999999999999997E-2</v>
      </c>
      <c r="BJ1195">
        <v>5.0000000000000001E-3</v>
      </c>
      <c r="BK1195">
        <v>0</v>
      </c>
      <c r="BL1195">
        <v>0</v>
      </c>
      <c r="BM1195">
        <v>0</v>
      </c>
      <c r="BN1195">
        <v>1.8749999999999999E-2</v>
      </c>
      <c r="BO1195">
        <v>1.25E-3</v>
      </c>
      <c r="BP1195">
        <v>0</v>
      </c>
      <c r="BQ1195">
        <v>0</v>
      </c>
      <c r="BR1195">
        <v>0</v>
      </c>
      <c r="BS1195">
        <v>0.02</v>
      </c>
      <c r="BT1195">
        <v>0.04</v>
      </c>
      <c r="BU1195">
        <v>0</v>
      </c>
      <c r="BV1195">
        <v>0.1</v>
      </c>
      <c r="BW1195">
        <v>0.01</v>
      </c>
      <c r="BX1195">
        <v>1</v>
      </c>
      <c r="BY1195">
        <v>0</v>
      </c>
      <c r="BZ1195">
        <v>0</v>
      </c>
      <c r="CA1195">
        <v>0</v>
      </c>
      <c r="CB1195" t="s">
        <v>80</v>
      </c>
      <c r="CC1195" s="3" t="s">
        <v>84</v>
      </c>
    </row>
    <row r="1196" spans="1:81" x14ac:dyDescent="0.2">
      <c r="A1196">
        <v>20</v>
      </c>
      <c r="B1196">
        <v>20</v>
      </c>
      <c r="C1196" s="1">
        <v>400</v>
      </c>
      <c r="D1196" s="1" t="s">
        <v>85</v>
      </c>
      <c r="E1196" s="1">
        <v>1</v>
      </c>
      <c r="F1196" s="4">
        <v>80</v>
      </c>
      <c r="G1196" s="4">
        <v>80</v>
      </c>
      <c r="H1196" s="4">
        <v>100</v>
      </c>
      <c r="I1196" s="1">
        <v>20</v>
      </c>
      <c r="J1196" s="3">
        <v>20</v>
      </c>
      <c r="K1196" s="3">
        <v>100</v>
      </c>
      <c r="L1196" s="3">
        <v>4</v>
      </c>
      <c r="M1196">
        <v>125</v>
      </c>
      <c r="N1196">
        <v>7</v>
      </c>
      <c r="O1196" s="2">
        <v>9</v>
      </c>
      <c r="P1196" s="2">
        <v>2.25</v>
      </c>
      <c r="Q1196" s="2">
        <v>0.05</v>
      </c>
      <c r="R1196" s="2">
        <v>0.05</v>
      </c>
      <c r="S1196" s="2">
        <v>50</v>
      </c>
      <c r="T1196" s="2">
        <v>100</v>
      </c>
      <c r="U1196" s="2">
        <v>5</v>
      </c>
      <c r="V1196" s="2">
        <v>50</v>
      </c>
      <c r="W1196" s="2">
        <v>100</v>
      </c>
      <c r="X1196" s="2">
        <v>5</v>
      </c>
      <c r="Y1196" s="2">
        <v>1</v>
      </c>
      <c r="Z1196">
        <v>320</v>
      </c>
      <c r="AA1196">
        <v>80</v>
      </c>
      <c r="AB1196">
        <v>0</v>
      </c>
      <c r="AC1196">
        <v>0</v>
      </c>
      <c r="AD1196">
        <v>0</v>
      </c>
      <c r="AE1196">
        <v>32000</v>
      </c>
      <c r="AF1196">
        <v>8000</v>
      </c>
      <c r="AG1196">
        <v>0</v>
      </c>
      <c r="AH1196">
        <v>0</v>
      </c>
      <c r="AI1196">
        <v>0</v>
      </c>
      <c r="AJ1196">
        <v>0.5</v>
      </c>
      <c r="AK1196">
        <v>0.5</v>
      </c>
      <c r="AL1196">
        <v>0</v>
      </c>
      <c r="AM1196">
        <v>0</v>
      </c>
      <c r="AN1196">
        <v>0</v>
      </c>
      <c r="AO1196">
        <v>0.1</v>
      </c>
      <c r="AP1196">
        <v>0.1</v>
      </c>
      <c r="AQ1196">
        <v>0</v>
      </c>
      <c r="AR1196">
        <v>0</v>
      </c>
      <c r="AS1196">
        <v>0</v>
      </c>
      <c r="AT1196">
        <v>0</v>
      </c>
      <c r="AU1196">
        <v>42</v>
      </c>
      <c r="AV1196">
        <v>0</v>
      </c>
      <c r="AW1196">
        <v>0</v>
      </c>
      <c r="AX1196">
        <v>0</v>
      </c>
      <c r="AY1196">
        <v>0</v>
      </c>
      <c r="AZ1196">
        <v>0.2</v>
      </c>
      <c r="BA1196">
        <v>0</v>
      </c>
      <c r="BB1196">
        <v>0</v>
      </c>
      <c r="BC1196">
        <v>0</v>
      </c>
      <c r="BD1196">
        <v>0</v>
      </c>
      <c r="BE1196">
        <v>0.05</v>
      </c>
      <c r="BF1196">
        <v>0</v>
      </c>
      <c r="BG1196">
        <v>0</v>
      </c>
      <c r="BH1196">
        <v>0</v>
      </c>
      <c r="BI1196">
        <v>7.4999999999999997E-2</v>
      </c>
      <c r="BJ1196">
        <v>5.0000000000000001E-3</v>
      </c>
      <c r="BK1196">
        <v>0</v>
      </c>
      <c r="BL1196">
        <v>0</v>
      </c>
      <c r="BM1196">
        <v>0</v>
      </c>
      <c r="BN1196">
        <v>1.8749999999999999E-2</v>
      </c>
      <c r="BO1196">
        <v>1.25E-3</v>
      </c>
      <c r="BP1196">
        <v>0</v>
      </c>
      <c r="BQ1196">
        <v>0</v>
      </c>
      <c r="BR1196">
        <v>0</v>
      </c>
      <c r="BS1196">
        <v>0.02</v>
      </c>
      <c r="BT1196">
        <v>0.04</v>
      </c>
      <c r="BU1196">
        <v>0</v>
      </c>
      <c r="BV1196">
        <v>0.1</v>
      </c>
      <c r="BW1196">
        <v>0.01</v>
      </c>
      <c r="BX1196">
        <v>1</v>
      </c>
      <c r="BY1196">
        <v>0</v>
      </c>
      <c r="BZ1196">
        <v>0</v>
      </c>
      <c r="CA1196">
        <v>0</v>
      </c>
      <c r="CB1196" t="s">
        <v>80</v>
      </c>
      <c r="CC1196" s="3" t="s">
        <v>84</v>
      </c>
    </row>
    <row r="1197" spans="1:81" x14ac:dyDescent="0.2">
      <c r="A1197">
        <v>20</v>
      </c>
      <c r="B1197">
        <v>20</v>
      </c>
      <c r="C1197" s="1">
        <v>400</v>
      </c>
      <c r="D1197" s="1" t="s">
        <v>85</v>
      </c>
      <c r="E1197" s="1">
        <v>1</v>
      </c>
      <c r="F1197" s="4">
        <v>80</v>
      </c>
      <c r="G1197" s="4">
        <v>80</v>
      </c>
      <c r="H1197" s="4">
        <v>100</v>
      </c>
      <c r="I1197" s="1">
        <v>20</v>
      </c>
      <c r="J1197" s="3">
        <v>20</v>
      </c>
      <c r="K1197" s="3">
        <v>100</v>
      </c>
      <c r="L1197" s="3">
        <v>4</v>
      </c>
      <c r="M1197">
        <v>125</v>
      </c>
      <c r="N1197">
        <v>7</v>
      </c>
      <c r="O1197" s="2">
        <v>9.5</v>
      </c>
      <c r="P1197" s="2">
        <v>2.375</v>
      </c>
      <c r="Q1197" s="2">
        <v>0.05</v>
      </c>
      <c r="R1197" s="2">
        <v>0.05</v>
      </c>
      <c r="S1197" s="2">
        <v>50</v>
      </c>
      <c r="T1197" s="2">
        <v>100</v>
      </c>
      <c r="U1197" s="2">
        <v>5</v>
      </c>
      <c r="V1197" s="2">
        <v>50</v>
      </c>
      <c r="W1197" s="2">
        <v>100</v>
      </c>
      <c r="X1197" s="2">
        <v>5</v>
      </c>
      <c r="Y1197" s="2">
        <v>1</v>
      </c>
      <c r="Z1197">
        <v>320</v>
      </c>
      <c r="AA1197">
        <v>80</v>
      </c>
      <c r="AB1197">
        <v>0</v>
      </c>
      <c r="AC1197">
        <v>0</v>
      </c>
      <c r="AD1197">
        <v>0</v>
      </c>
      <c r="AE1197">
        <v>32000</v>
      </c>
      <c r="AF1197">
        <v>8000</v>
      </c>
      <c r="AG1197">
        <v>0</v>
      </c>
      <c r="AH1197">
        <v>0</v>
      </c>
      <c r="AI1197">
        <v>0</v>
      </c>
      <c r="AJ1197">
        <v>0.5</v>
      </c>
      <c r="AK1197">
        <v>0.5</v>
      </c>
      <c r="AL1197">
        <v>0</v>
      </c>
      <c r="AM1197">
        <v>0</v>
      </c>
      <c r="AN1197">
        <v>0</v>
      </c>
      <c r="AO1197">
        <v>0.1</v>
      </c>
      <c r="AP1197">
        <v>0.1</v>
      </c>
      <c r="AQ1197">
        <v>0</v>
      </c>
      <c r="AR1197">
        <v>0</v>
      </c>
      <c r="AS1197">
        <v>0</v>
      </c>
      <c r="AT1197">
        <v>0</v>
      </c>
      <c r="AU1197">
        <v>42</v>
      </c>
      <c r="AV1197">
        <v>0</v>
      </c>
      <c r="AW1197">
        <v>0</v>
      </c>
      <c r="AX1197">
        <v>0</v>
      </c>
      <c r="AY1197">
        <v>0</v>
      </c>
      <c r="AZ1197">
        <v>0.2</v>
      </c>
      <c r="BA1197">
        <v>0</v>
      </c>
      <c r="BB1197">
        <v>0</v>
      </c>
      <c r="BC1197">
        <v>0</v>
      </c>
      <c r="BD1197">
        <v>0</v>
      </c>
      <c r="BE1197">
        <v>0.05</v>
      </c>
      <c r="BF1197">
        <v>0</v>
      </c>
      <c r="BG1197">
        <v>0</v>
      </c>
      <c r="BH1197">
        <v>0</v>
      </c>
      <c r="BI1197">
        <v>7.4999999999999997E-2</v>
      </c>
      <c r="BJ1197">
        <v>5.0000000000000001E-3</v>
      </c>
      <c r="BK1197">
        <v>0</v>
      </c>
      <c r="BL1197">
        <v>0</v>
      </c>
      <c r="BM1197">
        <v>0</v>
      </c>
      <c r="BN1197">
        <v>1.8749999999999999E-2</v>
      </c>
      <c r="BO1197">
        <v>1.25E-3</v>
      </c>
      <c r="BP1197">
        <v>0</v>
      </c>
      <c r="BQ1197">
        <v>0</v>
      </c>
      <c r="BR1197">
        <v>0</v>
      </c>
      <c r="BS1197">
        <v>0.02</v>
      </c>
      <c r="BT1197">
        <v>0.04</v>
      </c>
      <c r="BU1197">
        <v>0</v>
      </c>
      <c r="BV1197">
        <v>0.1</v>
      </c>
      <c r="BW1197">
        <v>0.01</v>
      </c>
      <c r="BX1197">
        <v>1</v>
      </c>
      <c r="BY1197">
        <v>0</v>
      </c>
      <c r="BZ1197">
        <v>0</v>
      </c>
      <c r="CA1197">
        <v>0</v>
      </c>
      <c r="CB1197" t="s">
        <v>80</v>
      </c>
      <c r="CC1197" s="3" t="s">
        <v>84</v>
      </c>
    </row>
    <row r="1198" spans="1:81" x14ac:dyDescent="0.2">
      <c r="A1198">
        <v>20</v>
      </c>
      <c r="B1198">
        <v>20</v>
      </c>
      <c r="C1198" s="1">
        <v>400</v>
      </c>
      <c r="D1198" s="1" t="s">
        <v>85</v>
      </c>
      <c r="E1198" s="1">
        <v>1</v>
      </c>
      <c r="F1198" s="4">
        <v>80</v>
      </c>
      <c r="G1198" s="4">
        <v>80</v>
      </c>
      <c r="H1198" s="4">
        <v>100</v>
      </c>
      <c r="I1198" s="1">
        <v>20</v>
      </c>
      <c r="J1198" s="3">
        <v>20</v>
      </c>
      <c r="K1198" s="3">
        <v>100</v>
      </c>
      <c r="L1198" s="3">
        <v>4</v>
      </c>
      <c r="M1198">
        <v>125</v>
      </c>
      <c r="N1198">
        <v>7</v>
      </c>
      <c r="O1198" s="2">
        <v>10</v>
      </c>
      <c r="P1198" s="2">
        <v>2.5</v>
      </c>
      <c r="Q1198" s="2">
        <v>0.05</v>
      </c>
      <c r="R1198" s="2">
        <v>0.05</v>
      </c>
      <c r="S1198" s="2">
        <v>50</v>
      </c>
      <c r="T1198" s="2">
        <v>100</v>
      </c>
      <c r="U1198" s="2">
        <v>5</v>
      </c>
      <c r="V1198" s="2">
        <v>50</v>
      </c>
      <c r="W1198" s="2">
        <v>100</v>
      </c>
      <c r="X1198" s="2">
        <v>5</v>
      </c>
      <c r="Y1198" s="2">
        <v>1</v>
      </c>
      <c r="Z1198">
        <v>320</v>
      </c>
      <c r="AA1198">
        <v>80</v>
      </c>
      <c r="AB1198">
        <v>0</v>
      </c>
      <c r="AC1198">
        <v>0</v>
      </c>
      <c r="AD1198">
        <v>0</v>
      </c>
      <c r="AE1198">
        <v>32000</v>
      </c>
      <c r="AF1198">
        <v>8000</v>
      </c>
      <c r="AG1198">
        <v>0</v>
      </c>
      <c r="AH1198">
        <v>0</v>
      </c>
      <c r="AI1198">
        <v>0</v>
      </c>
      <c r="AJ1198">
        <v>0.5</v>
      </c>
      <c r="AK1198">
        <v>0.5</v>
      </c>
      <c r="AL1198">
        <v>0</v>
      </c>
      <c r="AM1198">
        <v>0</v>
      </c>
      <c r="AN1198">
        <v>0</v>
      </c>
      <c r="AO1198">
        <v>0.1</v>
      </c>
      <c r="AP1198">
        <v>0.1</v>
      </c>
      <c r="AQ1198">
        <v>0</v>
      </c>
      <c r="AR1198">
        <v>0</v>
      </c>
      <c r="AS1198">
        <v>0</v>
      </c>
      <c r="AT1198">
        <v>0</v>
      </c>
      <c r="AU1198">
        <v>42</v>
      </c>
      <c r="AV1198">
        <v>0</v>
      </c>
      <c r="AW1198">
        <v>0</v>
      </c>
      <c r="AX1198">
        <v>0</v>
      </c>
      <c r="AY1198">
        <v>0</v>
      </c>
      <c r="AZ1198">
        <v>0.2</v>
      </c>
      <c r="BA1198">
        <v>0</v>
      </c>
      <c r="BB1198">
        <v>0</v>
      </c>
      <c r="BC1198">
        <v>0</v>
      </c>
      <c r="BD1198">
        <v>0</v>
      </c>
      <c r="BE1198">
        <v>0.05</v>
      </c>
      <c r="BF1198">
        <v>0</v>
      </c>
      <c r="BG1198">
        <v>0</v>
      </c>
      <c r="BH1198">
        <v>0</v>
      </c>
      <c r="BI1198">
        <v>7.4999999999999997E-2</v>
      </c>
      <c r="BJ1198">
        <v>5.0000000000000001E-3</v>
      </c>
      <c r="BK1198">
        <v>0</v>
      </c>
      <c r="BL1198">
        <v>0</v>
      </c>
      <c r="BM1198">
        <v>0</v>
      </c>
      <c r="BN1198">
        <v>1.8749999999999999E-2</v>
      </c>
      <c r="BO1198">
        <v>1.25E-3</v>
      </c>
      <c r="BP1198">
        <v>0</v>
      </c>
      <c r="BQ1198">
        <v>0</v>
      </c>
      <c r="BR1198">
        <v>0</v>
      </c>
      <c r="BS1198">
        <v>0.02</v>
      </c>
      <c r="BT1198">
        <v>0.04</v>
      </c>
      <c r="BU1198">
        <v>0</v>
      </c>
      <c r="BV1198">
        <v>0.1</v>
      </c>
      <c r="BW1198">
        <v>0.01</v>
      </c>
      <c r="BX1198">
        <v>1</v>
      </c>
      <c r="BY1198">
        <v>0</v>
      </c>
      <c r="BZ1198">
        <v>0</v>
      </c>
      <c r="CA1198">
        <v>0</v>
      </c>
      <c r="CB1198" t="s">
        <v>80</v>
      </c>
      <c r="CC1198" s="3" t="s">
        <v>84</v>
      </c>
    </row>
    <row r="1199" spans="1:81" x14ac:dyDescent="0.2">
      <c r="A1199">
        <v>20</v>
      </c>
      <c r="B1199">
        <v>20</v>
      </c>
      <c r="C1199" s="1">
        <v>400</v>
      </c>
      <c r="D1199" s="1" t="s">
        <v>85</v>
      </c>
      <c r="E1199" s="1">
        <v>1</v>
      </c>
      <c r="F1199" s="4">
        <v>50</v>
      </c>
      <c r="G1199" s="4">
        <v>50</v>
      </c>
      <c r="H1199" s="4">
        <v>100</v>
      </c>
      <c r="I1199" s="1">
        <v>50</v>
      </c>
      <c r="J1199" s="3">
        <v>50</v>
      </c>
      <c r="K1199" s="3">
        <v>100</v>
      </c>
      <c r="L1199" s="3">
        <v>4</v>
      </c>
      <c r="M1199">
        <v>125</v>
      </c>
      <c r="N1199">
        <v>7</v>
      </c>
      <c r="O1199" s="2">
        <v>0.1</v>
      </c>
      <c r="P1199" s="2">
        <v>2.5000000000000001E-2</v>
      </c>
      <c r="Q1199" s="2">
        <v>0.05</v>
      </c>
      <c r="R1199" s="2">
        <v>0.05</v>
      </c>
      <c r="S1199" s="2">
        <v>50</v>
      </c>
      <c r="T1199" s="2">
        <v>100</v>
      </c>
      <c r="U1199" s="2">
        <v>5</v>
      </c>
      <c r="V1199" s="2">
        <v>50</v>
      </c>
      <c r="W1199" s="2">
        <v>100</v>
      </c>
      <c r="X1199" s="2">
        <v>5</v>
      </c>
      <c r="Y1199" s="2">
        <v>1</v>
      </c>
      <c r="Z1199">
        <v>200</v>
      </c>
      <c r="AA1199">
        <v>200</v>
      </c>
      <c r="AB1199">
        <v>0</v>
      </c>
      <c r="AC1199">
        <v>0</v>
      </c>
      <c r="AD1199">
        <v>0</v>
      </c>
      <c r="AE1199">
        <v>20000</v>
      </c>
      <c r="AF1199">
        <v>20000</v>
      </c>
      <c r="AG1199">
        <v>0</v>
      </c>
      <c r="AH1199">
        <v>0</v>
      </c>
      <c r="AI1199">
        <v>0</v>
      </c>
      <c r="AJ1199">
        <v>0.5</v>
      </c>
      <c r="AK1199">
        <v>0.5</v>
      </c>
      <c r="AL1199">
        <v>0</v>
      </c>
      <c r="AM1199">
        <v>0</v>
      </c>
      <c r="AN1199">
        <v>0</v>
      </c>
      <c r="AO1199">
        <v>0.1</v>
      </c>
      <c r="AP1199">
        <v>0.1</v>
      </c>
      <c r="AQ1199">
        <v>0</v>
      </c>
      <c r="AR1199">
        <v>0</v>
      </c>
      <c r="AS1199">
        <v>0</v>
      </c>
      <c r="AT1199">
        <v>0</v>
      </c>
      <c r="AU1199">
        <v>42</v>
      </c>
      <c r="AV1199">
        <v>0</v>
      </c>
      <c r="AW1199">
        <v>0</v>
      </c>
      <c r="AX1199">
        <v>0</v>
      </c>
      <c r="AY1199">
        <v>0</v>
      </c>
      <c r="AZ1199">
        <v>0.2</v>
      </c>
      <c r="BA1199">
        <v>0</v>
      </c>
      <c r="BB1199">
        <v>0</v>
      </c>
      <c r="BC1199">
        <v>0</v>
      </c>
      <c r="BD1199">
        <v>0</v>
      </c>
      <c r="BE1199">
        <v>0.05</v>
      </c>
      <c r="BF1199">
        <v>0</v>
      </c>
      <c r="BG1199">
        <v>0</v>
      </c>
      <c r="BH1199">
        <v>0</v>
      </c>
      <c r="BI1199">
        <v>7.4999999999999997E-2</v>
      </c>
      <c r="BJ1199">
        <v>5.0000000000000001E-3</v>
      </c>
      <c r="BK1199">
        <v>0</v>
      </c>
      <c r="BL1199">
        <v>0</v>
      </c>
      <c r="BM1199">
        <v>0</v>
      </c>
      <c r="BN1199">
        <v>1.8749999999999999E-2</v>
      </c>
      <c r="BO1199">
        <v>1.25E-3</v>
      </c>
      <c r="BP1199">
        <v>0</v>
      </c>
      <c r="BQ1199">
        <v>0</v>
      </c>
      <c r="BR1199">
        <v>0</v>
      </c>
      <c r="BS1199">
        <v>0.02</v>
      </c>
      <c r="BT1199">
        <v>0.04</v>
      </c>
      <c r="BU1199">
        <v>0</v>
      </c>
      <c r="BV1199">
        <v>0.1</v>
      </c>
      <c r="BW1199">
        <v>0.01</v>
      </c>
      <c r="BX1199">
        <v>1</v>
      </c>
      <c r="BY1199">
        <v>0</v>
      </c>
      <c r="BZ1199">
        <v>0</v>
      </c>
      <c r="CA1199">
        <v>0</v>
      </c>
      <c r="CB1199" t="s">
        <v>80</v>
      </c>
      <c r="CC1199" s="3" t="s">
        <v>84</v>
      </c>
    </row>
    <row r="1200" spans="1:81" x14ac:dyDescent="0.2">
      <c r="A1200">
        <v>20</v>
      </c>
      <c r="B1200">
        <v>20</v>
      </c>
      <c r="C1200" s="1">
        <v>400</v>
      </c>
      <c r="D1200" s="1" t="s">
        <v>85</v>
      </c>
      <c r="E1200" s="1">
        <v>1</v>
      </c>
      <c r="F1200" s="4">
        <v>50</v>
      </c>
      <c r="G1200" s="4">
        <v>50</v>
      </c>
      <c r="H1200" s="4">
        <v>100</v>
      </c>
      <c r="I1200" s="1">
        <v>50</v>
      </c>
      <c r="J1200" s="3">
        <v>50</v>
      </c>
      <c r="K1200" s="3">
        <v>100</v>
      </c>
      <c r="L1200" s="3">
        <v>4</v>
      </c>
      <c r="M1200">
        <v>125</v>
      </c>
      <c r="N1200">
        <v>7</v>
      </c>
      <c r="O1200" s="2">
        <v>0.5</v>
      </c>
      <c r="P1200" s="2">
        <v>0.125</v>
      </c>
      <c r="Q1200" s="2">
        <v>0.05</v>
      </c>
      <c r="R1200" s="2">
        <v>0.05</v>
      </c>
      <c r="S1200" s="2">
        <v>50</v>
      </c>
      <c r="T1200" s="2">
        <v>100</v>
      </c>
      <c r="U1200" s="2">
        <v>5</v>
      </c>
      <c r="V1200" s="2">
        <v>50</v>
      </c>
      <c r="W1200" s="2">
        <v>100</v>
      </c>
      <c r="X1200" s="2">
        <v>5</v>
      </c>
      <c r="Y1200" s="2">
        <v>1</v>
      </c>
      <c r="Z1200">
        <v>200</v>
      </c>
      <c r="AA1200">
        <v>200</v>
      </c>
      <c r="AB1200">
        <v>0</v>
      </c>
      <c r="AC1200">
        <v>0</v>
      </c>
      <c r="AD1200">
        <v>0</v>
      </c>
      <c r="AE1200">
        <v>20000</v>
      </c>
      <c r="AF1200">
        <v>20000</v>
      </c>
      <c r="AG1200">
        <v>0</v>
      </c>
      <c r="AH1200">
        <v>0</v>
      </c>
      <c r="AI1200">
        <v>0</v>
      </c>
      <c r="AJ1200">
        <v>0.5</v>
      </c>
      <c r="AK1200">
        <v>0.5</v>
      </c>
      <c r="AL1200">
        <v>0</v>
      </c>
      <c r="AM1200">
        <v>0</v>
      </c>
      <c r="AN1200">
        <v>0</v>
      </c>
      <c r="AO1200">
        <v>0.1</v>
      </c>
      <c r="AP1200">
        <v>0.1</v>
      </c>
      <c r="AQ1200">
        <v>0</v>
      </c>
      <c r="AR1200">
        <v>0</v>
      </c>
      <c r="AS1200">
        <v>0</v>
      </c>
      <c r="AT1200">
        <v>0</v>
      </c>
      <c r="AU1200">
        <v>42</v>
      </c>
      <c r="AV1200">
        <v>0</v>
      </c>
      <c r="AW1200">
        <v>0</v>
      </c>
      <c r="AX1200">
        <v>0</v>
      </c>
      <c r="AY1200">
        <v>0</v>
      </c>
      <c r="AZ1200">
        <v>0.2</v>
      </c>
      <c r="BA1200">
        <v>0</v>
      </c>
      <c r="BB1200">
        <v>0</v>
      </c>
      <c r="BC1200">
        <v>0</v>
      </c>
      <c r="BD1200">
        <v>0</v>
      </c>
      <c r="BE1200">
        <v>0.05</v>
      </c>
      <c r="BF1200">
        <v>0</v>
      </c>
      <c r="BG1200">
        <v>0</v>
      </c>
      <c r="BH1200">
        <v>0</v>
      </c>
      <c r="BI1200">
        <v>7.4999999999999997E-2</v>
      </c>
      <c r="BJ1200">
        <v>5.0000000000000001E-3</v>
      </c>
      <c r="BK1200">
        <v>0</v>
      </c>
      <c r="BL1200">
        <v>0</v>
      </c>
      <c r="BM1200">
        <v>0</v>
      </c>
      <c r="BN1200">
        <v>1.8749999999999999E-2</v>
      </c>
      <c r="BO1200">
        <v>1.25E-3</v>
      </c>
      <c r="BP1200">
        <v>0</v>
      </c>
      <c r="BQ1200">
        <v>0</v>
      </c>
      <c r="BR1200">
        <v>0</v>
      </c>
      <c r="BS1200">
        <v>0.02</v>
      </c>
      <c r="BT1200">
        <v>0.04</v>
      </c>
      <c r="BU1200">
        <v>0</v>
      </c>
      <c r="BV1200">
        <v>0.1</v>
      </c>
      <c r="BW1200">
        <v>0.01</v>
      </c>
      <c r="BX1200">
        <v>1</v>
      </c>
      <c r="BY1200">
        <v>0</v>
      </c>
      <c r="BZ1200">
        <v>0</v>
      </c>
      <c r="CA1200">
        <v>0</v>
      </c>
      <c r="CB1200" t="s">
        <v>80</v>
      </c>
      <c r="CC1200" s="3" t="s">
        <v>84</v>
      </c>
    </row>
    <row r="1201" spans="1:81" x14ac:dyDescent="0.2">
      <c r="A1201">
        <v>20</v>
      </c>
      <c r="B1201">
        <v>20</v>
      </c>
      <c r="C1201" s="1">
        <v>400</v>
      </c>
      <c r="D1201" s="1" t="s">
        <v>85</v>
      </c>
      <c r="E1201" s="1">
        <v>1</v>
      </c>
      <c r="F1201" s="4">
        <v>50</v>
      </c>
      <c r="G1201" s="4">
        <v>50</v>
      </c>
      <c r="H1201" s="4">
        <v>100</v>
      </c>
      <c r="I1201" s="1">
        <v>50</v>
      </c>
      <c r="J1201" s="3">
        <v>50</v>
      </c>
      <c r="K1201" s="3">
        <v>100</v>
      </c>
      <c r="L1201" s="3">
        <v>4</v>
      </c>
      <c r="M1201">
        <v>125</v>
      </c>
      <c r="N1201">
        <v>7</v>
      </c>
      <c r="O1201" s="2">
        <v>1</v>
      </c>
      <c r="P1201" s="2">
        <v>0.25</v>
      </c>
      <c r="Q1201" s="2">
        <v>0.05</v>
      </c>
      <c r="R1201" s="2">
        <v>0.05</v>
      </c>
      <c r="S1201" s="2">
        <v>50</v>
      </c>
      <c r="T1201" s="2">
        <v>100</v>
      </c>
      <c r="U1201" s="2">
        <v>5</v>
      </c>
      <c r="V1201" s="2">
        <v>50</v>
      </c>
      <c r="W1201" s="2">
        <v>100</v>
      </c>
      <c r="X1201" s="2">
        <v>5</v>
      </c>
      <c r="Y1201" s="2">
        <v>1</v>
      </c>
      <c r="Z1201">
        <v>200</v>
      </c>
      <c r="AA1201">
        <v>200</v>
      </c>
      <c r="AB1201">
        <v>0</v>
      </c>
      <c r="AC1201">
        <v>0</v>
      </c>
      <c r="AD1201">
        <v>0</v>
      </c>
      <c r="AE1201">
        <v>20000</v>
      </c>
      <c r="AF1201">
        <v>20000</v>
      </c>
      <c r="AG1201">
        <v>0</v>
      </c>
      <c r="AH1201">
        <v>0</v>
      </c>
      <c r="AI1201">
        <v>0</v>
      </c>
      <c r="AJ1201">
        <v>0.5</v>
      </c>
      <c r="AK1201">
        <v>0.5</v>
      </c>
      <c r="AL1201">
        <v>0</v>
      </c>
      <c r="AM1201">
        <v>0</v>
      </c>
      <c r="AN1201">
        <v>0</v>
      </c>
      <c r="AO1201">
        <v>0.1</v>
      </c>
      <c r="AP1201">
        <v>0.1</v>
      </c>
      <c r="AQ1201">
        <v>0</v>
      </c>
      <c r="AR1201">
        <v>0</v>
      </c>
      <c r="AS1201">
        <v>0</v>
      </c>
      <c r="AT1201">
        <v>0</v>
      </c>
      <c r="AU1201">
        <v>42</v>
      </c>
      <c r="AV1201">
        <v>0</v>
      </c>
      <c r="AW1201">
        <v>0</v>
      </c>
      <c r="AX1201">
        <v>0</v>
      </c>
      <c r="AY1201">
        <v>0</v>
      </c>
      <c r="AZ1201">
        <v>0.2</v>
      </c>
      <c r="BA1201">
        <v>0</v>
      </c>
      <c r="BB1201">
        <v>0</v>
      </c>
      <c r="BC1201">
        <v>0</v>
      </c>
      <c r="BD1201">
        <v>0</v>
      </c>
      <c r="BE1201">
        <v>0.05</v>
      </c>
      <c r="BF1201">
        <v>0</v>
      </c>
      <c r="BG1201">
        <v>0</v>
      </c>
      <c r="BH1201">
        <v>0</v>
      </c>
      <c r="BI1201">
        <v>7.4999999999999997E-2</v>
      </c>
      <c r="BJ1201">
        <v>5.0000000000000001E-3</v>
      </c>
      <c r="BK1201">
        <v>0</v>
      </c>
      <c r="BL1201">
        <v>0</v>
      </c>
      <c r="BM1201">
        <v>0</v>
      </c>
      <c r="BN1201">
        <v>1.8749999999999999E-2</v>
      </c>
      <c r="BO1201">
        <v>1.25E-3</v>
      </c>
      <c r="BP1201">
        <v>0</v>
      </c>
      <c r="BQ1201">
        <v>0</v>
      </c>
      <c r="BR1201">
        <v>0</v>
      </c>
      <c r="BS1201">
        <v>0.02</v>
      </c>
      <c r="BT1201">
        <v>0.04</v>
      </c>
      <c r="BU1201">
        <v>0</v>
      </c>
      <c r="BV1201">
        <v>0.1</v>
      </c>
      <c r="BW1201">
        <v>0.01</v>
      </c>
      <c r="BX1201">
        <v>1</v>
      </c>
      <c r="BY1201">
        <v>0</v>
      </c>
      <c r="BZ1201">
        <v>0</v>
      </c>
      <c r="CA1201">
        <v>0</v>
      </c>
      <c r="CB1201" t="s">
        <v>80</v>
      </c>
      <c r="CC1201" s="3" t="s">
        <v>84</v>
      </c>
    </row>
    <row r="1202" spans="1:81" x14ac:dyDescent="0.2">
      <c r="A1202">
        <v>20</v>
      </c>
      <c r="B1202">
        <v>20</v>
      </c>
      <c r="C1202" s="1">
        <v>400</v>
      </c>
      <c r="D1202" s="1" t="s">
        <v>85</v>
      </c>
      <c r="E1202" s="1">
        <v>1</v>
      </c>
      <c r="F1202" s="4">
        <v>50</v>
      </c>
      <c r="G1202" s="4">
        <v>50</v>
      </c>
      <c r="H1202" s="4">
        <v>100</v>
      </c>
      <c r="I1202" s="1">
        <v>50</v>
      </c>
      <c r="J1202" s="3">
        <v>50</v>
      </c>
      <c r="K1202" s="3">
        <v>100</v>
      </c>
      <c r="L1202" s="3">
        <v>4</v>
      </c>
      <c r="M1202">
        <v>125</v>
      </c>
      <c r="N1202">
        <v>7</v>
      </c>
      <c r="O1202" s="2">
        <v>1.5</v>
      </c>
      <c r="P1202" s="2">
        <v>0.375</v>
      </c>
      <c r="Q1202" s="2">
        <v>0.05</v>
      </c>
      <c r="R1202" s="2">
        <v>0.05</v>
      </c>
      <c r="S1202" s="2">
        <v>50</v>
      </c>
      <c r="T1202" s="2">
        <v>100</v>
      </c>
      <c r="U1202" s="2">
        <v>5</v>
      </c>
      <c r="V1202" s="2">
        <v>50</v>
      </c>
      <c r="W1202" s="2">
        <v>100</v>
      </c>
      <c r="X1202" s="2">
        <v>5</v>
      </c>
      <c r="Y1202" s="2">
        <v>1</v>
      </c>
      <c r="Z1202">
        <v>200</v>
      </c>
      <c r="AA1202">
        <v>200</v>
      </c>
      <c r="AB1202">
        <v>0</v>
      </c>
      <c r="AC1202">
        <v>0</v>
      </c>
      <c r="AD1202">
        <v>0</v>
      </c>
      <c r="AE1202">
        <v>20000</v>
      </c>
      <c r="AF1202">
        <v>20000</v>
      </c>
      <c r="AG1202">
        <v>0</v>
      </c>
      <c r="AH1202">
        <v>0</v>
      </c>
      <c r="AI1202">
        <v>0</v>
      </c>
      <c r="AJ1202">
        <v>0.5</v>
      </c>
      <c r="AK1202">
        <v>0.5</v>
      </c>
      <c r="AL1202">
        <v>0</v>
      </c>
      <c r="AM1202">
        <v>0</v>
      </c>
      <c r="AN1202">
        <v>0</v>
      </c>
      <c r="AO1202">
        <v>0.1</v>
      </c>
      <c r="AP1202">
        <v>0.1</v>
      </c>
      <c r="AQ1202">
        <v>0</v>
      </c>
      <c r="AR1202">
        <v>0</v>
      </c>
      <c r="AS1202">
        <v>0</v>
      </c>
      <c r="AT1202">
        <v>0</v>
      </c>
      <c r="AU1202">
        <v>42</v>
      </c>
      <c r="AV1202">
        <v>0</v>
      </c>
      <c r="AW1202">
        <v>0</v>
      </c>
      <c r="AX1202">
        <v>0</v>
      </c>
      <c r="AY1202">
        <v>0</v>
      </c>
      <c r="AZ1202">
        <v>0.2</v>
      </c>
      <c r="BA1202">
        <v>0</v>
      </c>
      <c r="BB1202">
        <v>0</v>
      </c>
      <c r="BC1202">
        <v>0</v>
      </c>
      <c r="BD1202">
        <v>0</v>
      </c>
      <c r="BE1202">
        <v>0.05</v>
      </c>
      <c r="BF1202">
        <v>0</v>
      </c>
      <c r="BG1202">
        <v>0</v>
      </c>
      <c r="BH1202">
        <v>0</v>
      </c>
      <c r="BI1202">
        <v>7.4999999999999997E-2</v>
      </c>
      <c r="BJ1202">
        <v>5.0000000000000001E-3</v>
      </c>
      <c r="BK1202">
        <v>0</v>
      </c>
      <c r="BL1202">
        <v>0</v>
      </c>
      <c r="BM1202">
        <v>0</v>
      </c>
      <c r="BN1202">
        <v>1.8749999999999999E-2</v>
      </c>
      <c r="BO1202">
        <v>1.25E-3</v>
      </c>
      <c r="BP1202">
        <v>0</v>
      </c>
      <c r="BQ1202">
        <v>0</v>
      </c>
      <c r="BR1202">
        <v>0</v>
      </c>
      <c r="BS1202">
        <v>0.02</v>
      </c>
      <c r="BT1202">
        <v>0.04</v>
      </c>
      <c r="BU1202">
        <v>0</v>
      </c>
      <c r="BV1202">
        <v>0.1</v>
      </c>
      <c r="BW1202">
        <v>0.01</v>
      </c>
      <c r="BX1202">
        <v>1</v>
      </c>
      <c r="BY1202">
        <v>0</v>
      </c>
      <c r="BZ1202">
        <v>0</v>
      </c>
      <c r="CA1202">
        <v>0</v>
      </c>
      <c r="CB1202" t="s">
        <v>80</v>
      </c>
      <c r="CC1202" s="3" t="s">
        <v>84</v>
      </c>
    </row>
    <row r="1203" spans="1:81" x14ac:dyDescent="0.2">
      <c r="A1203">
        <v>20</v>
      </c>
      <c r="B1203">
        <v>20</v>
      </c>
      <c r="C1203" s="1">
        <v>400</v>
      </c>
      <c r="D1203" s="1" t="s">
        <v>85</v>
      </c>
      <c r="E1203" s="1">
        <v>1</v>
      </c>
      <c r="F1203" s="4">
        <v>50</v>
      </c>
      <c r="G1203" s="4">
        <v>50</v>
      </c>
      <c r="H1203" s="4">
        <v>100</v>
      </c>
      <c r="I1203" s="1">
        <v>50</v>
      </c>
      <c r="J1203" s="3">
        <v>50</v>
      </c>
      <c r="K1203" s="3">
        <v>100</v>
      </c>
      <c r="L1203" s="3">
        <v>4</v>
      </c>
      <c r="M1203">
        <v>125</v>
      </c>
      <c r="N1203">
        <v>7</v>
      </c>
      <c r="O1203" s="2">
        <v>2</v>
      </c>
      <c r="P1203" s="2">
        <v>0.5</v>
      </c>
      <c r="Q1203" s="2">
        <v>0.05</v>
      </c>
      <c r="R1203" s="2">
        <v>0.05</v>
      </c>
      <c r="S1203" s="2">
        <v>50</v>
      </c>
      <c r="T1203" s="2">
        <v>100</v>
      </c>
      <c r="U1203" s="2">
        <v>5</v>
      </c>
      <c r="V1203" s="2">
        <v>50</v>
      </c>
      <c r="W1203" s="2">
        <v>100</v>
      </c>
      <c r="X1203" s="2">
        <v>5</v>
      </c>
      <c r="Y1203" s="2">
        <v>1</v>
      </c>
      <c r="Z1203">
        <v>200</v>
      </c>
      <c r="AA1203">
        <v>200</v>
      </c>
      <c r="AB1203">
        <v>0</v>
      </c>
      <c r="AC1203">
        <v>0</v>
      </c>
      <c r="AD1203">
        <v>0</v>
      </c>
      <c r="AE1203">
        <v>20000</v>
      </c>
      <c r="AF1203">
        <v>20000</v>
      </c>
      <c r="AG1203">
        <v>0</v>
      </c>
      <c r="AH1203">
        <v>0</v>
      </c>
      <c r="AI1203">
        <v>0</v>
      </c>
      <c r="AJ1203">
        <v>0.5</v>
      </c>
      <c r="AK1203">
        <v>0.5</v>
      </c>
      <c r="AL1203">
        <v>0</v>
      </c>
      <c r="AM1203">
        <v>0</v>
      </c>
      <c r="AN1203">
        <v>0</v>
      </c>
      <c r="AO1203">
        <v>0.1</v>
      </c>
      <c r="AP1203">
        <v>0.1</v>
      </c>
      <c r="AQ1203">
        <v>0</v>
      </c>
      <c r="AR1203">
        <v>0</v>
      </c>
      <c r="AS1203">
        <v>0</v>
      </c>
      <c r="AT1203">
        <v>0</v>
      </c>
      <c r="AU1203">
        <v>42</v>
      </c>
      <c r="AV1203">
        <v>0</v>
      </c>
      <c r="AW1203">
        <v>0</v>
      </c>
      <c r="AX1203">
        <v>0</v>
      </c>
      <c r="AY1203">
        <v>0</v>
      </c>
      <c r="AZ1203">
        <v>0.2</v>
      </c>
      <c r="BA1203">
        <v>0</v>
      </c>
      <c r="BB1203">
        <v>0</v>
      </c>
      <c r="BC1203">
        <v>0</v>
      </c>
      <c r="BD1203">
        <v>0</v>
      </c>
      <c r="BE1203">
        <v>0.05</v>
      </c>
      <c r="BF1203">
        <v>0</v>
      </c>
      <c r="BG1203">
        <v>0</v>
      </c>
      <c r="BH1203">
        <v>0</v>
      </c>
      <c r="BI1203">
        <v>7.4999999999999997E-2</v>
      </c>
      <c r="BJ1203">
        <v>5.0000000000000001E-3</v>
      </c>
      <c r="BK1203">
        <v>0</v>
      </c>
      <c r="BL1203">
        <v>0</v>
      </c>
      <c r="BM1203">
        <v>0</v>
      </c>
      <c r="BN1203">
        <v>1.8749999999999999E-2</v>
      </c>
      <c r="BO1203">
        <v>1.25E-3</v>
      </c>
      <c r="BP1203">
        <v>0</v>
      </c>
      <c r="BQ1203">
        <v>0</v>
      </c>
      <c r="BR1203">
        <v>0</v>
      </c>
      <c r="BS1203">
        <v>0.02</v>
      </c>
      <c r="BT1203">
        <v>0.04</v>
      </c>
      <c r="BU1203">
        <v>0</v>
      </c>
      <c r="BV1203">
        <v>0.1</v>
      </c>
      <c r="BW1203">
        <v>0.01</v>
      </c>
      <c r="BX1203">
        <v>1</v>
      </c>
      <c r="BY1203">
        <v>0</v>
      </c>
      <c r="BZ1203">
        <v>0</v>
      </c>
      <c r="CA1203">
        <v>0</v>
      </c>
      <c r="CB1203" t="s">
        <v>80</v>
      </c>
      <c r="CC1203" s="3" t="s">
        <v>84</v>
      </c>
    </row>
    <row r="1204" spans="1:81" x14ac:dyDescent="0.2">
      <c r="A1204">
        <v>20</v>
      </c>
      <c r="B1204">
        <v>20</v>
      </c>
      <c r="C1204" s="1">
        <v>400</v>
      </c>
      <c r="D1204" s="1" t="s">
        <v>85</v>
      </c>
      <c r="E1204" s="1">
        <v>1</v>
      </c>
      <c r="F1204" s="4">
        <v>50</v>
      </c>
      <c r="G1204" s="4">
        <v>50</v>
      </c>
      <c r="H1204" s="4">
        <v>100</v>
      </c>
      <c r="I1204" s="1">
        <v>50</v>
      </c>
      <c r="J1204" s="3">
        <v>50</v>
      </c>
      <c r="K1204" s="3">
        <v>100</v>
      </c>
      <c r="L1204" s="3">
        <v>4</v>
      </c>
      <c r="M1204">
        <v>125</v>
      </c>
      <c r="N1204">
        <v>7</v>
      </c>
      <c r="O1204" s="2">
        <v>2.5</v>
      </c>
      <c r="P1204" s="2">
        <v>0.625</v>
      </c>
      <c r="Q1204" s="2">
        <v>0.05</v>
      </c>
      <c r="R1204" s="2">
        <v>0.05</v>
      </c>
      <c r="S1204" s="2">
        <v>50</v>
      </c>
      <c r="T1204" s="2">
        <v>100</v>
      </c>
      <c r="U1204" s="2">
        <v>5</v>
      </c>
      <c r="V1204" s="2">
        <v>50</v>
      </c>
      <c r="W1204" s="2">
        <v>100</v>
      </c>
      <c r="X1204" s="2">
        <v>5</v>
      </c>
      <c r="Y1204" s="2">
        <v>1</v>
      </c>
      <c r="Z1204">
        <v>200</v>
      </c>
      <c r="AA1204">
        <v>200</v>
      </c>
      <c r="AB1204">
        <v>0</v>
      </c>
      <c r="AC1204">
        <v>0</v>
      </c>
      <c r="AD1204">
        <v>0</v>
      </c>
      <c r="AE1204">
        <v>20000</v>
      </c>
      <c r="AF1204">
        <v>20000</v>
      </c>
      <c r="AG1204">
        <v>0</v>
      </c>
      <c r="AH1204">
        <v>0</v>
      </c>
      <c r="AI1204">
        <v>0</v>
      </c>
      <c r="AJ1204">
        <v>0.5</v>
      </c>
      <c r="AK1204">
        <v>0.5</v>
      </c>
      <c r="AL1204">
        <v>0</v>
      </c>
      <c r="AM1204">
        <v>0</v>
      </c>
      <c r="AN1204">
        <v>0</v>
      </c>
      <c r="AO1204">
        <v>0.1</v>
      </c>
      <c r="AP1204">
        <v>0.1</v>
      </c>
      <c r="AQ1204">
        <v>0</v>
      </c>
      <c r="AR1204">
        <v>0</v>
      </c>
      <c r="AS1204">
        <v>0</v>
      </c>
      <c r="AT1204">
        <v>0</v>
      </c>
      <c r="AU1204">
        <v>42</v>
      </c>
      <c r="AV1204">
        <v>0</v>
      </c>
      <c r="AW1204">
        <v>0</v>
      </c>
      <c r="AX1204">
        <v>0</v>
      </c>
      <c r="AY1204">
        <v>0</v>
      </c>
      <c r="AZ1204">
        <v>0.2</v>
      </c>
      <c r="BA1204">
        <v>0</v>
      </c>
      <c r="BB1204">
        <v>0</v>
      </c>
      <c r="BC1204">
        <v>0</v>
      </c>
      <c r="BD1204">
        <v>0</v>
      </c>
      <c r="BE1204">
        <v>0.05</v>
      </c>
      <c r="BF1204">
        <v>0</v>
      </c>
      <c r="BG1204">
        <v>0</v>
      </c>
      <c r="BH1204">
        <v>0</v>
      </c>
      <c r="BI1204">
        <v>7.4999999999999997E-2</v>
      </c>
      <c r="BJ1204">
        <v>5.0000000000000001E-3</v>
      </c>
      <c r="BK1204">
        <v>0</v>
      </c>
      <c r="BL1204">
        <v>0</v>
      </c>
      <c r="BM1204">
        <v>0</v>
      </c>
      <c r="BN1204">
        <v>1.8749999999999999E-2</v>
      </c>
      <c r="BO1204">
        <v>1.25E-3</v>
      </c>
      <c r="BP1204">
        <v>0</v>
      </c>
      <c r="BQ1204">
        <v>0</v>
      </c>
      <c r="BR1204">
        <v>0</v>
      </c>
      <c r="BS1204">
        <v>0.02</v>
      </c>
      <c r="BT1204">
        <v>0.04</v>
      </c>
      <c r="BU1204">
        <v>0</v>
      </c>
      <c r="BV1204">
        <v>0.1</v>
      </c>
      <c r="BW1204">
        <v>0.01</v>
      </c>
      <c r="BX1204">
        <v>1</v>
      </c>
      <c r="BY1204">
        <v>0</v>
      </c>
      <c r="BZ1204">
        <v>0</v>
      </c>
      <c r="CA1204">
        <v>0</v>
      </c>
      <c r="CB1204" t="s">
        <v>80</v>
      </c>
      <c r="CC1204" s="3" t="s">
        <v>84</v>
      </c>
    </row>
    <row r="1205" spans="1:81" x14ac:dyDescent="0.2">
      <c r="A1205">
        <v>20</v>
      </c>
      <c r="B1205">
        <v>20</v>
      </c>
      <c r="C1205" s="1">
        <v>400</v>
      </c>
      <c r="D1205" s="1" t="s">
        <v>85</v>
      </c>
      <c r="E1205" s="1">
        <v>1</v>
      </c>
      <c r="F1205" s="4">
        <v>50</v>
      </c>
      <c r="G1205" s="4">
        <v>50</v>
      </c>
      <c r="H1205" s="4">
        <v>100</v>
      </c>
      <c r="I1205" s="1">
        <v>50</v>
      </c>
      <c r="J1205" s="3">
        <v>50</v>
      </c>
      <c r="K1205" s="3">
        <v>100</v>
      </c>
      <c r="L1205" s="3">
        <v>4</v>
      </c>
      <c r="M1205">
        <v>125</v>
      </c>
      <c r="N1205">
        <v>7</v>
      </c>
      <c r="O1205" s="2">
        <v>3</v>
      </c>
      <c r="P1205" s="2">
        <v>0.75</v>
      </c>
      <c r="Q1205" s="2">
        <v>0.05</v>
      </c>
      <c r="R1205" s="2">
        <v>0.05</v>
      </c>
      <c r="S1205" s="2">
        <v>50</v>
      </c>
      <c r="T1205" s="2">
        <v>100</v>
      </c>
      <c r="U1205" s="2">
        <v>5</v>
      </c>
      <c r="V1205" s="2">
        <v>50</v>
      </c>
      <c r="W1205" s="2">
        <v>100</v>
      </c>
      <c r="X1205" s="2">
        <v>5</v>
      </c>
      <c r="Y1205" s="2">
        <v>1</v>
      </c>
      <c r="Z1205">
        <v>200</v>
      </c>
      <c r="AA1205">
        <v>200</v>
      </c>
      <c r="AB1205">
        <v>0</v>
      </c>
      <c r="AC1205">
        <v>0</v>
      </c>
      <c r="AD1205">
        <v>0</v>
      </c>
      <c r="AE1205">
        <v>20000</v>
      </c>
      <c r="AF1205">
        <v>20000</v>
      </c>
      <c r="AG1205">
        <v>0</v>
      </c>
      <c r="AH1205">
        <v>0</v>
      </c>
      <c r="AI1205">
        <v>0</v>
      </c>
      <c r="AJ1205">
        <v>0.5</v>
      </c>
      <c r="AK1205">
        <v>0.5</v>
      </c>
      <c r="AL1205">
        <v>0</v>
      </c>
      <c r="AM1205">
        <v>0</v>
      </c>
      <c r="AN1205">
        <v>0</v>
      </c>
      <c r="AO1205">
        <v>0.1</v>
      </c>
      <c r="AP1205">
        <v>0.1</v>
      </c>
      <c r="AQ1205">
        <v>0</v>
      </c>
      <c r="AR1205">
        <v>0</v>
      </c>
      <c r="AS1205">
        <v>0</v>
      </c>
      <c r="AT1205">
        <v>0</v>
      </c>
      <c r="AU1205">
        <v>42</v>
      </c>
      <c r="AV1205">
        <v>0</v>
      </c>
      <c r="AW1205">
        <v>0</v>
      </c>
      <c r="AX1205">
        <v>0</v>
      </c>
      <c r="AY1205">
        <v>0</v>
      </c>
      <c r="AZ1205">
        <v>0.2</v>
      </c>
      <c r="BA1205">
        <v>0</v>
      </c>
      <c r="BB1205">
        <v>0</v>
      </c>
      <c r="BC1205">
        <v>0</v>
      </c>
      <c r="BD1205">
        <v>0</v>
      </c>
      <c r="BE1205">
        <v>0.05</v>
      </c>
      <c r="BF1205">
        <v>0</v>
      </c>
      <c r="BG1205">
        <v>0</v>
      </c>
      <c r="BH1205">
        <v>0</v>
      </c>
      <c r="BI1205">
        <v>7.4999999999999997E-2</v>
      </c>
      <c r="BJ1205">
        <v>5.0000000000000001E-3</v>
      </c>
      <c r="BK1205">
        <v>0</v>
      </c>
      <c r="BL1205">
        <v>0</v>
      </c>
      <c r="BM1205">
        <v>0</v>
      </c>
      <c r="BN1205">
        <v>1.8749999999999999E-2</v>
      </c>
      <c r="BO1205">
        <v>1.25E-3</v>
      </c>
      <c r="BP1205">
        <v>0</v>
      </c>
      <c r="BQ1205">
        <v>0</v>
      </c>
      <c r="BR1205">
        <v>0</v>
      </c>
      <c r="BS1205">
        <v>0.02</v>
      </c>
      <c r="BT1205">
        <v>0.04</v>
      </c>
      <c r="BU1205">
        <v>0</v>
      </c>
      <c r="BV1205">
        <v>0.1</v>
      </c>
      <c r="BW1205">
        <v>0.01</v>
      </c>
      <c r="BX1205">
        <v>1</v>
      </c>
      <c r="BY1205">
        <v>0</v>
      </c>
      <c r="BZ1205">
        <v>0</v>
      </c>
      <c r="CA1205">
        <v>0</v>
      </c>
      <c r="CB1205" t="s">
        <v>80</v>
      </c>
      <c r="CC1205" s="3" t="s">
        <v>84</v>
      </c>
    </row>
    <row r="1206" spans="1:81" x14ac:dyDescent="0.2">
      <c r="A1206">
        <v>20</v>
      </c>
      <c r="B1206">
        <v>20</v>
      </c>
      <c r="C1206" s="1">
        <v>400</v>
      </c>
      <c r="D1206" s="1" t="s">
        <v>85</v>
      </c>
      <c r="E1206" s="1">
        <v>1</v>
      </c>
      <c r="F1206" s="4">
        <v>50</v>
      </c>
      <c r="G1206" s="4">
        <v>50</v>
      </c>
      <c r="H1206" s="4">
        <v>100</v>
      </c>
      <c r="I1206" s="1">
        <v>50</v>
      </c>
      <c r="J1206" s="3">
        <v>50</v>
      </c>
      <c r="K1206" s="3">
        <v>100</v>
      </c>
      <c r="L1206" s="3">
        <v>4</v>
      </c>
      <c r="M1206">
        <v>125</v>
      </c>
      <c r="N1206">
        <v>7</v>
      </c>
      <c r="O1206" s="2">
        <v>3.5</v>
      </c>
      <c r="P1206" s="2">
        <v>0.875</v>
      </c>
      <c r="Q1206" s="2">
        <v>0.05</v>
      </c>
      <c r="R1206" s="2">
        <v>0.05</v>
      </c>
      <c r="S1206" s="2">
        <v>50</v>
      </c>
      <c r="T1206" s="2">
        <v>100</v>
      </c>
      <c r="U1206" s="2">
        <v>5</v>
      </c>
      <c r="V1206" s="2">
        <v>50</v>
      </c>
      <c r="W1206" s="2">
        <v>100</v>
      </c>
      <c r="X1206" s="2">
        <v>5</v>
      </c>
      <c r="Y1206" s="2">
        <v>1</v>
      </c>
      <c r="Z1206">
        <v>200</v>
      </c>
      <c r="AA1206">
        <v>200</v>
      </c>
      <c r="AB1206">
        <v>0</v>
      </c>
      <c r="AC1206">
        <v>0</v>
      </c>
      <c r="AD1206">
        <v>0</v>
      </c>
      <c r="AE1206">
        <v>20000</v>
      </c>
      <c r="AF1206">
        <v>20000</v>
      </c>
      <c r="AG1206">
        <v>0</v>
      </c>
      <c r="AH1206">
        <v>0</v>
      </c>
      <c r="AI1206">
        <v>0</v>
      </c>
      <c r="AJ1206">
        <v>0.5</v>
      </c>
      <c r="AK1206">
        <v>0.5</v>
      </c>
      <c r="AL1206">
        <v>0</v>
      </c>
      <c r="AM1206">
        <v>0</v>
      </c>
      <c r="AN1206">
        <v>0</v>
      </c>
      <c r="AO1206">
        <v>0.1</v>
      </c>
      <c r="AP1206">
        <v>0.1</v>
      </c>
      <c r="AQ1206">
        <v>0</v>
      </c>
      <c r="AR1206">
        <v>0</v>
      </c>
      <c r="AS1206">
        <v>0</v>
      </c>
      <c r="AT1206">
        <v>0</v>
      </c>
      <c r="AU1206">
        <v>42</v>
      </c>
      <c r="AV1206">
        <v>0</v>
      </c>
      <c r="AW1206">
        <v>0</v>
      </c>
      <c r="AX1206">
        <v>0</v>
      </c>
      <c r="AY1206">
        <v>0</v>
      </c>
      <c r="AZ1206">
        <v>0.2</v>
      </c>
      <c r="BA1206">
        <v>0</v>
      </c>
      <c r="BB1206">
        <v>0</v>
      </c>
      <c r="BC1206">
        <v>0</v>
      </c>
      <c r="BD1206">
        <v>0</v>
      </c>
      <c r="BE1206">
        <v>0.05</v>
      </c>
      <c r="BF1206">
        <v>0</v>
      </c>
      <c r="BG1206">
        <v>0</v>
      </c>
      <c r="BH1206">
        <v>0</v>
      </c>
      <c r="BI1206">
        <v>7.4999999999999997E-2</v>
      </c>
      <c r="BJ1206">
        <v>5.0000000000000001E-3</v>
      </c>
      <c r="BK1206">
        <v>0</v>
      </c>
      <c r="BL1206">
        <v>0</v>
      </c>
      <c r="BM1206">
        <v>0</v>
      </c>
      <c r="BN1206">
        <v>1.8749999999999999E-2</v>
      </c>
      <c r="BO1206">
        <v>1.25E-3</v>
      </c>
      <c r="BP1206">
        <v>0</v>
      </c>
      <c r="BQ1206">
        <v>0</v>
      </c>
      <c r="BR1206">
        <v>0</v>
      </c>
      <c r="BS1206">
        <v>0.02</v>
      </c>
      <c r="BT1206">
        <v>0.04</v>
      </c>
      <c r="BU1206">
        <v>0</v>
      </c>
      <c r="BV1206">
        <v>0.1</v>
      </c>
      <c r="BW1206">
        <v>0.01</v>
      </c>
      <c r="BX1206">
        <v>1</v>
      </c>
      <c r="BY1206">
        <v>0</v>
      </c>
      <c r="BZ1206">
        <v>0</v>
      </c>
      <c r="CA1206">
        <v>0</v>
      </c>
      <c r="CB1206" t="s">
        <v>80</v>
      </c>
      <c r="CC1206" s="3" t="s">
        <v>84</v>
      </c>
    </row>
    <row r="1207" spans="1:81" x14ac:dyDescent="0.2">
      <c r="A1207">
        <v>20</v>
      </c>
      <c r="B1207">
        <v>20</v>
      </c>
      <c r="C1207" s="1">
        <v>400</v>
      </c>
      <c r="D1207" s="1" t="s">
        <v>85</v>
      </c>
      <c r="E1207" s="1">
        <v>1</v>
      </c>
      <c r="F1207" s="4">
        <v>50</v>
      </c>
      <c r="G1207" s="4">
        <v>50</v>
      </c>
      <c r="H1207" s="4">
        <v>100</v>
      </c>
      <c r="I1207" s="1">
        <v>50</v>
      </c>
      <c r="J1207" s="3">
        <v>50</v>
      </c>
      <c r="K1207" s="3">
        <v>100</v>
      </c>
      <c r="L1207" s="3">
        <v>4</v>
      </c>
      <c r="M1207">
        <v>125</v>
      </c>
      <c r="N1207">
        <v>7</v>
      </c>
      <c r="O1207" s="2">
        <v>4</v>
      </c>
      <c r="P1207" s="2">
        <v>1</v>
      </c>
      <c r="Q1207" s="2">
        <v>0.05</v>
      </c>
      <c r="R1207" s="2">
        <v>0.05</v>
      </c>
      <c r="S1207" s="2">
        <v>50</v>
      </c>
      <c r="T1207" s="2">
        <v>100</v>
      </c>
      <c r="U1207" s="2">
        <v>5</v>
      </c>
      <c r="V1207" s="2">
        <v>50</v>
      </c>
      <c r="W1207" s="2">
        <v>100</v>
      </c>
      <c r="X1207" s="2">
        <v>5</v>
      </c>
      <c r="Y1207" s="2">
        <v>1</v>
      </c>
      <c r="Z1207">
        <v>200</v>
      </c>
      <c r="AA1207">
        <v>200</v>
      </c>
      <c r="AB1207">
        <v>0</v>
      </c>
      <c r="AC1207">
        <v>0</v>
      </c>
      <c r="AD1207">
        <v>0</v>
      </c>
      <c r="AE1207">
        <v>20000</v>
      </c>
      <c r="AF1207">
        <v>20000</v>
      </c>
      <c r="AG1207">
        <v>0</v>
      </c>
      <c r="AH1207">
        <v>0</v>
      </c>
      <c r="AI1207">
        <v>0</v>
      </c>
      <c r="AJ1207">
        <v>0.5</v>
      </c>
      <c r="AK1207">
        <v>0.5</v>
      </c>
      <c r="AL1207">
        <v>0</v>
      </c>
      <c r="AM1207">
        <v>0</v>
      </c>
      <c r="AN1207">
        <v>0</v>
      </c>
      <c r="AO1207">
        <v>0.1</v>
      </c>
      <c r="AP1207">
        <v>0.1</v>
      </c>
      <c r="AQ1207">
        <v>0</v>
      </c>
      <c r="AR1207">
        <v>0</v>
      </c>
      <c r="AS1207">
        <v>0</v>
      </c>
      <c r="AT1207">
        <v>0</v>
      </c>
      <c r="AU1207">
        <v>42</v>
      </c>
      <c r="AV1207">
        <v>0</v>
      </c>
      <c r="AW1207">
        <v>0</v>
      </c>
      <c r="AX1207">
        <v>0</v>
      </c>
      <c r="AY1207">
        <v>0</v>
      </c>
      <c r="AZ1207">
        <v>0.2</v>
      </c>
      <c r="BA1207">
        <v>0</v>
      </c>
      <c r="BB1207">
        <v>0</v>
      </c>
      <c r="BC1207">
        <v>0</v>
      </c>
      <c r="BD1207">
        <v>0</v>
      </c>
      <c r="BE1207">
        <v>0.05</v>
      </c>
      <c r="BF1207">
        <v>0</v>
      </c>
      <c r="BG1207">
        <v>0</v>
      </c>
      <c r="BH1207">
        <v>0</v>
      </c>
      <c r="BI1207">
        <v>7.4999999999999997E-2</v>
      </c>
      <c r="BJ1207">
        <v>5.0000000000000001E-3</v>
      </c>
      <c r="BK1207">
        <v>0</v>
      </c>
      <c r="BL1207">
        <v>0</v>
      </c>
      <c r="BM1207">
        <v>0</v>
      </c>
      <c r="BN1207">
        <v>1.8749999999999999E-2</v>
      </c>
      <c r="BO1207">
        <v>1.25E-3</v>
      </c>
      <c r="BP1207">
        <v>0</v>
      </c>
      <c r="BQ1207">
        <v>0</v>
      </c>
      <c r="BR1207">
        <v>0</v>
      </c>
      <c r="BS1207">
        <v>0.02</v>
      </c>
      <c r="BT1207">
        <v>0.04</v>
      </c>
      <c r="BU1207">
        <v>0</v>
      </c>
      <c r="BV1207">
        <v>0.1</v>
      </c>
      <c r="BW1207">
        <v>0.01</v>
      </c>
      <c r="BX1207">
        <v>1</v>
      </c>
      <c r="BY1207">
        <v>0</v>
      </c>
      <c r="BZ1207">
        <v>0</v>
      </c>
      <c r="CA1207">
        <v>0</v>
      </c>
      <c r="CB1207" t="s">
        <v>80</v>
      </c>
      <c r="CC1207" s="3" t="s">
        <v>84</v>
      </c>
    </row>
    <row r="1208" spans="1:81" x14ac:dyDescent="0.2">
      <c r="A1208">
        <v>20</v>
      </c>
      <c r="B1208">
        <v>20</v>
      </c>
      <c r="C1208" s="1">
        <v>400</v>
      </c>
      <c r="D1208" s="1" t="s">
        <v>85</v>
      </c>
      <c r="E1208" s="1">
        <v>1</v>
      </c>
      <c r="F1208" s="4">
        <v>50</v>
      </c>
      <c r="G1208" s="4">
        <v>50</v>
      </c>
      <c r="H1208" s="4">
        <v>100</v>
      </c>
      <c r="I1208" s="1">
        <v>50</v>
      </c>
      <c r="J1208" s="3">
        <v>50</v>
      </c>
      <c r="K1208" s="3">
        <v>100</v>
      </c>
      <c r="L1208" s="3">
        <v>4</v>
      </c>
      <c r="M1208">
        <v>125</v>
      </c>
      <c r="N1208">
        <v>7</v>
      </c>
      <c r="O1208" s="2">
        <v>4.5</v>
      </c>
      <c r="P1208" s="2">
        <v>1.125</v>
      </c>
      <c r="Q1208" s="2">
        <v>0.05</v>
      </c>
      <c r="R1208" s="2">
        <v>0.05</v>
      </c>
      <c r="S1208" s="2">
        <v>50</v>
      </c>
      <c r="T1208" s="2">
        <v>100</v>
      </c>
      <c r="U1208" s="2">
        <v>5</v>
      </c>
      <c r="V1208" s="2">
        <v>50</v>
      </c>
      <c r="W1208" s="2">
        <v>100</v>
      </c>
      <c r="X1208" s="2">
        <v>5</v>
      </c>
      <c r="Y1208" s="2">
        <v>1</v>
      </c>
      <c r="Z1208">
        <v>200</v>
      </c>
      <c r="AA1208">
        <v>200</v>
      </c>
      <c r="AB1208">
        <v>0</v>
      </c>
      <c r="AC1208">
        <v>0</v>
      </c>
      <c r="AD1208">
        <v>0</v>
      </c>
      <c r="AE1208">
        <v>20000</v>
      </c>
      <c r="AF1208">
        <v>20000</v>
      </c>
      <c r="AG1208">
        <v>0</v>
      </c>
      <c r="AH1208">
        <v>0</v>
      </c>
      <c r="AI1208">
        <v>0</v>
      </c>
      <c r="AJ1208">
        <v>0.5</v>
      </c>
      <c r="AK1208">
        <v>0.5</v>
      </c>
      <c r="AL1208">
        <v>0</v>
      </c>
      <c r="AM1208">
        <v>0</v>
      </c>
      <c r="AN1208">
        <v>0</v>
      </c>
      <c r="AO1208">
        <v>0.1</v>
      </c>
      <c r="AP1208">
        <v>0.1</v>
      </c>
      <c r="AQ1208">
        <v>0</v>
      </c>
      <c r="AR1208">
        <v>0</v>
      </c>
      <c r="AS1208">
        <v>0</v>
      </c>
      <c r="AT1208">
        <v>0</v>
      </c>
      <c r="AU1208">
        <v>42</v>
      </c>
      <c r="AV1208">
        <v>0</v>
      </c>
      <c r="AW1208">
        <v>0</v>
      </c>
      <c r="AX1208">
        <v>0</v>
      </c>
      <c r="AY1208">
        <v>0</v>
      </c>
      <c r="AZ1208">
        <v>0.2</v>
      </c>
      <c r="BA1208">
        <v>0</v>
      </c>
      <c r="BB1208">
        <v>0</v>
      </c>
      <c r="BC1208">
        <v>0</v>
      </c>
      <c r="BD1208">
        <v>0</v>
      </c>
      <c r="BE1208">
        <v>0.05</v>
      </c>
      <c r="BF1208">
        <v>0</v>
      </c>
      <c r="BG1208">
        <v>0</v>
      </c>
      <c r="BH1208">
        <v>0</v>
      </c>
      <c r="BI1208">
        <v>7.4999999999999997E-2</v>
      </c>
      <c r="BJ1208">
        <v>5.0000000000000001E-3</v>
      </c>
      <c r="BK1208">
        <v>0</v>
      </c>
      <c r="BL1208">
        <v>0</v>
      </c>
      <c r="BM1208">
        <v>0</v>
      </c>
      <c r="BN1208">
        <v>1.8749999999999999E-2</v>
      </c>
      <c r="BO1208">
        <v>1.25E-3</v>
      </c>
      <c r="BP1208">
        <v>0</v>
      </c>
      <c r="BQ1208">
        <v>0</v>
      </c>
      <c r="BR1208">
        <v>0</v>
      </c>
      <c r="BS1208">
        <v>0.02</v>
      </c>
      <c r="BT1208">
        <v>0.04</v>
      </c>
      <c r="BU1208">
        <v>0</v>
      </c>
      <c r="BV1208">
        <v>0.1</v>
      </c>
      <c r="BW1208">
        <v>0.01</v>
      </c>
      <c r="BX1208">
        <v>1</v>
      </c>
      <c r="BY1208">
        <v>0</v>
      </c>
      <c r="BZ1208">
        <v>0</v>
      </c>
      <c r="CA1208">
        <v>0</v>
      </c>
      <c r="CB1208" t="s">
        <v>80</v>
      </c>
      <c r="CC1208" s="3" t="s">
        <v>84</v>
      </c>
    </row>
    <row r="1209" spans="1:81" x14ac:dyDescent="0.2">
      <c r="A1209">
        <v>20</v>
      </c>
      <c r="B1209">
        <v>20</v>
      </c>
      <c r="C1209" s="1">
        <v>400</v>
      </c>
      <c r="D1209" s="1" t="s">
        <v>85</v>
      </c>
      <c r="E1209" s="1">
        <v>1</v>
      </c>
      <c r="F1209" s="4">
        <v>50</v>
      </c>
      <c r="G1209" s="4">
        <v>50</v>
      </c>
      <c r="H1209" s="4">
        <v>100</v>
      </c>
      <c r="I1209" s="1">
        <v>50</v>
      </c>
      <c r="J1209" s="3">
        <v>50</v>
      </c>
      <c r="K1209" s="3">
        <v>100</v>
      </c>
      <c r="L1209" s="3">
        <v>4</v>
      </c>
      <c r="M1209">
        <v>125</v>
      </c>
      <c r="N1209">
        <v>7</v>
      </c>
      <c r="O1209" s="2">
        <v>5</v>
      </c>
      <c r="P1209" s="2">
        <v>1.25</v>
      </c>
      <c r="Q1209" s="2">
        <v>0.05</v>
      </c>
      <c r="R1209" s="2">
        <v>0.05</v>
      </c>
      <c r="S1209" s="2">
        <v>50</v>
      </c>
      <c r="T1209" s="2">
        <v>100</v>
      </c>
      <c r="U1209" s="2">
        <v>5</v>
      </c>
      <c r="V1209" s="2">
        <v>50</v>
      </c>
      <c r="W1209" s="2">
        <v>100</v>
      </c>
      <c r="X1209" s="2">
        <v>5</v>
      </c>
      <c r="Y1209" s="2">
        <v>1</v>
      </c>
      <c r="Z1209">
        <v>200</v>
      </c>
      <c r="AA1209">
        <v>200</v>
      </c>
      <c r="AB1209">
        <v>0</v>
      </c>
      <c r="AC1209">
        <v>0</v>
      </c>
      <c r="AD1209">
        <v>0</v>
      </c>
      <c r="AE1209">
        <v>20000</v>
      </c>
      <c r="AF1209">
        <v>20000</v>
      </c>
      <c r="AG1209">
        <v>0</v>
      </c>
      <c r="AH1209">
        <v>0</v>
      </c>
      <c r="AI1209">
        <v>0</v>
      </c>
      <c r="AJ1209">
        <v>0.5</v>
      </c>
      <c r="AK1209">
        <v>0.5</v>
      </c>
      <c r="AL1209">
        <v>0</v>
      </c>
      <c r="AM1209">
        <v>0</v>
      </c>
      <c r="AN1209">
        <v>0</v>
      </c>
      <c r="AO1209">
        <v>0.1</v>
      </c>
      <c r="AP1209">
        <v>0.1</v>
      </c>
      <c r="AQ1209">
        <v>0</v>
      </c>
      <c r="AR1209">
        <v>0</v>
      </c>
      <c r="AS1209">
        <v>0</v>
      </c>
      <c r="AT1209">
        <v>0</v>
      </c>
      <c r="AU1209">
        <v>42</v>
      </c>
      <c r="AV1209">
        <v>0</v>
      </c>
      <c r="AW1209">
        <v>0</v>
      </c>
      <c r="AX1209">
        <v>0</v>
      </c>
      <c r="AY1209">
        <v>0</v>
      </c>
      <c r="AZ1209">
        <v>0.2</v>
      </c>
      <c r="BA1209">
        <v>0</v>
      </c>
      <c r="BB1209">
        <v>0</v>
      </c>
      <c r="BC1209">
        <v>0</v>
      </c>
      <c r="BD1209">
        <v>0</v>
      </c>
      <c r="BE1209">
        <v>0.05</v>
      </c>
      <c r="BF1209">
        <v>0</v>
      </c>
      <c r="BG1209">
        <v>0</v>
      </c>
      <c r="BH1209">
        <v>0</v>
      </c>
      <c r="BI1209">
        <v>7.4999999999999997E-2</v>
      </c>
      <c r="BJ1209">
        <v>5.0000000000000001E-3</v>
      </c>
      <c r="BK1209">
        <v>0</v>
      </c>
      <c r="BL1209">
        <v>0</v>
      </c>
      <c r="BM1209">
        <v>0</v>
      </c>
      <c r="BN1209">
        <v>1.8749999999999999E-2</v>
      </c>
      <c r="BO1209">
        <v>1.25E-3</v>
      </c>
      <c r="BP1209">
        <v>0</v>
      </c>
      <c r="BQ1209">
        <v>0</v>
      </c>
      <c r="BR1209">
        <v>0</v>
      </c>
      <c r="BS1209">
        <v>0.02</v>
      </c>
      <c r="BT1209">
        <v>0.04</v>
      </c>
      <c r="BU1209">
        <v>0</v>
      </c>
      <c r="BV1209">
        <v>0.1</v>
      </c>
      <c r="BW1209">
        <v>0.01</v>
      </c>
      <c r="BX1209">
        <v>1</v>
      </c>
      <c r="BY1209">
        <v>0</v>
      </c>
      <c r="BZ1209">
        <v>0</v>
      </c>
      <c r="CA1209">
        <v>0</v>
      </c>
      <c r="CB1209" t="s">
        <v>80</v>
      </c>
      <c r="CC1209" s="3" t="s">
        <v>84</v>
      </c>
    </row>
    <row r="1210" spans="1:81" x14ac:dyDescent="0.2">
      <c r="A1210">
        <v>20</v>
      </c>
      <c r="B1210">
        <v>20</v>
      </c>
      <c r="C1210" s="1">
        <v>400</v>
      </c>
      <c r="D1210" s="1" t="s">
        <v>85</v>
      </c>
      <c r="E1210" s="1">
        <v>1</v>
      </c>
      <c r="F1210" s="4">
        <v>50</v>
      </c>
      <c r="G1210" s="4">
        <v>50</v>
      </c>
      <c r="H1210" s="4">
        <v>100</v>
      </c>
      <c r="I1210" s="1">
        <v>50</v>
      </c>
      <c r="J1210" s="3">
        <v>50</v>
      </c>
      <c r="K1210" s="3">
        <v>100</v>
      </c>
      <c r="L1210" s="3">
        <v>4</v>
      </c>
      <c r="M1210">
        <v>125</v>
      </c>
      <c r="N1210">
        <v>7</v>
      </c>
      <c r="O1210" s="2">
        <v>5.5</v>
      </c>
      <c r="P1210" s="2">
        <v>1.375</v>
      </c>
      <c r="Q1210" s="2">
        <v>0.05</v>
      </c>
      <c r="R1210" s="2">
        <v>0.05</v>
      </c>
      <c r="S1210" s="2">
        <v>50</v>
      </c>
      <c r="T1210" s="2">
        <v>100</v>
      </c>
      <c r="U1210" s="2">
        <v>5</v>
      </c>
      <c r="V1210" s="2">
        <v>50</v>
      </c>
      <c r="W1210" s="2">
        <v>100</v>
      </c>
      <c r="X1210" s="2">
        <v>5</v>
      </c>
      <c r="Y1210" s="2">
        <v>1</v>
      </c>
      <c r="Z1210">
        <v>200</v>
      </c>
      <c r="AA1210">
        <v>200</v>
      </c>
      <c r="AB1210">
        <v>0</v>
      </c>
      <c r="AC1210">
        <v>0</v>
      </c>
      <c r="AD1210">
        <v>0</v>
      </c>
      <c r="AE1210">
        <v>20000</v>
      </c>
      <c r="AF1210">
        <v>20000</v>
      </c>
      <c r="AG1210">
        <v>0</v>
      </c>
      <c r="AH1210">
        <v>0</v>
      </c>
      <c r="AI1210">
        <v>0</v>
      </c>
      <c r="AJ1210">
        <v>0.5</v>
      </c>
      <c r="AK1210">
        <v>0.5</v>
      </c>
      <c r="AL1210">
        <v>0</v>
      </c>
      <c r="AM1210">
        <v>0</v>
      </c>
      <c r="AN1210">
        <v>0</v>
      </c>
      <c r="AO1210">
        <v>0.1</v>
      </c>
      <c r="AP1210">
        <v>0.1</v>
      </c>
      <c r="AQ1210">
        <v>0</v>
      </c>
      <c r="AR1210">
        <v>0</v>
      </c>
      <c r="AS1210">
        <v>0</v>
      </c>
      <c r="AT1210">
        <v>0</v>
      </c>
      <c r="AU1210">
        <v>42</v>
      </c>
      <c r="AV1210">
        <v>0</v>
      </c>
      <c r="AW1210">
        <v>0</v>
      </c>
      <c r="AX1210">
        <v>0</v>
      </c>
      <c r="AY1210">
        <v>0</v>
      </c>
      <c r="AZ1210">
        <v>0.2</v>
      </c>
      <c r="BA1210">
        <v>0</v>
      </c>
      <c r="BB1210">
        <v>0</v>
      </c>
      <c r="BC1210">
        <v>0</v>
      </c>
      <c r="BD1210">
        <v>0</v>
      </c>
      <c r="BE1210">
        <v>0.05</v>
      </c>
      <c r="BF1210">
        <v>0</v>
      </c>
      <c r="BG1210">
        <v>0</v>
      </c>
      <c r="BH1210">
        <v>0</v>
      </c>
      <c r="BI1210">
        <v>7.4999999999999997E-2</v>
      </c>
      <c r="BJ1210">
        <v>5.0000000000000001E-3</v>
      </c>
      <c r="BK1210">
        <v>0</v>
      </c>
      <c r="BL1210">
        <v>0</v>
      </c>
      <c r="BM1210">
        <v>0</v>
      </c>
      <c r="BN1210">
        <v>1.8749999999999999E-2</v>
      </c>
      <c r="BO1210">
        <v>1.25E-3</v>
      </c>
      <c r="BP1210">
        <v>0</v>
      </c>
      <c r="BQ1210">
        <v>0</v>
      </c>
      <c r="BR1210">
        <v>0</v>
      </c>
      <c r="BS1210">
        <v>0.02</v>
      </c>
      <c r="BT1210">
        <v>0.04</v>
      </c>
      <c r="BU1210">
        <v>0</v>
      </c>
      <c r="BV1210">
        <v>0.1</v>
      </c>
      <c r="BW1210">
        <v>0.01</v>
      </c>
      <c r="BX1210">
        <v>1</v>
      </c>
      <c r="BY1210">
        <v>0</v>
      </c>
      <c r="BZ1210">
        <v>0</v>
      </c>
      <c r="CA1210">
        <v>0</v>
      </c>
      <c r="CB1210" t="s">
        <v>80</v>
      </c>
      <c r="CC1210" s="3" t="s">
        <v>84</v>
      </c>
    </row>
    <row r="1211" spans="1:81" x14ac:dyDescent="0.2">
      <c r="A1211">
        <v>20</v>
      </c>
      <c r="B1211">
        <v>20</v>
      </c>
      <c r="C1211" s="1">
        <v>400</v>
      </c>
      <c r="D1211" s="1" t="s">
        <v>85</v>
      </c>
      <c r="E1211" s="1">
        <v>1</v>
      </c>
      <c r="F1211" s="4">
        <v>50</v>
      </c>
      <c r="G1211" s="4">
        <v>50</v>
      </c>
      <c r="H1211" s="4">
        <v>100</v>
      </c>
      <c r="I1211" s="1">
        <v>50</v>
      </c>
      <c r="J1211" s="3">
        <v>50</v>
      </c>
      <c r="K1211" s="3">
        <v>100</v>
      </c>
      <c r="L1211" s="3">
        <v>4</v>
      </c>
      <c r="M1211">
        <v>125</v>
      </c>
      <c r="N1211">
        <v>7</v>
      </c>
      <c r="O1211" s="2">
        <v>6</v>
      </c>
      <c r="P1211" s="2">
        <v>1.5</v>
      </c>
      <c r="Q1211" s="2">
        <v>0.05</v>
      </c>
      <c r="R1211" s="2">
        <v>0.05</v>
      </c>
      <c r="S1211" s="2">
        <v>50</v>
      </c>
      <c r="T1211" s="2">
        <v>100</v>
      </c>
      <c r="U1211" s="2">
        <v>5</v>
      </c>
      <c r="V1211" s="2">
        <v>50</v>
      </c>
      <c r="W1211" s="2">
        <v>100</v>
      </c>
      <c r="X1211" s="2">
        <v>5</v>
      </c>
      <c r="Y1211" s="2">
        <v>1</v>
      </c>
      <c r="Z1211">
        <v>200</v>
      </c>
      <c r="AA1211">
        <v>200</v>
      </c>
      <c r="AB1211">
        <v>0</v>
      </c>
      <c r="AC1211">
        <v>0</v>
      </c>
      <c r="AD1211">
        <v>0</v>
      </c>
      <c r="AE1211">
        <v>20000</v>
      </c>
      <c r="AF1211">
        <v>20000</v>
      </c>
      <c r="AG1211">
        <v>0</v>
      </c>
      <c r="AH1211">
        <v>0</v>
      </c>
      <c r="AI1211">
        <v>0</v>
      </c>
      <c r="AJ1211">
        <v>0.5</v>
      </c>
      <c r="AK1211">
        <v>0.5</v>
      </c>
      <c r="AL1211">
        <v>0</v>
      </c>
      <c r="AM1211">
        <v>0</v>
      </c>
      <c r="AN1211">
        <v>0</v>
      </c>
      <c r="AO1211">
        <v>0.1</v>
      </c>
      <c r="AP1211">
        <v>0.1</v>
      </c>
      <c r="AQ1211">
        <v>0</v>
      </c>
      <c r="AR1211">
        <v>0</v>
      </c>
      <c r="AS1211">
        <v>0</v>
      </c>
      <c r="AT1211">
        <v>0</v>
      </c>
      <c r="AU1211">
        <v>42</v>
      </c>
      <c r="AV1211">
        <v>0</v>
      </c>
      <c r="AW1211">
        <v>0</v>
      </c>
      <c r="AX1211">
        <v>0</v>
      </c>
      <c r="AY1211">
        <v>0</v>
      </c>
      <c r="AZ1211">
        <v>0.2</v>
      </c>
      <c r="BA1211">
        <v>0</v>
      </c>
      <c r="BB1211">
        <v>0</v>
      </c>
      <c r="BC1211">
        <v>0</v>
      </c>
      <c r="BD1211">
        <v>0</v>
      </c>
      <c r="BE1211">
        <v>0.05</v>
      </c>
      <c r="BF1211">
        <v>0</v>
      </c>
      <c r="BG1211">
        <v>0</v>
      </c>
      <c r="BH1211">
        <v>0</v>
      </c>
      <c r="BI1211">
        <v>7.4999999999999997E-2</v>
      </c>
      <c r="BJ1211">
        <v>5.0000000000000001E-3</v>
      </c>
      <c r="BK1211">
        <v>0</v>
      </c>
      <c r="BL1211">
        <v>0</v>
      </c>
      <c r="BM1211">
        <v>0</v>
      </c>
      <c r="BN1211">
        <v>1.8749999999999999E-2</v>
      </c>
      <c r="BO1211">
        <v>1.25E-3</v>
      </c>
      <c r="BP1211">
        <v>0</v>
      </c>
      <c r="BQ1211">
        <v>0</v>
      </c>
      <c r="BR1211">
        <v>0</v>
      </c>
      <c r="BS1211">
        <v>0.02</v>
      </c>
      <c r="BT1211">
        <v>0.04</v>
      </c>
      <c r="BU1211">
        <v>0</v>
      </c>
      <c r="BV1211">
        <v>0.1</v>
      </c>
      <c r="BW1211">
        <v>0.01</v>
      </c>
      <c r="BX1211">
        <v>1</v>
      </c>
      <c r="BY1211">
        <v>0</v>
      </c>
      <c r="BZ1211">
        <v>0</v>
      </c>
      <c r="CA1211">
        <v>0</v>
      </c>
      <c r="CB1211" t="s">
        <v>80</v>
      </c>
      <c r="CC1211" s="3" t="s">
        <v>84</v>
      </c>
    </row>
    <row r="1212" spans="1:81" x14ac:dyDescent="0.2">
      <c r="A1212">
        <v>20</v>
      </c>
      <c r="B1212">
        <v>20</v>
      </c>
      <c r="C1212" s="1">
        <v>400</v>
      </c>
      <c r="D1212" s="1" t="s">
        <v>85</v>
      </c>
      <c r="E1212" s="1">
        <v>1</v>
      </c>
      <c r="F1212" s="4">
        <v>50</v>
      </c>
      <c r="G1212" s="4">
        <v>50</v>
      </c>
      <c r="H1212" s="4">
        <v>100</v>
      </c>
      <c r="I1212" s="1">
        <v>50</v>
      </c>
      <c r="J1212" s="3">
        <v>50</v>
      </c>
      <c r="K1212" s="3">
        <v>100</v>
      </c>
      <c r="L1212" s="3">
        <v>4</v>
      </c>
      <c r="M1212">
        <v>125</v>
      </c>
      <c r="N1212">
        <v>7</v>
      </c>
      <c r="O1212" s="2">
        <v>6.5</v>
      </c>
      <c r="P1212" s="2">
        <v>1.625</v>
      </c>
      <c r="Q1212" s="2">
        <v>0.05</v>
      </c>
      <c r="R1212" s="2">
        <v>0.05</v>
      </c>
      <c r="S1212" s="2">
        <v>50</v>
      </c>
      <c r="T1212" s="2">
        <v>100</v>
      </c>
      <c r="U1212" s="2">
        <v>5</v>
      </c>
      <c r="V1212" s="2">
        <v>50</v>
      </c>
      <c r="W1212" s="2">
        <v>100</v>
      </c>
      <c r="X1212" s="2">
        <v>5</v>
      </c>
      <c r="Y1212" s="2">
        <v>1</v>
      </c>
      <c r="Z1212">
        <v>200</v>
      </c>
      <c r="AA1212">
        <v>200</v>
      </c>
      <c r="AB1212">
        <v>0</v>
      </c>
      <c r="AC1212">
        <v>0</v>
      </c>
      <c r="AD1212">
        <v>0</v>
      </c>
      <c r="AE1212">
        <v>20000</v>
      </c>
      <c r="AF1212">
        <v>20000</v>
      </c>
      <c r="AG1212">
        <v>0</v>
      </c>
      <c r="AH1212">
        <v>0</v>
      </c>
      <c r="AI1212">
        <v>0</v>
      </c>
      <c r="AJ1212">
        <v>0.5</v>
      </c>
      <c r="AK1212">
        <v>0.5</v>
      </c>
      <c r="AL1212">
        <v>0</v>
      </c>
      <c r="AM1212">
        <v>0</v>
      </c>
      <c r="AN1212">
        <v>0</v>
      </c>
      <c r="AO1212">
        <v>0.1</v>
      </c>
      <c r="AP1212">
        <v>0.1</v>
      </c>
      <c r="AQ1212">
        <v>0</v>
      </c>
      <c r="AR1212">
        <v>0</v>
      </c>
      <c r="AS1212">
        <v>0</v>
      </c>
      <c r="AT1212">
        <v>0</v>
      </c>
      <c r="AU1212">
        <v>42</v>
      </c>
      <c r="AV1212">
        <v>0</v>
      </c>
      <c r="AW1212">
        <v>0</v>
      </c>
      <c r="AX1212">
        <v>0</v>
      </c>
      <c r="AY1212">
        <v>0</v>
      </c>
      <c r="AZ1212">
        <v>0.2</v>
      </c>
      <c r="BA1212">
        <v>0</v>
      </c>
      <c r="BB1212">
        <v>0</v>
      </c>
      <c r="BC1212">
        <v>0</v>
      </c>
      <c r="BD1212">
        <v>0</v>
      </c>
      <c r="BE1212">
        <v>0.05</v>
      </c>
      <c r="BF1212">
        <v>0</v>
      </c>
      <c r="BG1212">
        <v>0</v>
      </c>
      <c r="BH1212">
        <v>0</v>
      </c>
      <c r="BI1212">
        <v>7.4999999999999997E-2</v>
      </c>
      <c r="BJ1212">
        <v>5.0000000000000001E-3</v>
      </c>
      <c r="BK1212">
        <v>0</v>
      </c>
      <c r="BL1212">
        <v>0</v>
      </c>
      <c r="BM1212">
        <v>0</v>
      </c>
      <c r="BN1212">
        <v>1.8749999999999999E-2</v>
      </c>
      <c r="BO1212">
        <v>1.25E-3</v>
      </c>
      <c r="BP1212">
        <v>0</v>
      </c>
      <c r="BQ1212">
        <v>0</v>
      </c>
      <c r="BR1212">
        <v>0</v>
      </c>
      <c r="BS1212">
        <v>0.02</v>
      </c>
      <c r="BT1212">
        <v>0.04</v>
      </c>
      <c r="BU1212">
        <v>0</v>
      </c>
      <c r="BV1212">
        <v>0.1</v>
      </c>
      <c r="BW1212">
        <v>0.01</v>
      </c>
      <c r="BX1212">
        <v>1</v>
      </c>
      <c r="BY1212">
        <v>0</v>
      </c>
      <c r="BZ1212">
        <v>0</v>
      </c>
      <c r="CA1212">
        <v>0</v>
      </c>
      <c r="CB1212" t="s">
        <v>80</v>
      </c>
      <c r="CC1212" s="3" t="s">
        <v>84</v>
      </c>
    </row>
    <row r="1213" spans="1:81" x14ac:dyDescent="0.2">
      <c r="A1213">
        <v>20</v>
      </c>
      <c r="B1213">
        <v>20</v>
      </c>
      <c r="C1213" s="1">
        <v>400</v>
      </c>
      <c r="D1213" s="1" t="s">
        <v>85</v>
      </c>
      <c r="E1213" s="1">
        <v>1</v>
      </c>
      <c r="F1213" s="4">
        <v>50</v>
      </c>
      <c r="G1213" s="4">
        <v>50</v>
      </c>
      <c r="H1213" s="4">
        <v>100</v>
      </c>
      <c r="I1213" s="1">
        <v>50</v>
      </c>
      <c r="J1213" s="3">
        <v>50</v>
      </c>
      <c r="K1213" s="3">
        <v>100</v>
      </c>
      <c r="L1213" s="3">
        <v>4</v>
      </c>
      <c r="M1213">
        <v>125</v>
      </c>
      <c r="N1213">
        <v>7</v>
      </c>
      <c r="O1213" s="2">
        <v>7</v>
      </c>
      <c r="P1213" s="2">
        <v>1.75</v>
      </c>
      <c r="Q1213" s="2">
        <v>0.05</v>
      </c>
      <c r="R1213" s="2">
        <v>0.05</v>
      </c>
      <c r="S1213" s="2">
        <v>50</v>
      </c>
      <c r="T1213" s="2">
        <v>100</v>
      </c>
      <c r="U1213" s="2">
        <v>5</v>
      </c>
      <c r="V1213" s="2">
        <v>50</v>
      </c>
      <c r="W1213" s="2">
        <v>100</v>
      </c>
      <c r="X1213" s="2">
        <v>5</v>
      </c>
      <c r="Y1213" s="2">
        <v>1</v>
      </c>
      <c r="Z1213">
        <v>200</v>
      </c>
      <c r="AA1213">
        <v>200</v>
      </c>
      <c r="AB1213">
        <v>0</v>
      </c>
      <c r="AC1213">
        <v>0</v>
      </c>
      <c r="AD1213">
        <v>0</v>
      </c>
      <c r="AE1213">
        <v>20000</v>
      </c>
      <c r="AF1213">
        <v>20000</v>
      </c>
      <c r="AG1213">
        <v>0</v>
      </c>
      <c r="AH1213">
        <v>0</v>
      </c>
      <c r="AI1213">
        <v>0</v>
      </c>
      <c r="AJ1213">
        <v>0.5</v>
      </c>
      <c r="AK1213">
        <v>0.5</v>
      </c>
      <c r="AL1213">
        <v>0</v>
      </c>
      <c r="AM1213">
        <v>0</v>
      </c>
      <c r="AN1213">
        <v>0</v>
      </c>
      <c r="AO1213">
        <v>0.1</v>
      </c>
      <c r="AP1213">
        <v>0.1</v>
      </c>
      <c r="AQ1213">
        <v>0</v>
      </c>
      <c r="AR1213">
        <v>0</v>
      </c>
      <c r="AS1213">
        <v>0</v>
      </c>
      <c r="AT1213">
        <v>0</v>
      </c>
      <c r="AU1213">
        <v>42</v>
      </c>
      <c r="AV1213">
        <v>0</v>
      </c>
      <c r="AW1213">
        <v>0</v>
      </c>
      <c r="AX1213">
        <v>0</v>
      </c>
      <c r="AY1213">
        <v>0</v>
      </c>
      <c r="AZ1213">
        <v>0.2</v>
      </c>
      <c r="BA1213">
        <v>0</v>
      </c>
      <c r="BB1213">
        <v>0</v>
      </c>
      <c r="BC1213">
        <v>0</v>
      </c>
      <c r="BD1213">
        <v>0</v>
      </c>
      <c r="BE1213">
        <v>0.05</v>
      </c>
      <c r="BF1213">
        <v>0</v>
      </c>
      <c r="BG1213">
        <v>0</v>
      </c>
      <c r="BH1213">
        <v>0</v>
      </c>
      <c r="BI1213">
        <v>7.4999999999999997E-2</v>
      </c>
      <c r="BJ1213">
        <v>5.0000000000000001E-3</v>
      </c>
      <c r="BK1213">
        <v>0</v>
      </c>
      <c r="BL1213">
        <v>0</v>
      </c>
      <c r="BM1213">
        <v>0</v>
      </c>
      <c r="BN1213">
        <v>1.8749999999999999E-2</v>
      </c>
      <c r="BO1213">
        <v>1.25E-3</v>
      </c>
      <c r="BP1213">
        <v>0</v>
      </c>
      <c r="BQ1213">
        <v>0</v>
      </c>
      <c r="BR1213">
        <v>0</v>
      </c>
      <c r="BS1213">
        <v>0.02</v>
      </c>
      <c r="BT1213">
        <v>0.04</v>
      </c>
      <c r="BU1213">
        <v>0</v>
      </c>
      <c r="BV1213">
        <v>0.1</v>
      </c>
      <c r="BW1213">
        <v>0.01</v>
      </c>
      <c r="BX1213">
        <v>1</v>
      </c>
      <c r="BY1213">
        <v>0</v>
      </c>
      <c r="BZ1213">
        <v>0</v>
      </c>
      <c r="CA1213">
        <v>0</v>
      </c>
      <c r="CB1213" t="s">
        <v>80</v>
      </c>
      <c r="CC1213" s="3" t="s">
        <v>84</v>
      </c>
    </row>
    <row r="1214" spans="1:81" x14ac:dyDescent="0.2">
      <c r="A1214">
        <v>20</v>
      </c>
      <c r="B1214">
        <v>20</v>
      </c>
      <c r="C1214" s="1">
        <v>400</v>
      </c>
      <c r="D1214" s="1" t="s">
        <v>85</v>
      </c>
      <c r="E1214" s="1">
        <v>1</v>
      </c>
      <c r="F1214" s="4">
        <v>50</v>
      </c>
      <c r="G1214" s="4">
        <v>50</v>
      </c>
      <c r="H1214" s="4">
        <v>100</v>
      </c>
      <c r="I1214" s="1">
        <v>50</v>
      </c>
      <c r="J1214" s="3">
        <v>50</v>
      </c>
      <c r="K1214" s="3">
        <v>100</v>
      </c>
      <c r="L1214" s="3">
        <v>4</v>
      </c>
      <c r="M1214">
        <v>125</v>
      </c>
      <c r="N1214">
        <v>7</v>
      </c>
      <c r="O1214" s="2">
        <v>7.5</v>
      </c>
      <c r="P1214" s="2">
        <v>1.875</v>
      </c>
      <c r="Q1214" s="2">
        <v>0.05</v>
      </c>
      <c r="R1214" s="2">
        <v>0.05</v>
      </c>
      <c r="S1214" s="2">
        <v>50</v>
      </c>
      <c r="T1214" s="2">
        <v>100</v>
      </c>
      <c r="U1214" s="2">
        <v>5</v>
      </c>
      <c r="V1214" s="2">
        <v>50</v>
      </c>
      <c r="W1214" s="2">
        <v>100</v>
      </c>
      <c r="X1214" s="2">
        <v>5</v>
      </c>
      <c r="Y1214" s="2">
        <v>1</v>
      </c>
      <c r="Z1214">
        <v>200</v>
      </c>
      <c r="AA1214">
        <v>200</v>
      </c>
      <c r="AB1214">
        <v>0</v>
      </c>
      <c r="AC1214">
        <v>0</v>
      </c>
      <c r="AD1214">
        <v>0</v>
      </c>
      <c r="AE1214">
        <v>20000</v>
      </c>
      <c r="AF1214">
        <v>20000</v>
      </c>
      <c r="AG1214">
        <v>0</v>
      </c>
      <c r="AH1214">
        <v>0</v>
      </c>
      <c r="AI1214">
        <v>0</v>
      </c>
      <c r="AJ1214">
        <v>0.5</v>
      </c>
      <c r="AK1214">
        <v>0.5</v>
      </c>
      <c r="AL1214">
        <v>0</v>
      </c>
      <c r="AM1214">
        <v>0</v>
      </c>
      <c r="AN1214">
        <v>0</v>
      </c>
      <c r="AO1214">
        <v>0.1</v>
      </c>
      <c r="AP1214">
        <v>0.1</v>
      </c>
      <c r="AQ1214">
        <v>0</v>
      </c>
      <c r="AR1214">
        <v>0</v>
      </c>
      <c r="AS1214">
        <v>0</v>
      </c>
      <c r="AT1214">
        <v>0</v>
      </c>
      <c r="AU1214">
        <v>42</v>
      </c>
      <c r="AV1214">
        <v>0</v>
      </c>
      <c r="AW1214">
        <v>0</v>
      </c>
      <c r="AX1214">
        <v>0</v>
      </c>
      <c r="AY1214">
        <v>0</v>
      </c>
      <c r="AZ1214">
        <v>0.2</v>
      </c>
      <c r="BA1214">
        <v>0</v>
      </c>
      <c r="BB1214">
        <v>0</v>
      </c>
      <c r="BC1214">
        <v>0</v>
      </c>
      <c r="BD1214">
        <v>0</v>
      </c>
      <c r="BE1214">
        <v>0.05</v>
      </c>
      <c r="BF1214">
        <v>0</v>
      </c>
      <c r="BG1214">
        <v>0</v>
      </c>
      <c r="BH1214">
        <v>0</v>
      </c>
      <c r="BI1214">
        <v>7.4999999999999997E-2</v>
      </c>
      <c r="BJ1214">
        <v>5.0000000000000001E-3</v>
      </c>
      <c r="BK1214">
        <v>0</v>
      </c>
      <c r="BL1214">
        <v>0</v>
      </c>
      <c r="BM1214">
        <v>0</v>
      </c>
      <c r="BN1214">
        <v>1.8749999999999999E-2</v>
      </c>
      <c r="BO1214">
        <v>1.25E-3</v>
      </c>
      <c r="BP1214">
        <v>0</v>
      </c>
      <c r="BQ1214">
        <v>0</v>
      </c>
      <c r="BR1214">
        <v>0</v>
      </c>
      <c r="BS1214">
        <v>0.02</v>
      </c>
      <c r="BT1214">
        <v>0.04</v>
      </c>
      <c r="BU1214">
        <v>0</v>
      </c>
      <c r="BV1214">
        <v>0.1</v>
      </c>
      <c r="BW1214">
        <v>0.01</v>
      </c>
      <c r="BX1214">
        <v>1</v>
      </c>
      <c r="BY1214">
        <v>0</v>
      </c>
      <c r="BZ1214">
        <v>0</v>
      </c>
      <c r="CA1214">
        <v>0</v>
      </c>
      <c r="CB1214" t="s">
        <v>80</v>
      </c>
      <c r="CC1214" s="3" t="s">
        <v>84</v>
      </c>
    </row>
    <row r="1215" spans="1:81" x14ac:dyDescent="0.2">
      <c r="A1215">
        <v>20</v>
      </c>
      <c r="B1215">
        <v>20</v>
      </c>
      <c r="C1215" s="1">
        <v>400</v>
      </c>
      <c r="D1215" s="1" t="s">
        <v>85</v>
      </c>
      <c r="E1215" s="1">
        <v>1</v>
      </c>
      <c r="F1215" s="4">
        <v>50</v>
      </c>
      <c r="G1215" s="4">
        <v>50</v>
      </c>
      <c r="H1215" s="4">
        <v>100</v>
      </c>
      <c r="I1215" s="1">
        <v>50</v>
      </c>
      <c r="J1215" s="3">
        <v>50</v>
      </c>
      <c r="K1215" s="3">
        <v>100</v>
      </c>
      <c r="L1215" s="3">
        <v>4</v>
      </c>
      <c r="M1215">
        <v>125</v>
      </c>
      <c r="N1215">
        <v>7</v>
      </c>
      <c r="O1215" s="2">
        <v>8</v>
      </c>
      <c r="P1215" s="2">
        <v>2</v>
      </c>
      <c r="Q1215" s="2">
        <v>0.05</v>
      </c>
      <c r="R1215" s="2">
        <v>0.05</v>
      </c>
      <c r="S1215" s="2">
        <v>50</v>
      </c>
      <c r="T1215" s="2">
        <v>100</v>
      </c>
      <c r="U1215" s="2">
        <v>5</v>
      </c>
      <c r="V1215" s="2">
        <v>50</v>
      </c>
      <c r="W1215" s="2">
        <v>100</v>
      </c>
      <c r="X1215" s="2">
        <v>5</v>
      </c>
      <c r="Y1215" s="2">
        <v>1</v>
      </c>
      <c r="Z1215">
        <v>200</v>
      </c>
      <c r="AA1215">
        <v>200</v>
      </c>
      <c r="AB1215">
        <v>0</v>
      </c>
      <c r="AC1215">
        <v>0</v>
      </c>
      <c r="AD1215">
        <v>0</v>
      </c>
      <c r="AE1215">
        <v>20000</v>
      </c>
      <c r="AF1215">
        <v>20000</v>
      </c>
      <c r="AG1215">
        <v>0</v>
      </c>
      <c r="AH1215">
        <v>0</v>
      </c>
      <c r="AI1215">
        <v>0</v>
      </c>
      <c r="AJ1215">
        <v>0.5</v>
      </c>
      <c r="AK1215">
        <v>0.5</v>
      </c>
      <c r="AL1215">
        <v>0</v>
      </c>
      <c r="AM1215">
        <v>0</v>
      </c>
      <c r="AN1215">
        <v>0</v>
      </c>
      <c r="AO1215">
        <v>0.1</v>
      </c>
      <c r="AP1215">
        <v>0.1</v>
      </c>
      <c r="AQ1215">
        <v>0</v>
      </c>
      <c r="AR1215">
        <v>0</v>
      </c>
      <c r="AS1215">
        <v>0</v>
      </c>
      <c r="AT1215">
        <v>0</v>
      </c>
      <c r="AU1215">
        <v>42</v>
      </c>
      <c r="AV1215">
        <v>0</v>
      </c>
      <c r="AW1215">
        <v>0</v>
      </c>
      <c r="AX1215">
        <v>0</v>
      </c>
      <c r="AY1215">
        <v>0</v>
      </c>
      <c r="AZ1215">
        <v>0.2</v>
      </c>
      <c r="BA1215">
        <v>0</v>
      </c>
      <c r="BB1215">
        <v>0</v>
      </c>
      <c r="BC1215">
        <v>0</v>
      </c>
      <c r="BD1215">
        <v>0</v>
      </c>
      <c r="BE1215">
        <v>0.05</v>
      </c>
      <c r="BF1215">
        <v>0</v>
      </c>
      <c r="BG1215">
        <v>0</v>
      </c>
      <c r="BH1215">
        <v>0</v>
      </c>
      <c r="BI1215">
        <v>7.4999999999999997E-2</v>
      </c>
      <c r="BJ1215">
        <v>5.0000000000000001E-3</v>
      </c>
      <c r="BK1215">
        <v>0</v>
      </c>
      <c r="BL1215">
        <v>0</v>
      </c>
      <c r="BM1215">
        <v>0</v>
      </c>
      <c r="BN1215">
        <v>1.8749999999999999E-2</v>
      </c>
      <c r="BO1215">
        <v>1.25E-3</v>
      </c>
      <c r="BP1215">
        <v>0</v>
      </c>
      <c r="BQ1215">
        <v>0</v>
      </c>
      <c r="BR1215">
        <v>0</v>
      </c>
      <c r="BS1215">
        <v>0.02</v>
      </c>
      <c r="BT1215">
        <v>0.04</v>
      </c>
      <c r="BU1215">
        <v>0</v>
      </c>
      <c r="BV1215">
        <v>0.1</v>
      </c>
      <c r="BW1215">
        <v>0.01</v>
      </c>
      <c r="BX1215">
        <v>1</v>
      </c>
      <c r="BY1215">
        <v>0</v>
      </c>
      <c r="BZ1215">
        <v>0</v>
      </c>
      <c r="CA1215">
        <v>0</v>
      </c>
      <c r="CB1215" t="s">
        <v>80</v>
      </c>
      <c r="CC1215" s="3" t="s">
        <v>84</v>
      </c>
    </row>
    <row r="1216" spans="1:81" x14ac:dyDescent="0.2">
      <c r="A1216">
        <v>20</v>
      </c>
      <c r="B1216">
        <v>20</v>
      </c>
      <c r="C1216" s="1">
        <v>400</v>
      </c>
      <c r="D1216" s="1" t="s">
        <v>85</v>
      </c>
      <c r="E1216" s="1">
        <v>1</v>
      </c>
      <c r="F1216" s="4">
        <v>50</v>
      </c>
      <c r="G1216" s="4">
        <v>50</v>
      </c>
      <c r="H1216" s="4">
        <v>100</v>
      </c>
      <c r="I1216" s="1">
        <v>50</v>
      </c>
      <c r="J1216" s="3">
        <v>50</v>
      </c>
      <c r="K1216" s="3">
        <v>100</v>
      </c>
      <c r="L1216" s="3">
        <v>4</v>
      </c>
      <c r="M1216">
        <v>125</v>
      </c>
      <c r="N1216">
        <v>7</v>
      </c>
      <c r="O1216" s="2">
        <v>8.5</v>
      </c>
      <c r="P1216" s="2">
        <v>2.125</v>
      </c>
      <c r="Q1216" s="2">
        <v>0.05</v>
      </c>
      <c r="R1216" s="2">
        <v>0.05</v>
      </c>
      <c r="S1216" s="2">
        <v>50</v>
      </c>
      <c r="T1216" s="2">
        <v>100</v>
      </c>
      <c r="U1216" s="2">
        <v>5</v>
      </c>
      <c r="V1216" s="2">
        <v>50</v>
      </c>
      <c r="W1216" s="2">
        <v>100</v>
      </c>
      <c r="X1216" s="2">
        <v>5</v>
      </c>
      <c r="Y1216" s="2">
        <v>1</v>
      </c>
      <c r="Z1216">
        <v>200</v>
      </c>
      <c r="AA1216">
        <v>200</v>
      </c>
      <c r="AB1216">
        <v>0</v>
      </c>
      <c r="AC1216">
        <v>0</v>
      </c>
      <c r="AD1216">
        <v>0</v>
      </c>
      <c r="AE1216">
        <v>20000</v>
      </c>
      <c r="AF1216">
        <v>20000</v>
      </c>
      <c r="AG1216">
        <v>0</v>
      </c>
      <c r="AH1216">
        <v>0</v>
      </c>
      <c r="AI1216">
        <v>0</v>
      </c>
      <c r="AJ1216">
        <v>0.5</v>
      </c>
      <c r="AK1216">
        <v>0.5</v>
      </c>
      <c r="AL1216">
        <v>0</v>
      </c>
      <c r="AM1216">
        <v>0</v>
      </c>
      <c r="AN1216">
        <v>0</v>
      </c>
      <c r="AO1216">
        <v>0.1</v>
      </c>
      <c r="AP1216">
        <v>0.1</v>
      </c>
      <c r="AQ1216">
        <v>0</v>
      </c>
      <c r="AR1216">
        <v>0</v>
      </c>
      <c r="AS1216">
        <v>0</v>
      </c>
      <c r="AT1216">
        <v>0</v>
      </c>
      <c r="AU1216">
        <v>42</v>
      </c>
      <c r="AV1216">
        <v>0</v>
      </c>
      <c r="AW1216">
        <v>0</v>
      </c>
      <c r="AX1216">
        <v>0</v>
      </c>
      <c r="AY1216">
        <v>0</v>
      </c>
      <c r="AZ1216">
        <v>0.2</v>
      </c>
      <c r="BA1216">
        <v>0</v>
      </c>
      <c r="BB1216">
        <v>0</v>
      </c>
      <c r="BC1216">
        <v>0</v>
      </c>
      <c r="BD1216">
        <v>0</v>
      </c>
      <c r="BE1216">
        <v>0.05</v>
      </c>
      <c r="BF1216">
        <v>0</v>
      </c>
      <c r="BG1216">
        <v>0</v>
      </c>
      <c r="BH1216">
        <v>0</v>
      </c>
      <c r="BI1216">
        <v>7.4999999999999997E-2</v>
      </c>
      <c r="BJ1216">
        <v>5.0000000000000001E-3</v>
      </c>
      <c r="BK1216">
        <v>0</v>
      </c>
      <c r="BL1216">
        <v>0</v>
      </c>
      <c r="BM1216">
        <v>0</v>
      </c>
      <c r="BN1216">
        <v>1.8749999999999999E-2</v>
      </c>
      <c r="BO1216">
        <v>1.25E-3</v>
      </c>
      <c r="BP1216">
        <v>0</v>
      </c>
      <c r="BQ1216">
        <v>0</v>
      </c>
      <c r="BR1216">
        <v>0</v>
      </c>
      <c r="BS1216">
        <v>0.02</v>
      </c>
      <c r="BT1216">
        <v>0.04</v>
      </c>
      <c r="BU1216">
        <v>0</v>
      </c>
      <c r="BV1216">
        <v>0.1</v>
      </c>
      <c r="BW1216">
        <v>0.01</v>
      </c>
      <c r="BX1216">
        <v>1</v>
      </c>
      <c r="BY1216">
        <v>0</v>
      </c>
      <c r="BZ1216">
        <v>0</v>
      </c>
      <c r="CA1216">
        <v>0</v>
      </c>
      <c r="CB1216" t="s">
        <v>80</v>
      </c>
      <c r="CC1216" s="3" t="s">
        <v>84</v>
      </c>
    </row>
    <row r="1217" spans="1:81" x14ac:dyDescent="0.2">
      <c r="A1217">
        <v>20</v>
      </c>
      <c r="B1217">
        <v>20</v>
      </c>
      <c r="C1217" s="1">
        <v>400</v>
      </c>
      <c r="D1217" s="1" t="s">
        <v>85</v>
      </c>
      <c r="E1217" s="1">
        <v>1</v>
      </c>
      <c r="F1217" s="4">
        <v>50</v>
      </c>
      <c r="G1217" s="4">
        <v>50</v>
      </c>
      <c r="H1217" s="4">
        <v>100</v>
      </c>
      <c r="I1217" s="1">
        <v>50</v>
      </c>
      <c r="J1217" s="3">
        <v>50</v>
      </c>
      <c r="K1217" s="3">
        <v>100</v>
      </c>
      <c r="L1217" s="3">
        <v>4</v>
      </c>
      <c r="M1217">
        <v>125</v>
      </c>
      <c r="N1217">
        <v>7</v>
      </c>
      <c r="O1217" s="2">
        <v>9</v>
      </c>
      <c r="P1217" s="2">
        <v>2.25</v>
      </c>
      <c r="Q1217" s="2">
        <v>0.05</v>
      </c>
      <c r="R1217" s="2">
        <v>0.05</v>
      </c>
      <c r="S1217" s="2">
        <v>50</v>
      </c>
      <c r="T1217" s="2">
        <v>100</v>
      </c>
      <c r="U1217" s="2">
        <v>5</v>
      </c>
      <c r="V1217" s="2">
        <v>50</v>
      </c>
      <c r="W1217" s="2">
        <v>100</v>
      </c>
      <c r="X1217" s="2">
        <v>5</v>
      </c>
      <c r="Y1217" s="2">
        <v>1</v>
      </c>
      <c r="Z1217">
        <v>200</v>
      </c>
      <c r="AA1217">
        <v>200</v>
      </c>
      <c r="AB1217">
        <v>0</v>
      </c>
      <c r="AC1217">
        <v>0</v>
      </c>
      <c r="AD1217">
        <v>0</v>
      </c>
      <c r="AE1217">
        <v>20000</v>
      </c>
      <c r="AF1217">
        <v>20000</v>
      </c>
      <c r="AG1217">
        <v>0</v>
      </c>
      <c r="AH1217">
        <v>0</v>
      </c>
      <c r="AI1217">
        <v>0</v>
      </c>
      <c r="AJ1217">
        <v>0.5</v>
      </c>
      <c r="AK1217">
        <v>0.5</v>
      </c>
      <c r="AL1217">
        <v>0</v>
      </c>
      <c r="AM1217">
        <v>0</v>
      </c>
      <c r="AN1217">
        <v>0</v>
      </c>
      <c r="AO1217">
        <v>0.1</v>
      </c>
      <c r="AP1217">
        <v>0.1</v>
      </c>
      <c r="AQ1217">
        <v>0</v>
      </c>
      <c r="AR1217">
        <v>0</v>
      </c>
      <c r="AS1217">
        <v>0</v>
      </c>
      <c r="AT1217">
        <v>0</v>
      </c>
      <c r="AU1217">
        <v>42</v>
      </c>
      <c r="AV1217">
        <v>0</v>
      </c>
      <c r="AW1217">
        <v>0</v>
      </c>
      <c r="AX1217">
        <v>0</v>
      </c>
      <c r="AY1217">
        <v>0</v>
      </c>
      <c r="AZ1217">
        <v>0.2</v>
      </c>
      <c r="BA1217">
        <v>0</v>
      </c>
      <c r="BB1217">
        <v>0</v>
      </c>
      <c r="BC1217">
        <v>0</v>
      </c>
      <c r="BD1217">
        <v>0</v>
      </c>
      <c r="BE1217">
        <v>0.05</v>
      </c>
      <c r="BF1217">
        <v>0</v>
      </c>
      <c r="BG1217">
        <v>0</v>
      </c>
      <c r="BH1217">
        <v>0</v>
      </c>
      <c r="BI1217">
        <v>7.4999999999999997E-2</v>
      </c>
      <c r="BJ1217">
        <v>5.0000000000000001E-3</v>
      </c>
      <c r="BK1217">
        <v>0</v>
      </c>
      <c r="BL1217">
        <v>0</v>
      </c>
      <c r="BM1217">
        <v>0</v>
      </c>
      <c r="BN1217">
        <v>1.8749999999999999E-2</v>
      </c>
      <c r="BO1217">
        <v>1.25E-3</v>
      </c>
      <c r="BP1217">
        <v>0</v>
      </c>
      <c r="BQ1217">
        <v>0</v>
      </c>
      <c r="BR1217">
        <v>0</v>
      </c>
      <c r="BS1217">
        <v>0.02</v>
      </c>
      <c r="BT1217">
        <v>0.04</v>
      </c>
      <c r="BU1217">
        <v>0</v>
      </c>
      <c r="BV1217">
        <v>0.1</v>
      </c>
      <c r="BW1217">
        <v>0.01</v>
      </c>
      <c r="BX1217">
        <v>1</v>
      </c>
      <c r="BY1217">
        <v>0</v>
      </c>
      <c r="BZ1217">
        <v>0</v>
      </c>
      <c r="CA1217">
        <v>0</v>
      </c>
      <c r="CB1217" t="s">
        <v>80</v>
      </c>
      <c r="CC1217" s="3" t="s">
        <v>84</v>
      </c>
    </row>
    <row r="1218" spans="1:81" x14ac:dyDescent="0.2">
      <c r="A1218">
        <v>20</v>
      </c>
      <c r="B1218">
        <v>20</v>
      </c>
      <c r="C1218" s="1">
        <v>400</v>
      </c>
      <c r="D1218" s="1" t="s">
        <v>85</v>
      </c>
      <c r="E1218" s="1">
        <v>1</v>
      </c>
      <c r="F1218" s="4">
        <v>50</v>
      </c>
      <c r="G1218" s="4">
        <v>50</v>
      </c>
      <c r="H1218" s="4">
        <v>100</v>
      </c>
      <c r="I1218" s="1">
        <v>50</v>
      </c>
      <c r="J1218" s="3">
        <v>50</v>
      </c>
      <c r="K1218" s="3">
        <v>100</v>
      </c>
      <c r="L1218" s="3">
        <v>4</v>
      </c>
      <c r="M1218">
        <v>125</v>
      </c>
      <c r="N1218">
        <v>7</v>
      </c>
      <c r="O1218" s="2">
        <v>9.5</v>
      </c>
      <c r="P1218" s="2">
        <v>2.375</v>
      </c>
      <c r="Q1218" s="2">
        <v>0.05</v>
      </c>
      <c r="R1218" s="2">
        <v>0.05</v>
      </c>
      <c r="S1218" s="2">
        <v>50</v>
      </c>
      <c r="T1218" s="2">
        <v>100</v>
      </c>
      <c r="U1218" s="2">
        <v>5</v>
      </c>
      <c r="V1218" s="2">
        <v>50</v>
      </c>
      <c r="W1218" s="2">
        <v>100</v>
      </c>
      <c r="X1218" s="2">
        <v>5</v>
      </c>
      <c r="Y1218" s="2">
        <v>1</v>
      </c>
      <c r="Z1218">
        <v>200</v>
      </c>
      <c r="AA1218">
        <v>200</v>
      </c>
      <c r="AB1218">
        <v>0</v>
      </c>
      <c r="AC1218">
        <v>0</v>
      </c>
      <c r="AD1218">
        <v>0</v>
      </c>
      <c r="AE1218">
        <v>20000</v>
      </c>
      <c r="AF1218">
        <v>20000</v>
      </c>
      <c r="AG1218">
        <v>0</v>
      </c>
      <c r="AH1218">
        <v>0</v>
      </c>
      <c r="AI1218">
        <v>0</v>
      </c>
      <c r="AJ1218">
        <v>0.5</v>
      </c>
      <c r="AK1218">
        <v>0.5</v>
      </c>
      <c r="AL1218">
        <v>0</v>
      </c>
      <c r="AM1218">
        <v>0</v>
      </c>
      <c r="AN1218">
        <v>0</v>
      </c>
      <c r="AO1218">
        <v>0.1</v>
      </c>
      <c r="AP1218">
        <v>0.1</v>
      </c>
      <c r="AQ1218">
        <v>0</v>
      </c>
      <c r="AR1218">
        <v>0</v>
      </c>
      <c r="AS1218">
        <v>0</v>
      </c>
      <c r="AT1218">
        <v>0</v>
      </c>
      <c r="AU1218">
        <v>42</v>
      </c>
      <c r="AV1218">
        <v>0</v>
      </c>
      <c r="AW1218">
        <v>0</v>
      </c>
      <c r="AX1218">
        <v>0</v>
      </c>
      <c r="AY1218">
        <v>0</v>
      </c>
      <c r="AZ1218">
        <v>0.2</v>
      </c>
      <c r="BA1218">
        <v>0</v>
      </c>
      <c r="BB1218">
        <v>0</v>
      </c>
      <c r="BC1218">
        <v>0</v>
      </c>
      <c r="BD1218">
        <v>0</v>
      </c>
      <c r="BE1218">
        <v>0.05</v>
      </c>
      <c r="BF1218">
        <v>0</v>
      </c>
      <c r="BG1218">
        <v>0</v>
      </c>
      <c r="BH1218">
        <v>0</v>
      </c>
      <c r="BI1218">
        <v>7.4999999999999997E-2</v>
      </c>
      <c r="BJ1218">
        <v>5.0000000000000001E-3</v>
      </c>
      <c r="BK1218">
        <v>0</v>
      </c>
      <c r="BL1218">
        <v>0</v>
      </c>
      <c r="BM1218">
        <v>0</v>
      </c>
      <c r="BN1218">
        <v>1.8749999999999999E-2</v>
      </c>
      <c r="BO1218">
        <v>1.25E-3</v>
      </c>
      <c r="BP1218">
        <v>0</v>
      </c>
      <c r="BQ1218">
        <v>0</v>
      </c>
      <c r="BR1218">
        <v>0</v>
      </c>
      <c r="BS1218">
        <v>0.02</v>
      </c>
      <c r="BT1218">
        <v>0.04</v>
      </c>
      <c r="BU1218">
        <v>0</v>
      </c>
      <c r="BV1218">
        <v>0.1</v>
      </c>
      <c r="BW1218">
        <v>0.01</v>
      </c>
      <c r="BX1218">
        <v>1</v>
      </c>
      <c r="BY1218">
        <v>0</v>
      </c>
      <c r="BZ1218">
        <v>0</v>
      </c>
      <c r="CA1218">
        <v>0</v>
      </c>
      <c r="CB1218" t="s">
        <v>80</v>
      </c>
      <c r="CC1218" s="3" t="s">
        <v>84</v>
      </c>
    </row>
    <row r="1219" spans="1:81" x14ac:dyDescent="0.2">
      <c r="A1219">
        <v>20</v>
      </c>
      <c r="B1219">
        <v>20</v>
      </c>
      <c r="C1219" s="1">
        <v>400</v>
      </c>
      <c r="D1219" s="1" t="s">
        <v>85</v>
      </c>
      <c r="E1219" s="1">
        <v>1</v>
      </c>
      <c r="F1219" s="4">
        <v>50</v>
      </c>
      <c r="G1219" s="4">
        <v>50</v>
      </c>
      <c r="H1219" s="4">
        <v>100</v>
      </c>
      <c r="I1219" s="1">
        <v>50</v>
      </c>
      <c r="J1219" s="3">
        <v>50</v>
      </c>
      <c r="K1219" s="3">
        <v>100</v>
      </c>
      <c r="L1219" s="3">
        <v>4</v>
      </c>
      <c r="M1219">
        <v>125</v>
      </c>
      <c r="N1219">
        <v>7</v>
      </c>
      <c r="O1219" s="2">
        <v>10</v>
      </c>
      <c r="P1219" s="2">
        <v>2.5</v>
      </c>
      <c r="Q1219" s="2">
        <v>0.05</v>
      </c>
      <c r="R1219" s="2">
        <v>0.05</v>
      </c>
      <c r="S1219" s="2">
        <v>50</v>
      </c>
      <c r="T1219" s="2">
        <v>100</v>
      </c>
      <c r="U1219" s="2">
        <v>5</v>
      </c>
      <c r="V1219" s="2">
        <v>50</v>
      </c>
      <c r="W1219" s="2">
        <v>100</v>
      </c>
      <c r="X1219" s="2">
        <v>5</v>
      </c>
      <c r="Y1219" s="2">
        <v>1</v>
      </c>
      <c r="Z1219">
        <v>200</v>
      </c>
      <c r="AA1219">
        <v>200</v>
      </c>
      <c r="AB1219">
        <v>0</v>
      </c>
      <c r="AC1219">
        <v>0</v>
      </c>
      <c r="AD1219">
        <v>0</v>
      </c>
      <c r="AE1219">
        <v>20000</v>
      </c>
      <c r="AF1219">
        <v>20000</v>
      </c>
      <c r="AG1219">
        <v>0</v>
      </c>
      <c r="AH1219">
        <v>0</v>
      </c>
      <c r="AI1219">
        <v>0</v>
      </c>
      <c r="AJ1219">
        <v>0.5</v>
      </c>
      <c r="AK1219">
        <v>0.5</v>
      </c>
      <c r="AL1219">
        <v>0</v>
      </c>
      <c r="AM1219">
        <v>0</v>
      </c>
      <c r="AN1219">
        <v>0</v>
      </c>
      <c r="AO1219">
        <v>0.1</v>
      </c>
      <c r="AP1219">
        <v>0.1</v>
      </c>
      <c r="AQ1219">
        <v>0</v>
      </c>
      <c r="AR1219">
        <v>0</v>
      </c>
      <c r="AS1219">
        <v>0</v>
      </c>
      <c r="AT1219">
        <v>0</v>
      </c>
      <c r="AU1219">
        <v>42</v>
      </c>
      <c r="AV1219">
        <v>0</v>
      </c>
      <c r="AW1219">
        <v>0</v>
      </c>
      <c r="AX1219">
        <v>0</v>
      </c>
      <c r="AY1219">
        <v>0</v>
      </c>
      <c r="AZ1219">
        <v>0.2</v>
      </c>
      <c r="BA1219">
        <v>0</v>
      </c>
      <c r="BB1219">
        <v>0</v>
      </c>
      <c r="BC1219">
        <v>0</v>
      </c>
      <c r="BD1219">
        <v>0</v>
      </c>
      <c r="BE1219">
        <v>0.05</v>
      </c>
      <c r="BF1219">
        <v>0</v>
      </c>
      <c r="BG1219">
        <v>0</v>
      </c>
      <c r="BH1219">
        <v>0</v>
      </c>
      <c r="BI1219">
        <v>7.4999999999999997E-2</v>
      </c>
      <c r="BJ1219">
        <v>5.0000000000000001E-3</v>
      </c>
      <c r="BK1219">
        <v>0</v>
      </c>
      <c r="BL1219">
        <v>0</v>
      </c>
      <c r="BM1219">
        <v>0</v>
      </c>
      <c r="BN1219">
        <v>1.8749999999999999E-2</v>
      </c>
      <c r="BO1219">
        <v>1.25E-3</v>
      </c>
      <c r="BP1219">
        <v>0</v>
      </c>
      <c r="BQ1219">
        <v>0</v>
      </c>
      <c r="BR1219">
        <v>0</v>
      </c>
      <c r="BS1219">
        <v>0.02</v>
      </c>
      <c r="BT1219">
        <v>0.04</v>
      </c>
      <c r="BU1219">
        <v>0</v>
      </c>
      <c r="BV1219">
        <v>0.1</v>
      </c>
      <c r="BW1219">
        <v>0.01</v>
      </c>
      <c r="BX1219">
        <v>1</v>
      </c>
      <c r="BY1219">
        <v>0</v>
      </c>
      <c r="BZ1219">
        <v>0</v>
      </c>
      <c r="CA1219">
        <v>0</v>
      </c>
      <c r="CB1219" t="s">
        <v>80</v>
      </c>
      <c r="CC1219" s="3" t="s">
        <v>84</v>
      </c>
    </row>
    <row r="1220" spans="1:81" x14ac:dyDescent="0.2">
      <c r="A1220">
        <v>20</v>
      </c>
      <c r="B1220">
        <v>20</v>
      </c>
      <c r="C1220" s="1">
        <v>400</v>
      </c>
      <c r="D1220" s="1" t="s">
        <v>85</v>
      </c>
      <c r="E1220" s="1">
        <v>1</v>
      </c>
      <c r="F1220" s="4">
        <v>20</v>
      </c>
      <c r="G1220" s="4">
        <v>20</v>
      </c>
      <c r="H1220" s="4">
        <v>100</v>
      </c>
      <c r="I1220" s="1">
        <v>80</v>
      </c>
      <c r="J1220" s="3">
        <v>80</v>
      </c>
      <c r="K1220" s="3">
        <v>100</v>
      </c>
      <c r="L1220" s="3">
        <v>4</v>
      </c>
      <c r="M1220">
        <v>125</v>
      </c>
      <c r="N1220">
        <v>7</v>
      </c>
      <c r="O1220" s="2">
        <v>0.1</v>
      </c>
      <c r="P1220" s="2">
        <v>2.5000000000000001E-2</v>
      </c>
      <c r="Q1220" s="2">
        <v>0.05</v>
      </c>
      <c r="R1220" s="2">
        <v>0.05</v>
      </c>
      <c r="S1220" s="2">
        <v>50</v>
      </c>
      <c r="T1220" s="2">
        <v>100</v>
      </c>
      <c r="U1220" s="2">
        <v>5</v>
      </c>
      <c r="V1220" s="2">
        <v>50</v>
      </c>
      <c r="W1220" s="2">
        <v>100</v>
      </c>
      <c r="X1220" s="2">
        <v>5</v>
      </c>
      <c r="Y1220" s="2">
        <v>1</v>
      </c>
      <c r="Z1220">
        <v>80</v>
      </c>
      <c r="AA1220">
        <v>320</v>
      </c>
      <c r="AB1220">
        <v>0</v>
      </c>
      <c r="AC1220">
        <v>0</v>
      </c>
      <c r="AD1220">
        <v>0</v>
      </c>
      <c r="AE1220">
        <v>8000</v>
      </c>
      <c r="AF1220">
        <v>32000</v>
      </c>
      <c r="AG1220">
        <v>0</v>
      </c>
      <c r="AH1220">
        <v>0</v>
      </c>
      <c r="AI1220">
        <v>0</v>
      </c>
      <c r="AJ1220">
        <v>0.5</v>
      </c>
      <c r="AK1220">
        <v>0.5</v>
      </c>
      <c r="AL1220">
        <v>0</v>
      </c>
      <c r="AM1220">
        <v>0</v>
      </c>
      <c r="AN1220">
        <v>0</v>
      </c>
      <c r="AO1220">
        <v>0.1</v>
      </c>
      <c r="AP1220">
        <v>0.1</v>
      </c>
      <c r="AQ1220">
        <v>0</v>
      </c>
      <c r="AR1220">
        <v>0</v>
      </c>
      <c r="AS1220">
        <v>0</v>
      </c>
      <c r="AT1220">
        <v>0</v>
      </c>
      <c r="AU1220">
        <v>42</v>
      </c>
      <c r="AV1220">
        <v>0</v>
      </c>
      <c r="AW1220">
        <v>0</v>
      </c>
      <c r="AX1220">
        <v>0</v>
      </c>
      <c r="AY1220">
        <v>0</v>
      </c>
      <c r="AZ1220">
        <v>0.2</v>
      </c>
      <c r="BA1220">
        <v>0</v>
      </c>
      <c r="BB1220">
        <v>0</v>
      </c>
      <c r="BC1220">
        <v>0</v>
      </c>
      <c r="BD1220">
        <v>0</v>
      </c>
      <c r="BE1220">
        <v>0.05</v>
      </c>
      <c r="BF1220">
        <v>0</v>
      </c>
      <c r="BG1220">
        <v>0</v>
      </c>
      <c r="BH1220">
        <v>0</v>
      </c>
      <c r="BI1220">
        <v>7.4999999999999997E-2</v>
      </c>
      <c r="BJ1220">
        <v>5.0000000000000001E-3</v>
      </c>
      <c r="BK1220">
        <v>0</v>
      </c>
      <c r="BL1220">
        <v>0</v>
      </c>
      <c r="BM1220">
        <v>0</v>
      </c>
      <c r="BN1220">
        <v>1.8749999999999999E-2</v>
      </c>
      <c r="BO1220">
        <v>1.25E-3</v>
      </c>
      <c r="BP1220">
        <v>0</v>
      </c>
      <c r="BQ1220">
        <v>0</v>
      </c>
      <c r="BR1220">
        <v>0</v>
      </c>
      <c r="BS1220">
        <v>0.02</v>
      </c>
      <c r="BT1220">
        <v>0.04</v>
      </c>
      <c r="BU1220">
        <v>0</v>
      </c>
      <c r="BV1220">
        <v>0.1</v>
      </c>
      <c r="BW1220">
        <v>0.01</v>
      </c>
      <c r="BX1220">
        <v>1</v>
      </c>
      <c r="BY1220">
        <v>0</v>
      </c>
      <c r="BZ1220">
        <v>0</v>
      </c>
      <c r="CA1220">
        <v>0</v>
      </c>
      <c r="CB1220" t="s">
        <v>80</v>
      </c>
      <c r="CC1220" s="3" t="s">
        <v>84</v>
      </c>
    </row>
    <row r="1221" spans="1:81" x14ac:dyDescent="0.2">
      <c r="A1221">
        <v>20</v>
      </c>
      <c r="B1221">
        <v>20</v>
      </c>
      <c r="C1221" s="1">
        <v>400</v>
      </c>
      <c r="D1221" s="1" t="s">
        <v>85</v>
      </c>
      <c r="E1221" s="1">
        <v>1</v>
      </c>
      <c r="F1221" s="4">
        <v>20</v>
      </c>
      <c r="G1221" s="4">
        <v>20</v>
      </c>
      <c r="H1221" s="4">
        <v>100</v>
      </c>
      <c r="I1221" s="1">
        <v>80</v>
      </c>
      <c r="J1221" s="3">
        <v>80</v>
      </c>
      <c r="K1221" s="3">
        <v>100</v>
      </c>
      <c r="L1221" s="3">
        <v>4</v>
      </c>
      <c r="M1221">
        <v>125</v>
      </c>
      <c r="N1221">
        <v>7</v>
      </c>
      <c r="O1221" s="2">
        <v>0.5</v>
      </c>
      <c r="P1221" s="2">
        <v>0.125</v>
      </c>
      <c r="Q1221" s="2">
        <v>0.05</v>
      </c>
      <c r="R1221" s="2">
        <v>0.05</v>
      </c>
      <c r="S1221" s="2">
        <v>50</v>
      </c>
      <c r="T1221" s="2">
        <v>100</v>
      </c>
      <c r="U1221" s="2">
        <v>5</v>
      </c>
      <c r="V1221" s="2">
        <v>50</v>
      </c>
      <c r="W1221" s="2">
        <v>100</v>
      </c>
      <c r="X1221" s="2">
        <v>5</v>
      </c>
      <c r="Y1221" s="2">
        <v>1</v>
      </c>
      <c r="Z1221">
        <v>80</v>
      </c>
      <c r="AA1221">
        <v>320</v>
      </c>
      <c r="AB1221">
        <v>0</v>
      </c>
      <c r="AC1221">
        <v>0</v>
      </c>
      <c r="AD1221">
        <v>0</v>
      </c>
      <c r="AE1221">
        <v>8000</v>
      </c>
      <c r="AF1221">
        <v>32000</v>
      </c>
      <c r="AG1221">
        <v>0</v>
      </c>
      <c r="AH1221">
        <v>0</v>
      </c>
      <c r="AI1221">
        <v>0</v>
      </c>
      <c r="AJ1221">
        <v>0.5</v>
      </c>
      <c r="AK1221">
        <v>0.5</v>
      </c>
      <c r="AL1221">
        <v>0</v>
      </c>
      <c r="AM1221">
        <v>0</v>
      </c>
      <c r="AN1221">
        <v>0</v>
      </c>
      <c r="AO1221">
        <v>0.1</v>
      </c>
      <c r="AP1221">
        <v>0.1</v>
      </c>
      <c r="AQ1221">
        <v>0</v>
      </c>
      <c r="AR1221">
        <v>0</v>
      </c>
      <c r="AS1221">
        <v>0</v>
      </c>
      <c r="AT1221">
        <v>0</v>
      </c>
      <c r="AU1221">
        <v>42</v>
      </c>
      <c r="AV1221">
        <v>0</v>
      </c>
      <c r="AW1221">
        <v>0</v>
      </c>
      <c r="AX1221">
        <v>0</v>
      </c>
      <c r="AY1221">
        <v>0</v>
      </c>
      <c r="AZ1221">
        <v>0.2</v>
      </c>
      <c r="BA1221">
        <v>0</v>
      </c>
      <c r="BB1221">
        <v>0</v>
      </c>
      <c r="BC1221">
        <v>0</v>
      </c>
      <c r="BD1221">
        <v>0</v>
      </c>
      <c r="BE1221">
        <v>0.05</v>
      </c>
      <c r="BF1221">
        <v>0</v>
      </c>
      <c r="BG1221">
        <v>0</v>
      </c>
      <c r="BH1221">
        <v>0</v>
      </c>
      <c r="BI1221">
        <v>7.4999999999999997E-2</v>
      </c>
      <c r="BJ1221">
        <v>5.0000000000000001E-3</v>
      </c>
      <c r="BK1221">
        <v>0</v>
      </c>
      <c r="BL1221">
        <v>0</v>
      </c>
      <c r="BM1221">
        <v>0</v>
      </c>
      <c r="BN1221">
        <v>1.8749999999999999E-2</v>
      </c>
      <c r="BO1221">
        <v>1.25E-3</v>
      </c>
      <c r="BP1221">
        <v>0</v>
      </c>
      <c r="BQ1221">
        <v>0</v>
      </c>
      <c r="BR1221">
        <v>0</v>
      </c>
      <c r="BS1221">
        <v>0.02</v>
      </c>
      <c r="BT1221">
        <v>0.04</v>
      </c>
      <c r="BU1221">
        <v>0</v>
      </c>
      <c r="BV1221">
        <v>0.1</v>
      </c>
      <c r="BW1221">
        <v>0.01</v>
      </c>
      <c r="BX1221">
        <v>1</v>
      </c>
      <c r="BY1221">
        <v>0</v>
      </c>
      <c r="BZ1221">
        <v>0</v>
      </c>
      <c r="CA1221">
        <v>0</v>
      </c>
      <c r="CB1221" t="s">
        <v>80</v>
      </c>
      <c r="CC1221" s="3" t="s">
        <v>84</v>
      </c>
    </row>
    <row r="1222" spans="1:81" x14ac:dyDescent="0.2">
      <c r="A1222">
        <v>20</v>
      </c>
      <c r="B1222">
        <v>20</v>
      </c>
      <c r="C1222" s="1">
        <v>400</v>
      </c>
      <c r="D1222" s="1" t="s">
        <v>85</v>
      </c>
      <c r="E1222" s="1">
        <v>1</v>
      </c>
      <c r="F1222" s="4">
        <v>20</v>
      </c>
      <c r="G1222" s="4">
        <v>20</v>
      </c>
      <c r="H1222" s="4">
        <v>100</v>
      </c>
      <c r="I1222" s="1">
        <v>80</v>
      </c>
      <c r="J1222" s="3">
        <v>80</v>
      </c>
      <c r="K1222" s="3">
        <v>100</v>
      </c>
      <c r="L1222" s="3">
        <v>4</v>
      </c>
      <c r="M1222">
        <v>125</v>
      </c>
      <c r="N1222">
        <v>7</v>
      </c>
      <c r="O1222" s="2">
        <v>1</v>
      </c>
      <c r="P1222" s="2">
        <v>0.25</v>
      </c>
      <c r="Q1222" s="2">
        <v>0.05</v>
      </c>
      <c r="R1222" s="2">
        <v>0.05</v>
      </c>
      <c r="S1222" s="2">
        <v>50</v>
      </c>
      <c r="T1222" s="2">
        <v>100</v>
      </c>
      <c r="U1222" s="2">
        <v>5</v>
      </c>
      <c r="V1222" s="2">
        <v>50</v>
      </c>
      <c r="W1222" s="2">
        <v>100</v>
      </c>
      <c r="X1222" s="2">
        <v>5</v>
      </c>
      <c r="Y1222" s="2">
        <v>1</v>
      </c>
      <c r="Z1222">
        <v>80</v>
      </c>
      <c r="AA1222">
        <v>320</v>
      </c>
      <c r="AB1222">
        <v>0</v>
      </c>
      <c r="AC1222">
        <v>0</v>
      </c>
      <c r="AD1222">
        <v>0</v>
      </c>
      <c r="AE1222">
        <v>8000</v>
      </c>
      <c r="AF1222">
        <v>32000</v>
      </c>
      <c r="AG1222">
        <v>0</v>
      </c>
      <c r="AH1222">
        <v>0</v>
      </c>
      <c r="AI1222">
        <v>0</v>
      </c>
      <c r="AJ1222">
        <v>0.5</v>
      </c>
      <c r="AK1222">
        <v>0.5</v>
      </c>
      <c r="AL1222">
        <v>0</v>
      </c>
      <c r="AM1222">
        <v>0</v>
      </c>
      <c r="AN1222">
        <v>0</v>
      </c>
      <c r="AO1222">
        <v>0.1</v>
      </c>
      <c r="AP1222">
        <v>0.1</v>
      </c>
      <c r="AQ1222">
        <v>0</v>
      </c>
      <c r="AR1222">
        <v>0</v>
      </c>
      <c r="AS1222">
        <v>0</v>
      </c>
      <c r="AT1222">
        <v>0</v>
      </c>
      <c r="AU1222">
        <v>42</v>
      </c>
      <c r="AV1222">
        <v>0</v>
      </c>
      <c r="AW1222">
        <v>0</v>
      </c>
      <c r="AX1222">
        <v>0</v>
      </c>
      <c r="AY1222">
        <v>0</v>
      </c>
      <c r="AZ1222">
        <v>0.2</v>
      </c>
      <c r="BA1222">
        <v>0</v>
      </c>
      <c r="BB1222">
        <v>0</v>
      </c>
      <c r="BC1222">
        <v>0</v>
      </c>
      <c r="BD1222">
        <v>0</v>
      </c>
      <c r="BE1222">
        <v>0.05</v>
      </c>
      <c r="BF1222">
        <v>0</v>
      </c>
      <c r="BG1222">
        <v>0</v>
      </c>
      <c r="BH1222">
        <v>0</v>
      </c>
      <c r="BI1222">
        <v>7.4999999999999997E-2</v>
      </c>
      <c r="BJ1222">
        <v>5.0000000000000001E-3</v>
      </c>
      <c r="BK1222">
        <v>0</v>
      </c>
      <c r="BL1222">
        <v>0</v>
      </c>
      <c r="BM1222">
        <v>0</v>
      </c>
      <c r="BN1222">
        <v>1.8749999999999999E-2</v>
      </c>
      <c r="BO1222">
        <v>1.25E-3</v>
      </c>
      <c r="BP1222">
        <v>0</v>
      </c>
      <c r="BQ1222">
        <v>0</v>
      </c>
      <c r="BR1222">
        <v>0</v>
      </c>
      <c r="BS1222">
        <v>0.02</v>
      </c>
      <c r="BT1222">
        <v>0.04</v>
      </c>
      <c r="BU1222">
        <v>0</v>
      </c>
      <c r="BV1222">
        <v>0.1</v>
      </c>
      <c r="BW1222">
        <v>0.01</v>
      </c>
      <c r="BX1222">
        <v>1</v>
      </c>
      <c r="BY1222">
        <v>0</v>
      </c>
      <c r="BZ1222">
        <v>0</v>
      </c>
      <c r="CA1222">
        <v>0</v>
      </c>
      <c r="CB1222" t="s">
        <v>80</v>
      </c>
      <c r="CC1222" s="3" t="s">
        <v>84</v>
      </c>
    </row>
    <row r="1223" spans="1:81" x14ac:dyDescent="0.2">
      <c r="A1223">
        <v>20</v>
      </c>
      <c r="B1223">
        <v>20</v>
      </c>
      <c r="C1223" s="1">
        <v>400</v>
      </c>
      <c r="D1223" s="1" t="s">
        <v>85</v>
      </c>
      <c r="E1223" s="1">
        <v>1</v>
      </c>
      <c r="F1223" s="4">
        <v>20</v>
      </c>
      <c r="G1223" s="4">
        <v>20</v>
      </c>
      <c r="H1223" s="4">
        <v>100</v>
      </c>
      <c r="I1223" s="1">
        <v>80</v>
      </c>
      <c r="J1223" s="3">
        <v>80</v>
      </c>
      <c r="K1223" s="3">
        <v>100</v>
      </c>
      <c r="L1223" s="3">
        <v>4</v>
      </c>
      <c r="M1223">
        <v>125</v>
      </c>
      <c r="N1223">
        <v>7</v>
      </c>
      <c r="O1223" s="2">
        <v>1.5</v>
      </c>
      <c r="P1223" s="2">
        <v>0.375</v>
      </c>
      <c r="Q1223" s="2">
        <v>0.05</v>
      </c>
      <c r="R1223" s="2">
        <v>0.05</v>
      </c>
      <c r="S1223" s="2">
        <v>50</v>
      </c>
      <c r="T1223" s="2">
        <v>100</v>
      </c>
      <c r="U1223" s="2">
        <v>5</v>
      </c>
      <c r="V1223" s="2">
        <v>50</v>
      </c>
      <c r="W1223" s="2">
        <v>100</v>
      </c>
      <c r="X1223" s="2">
        <v>5</v>
      </c>
      <c r="Y1223" s="2">
        <v>1</v>
      </c>
      <c r="Z1223">
        <v>80</v>
      </c>
      <c r="AA1223">
        <v>320</v>
      </c>
      <c r="AB1223">
        <v>0</v>
      </c>
      <c r="AC1223">
        <v>0</v>
      </c>
      <c r="AD1223">
        <v>0</v>
      </c>
      <c r="AE1223">
        <v>8000</v>
      </c>
      <c r="AF1223">
        <v>32000</v>
      </c>
      <c r="AG1223">
        <v>0</v>
      </c>
      <c r="AH1223">
        <v>0</v>
      </c>
      <c r="AI1223">
        <v>0</v>
      </c>
      <c r="AJ1223">
        <v>0.5</v>
      </c>
      <c r="AK1223">
        <v>0.5</v>
      </c>
      <c r="AL1223">
        <v>0</v>
      </c>
      <c r="AM1223">
        <v>0</v>
      </c>
      <c r="AN1223">
        <v>0</v>
      </c>
      <c r="AO1223">
        <v>0.1</v>
      </c>
      <c r="AP1223">
        <v>0.1</v>
      </c>
      <c r="AQ1223">
        <v>0</v>
      </c>
      <c r="AR1223">
        <v>0</v>
      </c>
      <c r="AS1223">
        <v>0</v>
      </c>
      <c r="AT1223">
        <v>0</v>
      </c>
      <c r="AU1223">
        <v>42</v>
      </c>
      <c r="AV1223">
        <v>0</v>
      </c>
      <c r="AW1223">
        <v>0</v>
      </c>
      <c r="AX1223">
        <v>0</v>
      </c>
      <c r="AY1223">
        <v>0</v>
      </c>
      <c r="AZ1223">
        <v>0.2</v>
      </c>
      <c r="BA1223">
        <v>0</v>
      </c>
      <c r="BB1223">
        <v>0</v>
      </c>
      <c r="BC1223">
        <v>0</v>
      </c>
      <c r="BD1223">
        <v>0</v>
      </c>
      <c r="BE1223">
        <v>0.05</v>
      </c>
      <c r="BF1223">
        <v>0</v>
      </c>
      <c r="BG1223">
        <v>0</v>
      </c>
      <c r="BH1223">
        <v>0</v>
      </c>
      <c r="BI1223">
        <v>7.4999999999999997E-2</v>
      </c>
      <c r="BJ1223">
        <v>5.0000000000000001E-3</v>
      </c>
      <c r="BK1223">
        <v>0</v>
      </c>
      <c r="BL1223">
        <v>0</v>
      </c>
      <c r="BM1223">
        <v>0</v>
      </c>
      <c r="BN1223">
        <v>1.8749999999999999E-2</v>
      </c>
      <c r="BO1223">
        <v>1.25E-3</v>
      </c>
      <c r="BP1223">
        <v>0</v>
      </c>
      <c r="BQ1223">
        <v>0</v>
      </c>
      <c r="BR1223">
        <v>0</v>
      </c>
      <c r="BS1223">
        <v>0.02</v>
      </c>
      <c r="BT1223">
        <v>0.04</v>
      </c>
      <c r="BU1223">
        <v>0</v>
      </c>
      <c r="BV1223">
        <v>0.1</v>
      </c>
      <c r="BW1223">
        <v>0.01</v>
      </c>
      <c r="BX1223">
        <v>1</v>
      </c>
      <c r="BY1223">
        <v>0</v>
      </c>
      <c r="BZ1223">
        <v>0</v>
      </c>
      <c r="CA1223">
        <v>0</v>
      </c>
      <c r="CB1223" t="s">
        <v>80</v>
      </c>
      <c r="CC1223" s="3" t="s">
        <v>84</v>
      </c>
    </row>
    <row r="1224" spans="1:81" x14ac:dyDescent="0.2">
      <c r="A1224">
        <v>20</v>
      </c>
      <c r="B1224">
        <v>20</v>
      </c>
      <c r="C1224" s="1">
        <v>400</v>
      </c>
      <c r="D1224" s="1" t="s">
        <v>85</v>
      </c>
      <c r="E1224" s="1">
        <v>1</v>
      </c>
      <c r="F1224" s="4">
        <v>20</v>
      </c>
      <c r="G1224" s="4">
        <v>20</v>
      </c>
      <c r="H1224" s="4">
        <v>100</v>
      </c>
      <c r="I1224" s="1">
        <v>80</v>
      </c>
      <c r="J1224" s="3">
        <v>80</v>
      </c>
      <c r="K1224" s="3">
        <v>100</v>
      </c>
      <c r="L1224" s="3">
        <v>4</v>
      </c>
      <c r="M1224">
        <v>125</v>
      </c>
      <c r="N1224">
        <v>7</v>
      </c>
      <c r="O1224" s="2">
        <v>2</v>
      </c>
      <c r="P1224" s="2">
        <v>0.5</v>
      </c>
      <c r="Q1224" s="2">
        <v>0.05</v>
      </c>
      <c r="R1224" s="2">
        <v>0.05</v>
      </c>
      <c r="S1224" s="2">
        <v>50</v>
      </c>
      <c r="T1224" s="2">
        <v>100</v>
      </c>
      <c r="U1224" s="2">
        <v>5</v>
      </c>
      <c r="V1224" s="2">
        <v>50</v>
      </c>
      <c r="W1224" s="2">
        <v>100</v>
      </c>
      <c r="X1224" s="2">
        <v>5</v>
      </c>
      <c r="Y1224" s="2">
        <v>1</v>
      </c>
      <c r="Z1224">
        <v>80</v>
      </c>
      <c r="AA1224">
        <v>320</v>
      </c>
      <c r="AB1224">
        <v>0</v>
      </c>
      <c r="AC1224">
        <v>0</v>
      </c>
      <c r="AD1224">
        <v>0</v>
      </c>
      <c r="AE1224">
        <v>8000</v>
      </c>
      <c r="AF1224">
        <v>32000</v>
      </c>
      <c r="AG1224">
        <v>0</v>
      </c>
      <c r="AH1224">
        <v>0</v>
      </c>
      <c r="AI1224">
        <v>0</v>
      </c>
      <c r="AJ1224">
        <v>0.5</v>
      </c>
      <c r="AK1224">
        <v>0.5</v>
      </c>
      <c r="AL1224">
        <v>0</v>
      </c>
      <c r="AM1224">
        <v>0</v>
      </c>
      <c r="AN1224">
        <v>0</v>
      </c>
      <c r="AO1224">
        <v>0.1</v>
      </c>
      <c r="AP1224">
        <v>0.1</v>
      </c>
      <c r="AQ1224">
        <v>0</v>
      </c>
      <c r="AR1224">
        <v>0</v>
      </c>
      <c r="AS1224">
        <v>0</v>
      </c>
      <c r="AT1224">
        <v>0</v>
      </c>
      <c r="AU1224">
        <v>42</v>
      </c>
      <c r="AV1224">
        <v>0</v>
      </c>
      <c r="AW1224">
        <v>0</v>
      </c>
      <c r="AX1224">
        <v>0</v>
      </c>
      <c r="AY1224">
        <v>0</v>
      </c>
      <c r="AZ1224">
        <v>0.2</v>
      </c>
      <c r="BA1224">
        <v>0</v>
      </c>
      <c r="BB1224">
        <v>0</v>
      </c>
      <c r="BC1224">
        <v>0</v>
      </c>
      <c r="BD1224">
        <v>0</v>
      </c>
      <c r="BE1224">
        <v>0.05</v>
      </c>
      <c r="BF1224">
        <v>0</v>
      </c>
      <c r="BG1224">
        <v>0</v>
      </c>
      <c r="BH1224">
        <v>0</v>
      </c>
      <c r="BI1224">
        <v>7.4999999999999997E-2</v>
      </c>
      <c r="BJ1224">
        <v>5.0000000000000001E-3</v>
      </c>
      <c r="BK1224">
        <v>0</v>
      </c>
      <c r="BL1224">
        <v>0</v>
      </c>
      <c r="BM1224">
        <v>0</v>
      </c>
      <c r="BN1224">
        <v>1.8749999999999999E-2</v>
      </c>
      <c r="BO1224">
        <v>1.25E-3</v>
      </c>
      <c r="BP1224">
        <v>0</v>
      </c>
      <c r="BQ1224">
        <v>0</v>
      </c>
      <c r="BR1224">
        <v>0</v>
      </c>
      <c r="BS1224">
        <v>0.02</v>
      </c>
      <c r="BT1224">
        <v>0.04</v>
      </c>
      <c r="BU1224">
        <v>0</v>
      </c>
      <c r="BV1224">
        <v>0.1</v>
      </c>
      <c r="BW1224">
        <v>0.01</v>
      </c>
      <c r="BX1224">
        <v>1</v>
      </c>
      <c r="BY1224">
        <v>0</v>
      </c>
      <c r="BZ1224">
        <v>0</v>
      </c>
      <c r="CA1224">
        <v>0</v>
      </c>
      <c r="CB1224" t="s">
        <v>80</v>
      </c>
      <c r="CC1224" s="3" t="s">
        <v>84</v>
      </c>
    </row>
    <row r="1225" spans="1:81" x14ac:dyDescent="0.2">
      <c r="A1225">
        <v>20</v>
      </c>
      <c r="B1225">
        <v>20</v>
      </c>
      <c r="C1225" s="1">
        <v>400</v>
      </c>
      <c r="D1225" s="1" t="s">
        <v>85</v>
      </c>
      <c r="E1225" s="1">
        <v>1</v>
      </c>
      <c r="F1225" s="4">
        <v>20</v>
      </c>
      <c r="G1225" s="4">
        <v>20</v>
      </c>
      <c r="H1225" s="4">
        <v>100</v>
      </c>
      <c r="I1225" s="1">
        <v>80</v>
      </c>
      <c r="J1225" s="3">
        <v>80</v>
      </c>
      <c r="K1225" s="3">
        <v>100</v>
      </c>
      <c r="L1225" s="3">
        <v>4</v>
      </c>
      <c r="M1225">
        <v>125</v>
      </c>
      <c r="N1225">
        <v>7</v>
      </c>
      <c r="O1225" s="2">
        <v>2.5</v>
      </c>
      <c r="P1225" s="2">
        <v>0.625</v>
      </c>
      <c r="Q1225" s="2">
        <v>0.05</v>
      </c>
      <c r="R1225" s="2">
        <v>0.05</v>
      </c>
      <c r="S1225" s="2">
        <v>50</v>
      </c>
      <c r="T1225" s="2">
        <v>100</v>
      </c>
      <c r="U1225" s="2">
        <v>5</v>
      </c>
      <c r="V1225" s="2">
        <v>50</v>
      </c>
      <c r="W1225" s="2">
        <v>100</v>
      </c>
      <c r="X1225" s="2">
        <v>5</v>
      </c>
      <c r="Y1225" s="2">
        <v>1</v>
      </c>
      <c r="Z1225">
        <v>80</v>
      </c>
      <c r="AA1225">
        <v>320</v>
      </c>
      <c r="AB1225">
        <v>0</v>
      </c>
      <c r="AC1225">
        <v>0</v>
      </c>
      <c r="AD1225">
        <v>0</v>
      </c>
      <c r="AE1225">
        <v>8000</v>
      </c>
      <c r="AF1225">
        <v>32000</v>
      </c>
      <c r="AG1225">
        <v>0</v>
      </c>
      <c r="AH1225">
        <v>0</v>
      </c>
      <c r="AI1225">
        <v>0</v>
      </c>
      <c r="AJ1225">
        <v>0.5</v>
      </c>
      <c r="AK1225">
        <v>0.5</v>
      </c>
      <c r="AL1225">
        <v>0</v>
      </c>
      <c r="AM1225">
        <v>0</v>
      </c>
      <c r="AN1225">
        <v>0</v>
      </c>
      <c r="AO1225">
        <v>0.1</v>
      </c>
      <c r="AP1225">
        <v>0.1</v>
      </c>
      <c r="AQ1225">
        <v>0</v>
      </c>
      <c r="AR1225">
        <v>0</v>
      </c>
      <c r="AS1225">
        <v>0</v>
      </c>
      <c r="AT1225">
        <v>0</v>
      </c>
      <c r="AU1225">
        <v>42</v>
      </c>
      <c r="AV1225">
        <v>0</v>
      </c>
      <c r="AW1225">
        <v>0</v>
      </c>
      <c r="AX1225">
        <v>0</v>
      </c>
      <c r="AY1225">
        <v>0</v>
      </c>
      <c r="AZ1225">
        <v>0.2</v>
      </c>
      <c r="BA1225">
        <v>0</v>
      </c>
      <c r="BB1225">
        <v>0</v>
      </c>
      <c r="BC1225">
        <v>0</v>
      </c>
      <c r="BD1225">
        <v>0</v>
      </c>
      <c r="BE1225">
        <v>0.05</v>
      </c>
      <c r="BF1225">
        <v>0</v>
      </c>
      <c r="BG1225">
        <v>0</v>
      </c>
      <c r="BH1225">
        <v>0</v>
      </c>
      <c r="BI1225">
        <v>7.4999999999999997E-2</v>
      </c>
      <c r="BJ1225">
        <v>5.0000000000000001E-3</v>
      </c>
      <c r="BK1225">
        <v>0</v>
      </c>
      <c r="BL1225">
        <v>0</v>
      </c>
      <c r="BM1225">
        <v>0</v>
      </c>
      <c r="BN1225">
        <v>1.8749999999999999E-2</v>
      </c>
      <c r="BO1225">
        <v>1.25E-3</v>
      </c>
      <c r="BP1225">
        <v>0</v>
      </c>
      <c r="BQ1225">
        <v>0</v>
      </c>
      <c r="BR1225">
        <v>0</v>
      </c>
      <c r="BS1225">
        <v>0.02</v>
      </c>
      <c r="BT1225">
        <v>0.04</v>
      </c>
      <c r="BU1225">
        <v>0</v>
      </c>
      <c r="BV1225">
        <v>0.1</v>
      </c>
      <c r="BW1225">
        <v>0.01</v>
      </c>
      <c r="BX1225">
        <v>1</v>
      </c>
      <c r="BY1225">
        <v>0</v>
      </c>
      <c r="BZ1225">
        <v>0</v>
      </c>
      <c r="CA1225">
        <v>0</v>
      </c>
      <c r="CB1225" t="s">
        <v>80</v>
      </c>
      <c r="CC1225" s="3" t="s">
        <v>84</v>
      </c>
    </row>
    <row r="1226" spans="1:81" x14ac:dyDescent="0.2">
      <c r="A1226">
        <v>20</v>
      </c>
      <c r="B1226">
        <v>20</v>
      </c>
      <c r="C1226" s="1">
        <v>400</v>
      </c>
      <c r="D1226" s="1" t="s">
        <v>85</v>
      </c>
      <c r="E1226" s="1">
        <v>1</v>
      </c>
      <c r="F1226" s="4">
        <v>20</v>
      </c>
      <c r="G1226" s="4">
        <v>20</v>
      </c>
      <c r="H1226" s="4">
        <v>100</v>
      </c>
      <c r="I1226" s="1">
        <v>80</v>
      </c>
      <c r="J1226" s="3">
        <v>80</v>
      </c>
      <c r="K1226" s="3">
        <v>100</v>
      </c>
      <c r="L1226" s="3">
        <v>4</v>
      </c>
      <c r="M1226">
        <v>125</v>
      </c>
      <c r="N1226">
        <v>7</v>
      </c>
      <c r="O1226" s="2">
        <v>3</v>
      </c>
      <c r="P1226" s="2">
        <v>0.75</v>
      </c>
      <c r="Q1226" s="2">
        <v>0.05</v>
      </c>
      <c r="R1226" s="2">
        <v>0.05</v>
      </c>
      <c r="S1226" s="2">
        <v>50</v>
      </c>
      <c r="T1226" s="2">
        <v>100</v>
      </c>
      <c r="U1226" s="2">
        <v>5</v>
      </c>
      <c r="V1226" s="2">
        <v>50</v>
      </c>
      <c r="W1226" s="2">
        <v>100</v>
      </c>
      <c r="X1226" s="2">
        <v>5</v>
      </c>
      <c r="Y1226" s="2">
        <v>1</v>
      </c>
      <c r="Z1226">
        <v>80</v>
      </c>
      <c r="AA1226">
        <v>320</v>
      </c>
      <c r="AB1226">
        <v>0</v>
      </c>
      <c r="AC1226">
        <v>0</v>
      </c>
      <c r="AD1226">
        <v>0</v>
      </c>
      <c r="AE1226">
        <v>8000</v>
      </c>
      <c r="AF1226">
        <v>32000</v>
      </c>
      <c r="AG1226">
        <v>0</v>
      </c>
      <c r="AH1226">
        <v>0</v>
      </c>
      <c r="AI1226">
        <v>0</v>
      </c>
      <c r="AJ1226">
        <v>0.5</v>
      </c>
      <c r="AK1226">
        <v>0.5</v>
      </c>
      <c r="AL1226">
        <v>0</v>
      </c>
      <c r="AM1226">
        <v>0</v>
      </c>
      <c r="AN1226">
        <v>0</v>
      </c>
      <c r="AO1226">
        <v>0.1</v>
      </c>
      <c r="AP1226">
        <v>0.1</v>
      </c>
      <c r="AQ1226">
        <v>0</v>
      </c>
      <c r="AR1226">
        <v>0</v>
      </c>
      <c r="AS1226">
        <v>0</v>
      </c>
      <c r="AT1226">
        <v>0</v>
      </c>
      <c r="AU1226">
        <v>42</v>
      </c>
      <c r="AV1226">
        <v>0</v>
      </c>
      <c r="AW1226">
        <v>0</v>
      </c>
      <c r="AX1226">
        <v>0</v>
      </c>
      <c r="AY1226">
        <v>0</v>
      </c>
      <c r="AZ1226">
        <v>0.2</v>
      </c>
      <c r="BA1226">
        <v>0</v>
      </c>
      <c r="BB1226">
        <v>0</v>
      </c>
      <c r="BC1226">
        <v>0</v>
      </c>
      <c r="BD1226">
        <v>0</v>
      </c>
      <c r="BE1226">
        <v>0.05</v>
      </c>
      <c r="BF1226">
        <v>0</v>
      </c>
      <c r="BG1226">
        <v>0</v>
      </c>
      <c r="BH1226">
        <v>0</v>
      </c>
      <c r="BI1226">
        <v>7.4999999999999997E-2</v>
      </c>
      <c r="BJ1226">
        <v>5.0000000000000001E-3</v>
      </c>
      <c r="BK1226">
        <v>0</v>
      </c>
      <c r="BL1226">
        <v>0</v>
      </c>
      <c r="BM1226">
        <v>0</v>
      </c>
      <c r="BN1226">
        <v>1.8749999999999999E-2</v>
      </c>
      <c r="BO1226">
        <v>1.25E-3</v>
      </c>
      <c r="BP1226">
        <v>0</v>
      </c>
      <c r="BQ1226">
        <v>0</v>
      </c>
      <c r="BR1226">
        <v>0</v>
      </c>
      <c r="BS1226">
        <v>0.02</v>
      </c>
      <c r="BT1226">
        <v>0.04</v>
      </c>
      <c r="BU1226">
        <v>0</v>
      </c>
      <c r="BV1226">
        <v>0.1</v>
      </c>
      <c r="BW1226">
        <v>0.01</v>
      </c>
      <c r="BX1226">
        <v>1</v>
      </c>
      <c r="BY1226">
        <v>0</v>
      </c>
      <c r="BZ1226">
        <v>0</v>
      </c>
      <c r="CA1226">
        <v>0</v>
      </c>
      <c r="CB1226" t="s">
        <v>80</v>
      </c>
      <c r="CC1226" s="3" t="s">
        <v>84</v>
      </c>
    </row>
    <row r="1227" spans="1:81" x14ac:dyDescent="0.2">
      <c r="A1227">
        <v>20</v>
      </c>
      <c r="B1227">
        <v>20</v>
      </c>
      <c r="C1227" s="1">
        <v>400</v>
      </c>
      <c r="D1227" s="1" t="s">
        <v>85</v>
      </c>
      <c r="E1227" s="1">
        <v>1</v>
      </c>
      <c r="F1227" s="4">
        <v>20</v>
      </c>
      <c r="G1227" s="4">
        <v>20</v>
      </c>
      <c r="H1227" s="4">
        <v>100</v>
      </c>
      <c r="I1227" s="1">
        <v>80</v>
      </c>
      <c r="J1227" s="3">
        <v>80</v>
      </c>
      <c r="K1227" s="3">
        <v>100</v>
      </c>
      <c r="L1227" s="3">
        <v>4</v>
      </c>
      <c r="M1227">
        <v>125</v>
      </c>
      <c r="N1227">
        <v>7</v>
      </c>
      <c r="O1227" s="2">
        <v>3.5</v>
      </c>
      <c r="P1227" s="2">
        <v>0.875</v>
      </c>
      <c r="Q1227" s="2">
        <v>0.05</v>
      </c>
      <c r="R1227" s="2">
        <v>0.05</v>
      </c>
      <c r="S1227" s="2">
        <v>50</v>
      </c>
      <c r="T1227" s="2">
        <v>100</v>
      </c>
      <c r="U1227" s="2">
        <v>5</v>
      </c>
      <c r="V1227" s="2">
        <v>50</v>
      </c>
      <c r="W1227" s="2">
        <v>100</v>
      </c>
      <c r="X1227" s="2">
        <v>5</v>
      </c>
      <c r="Y1227" s="2">
        <v>1</v>
      </c>
      <c r="Z1227">
        <v>80</v>
      </c>
      <c r="AA1227">
        <v>320</v>
      </c>
      <c r="AB1227">
        <v>0</v>
      </c>
      <c r="AC1227">
        <v>0</v>
      </c>
      <c r="AD1227">
        <v>0</v>
      </c>
      <c r="AE1227">
        <v>8000</v>
      </c>
      <c r="AF1227">
        <v>32000</v>
      </c>
      <c r="AG1227">
        <v>0</v>
      </c>
      <c r="AH1227">
        <v>0</v>
      </c>
      <c r="AI1227">
        <v>0</v>
      </c>
      <c r="AJ1227">
        <v>0.5</v>
      </c>
      <c r="AK1227">
        <v>0.5</v>
      </c>
      <c r="AL1227">
        <v>0</v>
      </c>
      <c r="AM1227">
        <v>0</v>
      </c>
      <c r="AN1227">
        <v>0</v>
      </c>
      <c r="AO1227">
        <v>0.1</v>
      </c>
      <c r="AP1227">
        <v>0.1</v>
      </c>
      <c r="AQ1227">
        <v>0</v>
      </c>
      <c r="AR1227">
        <v>0</v>
      </c>
      <c r="AS1227">
        <v>0</v>
      </c>
      <c r="AT1227">
        <v>0</v>
      </c>
      <c r="AU1227">
        <v>42</v>
      </c>
      <c r="AV1227">
        <v>0</v>
      </c>
      <c r="AW1227">
        <v>0</v>
      </c>
      <c r="AX1227">
        <v>0</v>
      </c>
      <c r="AY1227">
        <v>0</v>
      </c>
      <c r="AZ1227">
        <v>0.2</v>
      </c>
      <c r="BA1227">
        <v>0</v>
      </c>
      <c r="BB1227">
        <v>0</v>
      </c>
      <c r="BC1227">
        <v>0</v>
      </c>
      <c r="BD1227">
        <v>0</v>
      </c>
      <c r="BE1227">
        <v>0.05</v>
      </c>
      <c r="BF1227">
        <v>0</v>
      </c>
      <c r="BG1227">
        <v>0</v>
      </c>
      <c r="BH1227">
        <v>0</v>
      </c>
      <c r="BI1227">
        <v>7.4999999999999997E-2</v>
      </c>
      <c r="BJ1227">
        <v>5.0000000000000001E-3</v>
      </c>
      <c r="BK1227">
        <v>0</v>
      </c>
      <c r="BL1227">
        <v>0</v>
      </c>
      <c r="BM1227">
        <v>0</v>
      </c>
      <c r="BN1227">
        <v>1.8749999999999999E-2</v>
      </c>
      <c r="BO1227">
        <v>1.25E-3</v>
      </c>
      <c r="BP1227">
        <v>0</v>
      </c>
      <c r="BQ1227">
        <v>0</v>
      </c>
      <c r="BR1227">
        <v>0</v>
      </c>
      <c r="BS1227">
        <v>0.02</v>
      </c>
      <c r="BT1227">
        <v>0.04</v>
      </c>
      <c r="BU1227">
        <v>0</v>
      </c>
      <c r="BV1227">
        <v>0.1</v>
      </c>
      <c r="BW1227">
        <v>0.01</v>
      </c>
      <c r="BX1227">
        <v>1</v>
      </c>
      <c r="BY1227">
        <v>0</v>
      </c>
      <c r="BZ1227">
        <v>0</v>
      </c>
      <c r="CA1227">
        <v>0</v>
      </c>
      <c r="CB1227" t="s">
        <v>80</v>
      </c>
      <c r="CC1227" s="3" t="s">
        <v>84</v>
      </c>
    </row>
    <row r="1228" spans="1:81" x14ac:dyDescent="0.2">
      <c r="A1228">
        <v>20</v>
      </c>
      <c r="B1228">
        <v>20</v>
      </c>
      <c r="C1228" s="1">
        <v>400</v>
      </c>
      <c r="D1228" s="1" t="s">
        <v>85</v>
      </c>
      <c r="E1228" s="1">
        <v>1</v>
      </c>
      <c r="F1228" s="4">
        <v>20</v>
      </c>
      <c r="G1228" s="4">
        <v>20</v>
      </c>
      <c r="H1228" s="4">
        <v>100</v>
      </c>
      <c r="I1228" s="1">
        <v>80</v>
      </c>
      <c r="J1228" s="3">
        <v>80</v>
      </c>
      <c r="K1228" s="3">
        <v>100</v>
      </c>
      <c r="L1228" s="3">
        <v>4</v>
      </c>
      <c r="M1228">
        <v>125</v>
      </c>
      <c r="N1228">
        <v>7</v>
      </c>
      <c r="O1228" s="2">
        <v>4</v>
      </c>
      <c r="P1228" s="2">
        <v>1</v>
      </c>
      <c r="Q1228" s="2">
        <v>0.05</v>
      </c>
      <c r="R1228" s="2">
        <v>0.05</v>
      </c>
      <c r="S1228" s="2">
        <v>50</v>
      </c>
      <c r="T1228" s="2">
        <v>100</v>
      </c>
      <c r="U1228" s="2">
        <v>5</v>
      </c>
      <c r="V1228" s="2">
        <v>50</v>
      </c>
      <c r="W1228" s="2">
        <v>100</v>
      </c>
      <c r="X1228" s="2">
        <v>5</v>
      </c>
      <c r="Y1228" s="2">
        <v>1</v>
      </c>
      <c r="Z1228">
        <v>80</v>
      </c>
      <c r="AA1228">
        <v>320</v>
      </c>
      <c r="AB1228">
        <v>0</v>
      </c>
      <c r="AC1228">
        <v>0</v>
      </c>
      <c r="AD1228">
        <v>0</v>
      </c>
      <c r="AE1228">
        <v>8000</v>
      </c>
      <c r="AF1228">
        <v>32000</v>
      </c>
      <c r="AG1228">
        <v>0</v>
      </c>
      <c r="AH1228">
        <v>0</v>
      </c>
      <c r="AI1228">
        <v>0</v>
      </c>
      <c r="AJ1228">
        <v>0.5</v>
      </c>
      <c r="AK1228">
        <v>0.5</v>
      </c>
      <c r="AL1228">
        <v>0</v>
      </c>
      <c r="AM1228">
        <v>0</v>
      </c>
      <c r="AN1228">
        <v>0</v>
      </c>
      <c r="AO1228">
        <v>0.1</v>
      </c>
      <c r="AP1228">
        <v>0.1</v>
      </c>
      <c r="AQ1228">
        <v>0</v>
      </c>
      <c r="AR1228">
        <v>0</v>
      </c>
      <c r="AS1228">
        <v>0</v>
      </c>
      <c r="AT1228">
        <v>0</v>
      </c>
      <c r="AU1228">
        <v>42</v>
      </c>
      <c r="AV1228">
        <v>0</v>
      </c>
      <c r="AW1228">
        <v>0</v>
      </c>
      <c r="AX1228">
        <v>0</v>
      </c>
      <c r="AY1228">
        <v>0</v>
      </c>
      <c r="AZ1228">
        <v>0.2</v>
      </c>
      <c r="BA1228">
        <v>0</v>
      </c>
      <c r="BB1228">
        <v>0</v>
      </c>
      <c r="BC1228">
        <v>0</v>
      </c>
      <c r="BD1228">
        <v>0</v>
      </c>
      <c r="BE1228">
        <v>0.05</v>
      </c>
      <c r="BF1228">
        <v>0</v>
      </c>
      <c r="BG1228">
        <v>0</v>
      </c>
      <c r="BH1228">
        <v>0</v>
      </c>
      <c r="BI1228">
        <v>7.4999999999999997E-2</v>
      </c>
      <c r="BJ1228">
        <v>5.0000000000000001E-3</v>
      </c>
      <c r="BK1228">
        <v>0</v>
      </c>
      <c r="BL1228">
        <v>0</v>
      </c>
      <c r="BM1228">
        <v>0</v>
      </c>
      <c r="BN1228">
        <v>1.8749999999999999E-2</v>
      </c>
      <c r="BO1228">
        <v>1.25E-3</v>
      </c>
      <c r="BP1228">
        <v>0</v>
      </c>
      <c r="BQ1228">
        <v>0</v>
      </c>
      <c r="BR1228">
        <v>0</v>
      </c>
      <c r="BS1228">
        <v>0.02</v>
      </c>
      <c r="BT1228">
        <v>0.04</v>
      </c>
      <c r="BU1228">
        <v>0</v>
      </c>
      <c r="BV1228">
        <v>0.1</v>
      </c>
      <c r="BW1228">
        <v>0.01</v>
      </c>
      <c r="BX1228">
        <v>1</v>
      </c>
      <c r="BY1228">
        <v>0</v>
      </c>
      <c r="BZ1228">
        <v>0</v>
      </c>
      <c r="CA1228">
        <v>0</v>
      </c>
      <c r="CB1228" t="s">
        <v>80</v>
      </c>
      <c r="CC1228" s="3" t="s">
        <v>84</v>
      </c>
    </row>
    <row r="1229" spans="1:81" x14ac:dyDescent="0.2">
      <c r="A1229">
        <v>20</v>
      </c>
      <c r="B1229">
        <v>20</v>
      </c>
      <c r="C1229" s="1">
        <v>400</v>
      </c>
      <c r="D1229" s="1" t="s">
        <v>85</v>
      </c>
      <c r="E1229" s="1">
        <v>1</v>
      </c>
      <c r="F1229" s="4">
        <v>20</v>
      </c>
      <c r="G1229" s="4">
        <v>20</v>
      </c>
      <c r="H1229" s="4">
        <v>100</v>
      </c>
      <c r="I1229" s="1">
        <v>80</v>
      </c>
      <c r="J1229" s="3">
        <v>80</v>
      </c>
      <c r="K1229" s="3">
        <v>100</v>
      </c>
      <c r="L1229" s="3">
        <v>4</v>
      </c>
      <c r="M1229">
        <v>125</v>
      </c>
      <c r="N1229">
        <v>7</v>
      </c>
      <c r="O1229" s="2">
        <v>4.5</v>
      </c>
      <c r="P1229" s="2">
        <v>1.125</v>
      </c>
      <c r="Q1229" s="2">
        <v>0.05</v>
      </c>
      <c r="R1229" s="2">
        <v>0.05</v>
      </c>
      <c r="S1229" s="2">
        <v>50</v>
      </c>
      <c r="T1229" s="2">
        <v>100</v>
      </c>
      <c r="U1229" s="2">
        <v>5</v>
      </c>
      <c r="V1229" s="2">
        <v>50</v>
      </c>
      <c r="W1229" s="2">
        <v>100</v>
      </c>
      <c r="X1229" s="2">
        <v>5</v>
      </c>
      <c r="Y1229" s="2">
        <v>1</v>
      </c>
      <c r="Z1229">
        <v>80</v>
      </c>
      <c r="AA1229">
        <v>320</v>
      </c>
      <c r="AB1229">
        <v>0</v>
      </c>
      <c r="AC1229">
        <v>0</v>
      </c>
      <c r="AD1229">
        <v>0</v>
      </c>
      <c r="AE1229">
        <v>8000</v>
      </c>
      <c r="AF1229">
        <v>32000</v>
      </c>
      <c r="AG1229">
        <v>0</v>
      </c>
      <c r="AH1229">
        <v>0</v>
      </c>
      <c r="AI1229">
        <v>0</v>
      </c>
      <c r="AJ1229">
        <v>0.5</v>
      </c>
      <c r="AK1229">
        <v>0.5</v>
      </c>
      <c r="AL1229">
        <v>0</v>
      </c>
      <c r="AM1229">
        <v>0</v>
      </c>
      <c r="AN1229">
        <v>0</v>
      </c>
      <c r="AO1229">
        <v>0.1</v>
      </c>
      <c r="AP1229">
        <v>0.1</v>
      </c>
      <c r="AQ1229">
        <v>0</v>
      </c>
      <c r="AR1229">
        <v>0</v>
      </c>
      <c r="AS1229">
        <v>0</v>
      </c>
      <c r="AT1229">
        <v>0</v>
      </c>
      <c r="AU1229">
        <v>42</v>
      </c>
      <c r="AV1229">
        <v>0</v>
      </c>
      <c r="AW1229">
        <v>0</v>
      </c>
      <c r="AX1229">
        <v>0</v>
      </c>
      <c r="AY1229">
        <v>0</v>
      </c>
      <c r="AZ1229">
        <v>0.2</v>
      </c>
      <c r="BA1229">
        <v>0</v>
      </c>
      <c r="BB1229">
        <v>0</v>
      </c>
      <c r="BC1229">
        <v>0</v>
      </c>
      <c r="BD1229">
        <v>0</v>
      </c>
      <c r="BE1229">
        <v>0.05</v>
      </c>
      <c r="BF1229">
        <v>0</v>
      </c>
      <c r="BG1229">
        <v>0</v>
      </c>
      <c r="BH1229">
        <v>0</v>
      </c>
      <c r="BI1229">
        <v>7.4999999999999997E-2</v>
      </c>
      <c r="BJ1229">
        <v>5.0000000000000001E-3</v>
      </c>
      <c r="BK1229">
        <v>0</v>
      </c>
      <c r="BL1229">
        <v>0</v>
      </c>
      <c r="BM1229">
        <v>0</v>
      </c>
      <c r="BN1229">
        <v>1.8749999999999999E-2</v>
      </c>
      <c r="BO1229">
        <v>1.25E-3</v>
      </c>
      <c r="BP1229">
        <v>0</v>
      </c>
      <c r="BQ1229">
        <v>0</v>
      </c>
      <c r="BR1229">
        <v>0</v>
      </c>
      <c r="BS1229">
        <v>0.02</v>
      </c>
      <c r="BT1229">
        <v>0.04</v>
      </c>
      <c r="BU1229">
        <v>0</v>
      </c>
      <c r="BV1229">
        <v>0.1</v>
      </c>
      <c r="BW1229">
        <v>0.01</v>
      </c>
      <c r="BX1229">
        <v>1</v>
      </c>
      <c r="BY1229">
        <v>0</v>
      </c>
      <c r="BZ1229">
        <v>0</v>
      </c>
      <c r="CA1229">
        <v>0</v>
      </c>
      <c r="CB1229" t="s">
        <v>80</v>
      </c>
      <c r="CC1229" s="3" t="s">
        <v>84</v>
      </c>
    </row>
    <row r="1230" spans="1:81" x14ac:dyDescent="0.2">
      <c r="A1230">
        <v>20</v>
      </c>
      <c r="B1230">
        <v>20</v>
      </c>
      <c r="C1230" s="1">
        <v>400</v>
      </c>
      <c r="D1230" s="1" t="s">
        <v>85</v>
      </c>
      <c r="E1230" s="1">
        <v>1</v>
      </c>
      <c r="F1230" s="4">
        <v>20</v>
      </c>
      <c r="G1230" s="4">
        <v>20</v>
      </c>
      <c r="H1230" s="4">
        <v>100</v>
      </c>
      <c r="I1230" s="1">
        <v>80</v>
      </c>
      <c r="J1230" s="3">
        <v>80</v>
      </c>
      <c r="K1230" s="3">
        <v>100</v>
      </c>
      <c r="L1230" s="3">
        <v>4</v>
      </c>
      <c r="M1230">
        <v>125</v>
      </c>
      <c r="N1230">
        <v>7</v>
      </c>
      <c r="O1230" s="2">
        <v>5</v>
      </c>
      <c r="P1230" s="2">
        <v>1.25</v>
      </c>
      <c r="Q1230" s="2">
        <v>0.05</v>
      </c>
      <c r="R1230" s="2">
        <v>0.05</v>
      </c>
      <c r="S1230" s="2">
        <v>50</v>
      </c>
      <c r="T1230" s="2">
        <v>100</v>
      </c>
      <c r="U1230" s="2">
        <v>5</v>
      </c>
      <c r="V1230" s="2">
        <v>50</v>
      </c>
      <c r="W1230" s="2">
        <v>100</v>
      </c>
      <c r="X1230" s="2">
        <v>5</v>
      </c>
      <c r="Y1230" s="2">
        <v>1</v>
      </c>
      <c r="Z1230">
        <v>80</v>
      </c>
      <c r="AA1230">
        <v>320</v>
      </c>
      <c r="AB1230">
        <v>0</v>
      </c>
      <c r="AC1230">
        <v>0</v>
      </c>
      <c r="AD1230">
        <v>0</v>
      </c>
      <c r="AE1230">
        <v>8000</v>
      </c>
      <c r="AF1230">
        <v>32000</v>
      </c>
      <c r="AG1230">
        <v>0</v>
      </c>
      <c r="AH1230">
        <v>0</v>
      </c>
      <c r="AI1230">
        <v>0</v>
      </c>
      <c r="AJ1230">
        <v>0.5</v>
      </c>
      <c r="AK1230">
        <v>0.5</v>
      </c>
      <c r="AL1230">
        <v>0</v>
      </c>
      <c r="AM1230">
        <v>0</v>
      </c>
      <c r="AN1230">
        <v>0</v>
      </c>
      <c r="AO1230">
        <v>0.1</v>
      </c>
      <c r="AP1230">
        <v>0.1</v>
      </c>
      <c r="AQ1230">
        <v>0</v>
      </c>
      <c r="AR1230">
        <v>0</v>
      </c>
      <c r="AS1230">
        <v>0</v>
      </c>
      <c r="AT1230">
        <v>0</v>
      </c>
      <c r="AU1230">
        <v>42</v>
      </c>
      <c r="AV1230">
        <v>0</v>
      </c>
      <c r="AW1230">
        <v>0</v>
      </c>
      <c r="AX1230">
        <v>0</v>
      </c>
      <c r="AY1230">
        <v>0</v>
      </c>
      <c r="AZ1230">
        <v>0.2</v>
      </c>
      <c r="BA1230">
        <v>0</v>
      </c>
      <c r="BB1230">
        <v>0</v>
      </c>
      <c r="BC1230">
        <v>0</v>
      </c>
      <c r="BD1230">
        <v>0</v>
      </c>
      <c r="BE1230">
        <v>0.05</v>
      </c>
      <c r="BF1230">
        <v>0</v>
      </c>
      <c r="BG1230">
        <v>0</v>
      </c>
      <c r="BH1230">
        <v>0</v>
      </c>
      <c r="BI1230">
        <v>7.4999999999999997E-2</v>
      </c>
      <c r="BJ1230">
        <v>5.0000000000000001E-3</v>
      </c>
      <c r="BK1230">
        <v>0</v>
      </c>
      <c r="BL1230">
        <v>0</v>
      </c>
      <c r="BM1230">
        <v>0</v>
      </c>
      <c r="BN1230">
        <v>1.8749999999999999E-2</v>
      </c>
      <c r="BO1230">
        <v>1.25E-3</v>
      </c>
      <c r="BP1230">
        <v>0</v>
      </c>
      <c r="BQ1230">
        <v>0</v>
      </c>
      <c r="BR1230">
        <v>0</v>
      </c>
      <c r="BS1230">
        <v>0.02</v>
      </c>
      <c r="BT1230">
        <v>0.04</v>
      </c>
      <c r="BU1230">
        <v>0</v>
      </c>
      <c r="BV1230">
        <v>0.1</v>
      </c>
      <c r="BW1230">
        <v>0.01</v>
      </c>
      <c r="BX1230">
        <v>1</v>
      </c>
      <c r="BY1230">
        <v>0</v>
      </c>
      <c r="BZ1230">
        <v>0</v>
      </c>
      <c r="CA1230">
        <v>0</v>
      </c>
      <c r="CB1230" t="s">
        <v>80</v>
      </c>
      <c r="CC1230" s="3" t="s">
        <v>84</v>
      </c>
    </row>
    <row r="1231" spans="1:81" x14ac:dyDescent="0.2">
      <c r="A1231">
        <v>20</v>
      </c>
      <c r="B1231">
        <v>20</v>
      </c>
      <c r="C1231" s="1">
        <v>400</v>
      </c>
      <c r="D1231" s="1" t="s">
        <v>85</v>
      </c>
      <c r="E1231" s="1">
        <v>1</v>
      </c>
      <c r="F1231" s="4">
        <v>20</v>
      </c>
      <c r="G1231" s="4">
        <v>20</v>
      </c>
      <c r="H1231" s="4">
        <v>100</v>
      </c>
      <c r="I1231" s="1">
        <v>80</v>
      </c>
      <c r="J1231" s="3">
        <v>80</v>
      </c>
      <c r="K1231" s="3">
        <v>100</v>
      </c>
      <c r="L1231" s="3">
        <v>4</v>
      </c>
      <c r="M1231">
        <v>125</v>
      </c>
      <c r="N1231">
        <v>7</v>
      </c>
      <c r="O1231" s="2">
        <v>5.5</v>
      </c>
      <c r="P1231" s="2">
        <v>1.375</v>
      </c>
      <c r="Q1231" s="2">
        <v>0.05</v>
      </c>
      <c r="R1231" s="2">
        <v>0.05</v>
      </c>
      <c r="S1231" s="2">
        <v>50</v>
      </c>
      <c r="T1231" s="2">
        <v>100</v>
      </c>
      <c r="U1231" s="2">
        <v>5</v>
      </c>
      <c r="V1231" s="2">
        <v>50</v>
      </c>
      <c r="W1231" s="2">
        <v>100</v>
      </c>
      <c r="X1231" s="2">
        <v>5</v>
      </c>
      <c r="Y1231" s="2">
        <v>1</v>
      </c>
      <c r="Z1231">
        <v>80</v>
      </c>
      <c r="AA1231">
        <v>320</v>
      </c>
      <c r="AB1231">
        <v>0</v>
      </c>
      <c r="AC1231">
        <v>0</v>
      </c>
      <c r="AD1231">
        <v>0</v>
      </c>
      <c r="AE1231">
        <v>8000</v>
      </c>
      <c r="AF1231">
        <v>32000</v>
      </c>
      <c r="AG1231">
        <v>0</v>
      </c>
      <c r="AH1231">
        <v>0</v>
      </c>
      <c r="AI1231">
        <v>0</v>
      </c>
      <c r="AJ1231">
        <v>0.5</v>
      </c>
      <c r="AK1231">
        <v>0.5</v>
      </c>
      <c r="AL1231">
        <v>0</v>
      </c>
      <c r="AM1231">
        <v>0</v>
      </c>
      <c r="AN1231">
        <v>0</v>
      </c>
      <c r="AO1231">
        <v>0.1</v>
      </c>
      <c r="AP1231">
        <v>0.1</v>
      </c>
      <c r="AQ1231">
        <v>0</v>
      </c>
      <c r="AR1231">
        <v>0</v>
      </c>
      <c r="AS1231">
        <v>0</v>
      </c>
      <c r="AT1231">
        <v>0</v>
      </c>
      <c r="AU1231">
        <v>42</v>
      </c>
      <c r="AV1231">
        <v>0</v>
      </c>
      <c r="AW1231">
        <v>0</v>
      </c>
      <c r="AX1231">
        <v>0</v>
      </c>
      <c r="AY1231">
        <v>0</v>
      </c>
      <c r="AZ1231">
        <v>0.2</v>
      </c>
      <c r="BA1231">
        <v>0</v>
      </c>
      <c r="BB1231">
        <v>0</v>
      </c>
      <c r="BC1231">
        <v>0</v>
      </c>
      <c r="BD1231">
        <v>0</v>
      </c>
      <c r="BE1231">
        <v>0.05</v>
      </c>
      <c r="BF1231">
        <v>0</v>
      </c>
      <c r="BG1231">
        <v>0</v>
      </c>
      <c r="BH1231">
        <v>0</v>
      </c>
      <c r="BI1231">
        <v>7.4999999999999997E-2</v>
      </c>
      <c r="BJ1231">
        <v>5.0000000000000001E-3</v>
      </c>
      <c r="BK1231">
        <v>0</v>
      </c>
      <c r="BL1231">
        <v>0</v>
      </c>
      <c r="BM1231">
        <v>0</v>
      </c>
      <c r="BN1231">
        <v>1.8749999999999999E-2</v>
      </c>
      <c r="BO1231">
        <v>1.25E-3</v>
      </c>
      <c r="BP1231">
        <v>0</v>
      </c>
      <c r="BQ1231">
        <v>0</v>
      </c>
      <c r="BR1231">
        <v>0</v>
      </c>
      <c r="BS1231">
        <v>0.02</v>
      </c>
      <c r="BT1231">
        <v>0.04</v>
      </c>
      <c r="BU1231">
        <v>0</v>
      </c>
      <c r="BV1231">
        <v>0.1</v>
      </c>
      <c r="BW1231">
        <v>0.01</v>
      </c>
      <c r="BX1231">
        <v>1</v>
      </c>
      <c r="BY1231">
        <v>0</v>
      </c>
      <c r="BZ1231">
        <v>0</v>
      </c>
      <c r="CA1231">
        <v>0</v>
      </c>
      <c r="CB1231" t="s">
        <v>80</v>
      </c>
      <c r="CC1231" s="3" t="s">
        <v>84</v>
      </c>
    </row>
    <row r="1232" spans="1:81" x14ac:dyDescent="0.2">
      <c r="A1232">
        <v>20</v>
      </c>
      <c r="B1232">
        <v>20</v>
      </c>
      <c r="C1232" s="1">
        <v>400</v>
      </c>
      <c r="D1232" s="1" t="s">
        <v>85</v>
      </c>
      <c r="E1232" s="1">
        <v>1</v>
      </c>
      <c r="F1232" s="4">
        <v>20</v>
      </c>
      <c r="G1232" s="4">
        <v>20</v>
      </c>
      <c r="H1232" s="4">
        <v>100</v>
      </c>
      <c r="I1232" s="1">
        <v>80</v>
      </c>
      <c r="J1232" s="3">
        <v>80</v>
      </c>
      <c r="K1232" s="3">
        <v>100</v>
      </c>
      <c r="L1232" s="3">
        <v>4</v>
      </c>
      <c r="M1232">
        <v>125</v>
      </c>
      <c r="N1232">
        <v>7</v>
      </c>
      <c r="O1232" s="2">
        <v>6</v>
      </c>
      <c r="P1232" s="2">
        <v>1.5</v>
      </c>
      <c r="Q1232" s="2">
        <v>0.05</v>
      </c>
      <c r="R1232" s="2">
        <v>0.05</v>
      </c>
      <c r="S1232" s="2">
        <v>50</v>
      </c>
      <c r="T1232" s="2">
        <v>100</v>
      </c>
      <c r="U1232" s="2">
        <v>5</v>
      </c>
      <c r="V1232" s="2">
        <v>50</v>
      </c>
      <c r="W1232" s="2">
        <v>100</v>
      </c>
      <c r="X1232" s="2">
        <v>5</v>
      </c>
      <c r="Y1232" s="2">
        <v>1</v>
      </c>
      <c r="Z1232">
        <v>80</v>
      </c>
      <c r="AA1232">
        <v>320</v>
      </c>
      <c r="AB1232">
        <v>0</v>
      </c>
      <c r="AC1232">
        <v>0</v>
      </c>
      <c r="AD1232">
        <v>0</v>
      </c>
      <c r="AE1232">
        <v>8000</v>
      </c>
      <c r="AF1232">
        <v>32000</v>
      </c>
      <c r="AG1232">
        <v>0</v>
      </c>
      <c r="AH1232">
        <v>0</v>
      </c>
      <c r="AI1232">
        <v>0</v>
      </c>
      <c r="AJ1232">
        <v>0.5</v>
      </c>
      <c r="AK1232">
        <v>0.5</v>
      </c>
      <c r="AL1232">
        <v>0</v>
      </c>
      <c r="AM1232">
        <v>0</v>
      </c>
      <c r="AN1232">
        <v>0</v>
      </c>
      <c r="AO1232">
        <v>0.1</v>
      </c>
      <c r="AP1232">
        <v>0.1</v>
      </c>
      <c r="AQ1232">
        <v>0</v>
      </c>
      <c r="AR1232">
        <v>0</v>
      </c>
      <c r="AS1232">
        <v>0</v>
      </c>
      <c r="AT1232">
        <v>0</v>
      </c>
      <c r="AU1232">
        <v>42</v>
      </c>
      <c r="AV1232">
        <v>0</v>
      </c>
      <c r="AW1232">
        <v>0</v>
      </c>
      <c r="AX1232">
        <v>0</v>
      </c>
      <c r="AY1232">
        <v>0</v>
      </c>
      <c r="AZ1232">
        <v>0.2</v>
      </c>
      <c r="BA1232">
        <v>0</v>
      </c>
      <c r="BB1232">
        <v>0</v>
      </c>
      <c r="BC1232">
        <v>0</v>
      </c>
      <c r="BD1232">
        <v>0</v>
      </c>
      <c r="BE1232">
        <v>0.05</v>
      </c>
      <c r="BF1232">
        <v>0</v>
      </c>
      <c r="BG1232">
        <v>0</v>
      </c>
      <c r="BH1232">
        <v>0</v>
      </c>
      <c r="BI1232">
        <v>7.4999999999999997E-2</v>
      </c>
      <c r="BJ1232">
        <v>5.0000000000000001E-3</v>
      </c>
      <c r="BK1232">
        <v>0</v>
      </c>
      <c r="BL1232">
        <v>0</v>
      </c>
      <c r="BM1232">
        <v>0</v>
      </c>
      <c r="BN1232">
        <v>1.8749999999999999E-2</v>
      </c>
      <c r="BO1232">
        <v>1.25E-3</v>
      </c>
      <c r="BP1232">
        <v>0</v>
      </c>
      <c r="BQ1232">
        <v>0</v>
      </c>
      <c r="BR1232">
        <v>0</v>
      </c>
      <c r="BS1232">
        <v>0.02</v>
      </c>
      <c r="BT1232">
        <v>0.04</v>
      </c>
      <c r="BU1232">
        <v>0</v>
      </c>
      <c r="BV1232">
        <v>0.1</v>
      </c>
      <c r="BW1232">
        <v>0.01</v>
      </c>
      <c r="BX1232">
        <v>1</v>
      </c>
      <c r="BY1232">
        <v>0</v>
      </c>
      <c r="BZ1232">
        <v>0</v>
      </c>
      <c r="CA1232">
        <v>0</v>
      </c>
      <c r="CB1232" t="s">
        <v>80</v>
      </c>
      <c r="CC1232" s="3" t="s">
        <v>84</v>
      </c>
    </row>
    <row r="1233" spans="1:81" x14ac:dyDescent="0.2">
      <c r="A1233">
        <v>20</v>
      </c>
      <c r="B1233">
        <v>20</v>
      </c>
      <c r="C1233" s="1">
        <v>400</v>
      </c>
      <c r="D1233" s="1" t="s">
        <v>85</v>
      </c>
      <c r="E1233" s="1">
        <v>1</v>
      </c>
      <c r="F1233" s="4">
        <v>20</v>
      </c>
      <c r="G1233" s="4">
        <v>20</v>
      </c>
      <c r="H1233" s="4">
        <v>100</v>
      </c>
      <c r="I1233" s="1">
        <v>80</v>
      </c>
      <c r="J1233" s="3">
        <v>80</v>
      </c>
      <c r="K1233" s="3">
        <v>100</v>
      </c>
      <c r="L1233" s="3">
        <v>4</v>
      </c>
      <c r="M1233">
        <v>125</v>
      </c>
      <c r="N1233">
        <v>7</v>
      </c>
      <c r="O1233" s="2">
        <v>6.5</v>
      </c>
      <c r="P1233" s="2">
        <v>1.625</v>
      </c>
      <c r="Q1233" s="2">
        <v>0.05</v>
      </c>
      <c r="R1233" s="2">
        <v>0.05</v>
      </c>
      <c r="S1233" s="2">
        <v>50</v>
      </c>
      <c r="T1233" s="2">
        <v>100</v>
      </c>
      <c r="U1233" s="2">
        <v>5</v>
      </c>
      <c r="V1233" s="2">
        <v>50</v>
      </c>
      <c r="W1233" s="2">
        <v>100</v>
      </c>
      <c r="X1233" s="2">
        <v>5</v>
      </c>
      <c r="Y1233" s="2">
        <v>1</v>
      </c>
      <c r="Z1233">
        <v>80</v>
      </c>
      <c r="AA1233">
        <v>320</v>
      </c>
      <c r="AB1233">
        <v>0</v>
      </c>
      <c r="AC1233">
        <v>0</v>
      </c>
      <c r="AD1233">
        <v>0</v>
      </c>
      <c r="AE1233">
        <v>8000</v>
      </c>
      <c r="AF1233">
        <v>32000</v>
      </c>
      <c r="AG1233">
        <v>0</v>
      </c>
      <c r="AH1233">
        <v>0</v>
      </c>
      <c r="AI1233">
        <v>0</v>
      </c>
      <c r="AJ1233">
        <v>0.5</v>
      </c>
      <c r="AK1233">
        <v>0.5</v>
      </c>
      <c r="AL1233">
        <v>0</v>
      </c>
      <c r="AM1233">
        <v>0</v>
      </c>
      <c r="AN1233">
        <v>0</v>
      </c>
      <c r="AO1233">
        <v>0.1</v>
      </c>
      <c r="AP1233">
        <v>0.1</v>
      </c>
      <c r="AQ1233">
        <v>0</v>
      </c>
      <c r="AR1233">
        <v>0</v>
      </c>
      <c r="AS1233">
        <v>0</v>
      </c>
      <c r="AT1233">
        <v>0</v>
      </c>
      <c r="AU1233">
        <v>42</v>
      </c>
      <c r="AV1233">
        <v>0</v>
      </c>
      <c r="AW1233">
        <v>0</v>
      </c>
      <c r="AX1233">
        <v>0</v>
      </c>
      <c r="AY1233">
        <v>0</v>
      </c>
      <c r="AZ1233">
        <v>0.2</v>
      </c>
      <c r="BA1233">
        <v>0</v>
      </c>
      <c r="BB1233">
        <v>0</v>
      </c>
      <c r="BC1233">
        <v>0</v>
      </c>
      <c r="BD1233">
        <v>0</v>
      </c>
      <c r="BE1233">
        <v>0.05</v>
      </c>
      <c r="BF1233">
        <v>0</v>
      </c>
      <c r="BG1233">
        <v>0</v>
      </c>
      <c r="BH1233">
        <v>0</v>
      </c>
      <c r="BI1233">
        <v>7.4999999999999997E-2</v>
      </c>
      <c r="BJ1233">
        <v>5.0000000000000001E-3</v>
      </c>
      <c r="BK1233">
        <v>0</v>
      </c>
      <c r="BL1233">
        <v>0</v>
      </c>
      <c r="BM1233">
        <v>0</v>
      </c>
      <c r="BN1233">
        <v>1.8749999999999999E-2</v>
      </c>
      <c r="BO1233">
        <v>1.25E-3</v>
      </c>
      <c r="BP1233">
        <v>0</v>
      </c>
      <c r="BQ1233">
        <v>0</v>
      </c>
      <c r="BR1233">
        <v>0</v>
      </c>
      <c r="BS1233">
        <v>0.02</v>
      </c>
      <c r="BT1233">
        <v>0.04</v>
      </c>
      <c r="BU1233">
        <v>0</v>
      </c>
      <c r="BV1233">
        <v>0.1</v>
      </c>
      <c r="BW1233">
        <v>0.01</v>
      </c>
      <c r="BX1233">
        <v>1</v>
      </c>
      <c r="BY1233">
        <v>0</v>
      </c>
      <c r="BZ1233">
        <v>0</v>
      </c>
      <c r="CA1233">
        <v>0</v>
      </c>
      <c r="CB1233" t="s">
        <v>80</v>
      </c>
      <c r="CC1233" s="3" t="s">
        <v>84</v>
      </c>
    </row>
    <row r="1234" spans="1:81" x14ac:dyDescent="0.2">
      <c r="A1234">
        <v>20</v>
      </c>
      <c r="B1234">
        <v>20</v>
      </c>
      <c r="C1234" s="1">
        <v>400</v>
      </c>
      <c r="D1234" s="1" t="s">
        <v>85</v>
      </c>
      <c r="E1234" s="1">
        <v>1</v>
      </c>
      <c r="F1234" s="4">
        <v>20</v>
      </c>
      <c r="G1234" s="4">
        <v>20</v>
      </c>
      <c r="H1234" s="4">
        <v>100</v>
      </c>
      <c r="I1234" s="1">
        <v>80</v>
      </c>
      <c r="J1234" s="3">
        <v>80</v>
      </c>
      <c r="K1234" s="3">
        <v>100</v>
      </c>
      <c r="L1234" s="3">
        <v>4</v>
      </c>
      <c r="M1234">
        <v>125</v>
      </c>
      <c r="N1234">
        <v>7</v>
      </c>
      <c r="O1234" s="2">
        <v>7</v>
      </c>
      <c r="P1234" s="2">
        <v>1.75</v>
      </c>
      <c r="Q1234" s="2">
        <v>0.05</v>
      </c>
      <c r="R1234" s="2">
        <v>0.05</v>
      </c>
      <c r="S1234" s="2">
        <v>50</v>
      </c>
      <c r="T1234" s="2">
        <v>100</v>
      </c>
      <c r="U1234" s="2">
        <v>5</v>
      </c>
      <c r="V1234" s="2">
        <v>50</v>
      </c>
      <c r="W1234" s="2">
        <v>100</v>
      </c>
      <c r="X1234" s="2">
        <v>5</v>
      </c>
      <c r="Y1234" s="2">
        <v>1</v>
      </c>
      <c r="Z1234">
        <v>80</v>
      </c>
      <c r="AA1234">
        <v>320</v>
      </c>
      <c r="AB1234">
        <v>0</v>
      </c>
      <c r="AC1234">
        <v>0</v>
      </c>
      <c r="AD1234">
        <v>0</v>
      </c>
      <c r="AE1234">
        <v>8000</v>
      </c>
      <c r="AF1234">
        <v>32000</v>
      </c>
      <c r="AG1234">
        <v>0</v>
      </c>
      <c r="AH1234">
        <v>0</v>
      </c>
      <c r="AI1234">
        <v>0</v>
      </c>
      <c r="AJ1234">
        <v>0.5</v>
      </c>
      <c r="AK1234">
        <v>0.5</v>
      </c>
      <c r="AL1234">
        <v>0</v>
      </c>
      <c r="AM1234">
        <v>0</v>
      </c>
      <c r="AN1234">
        <v>0</v>
      </c>
      <c r="AO1234">
        <v>0.1</v>
      </c>
      <c r="AP1234">
        <v>0.1</v>
      </c>
      <c r="AQ1234">
        <v>0</v>
      </c>
      <c r="AR1234">
        <v>0</v>
      </c>
      <c r="AS1234">
        <v>0</v>
      </c>
      <c r="AT1234">
        <v>0</v>
      </c>
      <c r="AU1234">
        <v>42</v>
      </c>
      <c r="AV1234">
        <v>0</v>
      </c>
      <c r="AW1234">
        <v>0</v>
      </c>
      <c r="AX1234">
        <v>0</v>
      </c>
      <c r="AY1234">
        <v>0</v>
      </c>
      <c r="AZ1234">
        <v>0.2</v>
      </c>
      <c r="BA1234">
        <v>0</v>
      </c>
      <c r="BB1234">
        <v>0</v>
      </c>
      <c r="BC1234">
        <v>0</v>
      </c>
      <c r="BD1234">
        <v>0</v>
      </c>
      <c r="BE1234">
        <v>0.05</v>
      </c>
      <c r="BF1234">
        <v>0</v>
      </c>
      <c r="BG1234">
        <v>0</v>
      </c>
      <c r="BH1234">
        <v>0</v>
      </c>
      <c r="BI1234">
        <v>7.4999999999999997E-2</v>
      </c>
      <c r="BJ1234">
        <v>5.0000000000000001E-3</v>
      </c>
      <c r="BK1234">
        <v>0</v>
      </c>
      <c r="BL1234">
        <v>0</v>
      </c>
      <c r="BM1234">
        <v>0</v>
      </c>
      <c r="BN1234">
        <v>1.8749999999999999E-2</v>
      </c>
      <c r="BO1234">
        <v>1.25E-3</v>
      </c>
      <c r="BP1234">
        <v>0</v>
      </c>
      <c r="BQ1234">
        <v>0</v>
      </c>
      <c r="BR1234">
        <v>0</v>
      </c>
      <c r="BS1234">
        <v>0.02</v>
      </c>
      <c r="BT1234">
        <v>0.04</v>
      </c>
      <c r="BU1234">
        <v>0</v>
      </c>
      <c r="BV1234">
        <v>0.1</v>
      </c>
      <c r="BW1234">
        <v>0.01</v>
      </c>
      <c r="BX1234">
        <v>1</v>
      </c>
      <c r="BY1234">
        <v>0</v>
      </c>
      <c r="BZ1234">
        <v>0</v>
      </c>
      <c r="CA1234">
        <v>0</v>
      </c>
      <c r="CB1234" t="s">
        <v>80</v>
      </c>
      <c r="CC1234" s="3" t="s">
        <v>84</v>
      </c>
    </row>
    <row r="1235" spans="1:81" x14ac:dyDescent="0.2">
      <c r="A1235">
        <v>20</v>
      </c>
      <c r="B1235">
        <v>20</v>
      </c>
      <c r="C1235" s="1">
        <v>400</v>
      </c>
      <c r="D1235" s="1" t="s">
        <v>85</v>
      </c>
      <c r="E1235" s="1">
        <v>1</v>
      </c>
      <c r="F1235" s="4">
        <v>20</v>
      </c>
      <c r="G1235" s="4">
        <v>20</v>
      </c>
      <c r="H1235" s="4">
        <v>100</v>
      </c>
      <c r="I1235" s="1">
        <v>80</v>
      </c>
      <c r="J1235" s="3">
        <v>80</v>
      </c>
      <c r="K1235" s="3">
        <v>100</v>
      </c>
      <c r="L1235" s="3">
        <v>4</v>
      </c>
      <c r="M1235">
        <v>125</v>
      </c>
      <c r="N1235">
        <v>7</v>
      </c>
      <c r="O1235" s="2">
        <v>7.5</v>
      </c>
      <c r="P1235" s="2">
        <v>1.875</v>
      </c>
      <c r="Q1235" s="2">
        <v>0.05</v>
      </c>
      <c r="R1235" s="2">
        <v>0.05</v>
      </c>
      <c r="S1235" s="2">
        <v>50</v>
      </c>
      <c r="T1235" s="2">
        <v>100</v>
      </c>
      <c r="U1235" s="2">
        <v>5</v>
      </c>
      <c r="V1235" s="2">
        <v>50</v>
      </c>
      <c r="W1235" s="2">
        <v>100</v>
      </c>
      <c r="X1235" s="2">
        <v>5</v>
      </c>
      <c r="Y1235" s="2">
        <v>1</v>
      </c>
      <c r="Z1235">
        <v>80</v>
      </c>
      <c r="AA1235">
        <v>320</v>
      </c>
      <c r="AB1235">
        <v>0</v>
      </c>
      <c r="AC1235">
        <v>0</v>
      </c>
      <c r="AD1235">
        <v>0</v>
      </c>
      <c r="AE1235">
        <v>8000</v>
      </c>
      <c r="AF1235">
        <v>32000</v>
      </c>
      <c r="AG1235">
        <v>0</v>
      </c>
      <c r="AH1235">
        <v>0</v>
      </c>
      <c r="AI1235">
        <v>0</v>
      </c>
      <c r="AJ1235">
        <v>0.5</v>
      </c>
      <c r="AK1235">
        <v>0.5</v>
      </c>
      <c r="AL1235">
        <v>0</v>
      </c>
      <c r="AM1235">
        <v>0</v>
      </c>
      <c r="AN1235">
        <v>0</v>
      </c>
      <c r="AO1235">
        <v>0.1</v>
      </c>
      <c r="AP1235">
        <v>0.1</v>
      </c>
      <c r="AQ1235">
        <v>0</v>
      </c>
      <c r="AR1235">
        <v>0</v>
      </c>
      <c r="AS1235">
        <v>0</v>
      </c>
      <c r="AT1235">
        <v>0</v>
      </c>
      <c r="AU1235">
        <v>42</v>
      </c>
      <c r="AV1235">
        <v>0</v>
      </c>
      <c r="AW1235">
        <v>0</v>
      </c>
      <c r="AX1235">
        <v>0</v>
      </c>
      <c r="AY1235">
        <v>0</v>
      </c>
      <c r="AZ1235">
        <v>0.2</v>
      </c>
      <c r="BA1235">
        <v>0</v>
      </c>
      <c r="BB1235">
        <v>0</v>
      </c>
      <c r="BC1235">
        <v>0</v>
      </c>
      <c r="BD1235">
        <v>0</v>
      </c>
      <c r="BE1235">
        <v>0.05</v>
      </c>
      <c r="BF1235">
        <v>0</v>
      </c>
      <c r="BG1235">
        <v>0</v>
      </c>
      <c r="BH1235">
        <v>0</v>
      </c>
      <c r="BI1235">
        <v>7.4999999999999997E-2</v>
      </c>
      <c r="BJ1235">
        <v>5.0000000000000001E-3</v>
      </c>
      <c r="BK1235">
        <v>0</v>
      </c>
      <c r="BL1235">
        <v>0</v>
      </c>
      <c r="BM1235">
        <v>0</v>
      </c>
      <c r="BN1235">
        <v>1.8749999999999999E-2</v>
      </c>
      <c r="BO1235">
        <v>1.25E-3</v>
      </c>
      <c r="BP1235">
        <v>0</v>
      </c>
      <c r="BQ1235">
        <v>0</v>
      </c>
      <c r="BR1235">
        <v>0</v>
      </c>
      <c r="BS1235">
        <v>0.02</v>
      </c>
      <c r="BT1235">
        <v>0.04</v>
      </c>
      <c r="BU1235">
        <v>0</v>
      </c>
      <c r="BV1235">
        <v>0.1</v>
      </c>
      <c r="BW1235">
        <v>0.01</v>
      </c>
      <c r="BX1235">
        <v>1</v>
      </c>
      <c r="BY1235">
        <v>0</v>
      </c>
      <c r="BZ1235">
        <v>0</v>
      </c>
      <c r="CA1235">
        <v>0</v>
      </c>
      <c r="CB1235" t="s">
        <v>80</v>
      </c>
      <c r="CC1235" s="3" t="s">
        <v>84</v>
      </c>
    </row>
    <row r="1236" spans="1:81" x14ac:dyDescent="0.2">
      <c r="A1236">
        <v>20</v>
      </c>
      <c r="B1236">
        <v>20</v>
      </c>
      <c r="C1236" s="1">
        <v>400</v>
      </c>
      <c r="D1236" s="1" t="s">
        <v>85</v>
      </c>
      <c r="E1236" s="1">
        <v>1</v>
      </c>
      <c r="F1236" s="4">
        <v>20</v>
      </c>
      <c r="G1236" s="4">
        <v>20</v>
      </c>
      <c r="H1236" s="4">
        <v>100</v>
      </c>
      <c r="I1236" s="1">
        <v>80</v>
      </c>
      <c r="J1236" s="3">
        <v>80</v>
      </c>
      <c r="K1236" s="3">
        <v>100</v>
      </c>
      <c r="L1236" s="3">
        <v>4</v>
      </c>
      <c r="M1236">
        <v>125</v>
      </c>
      <c r="N1236">
        <v>7</v>
      </c>
      <c r="O1236" s="2">
        <v>8</v>
      </c>
      <c r="P1236" s="2">
        <v>2</v>
      </c>
      <c r="Q1236" s="2">
        <v>0.05</v>
      </c>
      <c r="R1236" s="2">
        <v>0.05</v>
      </c>
      <c r="S1236" s="2">
        <v>50</v>
      </c>
      <c r="T1236" s="2">
        <v>100</v>
      </c>
      <c r="U1236" s="2">
        <v>5</v>
      </c>
      <c r="V1236" s="2">
        <v>50</v>
      </c>
      <c r="W1236" s="2">
        <v>100</v>
      </c>
      <c r="X1236" s="2">
        <v>5</v>
      </c>
      <c r="Y1236" s="2">
        <v>1</v>
      </c>
      <c r="Z1236">
        <v>80</v>
      </c>
      <c r="AA1236">
        <v>320</v>
      </c>
      <c r="AB1236">
        <v>0</v>
      </c>
      <c r="AC1236">
        <v>0</v>
      </c>
      <c r="AD1236">
        <v>0</v>
      </c>
      <c r="AE1236">
        <v>8000</v>
      </c>
      <c r="AF1236">
        <v>32000</v>
      </c>
      <c r="AG1236">
        <v>0</v>
      </c>
      <c r="AH1236">
        <v>0</v>
      </c>
      <c r="AI1236">
        <v>0</v>
      </c>
      <c r="AJ1236">
        <v>0.5</v>
      </c>
      <c r="AK1236">
        <v>0.5</v>
      </c>
      <c r="AL1236">
        <v>0</v>
      </c>
      <c r="AM1236">
        <v>0</v>
      </c>
      <c r="AN1236">
        <v>0</v>
      </c>
      <c r="AO1236">
        <v>0.1</v>
      </c>
      <c r="AP1236">
        <v>0.1</v>
      </c>
      <c r="AQ1236">
        <v>0</v>
      </c>
      <c r="AR1236">
        <v>0</v>
      </c>
      <c r="AS1236">
        <v>0</v>
      </c>
      <c r="AT1236">
        <v>0</v>
      </c>
      <c r="AU1236">
        <v>42</v>
      </c>
      <c r="AV1236">
        <v>0</v>
      </c>
      <c r="AW1236">
        <v>0</v>
      </c>
      <c r="AX1236">
        <v>0</v>
      </c>
      <c r="AY1236">
        <v>0</v>
      </c>
      <c r="AZ1236">
        <v>0.2</v>
      </c>
      <c r="BA1236">
        <v>0</v>
      </c>
      <c r="BB1236">
        <v>0</v>
      </c>
      <c r="BC1236">
        <v>0</v>
      </c>
      <c r="BD1236">
        <v>0</v>
      </c>
      <c r="BE1236">
        <v>0.05</v>
      </c>
      <c r="BF1236">
        <v>0</v>
      </c>
      <c r="BG1236">
        <v>0</v>
      </c>
      <c r="BH1236">
        <v>0</v>
      </c>
      <c r="BI1236">
        <v>7.4999999999999997E-2</v>
      </c>
      <c r="BJ1236">
        <v>5.0000000000000001E-3</v>
      </c>
      <c r="BK1236">
        <v>0</v>
      </c>
      <c r="BL1236">
        <v>0</v>
      </c>
      <c r="BM1236">
        <v>0</v>
      </c>
      <c r="BN1236">
        <v>1.8749999999999999E-2</v>
      </c>
      <c r="BO1236">
        <v>1.25E-3</v>
      </c>
      <c r="BP1236">
        <v>0</v>
      </c>
      <c r="BQ1236">
        <v>0</v>
      </c>
      <c r="BR1236">
        <v>0</v>
      </c>
      <c r="BS1236">
        <v>0.02</v>
      </c>
      <c r="BT1236">
        <v>0.04</v>
      </c>
      <c r="BU1236">
        <v>0</v>
      </c>
      <c r="BV1236">
        <v>0.1</v>
      </c>
      <c r="BW1236">
        <v>0.01</v>
      </c>
      <c r="BX1236">
        <v>1</v>
      </c>
      <c r="BY1236">
        <v>0</v>
      </c>
      <c r="BZ1236">
        <v>0</v>
      </c>
      <c r="CA1236">
        <v>0</v>
      </c>
      <c r="CB1236" t="s">
        <v>80</v>
      </c>
      <c r="CC1236" s="3" t="s">
        <v>84</v>
      </c>
    </row>
    <row r="1237" spans="1:81" x14ac:dyDescent="0.2">
      <c r="A1237">
        <v>20</v>
      </c>
      <c r="B1237">
        <v>20</v>
      </c>
      <c r="C1237" s="1">
        <v>400</v>
      </c>
      <c r="D1237" s="1" t="s">
        <v>85</v>
      </c>
      <c r="E1237" s="1">
        <v>1</v>
      </c>
      <c r="F1237" s="4">
        <v>20</v>
      </c>
      <c r="G1237" s="4">
        <v>20</v>
      </c>
      <c r="H1237" s="4">
        <v>100</v>
      </c>
      <c r="I1237" s="1">
        <v>80</v>
      </c>
      <c r="J1237" s="3">
        <v>80</v>
      </c>
      <c r="K1237" s="3">
        <v>100</v>
      </c>
      <c r="L1237" s="3">
        <v>4</v>
      </c>
      <c r="M1237">
        <v>125</v>
      </c>
      <c r="N1237">
        <v>7</v>
      </c>
      <c r="O1237" s="2">
        <v>8.5</v>
      </c>
      <c r="P1237" s="2">
        <v>2.125</v>
      </c>
      <c r="Q1237" s="2">
        <v>0.05</v>
      </c>
      <c r="R1237" s="2">
        <v>0.05</v>
      </c>
      <c r="S1237" s="2">
        <v>50</v>
      </c>
      <c r="T1237" s="2">
        <v>100</v>
      </c>
      <c r="U1237" s="2">
        <v>5</v>
      </c>
      <c r="V1237" s="2">
        <v>50</v>
      </c>
      <c r="W1237" s="2">
        <v>100</v>
      </c>
      <c r="X1237" s="2">
        <v>5</v>
      </c>
      <c r="Y1237" s="2">
        <v>1</v>
      </c>
      <c r="Z1237">
        <v>80</v>
      </c>
      <c r="AA1237">
        <v>320</v>
      </c>
      <c r="AB1237">
        <v>0</v>
      </c>
      <c r="AC1237">
        <v>0</v>
      </c>
      <c r="AD1237">
        <v>0</v>
      </c>
      <c r="AE1237">
        <v>8000</v>
      </c>
      <c r="AF1237">
        <v>32000</v>
      </c>
      <c r="AG1237">
        <v>0</v>
      </c>
      <c r="AH1237">
        <v>0</v>
      </c>
      <c r="AI1237">
        <v>0</v>
      </c>
      <c r="AJ1237">
        <v>0.5</v>
      </c>
      <c r="AK1237">
        <v>0.5</v>
      </c>
      <c r="AL1237">
        <v>0</v>
      </c>
      <c r="AM1237">
        <v>0</v>
      </c>
      <c r="AN1237">
        <v>0</v>
      </c>
      <c r="AO1237">
        <v>0.1</v>
      </c>
      <c r="AP1237">
        <v>0.1</v>
      </c>
      <c r="AQ1237">
        <v>0</v>
      </c>
      <c r="AR1237">
        <v>0</v>
      </c>
      <c r="AS1237">
        <v>0</v>
      </c>
      <c r="AT1237">
        <v>0</v>
      </c>
      <c r="AU1237">
        <v>42</v>
      </c>
      <c r="AV1237">
        <v>0</v>
      </c>
      <c r="AW1237">
        <v>0</v>
      </c>
      <c r="AX1237">
        <v>0</v>
      </c>
      <c r="AY1237">
        <v>0</v>
      </c>
      <c r="AZ1237">
        <v>0.2</v>
      </c>
      <c r="BA1237">
        <v>0</v>
      </c>
      <c r="BB1237">
        <v>0</v>
      </c>
      <c r="BC1237">
        <v>0</v>
      </c>
      <c r="BD1237">
        <v>0</v>
      </c>
      <c r="BE1237">
        <v>0.05</v>
      </c>
      <c r="BF1237">
        <v>0</v>
      </c>
      <c r="BG1237">
        <v>0</v>
      </c>
      <c r="BH1237">
        <v>0</v>
      </c>
      <c r="BI1237">
        <v>7.4999999999999997E-2</v>
      </c>
      <c r="BJ1237">
        <v>5.0000000000000001E-3</v>
      </c>
      <c r="BK1237">
        <v>0</v>
      </c>
      <c r="BL1237">
        <v>0</v>
      </c>
      <c r="BM1237">
        <v>0</v>
      </c>
      <c r="BN1237">
        <v>1.8749999999999999E-2</v>
      </c>
      <c r="BO1237">
        <v>1.25E-3</v>
      </c>
      <c r="BP1237">
        <v>0</v>
      </c>
      <c r="BQ1237">
        <v>0</v>
      </c>
      <c r="BR1237">
        <v>0</v>
      </c>
      <c r="BS1237">
        <v>0.02</v>
      </c>
      <c r="BT1237">
        <v>0.04</v>
      </c>
      <c r="BU1237">
        <v>0</v>
      </c>
      <c r="BV1237">
        <v>0.1</v>
      </c>
      <c r="BW1237">
        <v>0.01</v>
      </c>
      <c r="BX1237">
        <v>1</v>
      </c>
      <c r="BY1237">
        <v>0</v>
      </c>
      <c r="BZ1237">
        <v>0</v>
      </c>
      <c r="CA1237">
        <v>0</v>
      </c>
      <c r="CB1237" t="s">
        <v>80</v>
      </c>
      <c r="CC1237" s="3" t="s">
        <v>84</v>
      </c>
    </row>
    <row r="1238" spans="1:81" x14ac:dyDescent="0.2">
      <c r="A1238">
        <v>20</v>
      </c>
      <c r="B1238">
        <v>20</v>
      </c>
      <c r="C1238" s="1">
        <v>400</v>
      </c>
      <c r="D1238" s="1" t="s">
        <v>85</v>
      </c>
      <c r="E1238" s="1">
        <v>1</v>
      </c>
      <c r="F1238" s="4">
        <v>20</v>
      </c>
      <c r="G1238" s="4">
        <v>20</v>
      </c>
      <c r="H1238" s="4">
        <v>100</v>
      </c>
      <c r="I1238" s="1">
        <v>80</v>
      </c>
      <c r="J1238" s="3">
        <v>80</v>
      </c>
      <c r="K1238" s="3">
        <v>100</v>
      </c>
      <c r="L1238" s="3">
        <v>4</v>
      </c>
      <c r="M1238">
        <v>125</v>
      </c>
      <c r="N1238">
        <v>7</v>
      </c>
      <c r="O1238" s="2">
        <v>9</v>
      </c>
      <c r="P1238" s="2">
        <v>2.25</v>
      </c>
      <c r="Q1238" s="2">
        <v>0.05</v>
      </c>
      <c r="R1238" s="2">
        <v>0.05</v>
      </c>
      <c r="S1238" s="2">
        <v>50</v>
      </c>
      <c r="T1238" s="2">
        <v>100</v>
      </c>
      <c r="U1238" s="2">
        <v>5</v>
      </c>
      <c r="V1238" s="2">
        <v>50</v>
      </c>
      <c r="W1238" s="2">
        <v>100</v>
      </c>
      <c r="X1238" s="2">
        <v>5</v>
      </c>
      <c r="Y1238" s="2">
        <v>1</v>
      </c>
      <c r="Z1238">
        <v>80</v>
      </c>
      <c r="AA1238">
        <v>320</v>
      </c>
      <c r="AB1238">
        <v>0</v>
      </c>
      <c r="AC1238">
        <v>0</v>
      </c>
      <c r="AD1238">
        <v>0</v>
      </c>
      <c r="AE1238">
        <v>8000</v>
      </c>
      <c r="AF1238">
        <v>32000</v>
      </c>
      <c r="AG1238">
        <v>0</v>
      </c>
      <c r="AH1238">
        <v>0</v>
      </c>
      <c r="AI1238">
        <v>0</v>
      </c>
      <c r="AJ1238">
        <v>0.5</v>
      </c>
      <c r="AK1238">
        <v>0.5</v>
      </c>
      <c r="AL1238">
        <v>0</v>
      </c>
      <c r="AM1238">
        <v>0</v>
      </c>
      <c r="AN1238">
        <v>0</v>
      </c>
      <c r="AO1238">
        <v>0.1</v>
      </c>
      <c r="AP1238">
        <v>0.1</v>
      </c>
      <c r="AQ1238">
        <v>0</v>
      </c>
      <c r="AR1238">
        <v>0</v>
      </c>
      <c r="AS1238">
        <v>0</v>
      </c>
      <c r="AT1238">
        <v>0</v>
      </c>
      <c r="AU1238">
        <v>42</v>
      </c>
      <c r="AV1238">
        <v>0</v>
      </c>
      <c r="AW1238">
        <v>0</v>
      </c>
      <c r="AX1238">
        <v>0</v>
      </c>
      <c r="AY1238">
        <v>0</v>
      </c>
      <c r="AZ1238">
        <v>0.2</v>
      </c>
      <c r="BA1238">
        <v>0</v>
      </c>
      <c r="BB1238">
        <v>0</v>
      </c>
      <c r="BC1238">
        <v>0</v>
      </c>
      <c r="BD1238">
        <v>0</v>
      </c>
      <c r="BE1238">
        <v>0.05</v>
      </c>
      <c r="BF1238">
        <v>0</v>
      </c>
      <c r="BG1238">
        <v>0</v>
      </c>
      <c r="BH1238">
        <v>0</v>
      </c>
      <c r="BI1238">
        <v>7.4999999999999997E-2</v>
      </c>
      <c r="BJ1238">
        <v>5.0000000000000001E-3</v>
      </c>
      <c r="BK1238">
        <v>0</v>
      </c>
      <c r="BL1238">
        <v>0</v>
      </c>
      <c r="BM1238">
        <v>0</v>
      </c>
      <c r="BN1238">
        <v>1.8749999999999999E-2</v>
      </c>
      <c r="BO1238">
        <v>1.25E-3</v>
      </c>
      <c r="BP1238">
        <v>0</v>
      </c>
      <c r="BQ1238">
        <v>0</v>
      </c>
      <c r="BR1238">
        <v>0</v>
      </c>
      <c r="BS1238">
        <v>0.02</v>
      </c>
      <c r="BT1238">
        <v>0.04</v>
      </c>
      <c r="BU1238">
        <v>0</v>
      </c>
      <c r="BV1238">
        <v>0.1</v>
      </c>
      <c r="BW1238">
        <v>0.01</v>
      </c>
      <c r="BX1238">
        <v>1</v>
      </c>
      <c r="BY1238">
        <v>0</v>
      </c>
      <c r="BZ1238">
        <v>0</v>
      </c>
      <c r="CA1238">
        <v>0</v>
      </c>
      <c r="CB1238" t="s">
        <v>80</v>
      </c>
      <c r="CC1238" s="3" t="s">
        <v>84</v>
      </c>
    </row>
    <row r="1239" spans="1:81" x14ac:dyDescent="0.2">
      <c r="A1239">
        <v>20</v>
      </c>
      <c r="B1239">
        <v>20</v>
      </c>
      <c r="C1239" s="1">
        <v>400</v>
      </c>
      <c r="D1239" s="1" t="s">
        <v>85</v>
      </c>
      <c r="E1239" s="1">
        <v>1</v>
      </c>
      <c r="F1239" s="4">
        <v>20</v>
      </c>
      <c r="G1239" s="4">
        <v>20</v>
      </c>
      <c r="H1239" s="4">
        <v>100</v>
      </c>
      <c r="I1239" s="1">
        <v>80</v>
      </c>
      <c r="J1239" s="3">
        <v>80</v>
      </c>
      <c r="K1239" s="3">
        <v>100</v>
      </c>
      <c r="L1239" s="3">
        <v>4</v>
      </c>
      <c r="M1239">
        <v>125</v>
      </c>
      <c r="N1239">
        <v>7</v>
      </c>
      <c r="O1239" s="2">
        <v>9.5</v>
      </c>
      <c r="P1239" s="2">
        <v>2.375</v>
      </c>
      <c r="Q1239" s="2">
        <v>0.05</v>
      </c>
      <c r="R1239" s="2">
        <v>0.05</v>
      </c>
      <c r="S1239" s="2">
        <v>50</v>
      </c>
      <c r="T1239" s="2">
        <v>100</v>
      </c>
      <c r="U1239" s="2">
        <v>5</v>
      </c>
      <c r="V1239" s="2">
        <v>50</v>
      </c>
      <c r="W1239" s="2">
        <v>100</v>
      </c>
      <c r="X1239" s="2">
        <v>5</v>
      </c>
      <c r="Y1239" s="2">
        <v>1</v>
      </c>
      <c r="Z1239">
        <v>80</v>
      </c>
      <c r="AA1239">
        <v>320</v>
      </c>
      <c r="AB1239">
        <v>0</v>
      </c>
      <c r="AC1239">
        <v>0</v>
      </c>
      <c r="AD1239">
        <v>0</v>
      </c>
      <c r="AE1239">
        <v>8000</v>
      </c>
      <c r="AF1239">
        <v>32000</v>
      </c>
      <c r="AG1239">
        <v>0</v>
      </c>
      <c r="AH1239">
        <v>0</v>
      </c>
      <c r="AI1239">
        <v>0</v>
      </c>
      <c r="AJ1239">
        <v>0.5</v>
      </c>
      <c r="AK1239">
        <v>0.5</v>
      </c>
      <c r="AL1239">
        <v>0</v>
      </c>
      <c r="AM1239">
        <v>0</v>
      </c>
      <c r="AN1239">
        <v>0</v>
      </c>
      <c r="AO1239">
        <v>0.1</v>
      </c>
      <c r="AP1239">
        <v>0.1</v>
      </c>
      <c r="AQ1239">
        <v>0</v>
      </c>
      <c r="AR1239">
        <v>0</v>
      </c>
      <c r="AS1239">
        <v>0</v>
      </c>
      <c r="AT1239">
        <v>0</v>
      </c>
      <c r="AU1239">
        <v>42</v>
      </c>
      <c r="AV1239">
        <v>0</v>
      </c>
      <c r="AW1239">
        <v>0</v>
      </c>
      <c r="AX1239">
        <v>0</v>
      </c>
      <c r="AY1239">
        <v>0</v>
      </c>
      <c r="AZ1239">
        <v>0.2</v>
      </c>
      <c r="BA1239">
        <v>0</v>
      </c>
      <c r="BB1239">
        <v>0</v>
      </c>
      <c r="BC1239">
        <v>0</v>
      </c>
      <c r="BD1239">
        <v>0</v>
      </c>
      <c r="BE1239">
        <v>0.05</v>
      </c>
      <c r="BF1239">
        <v>0</v>
      </c>
      <c r="BG1239">
        <v>0</v>
      </c>
      <c r="BH1239">
        <v>0</v>
      </c>
      <c r="BI1239">
        <v>7.4999999999999997E-2</v>
      </c>
      <c r="BJ1239">
        <v>5.0000000000000001E-3</v>
      </c>
      <c r="BK1239">
        <v>0</v>
      </c>
      <c r="BL1239">
        <v>0</v>
      </c>
      <c r="BM1239">
        <v>0</v>
      </c>
      <c r="BN1239">
        <v>1.8749999999999999E-2</v>
      </c>
      <c r="BO1239">
        <v>1.25E-3</v>
      </c>
      <c r="BP1239">
        <v>0</v>
      </c>
      <c r="BQ1239">
        <v>0</v>
      </c>
      <c r="BR1239">
        <v>0</v>
      </c>
      <c r="BS1239">
        <v>0.02</v>
      </c>
      <c r="BT1239">
        <v>0.04</v>
      </c>
      <c r="BU1239">
        <v>0</v>
      </c>
      <c r="BV1239">
        <v>0.1</v>
      </c>
      <c r="BW1239">
        <v>0.01</v>
      </c>
      <c r="BX1239">
        <v>1</v>
      </c>
      <c r="BY1239">
        <v>0</v>
      </c>
      <c r="BZ1239">
        <v>0</v>
      </c>
      <c r="CA1239">
        <v>0</v>
      </c>
      <c r="CB1239" t="s">
        <v>80</v>
      </c>
      <c r="CC1239" s="3" t="s">
        <v>84</v>
      </c>
    </row>
    <row r="1240" spans="1:81" x14ac:dyDescent="0.2">
      <c r="A1240">
        <v>20</v>
      </c>
      <c r="B1240">
        <v>20</v>
      </c>
      <c r="C1240" s="1">
        <v>400</v>
      </c>
      <c r="D1240" s="1" t="s">
        <v>85</v>
      </c>
      <c r="E1240" s="1">
        <v>1</v>
      </c>
      <c r="F1240" s="4">
        <v>20</v>
      </c>
      <c r="G1240" s="4">
        <v>20</v>
      </c>
      <c r="H1240" s="4">
        <v>100</v>
      </c>
      <c r="I1240" s="1">
        <v>80</v>
      </c>
      <c r="J1240" s="3">
        <v>80</v>
      </c>
      <c r="K1240" s="3">
        <v>100</v>
      </c>
      <c r="L1240" s="3">
        <v>4</v>
      </c>
      <c r="M1240">
        <v>125</v>
      </c>
      <c r="N1240">
        <v>7</v>
      </c>
      <c r="O1240" s="2">
        <v>10</v>
      </c>
      <c r="P1240" s="2">
        <v>2.5</v>
      </c>
      <c r="Q1240" s="2">
        <v>0.05</v>
      </c>
      <c r="R1240" s="2">
        <v>0.05</v>
      </c>
      <c r="S1240" s="2">
        <v>50</v>
      </c>
      <c r="T1240" s="2">
        <v>100</v>
      </c>
      <c r="U1240" s="2">
        <v>5</v>
      </c>
      <c r="V1240" s="2">
        <v>50</v>
      </c>
      <c r="W1240" s="2">
        <v>100</v>
      </c>
      <c r="X1240" s="2">
        <v>5</v>
      </c>
      <c r="Y1240" s="2">
        <v>1</v>
      </c>
      <c r="Z1240">
        <v>80</v>
      </c>
      <c r="AA1240">
        <v>320</v>
      </c>
      <c r="AB1240">
        <v>0</v>
      </c>
      <c r="AC1240">
        <v>0</v>
      </c>
      <c r="AD1240">
        <v>0</v>
      </c>
      <c r="AE1240">
        <v>8000</v>
      </c>
      <c r="AF1240">
        <v>32000</v>
      </c>
      <c r="AG1240">
        <v>0</v>
      </c>
      <c r="AH1240">
        <v>0</v>
      </c>
      <c r="AI1240">
        <v>0</v>
      </c>
      <c r="AJ1240">
        <v>0.5</v>
      </c>
      <c r="AK1240">
        <v>0.5</v>
      </c>
      <c r="AL1240">
        <v>0</v>
      </c>
      <c r="AM1240">
        <v>0</v>
      </c>
      <c r="AN1240">
        <v>0</v>
      </c>
      <c r="AO1240">
        <v>0.1</v>
      </c>
      <c r="AP1240">
        <v>0.1</v>
      </c>
      <c r="AQ1240">
        <v>0</v>
      </c>
      <c r="AR1240">
        <v>0</v>
      </c>
      <c r="AS1240">
        <v>0</v>
      </c>
      <c r="AT1240">
        <v>0</v>
      </c>
      <c r="AU1240">
        <v>42</v>
      </c>
      <c r="AV1240">
        <v>0</v>
      </c>
      <c r="AW1240">
        <v>0</v>
      </c>
      <c r="AX1240">
        <v>0</v>
      </c>
      <c r="AY1240">
        <v>0</v>
      </c>
      <c r="AZ1240">
        <v>0.2</v>
      </c>
      <c r="BA1240">
        <v>0</v>
      </c>
      <c r="BB1240">
        <v>0</v>
      </c>
      <c r="BC1240">
        <v>0</v>
      </c>
      <c r="BD1240">
        <v>0</v>
      </c>
      <c r="BE1240">
        <v>0.05</v>
      </c>
      <c r="BF1240">
        <v>0</v>
      </c>
      <c r="BG1240">
        <v>0</v>
      </c>
      <c r="BH1240">
        <v>0</v>
      </c>
      <c r="BI1240">
        <v>7.4999999999999997E-2</v>
      </c>
      <c r="BJ1240">
        <v>5.0000000000000001E-3</v>
      </c>
      <c r="BK1240">
        <v>0</v>
      </c>
      <c r="BL1240">
        <v>0</v>
      </c>
      <c r="BM1240">
        <v>0</v>
      </c>
      <c r="BN1240">
        <v>1.8749999999999999E-2</v>
      </c>
      <c r="BO1240">
        <v>1.25E-3</v>
      </c>
      <c r="BP1240">
        <v>0</v>
      </c>
      <c r="BQ1240">
        <v>0</v>
      </c>
      <c r="BR1240">
        <v>0</v>
      </c>
      <c r="BS1240">
        <v>0.02</v>
      </c>
      <c r="BT1240">
        <v>0.04</v>
      </c>
      <c r="BU1240">
        <v>0</v>
      </c>
      <c r="BV1240">
        <v>0.1</v>
      </c>
      <c r="BW1240">
        <v>0.01</v>
      </c>
      <c r="BX1240">
        <v>1</v>
      </c>
      <c r="BY1240">
        <v>0</v>
      </c>
      <c r="BZ1240">
        <v>0</v>
      </c>
      <c r="CA1240">
        <v>0</v>
      </c>
      <c r="CB1240" t="s">
        <v>80</v>
      </c>
      <c r="CC1240" s="3" t="s">
        <v>84</v>
      </c>
    </row>
    <row r="1241" spans="1:81" x14ac:dyDescent="0.2">
      <c r="A1241">
        <v>20</v>
      </c>
      <c r="B1241">
        <v>20</v>
      </c>
      <c r="C1241" s="1">
        <v>400</v>
      </c>
      <c r="D1241" s="1" t="s">
        <v>85</v>
      </c>
      <c r="E1241" s="1">
        <v>1</v>
      </c>
      <c r="F1241" s="4">
        <v>1</v>
      </c>
      <c r="G1241" s="4">
        <v>1</v>
      </c>
      <c r="H1241" s="4">
        <v>100</v>
      </c>
      <c r="I1241" s="1">
        <v>99</v>
      </c>
      <c r="J1241" s="3">
        <v>99</v>
      </c>
      <c r="K1241" s="3">
        <v>100</v>
      </c>
      <c r="L1241" s="3">
        <v>4</v>
      </c>
      <c r="M1241">
        <v>125</v>
      </c>
      <c r="N1241">
        <v>7</v>
      </c>
      <c r="O1241" s="2">
        <v>0.1</v>
      </c>
      <c r="P1241" s="2">
        <v>2.5000000000000001E-2</v>
      </c>
      <c r="Q1241" s="2">
        <v>0.05</v>
      </c>
      <c r="R1241" s="2">
        <v>0.05</v>
      </c>
      <c r="S1241" s="2">
        <v>50</v>
      </c>
      <c r="T1241" s="2">
        <v>100</v>
      </c>
      <c r="U1241" s="2">
        <v>5</v>
      </c>
      <c r="V1241" s="2">
        <v>50</v>
      </c>
      <c r="W1241" s="2">
        <v>100</v>
      </c>
      <c r="X1241" s="2">
        <v>5</v>
      </c>
      <c r="Y1241" s="2">
        <v>1</v>
      </c>
      <c r="Z1241">
        <v>4</v>
      </c>
      <c r="AA1241">
        <v>396</v>
      </c>
      <c r="AB1241">
        <v>0</v>
      </c>
      <c r="AC1241">
        <v>0</v>
      </c>
      <c r="AD1241">
        <v>0</v>
      </c>
      <c r="AE1241">
        <v>400</v>
      </c>
      <c r="AF1241">
        <v>39600</v>
      </c>
      <c r="AG1241">
        <v>0</v>
      </c>
      <c r="AH1241">
        <v>0</v>
      </c>
      <c r="AI1241">
        <v>0</v>
      </c>
      <c r="AJ1241">
        <v>0.5</v>
      </c>
      <c r="AK1241">
        <v>0.5</v>
      </c>
      <c r="AL1241">
        <v>0</v>
      </c>
      <c r="AM1241">
        <v>0</v>
      </c>
      <c r="AN1241">
        <v>0</v>
      </c>
      <c r="AO1241">
        <v>0.1</v>
      </c>
      <c r="AP1241">
        <v>0.1</v>
      </c>
      <c r="AQ1241">
        <v>0</v>
      </c>
      <c r="AR1241">
        <v>0</v>
      </c>
      <c r="AS1241">
        <v>0</v>
      </c>
      <c r="AT1241">
        <v>0</v>
      </c>
      <c r="AU1241">
        <v>42</v>
      </c>
      <c r="AV1241">
        <v>0</v>
      </c>
      <c r="AW1241">
        <v>0</v>
      </c>
      <c r="AX1241">
        <v>0</v>
      </c>
      <c r="AY1241">
        <v>0</v>
      </c>
      <c r="AZ1241">
        <v>0.2</v>
      </c>
      <c r="BA1241">
        <v>0</v>
      </c>
      <c r="BB1241">
        <v>0</v>
      </c>
      <c r="BC1241">
        <v>0</v>
      </c>
      <c r="BD1241">
        <v>0</v>
      </c>
      <c r="BE1241">
        <v>0.05</v>
      </c>
      <c r="BF1241">
        <v>0</v>
      </c>
      <c r="BG1241">
        <v>0</v>
      </c>
      <c r="BH1241">
        <v>0</v>
      </c>
      <c r="BI1241">
        <v>7.4999999999999997E-2</v>
      </c>
      <c r="BJ1241">
        <v>5.0000000000000001E-3</v>
      </c>
      <c r="BK1241">
        <v>0</v>
      </c>
      <c r="BL1241">
        <v>0</v>
      </c>
      <c r="BM1241">
        <v>0</v>
      </c>
      <c r="BN1241">
        <v>1.8749999999999999E-2</v>
      </c>
      <c r="BO1241">
        <v>1.25E-3</v>
      </c>
      <c r="BP1241">
        <v>0</v>
      </c>
      <c r="BQ1241">
        <v>0</v>
      </c>
      <c r="BR1241">
        <v>0</v>
      </c>
      <c r="BS1241">
        <v>0.02</v>
      </c>
      <c r="BT1241">
        <v>0.04</v>
      </c>
      <c r="BU1241">
        <v>0</v>
      </c>
      <c r="BV1241">
        <v>0.1</v>
      </c>
      <c r="BW1241">
        <v>0.01</v>
      </c>
      <c r="BX1241">
        <v>1</v>
      </c>
      <c r="BY1241">
        <v>0</v>
      </c>
      <c r="BZ1241">
        <v>0</v>
      </c>
      <c r="CA1241">
        <v>0</v>
      </c>
      <c r="CB1241" t="s">
        <v>80</v>
      </c>
      <c r="CC1241" s="3" t="s">
        <v>84</v>
      </c>
    </row>
    <row r="1242" spans="1:81" x14ac:dyDescent="0.2">
      <c r="A1242">
        <v>20</v>
      </c>
      <c r="B1242">
        <v>20</v>
      </c>
      <c r="C1242" s="1">
        <v>400</v>
      </c>
      <c r="D1242" s="1" t="s">
        <v>85</v>
      </c>
      <c r="E1242" s="1">
        <v>1</v>
      </c>
      <c r="F1242" s="4">
        <v>1</v>
      </c>
      <c r="G1242" s="4">
        <v>1</v>
      </c>
      <c r="H1242" s="4">
        <v>100</v>
      </c>
      <c r="I1242" s="1">
        <v>99</v>
      </c>
      <c r="J1242" s="3">
        <v>99</v>
      </c>
      <c r="K1242" s="3">
        <v>100</v>
      </c>
      <c r="L1242" s="3">
        <v>4</v>
      </c>
      <c r="M1242">
        <v>125</v>
      </c>
      <c r="N1242">
        <v>7</v>
      </c>
      <c r="O1242" s="2">
        <v>0.5</v>
      </c>
      <c r="P1242" s="2">
        <v>0.125</v>
      </c>
      <c r="Q1242" s="2">
        <v>0.05</v>
      </c>
      <c r="R1242" s="2">
        <v>0.05</v>
      </c>
      <c r="S1242" s="2">
        <v>50</v>
      </c>
      <c r="T1242" s="2">
        <v>100</v>
      </c>
      <c r="U1242" s="2">
        <v>5</v>
      </c>
      <c r="V1242" s="2">
        <v>50</v>
      </c>
      <c r="W1242" s="2">
        <v>100</v>
      </c>
      <c r="X1242" s="2">
        <v>5</v>
      </c>
      <c r="Y1242" s="2">
        <v>1</v>
      </c>
      <c r="Z1242">
        <v>4</v>
      </c>
      <c r="AA1242">
        <v>396</v>
      </c>
      <c r="AB1242">
        <v>0</v>
      </c>
      <c r="AC1242">
        <v>0</v>
      </c>
      <c r="AD1242">
        <v>0</v>
      </c>
      <c r="AE1242">
        <v>400</v>
      </c>
      <c r="AF1242">
        <v>39600</v>
      </c>
      <c r="AG1242">
        <v>0</v>
      </c>
      <c r="AH1242">
        <v>0</v>
      </c>
      <c r="AI1242">
        <v>0</v>
      </c>
      <c r="AJ1242">
        <v>0.5</v>
      </c>
      <c r="AK1242">
        <v>0.5</v>
      </c>
      <c r="AL1242">
        <v>0</v>
      </c>
      <c r="AM1242">
        <v>0</v>
      </c>
      <c r="AN1242">
        <v>0</v>
      </c>
      <c r="AO1242">
        <v>0.1</v>
      </c>
      <c r="AP1242">
        <v>0.1</v>
      </c>
      <c r="AQ1242">
        <v>0</v>
      </c>
      <c r="AR1242">
        <v>0</v>
      </c>
      <c r="AS1242">
        <v>0</v>
      </c>
      <c r="AT1242">
        <v>0</v>
      </c>
      <c r="AU1242">
        <v>42</v>
      </c>
      <c r="AV1242">
        <v>0</v>
      </c>
      <c r="AW1242">
        <v>0</v>
      </c>
      <c r="AX1242">
        <v>0</v>
      </c>
      <c r="AY1242">
        <v>0</v>
      </c>
      <c r="AZ1242">
        <v>0.2</v>
      </c>
      <c r="BA1242">
        <v>0</v>
      </c>
      <c r="BB1242">
        <v>0</v>
      </c>
      <c r="BC1242">
        <v>0</v>
      </c>
      <c r="BD1242">
        <v>0</v>
      </c>
      <c r="BE1242">
        <v>0.05</v>
      </c>
      <c r="BF1242">
        <v>0</v>
      </c>
      <c r="BG1242">
        <v>0</v>
      </c>
      <c r="BH1242">
        <v>0</v>
      </c>
      <c r="BI1242">
        <v>7.4999999999999997E-2</v>
      </c>
      <c r="BJ1242">
        <v>5.0000000000000001E-3</v>
      </c>
      <c r="BK1242">
        <v>0</v>
      </c>
      <c r="BL1242">
        <v>0</v>
      </c>
      <c r="BM1242">
        <v>0</v>
      </c>
      <c r="BN1242">
        <v>1.8749999999999999E-2</v>
      </c>
      <c r="BO1242">
        <v>1.25E-3</v>
      </c>
      <c r="BP1242">
        <v>0</v>
      </c>
      <c r="BQ1242">
        <v>0</v>
      </c>
      <c r="BR1242">
        <v>0</v>
      </c>
      <c r="BS1242">
        <v>0.02</v>
      </c>
      <c r="BT1242">
        <v>0.04</v>
      </c>
      <c r="BU1242">
        <v>0</v>
      </c>
      <c r="BV1242">
        <v>0.1</v>
      </c>
      <c r="BW1242">
        <v>0.01</v>
      </c>
      <c r="BX1242">
        <v>1</v>
      </c>
      <c r="BY1242">
        <v>0</v>
      </c>
      <c r="BZ1242">
        <v>0</v>
      </c>
      <c r="CA1242">
        <v>0</v>
      </c>
      <c r="CB1242" t="s">
        <v>80</v>
      </c>
      <c r="CC1242" s="3" t="s">
        <v>84</v>
      </c>
    </row>
    <row r="1243" spans="1:81" x14ac:dyDescent="0.2">
      <c r="A1243">
        <v>20</v>
      </c>
      <c r="B1243">
        <v>20</v>
      </c>
      <c r="C1243" s="1">
        <v>400</v>
      </c>
      <c r="D1243" s="1" t="s">
        <v>85</v>
      </c>
      <c r="E1243" s="1">
        <v>1</v>
      </c>
      <c r="F1243" s="4">
        <v>1</v>
      </c>
      <c r="G1243" s="4">
        <v>1</v>
      </c>
      <c r="H1243" s="4">
        <v>100</v>
      </c>
      <c r="I1243" s="1">
        <v>99</v>
      </c>
      <c r="J1243" s="3">
        <v>99</v>
      </c>
      <c r="K1243" s="3">
        <v>100</v>
      </c>
      <c r="L1243" s="3">
        <v>4</v>
      </c>
      <c r="M1243">
        <v>125</v>
      </c>
      <c r="N1243">
        <v>7</v>
      </c>
      <c r="O1243" s="2">
        <v>1</v>
      </c>
      <c r="P1243" s="2">
        <v>0.25</v>
      </c>
      <c r="Q1243" s="2">
        <v>0.05</v>
      </c>
      <c r="R1243" s="2">
        <v>0.05</v>
      </c>
      <c r="S1243" s="2">
        <v>50</v>
      </c>
      <c r="T1243" s="2">
        <v>100</v>
      </c>
      <c r="U1243" s="2">
        <v>5</v>
      </c>
      <c r="V1243" s="2">
        <v>50</v>
      </c>
      <c r="W1243" s="2">
        <v>100</v>
      </c>
      <c r="X1243" s="2">
        <v>5</v>
      </c>
      <c r="Y1243" s="2">
        <v>1</v>
      </c>
      <c r="Z1243">
        <v>4</v>
      </c>
      <c r="AA1243">
        <v>396</v>
      </c>
      <c r="AB1243">
        <v>0</v>
      </c>
      <c r="AC1243">
        <v>0</v>
      </c>
      <c r="AD1243">
        <v>0</v>
      </c>
      <c r="AE1243">
        <v>400</v>
      </c>
      <c r="AF1243">
        <v>39600</v>
      </c>
      <c r="AG1243">
        <v>0</v>
      </c>
      <c r="AH1243">
        <v>0</v>
      </c>
      <c r="AI1243">
        <v>0</v>
      </c>
      <c r="AJ1243">
        <v>0.5</v>
      </c>
      <c r="AK1243">
        <v>0.5</v>
      </c>
      <c r="AL1243">
        <v>0</v>
      </c>
      <c r="AM1243">
        <v>0</v>
      </c>
      <c r="AN1243">
        <v>0</v>
      </c>
      <c r="AO1243">
        <v>0.1</v>
      </c>
      <c r="AP1243">
        <v>0.1</v>
      </c>
      <c r="AQ1243">
        <v>0</v>
      </c>
      <c r="AR1243">
        <v>0</v>
      </c>
      <c r="AS1243">
        <v>0</v>
      </c>
      <c r="AT1243">
        <v>0</v>
      </c>
      <c r="AU1243">
        <v>42</v>
      </c>
      <c r="AV1243">
        <v>0</v>
      </c>
      <c r="AW1243">
        <v>0</v>
      </c>
      <c r="AX1243">
        <v>0</v>
      </c>
      <c r="AY1243">
        <v>0</v>
      </c>
      <c r="AZ1243">
        <v>0.2</v>
      </c>
      <c r="BA1243">
        <v>0</v>
      </c>
      <c r="BB1243">
        <v>0</v>
      </c>
      <c r="BC1243">
        <v>0</v>
      </c>
      <c r="BD1243">
        <v>0</v>
      </c>
      <c r="BE1243">
        <v>0.05</v>
      </c>
      <c r="BF1243">
        <v>0</v>
      </c>
      <c r="BG1243">
        <v>0</v>
      </c>
      <c r="BH1243">
        <v>0</v>
      </c>
      <c r="BI1243">
        <v>7.4999999999999997E-2</v>
      </c>
      <c r="BJ1243">
        <v>5.0000000000000001E-3</v>
      </c>
      <c r="BK1243">
        <v>0</v>
      </c>
      <c r="BL1243">
        <v>0</v>
      </c>
      <c r="BM1243">
        <v>0</v>
      </c>
      <c r="BN1243">
        <v>1.8749999999999999E-2</v>
      </c>
      <c r="BO1243">
        <v>1.25E-3</v>
      </c>
      <c r="BP1243">
        <v>0</v>
      </c>
      <c r="BQ1243">
        <v>0</v>
      </c>
      <c r="BR1243">
        <v>0</v>
      </c>
      <c r="BS1243">
        <v>0.02</v>
      </c>
      <c r="BT1243">
        <v>0.04</v>
      </c>
      <c r="BU1243">
        <v>0</v>
      </c>
      <c r="BV1243">
        <v>0.1</v>
      </c>
      <c r="BW1243">
        <v>0.01</v>
      </c>
      <c r="BX1243">
        <v>1</v>
      </c>
      <c r="BY1243">
        <v>0</v>
      </c>
      <c r="BZ1243">
        <v>0</v>
      </c>
      <c r="CA1243">
        <v>0</v>
      </c>
      <c r="CB1243" t="s">
        <v>80</v>
      </c>
      <c r="CC1243" s="3" t="s">
        <v>84</v>
      </c>
    </row>
    <row r="1244" spans="1:81" x14ac:dyDescent="0.2">
      <c r="A1244">
        <v>20</v>
      </c>
      <c r="B1244">
        <v>20</v>
      </c>
      <c r="C1244" s="1">
        <v>400</v>
      </c>
      <c r="D1244" s="1" t="s">
        <v>85</v>
      </c>
      <c r="E1244" s="1">
        <v>1</v>
      </c>
      <c r="F1244" s="4">
        <v>1</v>
      </c>
      <c r="G1244" s="4">
        <v>1</v>
      </c>
      <c r="H1244" s="4">
        <v>100</v>
      </c>
      <c r="I1244" s="1">
        <v>99</v>
      </c>
      <c r="J1244" s="3">
        <v>99</v>
      </c>
      <c r="K1244" s="3">
        <v>100</v>
      </c>
      <c r="L1244" s="3">
        <v>4</v>
      </c>
      <c r="M1244">
        <v>125</v>
      </c>
      <c r="N1244">
        <v>7</v>
      </c>
      <c r="O1244" s="2">
        <v>1.5</v>
      </c>
      <c r="P1244" s="2">
        <v>0.375</v>
      </c>
      <c r="Q1244" s="2">
        <v>0.05</v>
      </c>
      <c r="R1244" s="2">
        <v>0.05</v>
      </c>
      <c r="S1244" s="2">
        <v>50</v>
      </c>
      <c r="T1244" s="2">
        <v>100</v>
      </c>
      <c r="U1244" s="2">
        <v>5</v>
      </c>
      <c r="V1244" s="2">
        <v>50</v>
      </c>
      <c r="W1244" s="2">
        <v>100</v>
      </c>
      <c r="X1244" s="2">
        <v>5</v>
      </c>
      <c r="Y1244" s="2">
        <v>1</v>
      </c>
      <c r="Z1244">
        <v>4</v>
      </c>
      <c r="AA1244">
        <v>396</v>
      </c>
      <c r="AB1244">
        <v>0</v>
      </c>
      <c r="AC1244">
        <v>0</v>
      </c>
      <c r="AD1244">
        <v>0</v>
      </c>
      <c r="AE1244">
        <v>400</v>
      </c>
      <c r="AF1244">
        <v>39600</v>
      </c>
      <c r="AG1244">
        <v>0</v>
      </c>
      <c r="AH1244">
        <v>0</v>
      </c>
      <c r="AI1244">
        <v>0</v>
      </c>
      <c r="AJ1244">
        <v>0.5</v>
      </c>
      <c r="AK1244">
        <v>0.5</v>
      </c>
      <c r="AL1244">
        <v>0</v>
      </c>
      <c r="AM1244">
        <v>0</v>
      </c>
      <c r="AN1244">
        <v>0</v>
      </c>
      <c r="AO1244">
        <v>0.1</v>
      </c>
      <c r="AP1244">
        <v>0.1</v>
      </c>
      <c r="AQ1244">
        <v>0</v>
      </c>
      <c r="AR1244">
        <v>0</v>
      </c>
      <c r="AS1244">
        <v>0</v>
      </c>
      <c r="AT1244">
        <v>0</v>
      </c>
      <c r="AU1244">
        <v>42</v>
      </c>
      <c r="AV1244">
        <v>0</v>
      </c>
      <c r="AW1244">
        <v>0</v>
      </c>
      <c r="AX1244">
        <v>0</v>
      </c>
      <c r="AY1244">
        <v>0</v>
      </c>
      <c r="AZ1244">
        <v>0.2</v>
      </c>
      <c r="BA1244">
        <v>0</v>
      </c>
      <c r="BB1244">
        <v>0</v>
      </c>
      <c r="BC1244">
        <v>0</v>
      </c>
      <c r="BD1244">
        <v>0</v>
      </c>
      <c r="BE1244">
        <v>0.05</v>
      </c>
      <c r="BF1244">
        <v>0</v>
      </c>
      <c r="BG1244">
        <v>0</v>
      </c>
      <c r="BH1244">
        <v>0</v>
      </c>
      <c r="BI1244">
        <v>7.4999999999999997E-2</v>
      </c>
      <c r="BJ1244">
        <v>5.0000000000000001E-3</v>
      </c>
      <c r="BK1244">
        <v>0</v>
      </c>
      <c r="BL1244">
        <v>0</v>
      </c>
      <c r="BM1244">
        <v>0</v>
      </c>
      <c r="BN1244">
        <v>1.8749999999999999E-2</v>
      </c>
      <c r="BO1244">
        <v>1.25E-3</v>
      </c>
      <c r="BP1244">
        <v>0</v>
      </c>
      <c r="BQ1244">
        <v>0</v>
      </c>
      <c r="BR1244">
        <v>0</v>
      </c>
      <c r="BS1244">
        <v>0.02</v>
      </c>
      <c r="BT1244">
        <v>0.04</v>
      </c>
      <c r="BU1244">
        <v>0</v>
      </c>
      <c r="BV1244">
        <v>0.1</v>
      </c>
      <c r="BW1244">
        <v>0.01</v>
      </c>
      <c r="BX1244">
        <v>1</v>
      </c>
      <c r="BY1244">
        <v>0</v>
      </c>
      <c r="BZ1244">
        <v>0</v>
      </c>
      <c r="CA1244">
        <v>0</v>
      </c>
      <c r="CB1244" t="s">
        <v>80</v>
      </c>
      <c r="CC1244" s="3" t="s">
        <v>84</v>
      </c>
    </row>
    <row r="1245" spans="1:81" x14ac:dyDescent="0.2">
      <c r="A1245">
        <v>20</v>
      </c>
      <c r="B1245">
        <v>20</v>
      </c>
      <c r="C1245" s="1">
        <v>400</v>
      </c>
      <c r="D1245" s="1" t="s">
        <v>85</v>
      </c>
      <c r="E1245" s="1">
        <v>1</v>
      </c>
      <c r="F1245" s="4">
        <v>1</v>
      </c>
      <c r="G1245" s="4">
        <v>1</v>
      </c>
      <c r="H1245" s="4">
        <v>100</v>
      </c>
      <c r="I1245" s="1">
        <v>99</v>
      </c>
      <c r="J1245" s="3">
        <v>99</v>
      </c>
      <c r="K1245" s="3">
        <v>100</v>
      </c>
      <c r="L1245" s="3">
        <v>4</v>
      </c>
      <c r="M1245">
        <v>125</v>
      </c>
      <c r="N1245">
        <v>7</v>
      </c>
      <c r="O1245" s="2">
        <v>2</v>
      </c>
      <c r="P1245" s="2">
        <v>0.5</v>
      </c>
      <c r="Q1245" s="2">
        <v>0.05</v>
      </c>
      <c r="R1245" s="2">
        <v>0.05</v>
      </c>
      <c r="S1245" s="2">
        <v>50</v>
      </c>
      <c r="T1245" s="2">
        <v>100</v>
      </c>
      <c r="U1245" s="2">
        <v>5</v>
      </c>
      <c r="V1245" s="2">
        <v>50</v>
      </c>
      <c r="W1245" s="2">
        <v>100</v>
      </c>
      <c r="X1245" s="2">
        <v>5</v>
      </c>
      <c r="Y1245" s="2">
        <v>1</v>
      </c>
      <c r="Z1245">
        <v>4</v>
      </c>
      <c r="AA1245">
        <v>396</v>
      </c>
      <c r="AB1245">
        <v>0</v>
      </c>
      <c r="AC1245">
        <v>0</v>
      </c>
      <c r="AD1245">
        <v>0</v>
      </c>
      <c r="AE1245">
        <v>400</v>
      </c>
      <c r="AF1245">
        <v>39600</v>
      </c>
      <c r="AG1245">
        <v>0</v>
      </c>
      <c r="AH1245">
        <v>0</v>
      </c>
      <c r="AI1245">
        <v>0</v>
      </c>
      <c r="AJ1245">
        <v>0.5</v>
      </c>
      <c r="AK1245">
        <v>0.5</v>
      </c>
      <c r="AL1245">
        <v>0</v>
      </c>
      <c r="AM1245">
        <v>0</v>
      </c>
      <c r="AN1245">
        <v>0</v>
      </c>
      <c r="AO1245">
        <v>0.1</v>
      </c>
      <c r="AP1245">
        <v>0.1</v>
      </c>
      <c r="AQ1245">
        <v>0</v>
      </c>
      <c r="AR1245">
        <v>0</v>
      </c>
      <c r="AS1245">
        <v>0</v>
      </c>
      <c r="AT1245">
        <v>0</v>
      </c>
      <c r="AU1245">
        <v>42</v>
      </c>
      <c r="AV1245">
        <v>0</v>
      </c>
      <c r="AW1245">
        <v>0</v>
      </c>
      <c r="AX1245">
        <v>0</v>
      </c>
      <c r="AY1245">
        <v>0</v>
      </c>
      <c r="AZ1245">
        <v>0.2</v>
      </c>
      <c r="BA1245">
        <v>0</v>
      </c>
      <c r="BB1245">
        <v>0</v>
      </c>
      <c r="BC1245">
        <v>0</v>
      </c>
      <c r="BD1245">
        <v>0</v>
      </c>
      <c r="BE1245">
        <v>0.05</v>
      </c>
      <c r="BF1245">
        <v>0</v>
      </c>
      <c r="BG1245">
        <v>0</v>
      </c>
      <c r="BH1245">
        <v>0</v>
      </c>
      <c r="BI1245">
        <v>7.4999999999999997E-2</v>
      </c>
      <c r="BJ1245">
        <v>5.0000000000000001E-3</v>
      </c>
      <c r="BK1245">
        <v>0</v>
      </c>
      <c r="BL1245">
        <v>0</v>
      </c>
      <c r="BM1245">
        <v>0</v>
      </c>
      <c r="BN1245">
        <v>1.8749999999999999E-2</v>
      </c>
      <c r="BO1245">
        <v>1.25E-3</v>
      </c>
      <c r="BP1245">
        <v>0</v>
      </c>
      <c r="BQ1245">
        <v>0</v>
      </c>
      <c r="BR1245">
        <v>0</v>
      </c>
      <c r="BS1245">
        <v>0.02</v>
      </c>
      <c r="BT1245">
        <v>0.04</v>
      </c>
      <c r="BU1245">
        <v>0</v>
      </c>
      <c r="BV1245">
        <v>0.1</v>
      </c>
      <c r="BW1245">
        <v>0.01</v>
      </c>
      <c r="BX1245">
        <v>1</v>
      </c>
      <c r="BY1245">
        <v>0</v>
      </c>
      <c r="BZ1245">
        <v>0</v>
      </c>
      <c r="CA1245">
        <v>0</v>
      </c>
      <c r="CB1245" t="s">
        <v>80</v>
      </c>
      <c r="CC1245" s="3" t="s">
        <v>84</v>
      </c>
    </row>
    <row r="1246" spans="1:81" x14ac:dyDescent="0.2">
      <c r="A1246">
        <v>20</v>
      </c>
      <c r="B1246">
        <v>20</v>
      </c>
      <c r="C1246" s="1">
        <v>400</v>
      </c>
      <c r="D1246" s="1" t="s">
        <v>85</v>
      </c>
      <c r="E1246" s="1">
        <v>1</v>
      </c>
      <c r="F1246" s="4">
        <v>1</v>
      </c>
      <c r="G1246" s="4">
        <v>1</v>
      </c>
      <c r="H1246" s="4">
        <v>100</v>
      </c>
      <c r="I1246" s="1">
        <v>99</v>
      </c>
      <c r="J1246" s="3">
        <v>99</v>
      </c>
      <c r="K1246" s="3">
        <v>100</v>
      </c>
      <c r="L1246" s="3">
        <v>4</v>
      </c>
      <c r="M1246">
        <v>125</v>
      </c>
      <c r="N1246">
        <v>7</v>
      </c>
      <c r="O1246" s="2">
        <v>2.5</v>
      </c>
      <c r="P1246" s="2">
        <v>0.625</v>
      </c>
      <c r="Q1246" s="2">
        <v>0.05</v>
      </c>
      <c r="R1246" s="2">
        <v>0.05</v>
      </c>
      <c r="S1246" s="2">
        <v>50</v>
      </c>
      <c r="T1246" s="2">
        <v>100</v>
      </c>
      <c r="U1246" s="2">
        <v>5</v>
      </c>
      <c r="V1246" s="2">
        <v>50</v>
      </c>
      <c r="W1246" s="2">
        <v>100</v>
      </c>
      <c r="X1246" s="2">
        <v>5</v>
      </c>
      <c r="Y1246" s="2">
        <v>1</v>
      </c>
      <c r="Z1246">
        <v>4</v>
      </c>
      <c r="AA1246">
        <v>396</v>
      </c>
      <c r="AB1246">
        <v>0</v>
      </c>
      <c r="AC1246">
        <v>0</v>
      </c>
      <c r="AD1246">
        <v>0</v>
      </c>
      <c r="AE1246">
        <v>400</v>
      </c>
      <c r="AF1246">
        <v>39600</v>
      </c>
      <c r="AG1246">
        <v>0</v>
      </c>
      <c r="AH1246">
        <v>0</v>
      </c>
      <c r="AI1246">
        <v>0</v>
      </c>
      <c r="AJ1246">
        <v>0.5</v>
      </c>
      <c r="AK1246">
        <v>0.5</v>
      </c>
      <c r="AL1246">
        <v>0</v>
      </c>
      <c r="AM1246">
        <v>0</v>
      </c>
      <c r="AN1246">
        <v>0</v>
      </c>
      <c r="AO1246">
        <v>0.1</v>
      </c>
      <c r="AP1246">
        <v>0.1</v>
      </c>
      <c r="AQ1246">
        <v>0</v>
      </c>
      <c r="AR1246">
        <v>0</v>
      </c>
      <c r="AS1246">
        <v>0</v>
      </c>
      <c r="AT1246">
        <v>0</v>
      </c>
      <c r="AU1246">
        <v>42</v>
      </c>
      <c r="AV1246">
        <v>0</v>
      </c>
      <c r="AW1246">
        <v>0</v>
      </c>
      <c r="AX1246">
        <v>0</v>
      </c>
      <c r="AY1246">
        <v>0</v>
      </c>
      <c r="AZ1246">
        <v>0.2</v>
      </c>
      <c r="BA1246">
        <v>0</v>
      </c>
      <c r="BB1246">
        <v>0</v>
      </c>
      <c r="BC1246">
        <v>0</v>
      </c>
      <c r="BD1246">
        <v>0</v>
      </c>
      <c r="BE1246">
        <v>0.05</v>
      </c>
      <c r="BF1246">
        <v>0</v>
      </c>
      <c r="BG1246">
        <v>0</v>
      </c>
      <c r="BH1246">
        <v>0</v>
      </c>
      <c r="BI1246">
        <v>7.4999999999999997E-2</v>
      </c>
      <c r="BJ1246">
        <v>5.0000000000000001E-3</v>
      </c>
      <c r="BK1246">
        <v>0</v>
      </c>
      <c r="BL1246">
        <v>0</v>
      </c>
      <c r="BM1246">
        <v>0</v>
      </c>
      <c r="BN1246">
        <v>1.8749999999999999E-2</v>
      </c>
      <c r="BO1246">
        <v>1.25E-3</v>
      </c>
      <c r="BP1246">
        <v>0</v>
      </c>
      <c r="BQ1246">
        <v>0</v>
      </c>
      <c r="BR1246">
        <v>0</v>
      </c>
      <c r="BS1246">
        <v>0.02</v>
      </c>
      <c r="BT1246">
        <v>0.04</v>
      </c>
      <c r="BU1246">
        <v>0</v>
      </c>
      <c r="BV1246">
        <v>0.1</v>
      </c>
      <c r="BW1246">
        <v>0.01</v>
      </c>
      <c r="BX1246">
        <v>1</v>
      </c>
      <c r="BY1246">
        <v>0</v>
      </c>
      <c r="BZ1246">
        <v>0</v>
      </c>
      <c r="CA1246">
        <v>0</v>
      </c>
      <c r="CB1246" t="s">
        <v>80</v>
      </c>
      <c r="CC1246" s="3" t="s">
        <v>84</v>
      </c>
    </row>
    <row r="1247" spans="1:81" x14ac:dyDescent="0.2">
      <c r="A1247">
        <v>20</v>
      </c>
      <c r="B1247">
        <v>20</v>
      </c>
      <c r="C1247" s="1">
        <v>400</v>
      </c>
      <c r="D1247" s="1" t="s">
        <v>85</v>
      </c>
      <c r="E1247" s="1">
        <v>1</v>
      </c>
      <c r="F1247" s="4">
        <v>1</v>
      </c>
      <c r="G1247" s="4">
        <v>1</v>
      </c>
      <c r="H1247" s="4">
        <v>100</v>
      </c>
      <c r="I1247" s="1">
        <v>99</v>
      </c>
      <c r="J1247" s="3">
        <v>99</v>
      </c>
      <c r="K1247" s="3">
        <v>100</v>
      </c>
      <c r="L1247" s="3">
        <v>4</v>
      </c>
      <c r="M1247">
        <v>125</v>
      </c>
      <c r="N1247">
        <v>7</v>
      </c>
      <c r="O1247" s="2">
        <v>3</v>
      </c>
      <c r="P1247" s="2">
        <v>0.75</v>
      </c>
      <c r="Q1247" s="2">
        <v>0.05</v>
      </c>
      <c r="R1247" s="2">
        <v>0.05</v>
      </c>
      <c r="S1247" s="2">
        <v>50</v>
      </c>
      <c r="T1247" s="2">
        <v>100</v>
      </c>
      <c r="U1247" s="2">
        <v>5</v>
      </c>
      <c r="V1247" s="2">
        <v>50</v>
      </c>
      <c r="W1247" s="2">
        <v>100</v>
      </c>
      <c r="X1247" s="2">
        <v>5</v>
      </c>
      <c r="Y1247" s="2">
        <v>1</v>
      </c>
      <c r="Z1247">
        <v>4</v>
      </c>
      <c r="AA1247">
        <v>396</v>
      </c>
      <c r="AB1247">
        <v>0</v>
      </c>
      <c r="AC1247">
        <v>0</v>
      </c>
      <c r="AD1247">
        <v>0</v>
      </c>
      <c r="AE1247">
        <v>400</v>
      </c>
      <c r="AF1247">
        <v>39600</v>
      </c>
      <c r="AG1247">
        <v>0</v>
      </c>
      <c r="AH1247">
        <v>0</v>
      </c>
      <c r="AI1247">
        <v>0</v>
      </c>
      <c r="AJ1247">
        <v>0.5</v>
      </c>
      <c r="AK1247">
        <v>0.5</v>
      </c>
      <c r="AL1247">
        <v>0</v>
      </c>
      <c r="AM1247">
        <v>0</v>
      </c>
      <c r="AN1247">
        <v>0</v>
      </c>
      <c r="AO1247">
        <v>0.1</v>
      </c>
      <c r="AP1247">
        <v>0.1</v>
      </c>
      <c r="AQ1247">
        <v>0</v>
      </c>
      <c r="AR1247">
        <v>0</v>
      </c>
      <c r="AS1247">
        <v>0</v>
      </c>
      <c r="AT1247">
        <v>0</v>
      </c>
      <c r="AU1247">
        <v>42</v>
      </c>
      <c r="AV1247">
        <v>0</v>
      </c>
      <c r="AW1247">
        <v>0</v>
      </c>
      <c r="AX1247">
        <v>0</v>
      </c>
      <c r="AY1247">
        <v>0</v>
      </c>
      <c r="AZ1247">
        <v>0.2</v>
      </c>
      <c r="BA1247">
        <v>0</v>
      </c>
      <c r="BB1247">
        <v>0</v>
      </c>
      <c r="BC1247">
        <v>0</v>
      </c>
      <c r="BD1247">
        <v>0</v>
      </c>
      <c r="BE1247">
        <v>0.05</v>
      </c>
      <c r="BF1247">
        <v>0</v>
      </c>
      <c r="BG1247">
        <v>0</v>
      </c>
      <c r="BH1247">
        <v>0</v>
      </c>
      <c r="BI1247">
        <v>7.4999999999999997E-2</v>
      </c>
      <c r="BJ1247">
        <v>5.0000000000000001E-3</v>
      </c>
      <c r="BK1247">
        <v>0</v>
      </c>
      <c r="BL1247">
        <v>0</v>
      </c>
      <c r="BM1247">
        <v>0</v>
      </c>
      <c r="BN1247">
        <v>1.8749999999999999E-2</v>
      </c>
      <c r="BO1247">
        <v>1.25E-3</v>
      </c>
      <c r="BP1247">
        <v>0</v>
      </c>
      <c r="BQ1247">
        <v>0</v>
      </c>
      <c r="BR1247">
        <v>0</v>
      </c>
      <c r="BS1247">
        <v>0.02</v>
      </c>
      <c r="BT1247">
        <v>0.04</v>
      </c>
      <c r="BU1247">
        <v>0</v>
      </c>
      <c r="BV1247">
        <v>0.1</v>
      </c>
      <c r="BW1247">
        <v>0.01</v>
      </c>
      <c r="BX1247">
        <v>1</v>
      </c>
      <c r="BY1247">
        <v>0</v>
      </c>
      <c r="BZ1247">
        <v>0</v>
      </c>
      <c r="CA1247">
        <v>0</v>
      </c>
      <c r="CB1247" t="s">
        <v>80</v>
      </c>
      <c r="CC1247" s="3" t="s">
        <v>84</v>
      </c>
    </row>
    <row r="1248" spans="1:81" x14ac:dyDescent="0.2">
      <c r="A1248">
        <v>20</v>
      </c>
      <c r="B1248">
        <v>20</v>
      </c>
      <c r="C1248" s="1">
        <v>400</v>
      </c>
      <c r="D1248" s="1" t="s">
        <v>85</v>
      </c>
      <c r="E1248" s="1">
        <v>1</v>
      </c>
      <c r="F1248" s="4">
        <v>1</v>
      </c>
      <c r="G1248" s="4">
        <v>1</v>
      </c>
      <c r="H1248" s="4">
        <v>100</v>
      </c>
      <c r="I1248" s="1">
        <v>99</v>
      </c>
      <c r="J1248" s="3">
        <v>99</v>
      </c>
      <c r="K1248" s="3">
        <v>100</v>
      </c>
      <c r="L1248" s="3">
        <v>4</v>
      </c>
      <c r="M1248">
        <v>125</v>
      </c>
      <c r="N1248">
        <v>7</v>
      </c>
      <c r="O1248" s="2">
        <v>3.5</v>
      </c>
      <c r="P1248" s="2">
        <v>0.875</v>
      </c>
      <c r="Q1248" s="2">
        <v>0.05</v>
      </c>
      <c r="R1248" s="2">
        <v>0.05</v>
      </c>
      <c r="S1248" s="2">
        <v>50</v>
      </c>
      <c r="T1248" s="2">
        <v>100</v>
      </c>
      <c r="U1248" s="2">
        <v>5</v>
      </c>
      <c r="V1248" s="2">
        <v>50</v>
      </c>
      <c r="W1248" s="2">
        <v>100</v>
      </c>
      <c r="X1248" s="2">
        <v>5</v>
      </c>
      <c r="Y1248" s="2">
        <v>1</v>
      </c>
      <c r="Z1248">
        <v>4</v>
      </c>
      <c r="AA1248">
        <v>396</v>
      </c>
      <c r="AB1248">
        <v>0</v>
      </c>
      <c r="AC1248">
        <v>0</v>
      </c>
      <c r="AD1248">
        <v>0</v>
      </c>
      <c r="AE1248">
        <v>400</v>
      </c>
      <c r="AF1248">
        <v>39600</v>
      </c>
      <c r="AG1248">
        <v>0</v>
      </c>
      <c r="AH1248">
        <v>0</v>
      </c>
      <c r="AI1248">
        <v>0</v>
      </c>
      <c r="AJ1248">
        <v>0.5</v>
      </c>
      <c r="AK1248">
        <v>0.5</v>
      </c>
      <c r="AL1248">
        <v>0</v>
      </c>
      <c r="AM1248">
        <v>0</v>
      </c>
      <c r="AN1248">
        <v>0</v>
      </c>
      <c r="AO1248">
        <v>0.1</v>
      </c>
      <c r="AP1248">
        <v>0.1</v>
      </c>
      <c r="AQ1248">
        <v>0</v>
      </c>
      <c r="AR1248">
        <v>0</v>
      </c>
      <c r="AS1248">
        <v>0</v>
      </c>
      <c r="AT1248">
        <v>0</v>
      </c>
      <c r="AU1248">
        <v>42</v>
      </c>
      <c r="AV1248">
        <v>0</v>
      </c>
      <c r="AW1248">
        <v>0</v>
      </c>
      <c r="AX1248">
        <v>0</v>
      </c>
      <c r="AY1248">
        <v>0</v>
      </c>
      <c r="AZ1248">
        <v>0.2</v>
      </c>
      <c r="BA1248">
        <v>0</v>
      </c>
      <c r="BB1248">
        <v>0</v>
      </c>
      <c r="BC1248">
        <v>0</v>
      </c>
      <c r="BD1248">
        <v>0</v>
      </c>
      <c r="BE1248">
        <v>0.05</v>
      </c>
      <c r="BF1248">
        <v>0</v>
      </c>
      <c r="BG1248">
        <v>0</v>
      </c>
      <c r="BH1248">
        <v>0</v>
      </c>
      <c r="BI1248">
        <v>7.4999999999999997E-2</v>
      </c>
      <c r="BJ1248">
        <v>5.0000000000000001E-3</v>
      </c>
      <c r="BK1248">
        <v>0</v>
      </c>
      <c r="BL1248">
        <v>0</v>
      </c>
      <c r="BM1248">
        <v>0</v>
      </c>
      <c r="BN1248">
        <v>1.8749999999999999E-2</v>
      </c>
      <c r="BO1248">
        <v>1.25E-3</v>
      </c>
      <c r="BP1248">
        <v>0</v>
      </c>
      <c r="BQ1248">
        <v>0</v>
      </c>
      <c r="BR1248">
        <v>0</v>
      </c>
      <c r="BS1248">
        <v>0.02</v>
      </c>
      <c r="BT1248">
        <v>0.04</v>
      </c>
      <c r="BU1248">
        <v>0</v>
      </c>
      <c r="BV1248">
        <v>0.1</v>
      </c>
      <c r="BW1248">
        <v>0.01</v>
      </c>
      <c r="BX1248">
        <v>1</v>
      </c>
      <c r="BY1248">
        <v>0</v>
      </c>
      <c r="BZ1248">
        <v>0</v>
      </c>
      <c r="CA1248">
        <v>0</v>
      </c>
      <c r="CB1248" t="s">
        <v>80</v>
      </c>
      <c r="CC1248" s="3" t="s">
        <v>84</v>
      </c>
    </row>
    <row r="1249" spans="1:81" x14ac:dyDescent="0.2">
      <c r="A1249">
        <v>20</v>
      </c>
      <c r="B1249">
        <v>20</v>
      </c>
      <c r="C1249" s="1">
        <v>400</v>
      </c>
      <c r="D1249" s="1" t="s">
        <v>85</v>
      </c>
      <c r="E1249" s="1">
        <v>1</v>
      </c>
      <c r="F1249" s="4">
        <v>1</v>
      </c>
      <c r="G1249" s="4">
        <v>1</v>
      </c>
      <c r="H1249" s="4">
        <v>100</v>
      </c>
      <c r="I1249" s="1">
        <v>99</v>
      </c>
      <c r="J1249" s="3">
        <v>99</v>
      </c>
      <c r="K1249" s="3">
        <v>100</v>
      </c>
      <c r="L1249" s="3">
        <v>4</v>
      </c>
      <c r="M1249">
        <v>125</v>
      </c>
      <c r="N1249">
        <v>7</v>
      </c>
      <c r="O1249" s="2">
        <v>4</v>
      </c>
      <c r="P1249" s="2">
        <v>1</v>
      </c>
      <c r="Q1249" s="2">
        <v>0.05</v>
      </c>
      <c r="R1249" s="2">
        <v>0.05</v>
      </c>
      <c r="S1249" s="2">
        <v>50</v>
      </c>
      <c r="T1249" s="2">
        <v>100</v>
      </c>
      <c r="U1249" s="2">
        <v>5</v>
      </c>
      <c r="V1249" s="2">
        <v>50</v>
      </c>
      <c r="W1249" s="2">
        <v>100</v>
      </c>
      <c r="X1249" s="2">
        <v>5</v>
      </c>
      <c r="Y1249" s="2">
        <v>1</v>
      </c>
      <c r="Z1249">
        <v>4</v>
      </c>
      <c r="AA1249">
        <v>396</v>
      </c>
      <c r="AB1249">
        <v>0</v>
      </c>
      <c r="AC1249">
        <v>0</v>
      </c>
      <c r="AD1249">
        <v>0</v>
      </c>
      <c r="AE1249">
        <v>400</v>
      </c>
      <c r="AF1249">
        <v>39600</v>
      </c>
      <c r="AG1249">
        <v>0</v>
      </c>
      <c r="AH1249">
        <v>0</v>
      </c>
      <c r="AI1249">
        <v>0</v>
      </c>
      <c r="AJ1249">
        <v>0.5</v>
      </c>
      <c r="AK1249">
        <v>0.5</v>
      </c>
      <c r="AL1249">
        <v>0</v>
      </c>
      <c r="AM1249">
        <v>0</v>
      </c>
      <c r="AN1249">
        <v>0</v>
      </c>
      <c r="AO1249">
        <v>0.1</v>
      </c>
      <c r="AP1249">
        <v>0.1</v>
      </c>
      <c r="AQ1249">
        <v>0</v>
      </c>
      <c r="AR1249">
        <v>0</v>
      </c>
      <c r="AS1249">
        <v>0</v>
      </c>
      <c r="AT1249">
        <v>0</v>
      </c>
      <c r="AU1249">
        <v>42</v>
      </c>
      <c r="AV1249">
        <v>0</v>
      </c>
      <c r="AW1249">
        <v>0</v>
      </c>
      <c r="AX1249">
        <v>0</v>
      </c>
      <c r="AY1249">
        <v>0</v>
      </c>
      <c r="AZ1249">
        <v>0.2</v>
      </c>
      <c r="BA1249">
        <v>0</v>
      </c>
      <c r="BB1249">
        <v>0</v>
      </c>
      <c r="BC1249">
        <v>0</v>
      </c>
      <c r="BD1249">
        <v>0</v>
      </c>
      <c r="BE1249">
        <v>0.05</v>
      </c>
      <c r="BF1249">
        <v>0</v>
      </c>
      <c r="BG1249">
        <v>0</v>
      </c>
      <c r="BH1249">
        <v>0</v>
      </c>
      <c r="BI1249">
        <v>7.4999999999999997E-2</v>
      </c>
      <c r="BJ1249">
        <v>5.0000000000000001E-3</v>
      </c>
      <c r="BK1249">
        <v>0</v>
      </c>
      <c r="BL1249">
        <v>0</v>
      </c>
      <c r="BM1249">
        <v>0</v>
      </c>
      <c r="BN1249">
        <v>1.8749999999999999E-2</v>
      </c>
      <c r="BO1249">
        <v>1.25E-3</v>
      </c>
      <c r="BP1249">
        <v>0</v>
      </c>
      <c r="BQ1249">
        <v>0</v>
      </c>
      <c r="BR1249">
        <v>0</v>
      </c>
      <c r="BS1249">
        <v>0.02</v>
      </c>
      <c r="BT1249">
        <v>0.04</v>
      </c>
      <c r="BU1249">
        <v>0</v>
      </c>
      <c r="BV1249">
        <v>0.1</v>
      </c>
      <c r="BW1249">
        <v>0.01</v>
      </c>
      <c r="BX1249">
        <v>1</v>
      </c>
      <c r="BY1249">
        <v>0</v>
      </c>
      <c r="BZ1249">
        <v>0</v>
      </c>
      <c r="CA1249">
        <v>0</v>
      </c>
      <c r="CB1249" t="s">
        <v>80</v>
      </c>
      <c r="CC1249" s="3" t="s">
        <v>84</v>
      </c>
    </row>
    <row r="1250" spans="1:81" x14ac:dyDescent="0.2">
      <c r="A1250">
        <v>20</v>
      </c>
      <c r="B1250">
        <v>20</v>
      </c>
      <c r="C1250" s="1">
        <v>400</v>
      </c>
      <c r="D1250" s="1" t="s">
        <v>85</v>
      </c>
      <c r="E1250" s="1">
        <v>1</v>
      </c>
      <c r="F1250" s="4">
        <v>1</v>
      </c>
      <c r="G1250" s="4">
        <v>1</v>
      </c>
      <c r="H1250" s="4">
        <v>100</v>
      </c>
      <c r="I1250" s="1">
        <v>99</v>
      </c>
      <c r="J1250" s="3">
        <v>99</v>
      </c>
      <c r="K1250" s="3">
        <v>100</v>
      </c>
      <c r="L1250" s="3">
        <v>4</v>
      </c>
      <c r="M1250">
        <v>125</v>
      </c>
      <c r="N1250">
        <v>7</v>
      </c>
      <c r="O1250" s="2">
        <v>4.5</v>
      </c>
      <c r="P1250" s="2">
        <v>1.125</v>
      </c>
      <c r="Q1250" s="2">
        <v>0.05</v>
      </c>
      <c r="R1250" s="2">
        <v>0.05</v>
      </c>
      <c r="S1250" s="2">
        <v>50</v>
      </c>
      <c r="T1250" s="2">
        <v>100</v>
      </c>
      <c r="U1250" s="2">
        <v>5</v>
      </c>
      <c r="V1250" s="2">
        <v>50</v>
      </c>
      <c r="W1250" s="2">
        <v>100</v>
      </c>
      <c r="X1250" s="2">
        <v>5</v>
      </c>
      <c r="Y1250" s="2">
        <v>1</v>
      </c>
      <c r="Z1250">
        <v>4</v>
      </c>
      <c r="AA1250">
        <v>396</v>
      </c>
      <c r="AB1250">
        <v>0</v>
      </c>
      <c r="AC1250">
        <v>0</v>
      </c>
      <c r="AD1250">
        <v>0</v>
      </c>
      <c r="AE1250">
        <v>400</v>
      </c>
      <c r="AF1250">
        <v>39600</v>
      </c>
      <c r="AG1250">
        <v>0</v>
      </c>
      <c r="AH1250">
        <v>0</v>
      </c>
      <c r="AI1250">
        <v>0</v>
      </c>
      <c r="AJ1250">
        <v>0.5</v>
      </c>
      <c r="AK1250">
        <v>0.5</v>
      </c>
      <c r="AL1250">
        <v>0</v>
      </c>
      <c r="AM1250">
        <v>0</v>
      </c>
      <c r="AN1250">
        <v>0</v>
      </c>
      <c r="AO1250">
        <v>0.1</v>
      </c>
      <c r="AP1250">
        <v>0.1</v>
      </c>
      <c r="AQ1250">
        <v>0</v>
      </c>
      <c r="AR1250">
        <v>0</v>
      </c>
      <c r="AS1250">
        <v>0</v>
      </c>
      <c r="AT1250">
        <v>0</v>
      </c>
      <c r="AU1250">
        <v>42</v>
      </c>
      <c r="AV1250">
        <v>0</v>
      </c>
      <c r="AW1250">
        <v>0</v>
      </c>
      <c r="AX1250">
        <v>0</v>
      </c>
      <c r="AY1250">
        <v>0</v>
      </c>
      <c r="AZ1250">
        <v>0.2</v>
      </c>
      <c r="BA1250">
        <v>0</v>
      </c>
      <c r="BB1250">
        <v>0</v>
      </c>
      <c r="BC1250">
        <v>0</v>
      </c>
      <c r="BD1250">
        <v>0</v>
      </c>
      <c r="BE1250">
        <v>0.05</v>
      </c>
      <c r="BF1250">
        <v>0</v>
      </c>
      <c r="BG1250">
        <v>0</v>
      </c>
      <c r="BH1250">
        <v>0</v>
      </c>
      <c r="BI1250">
        <v>7.4999999999999997E-2</v>
      </c>
      <c r="BJ1250">
        <v>5.0000000000000001E-3</v>
      </c>
      <c r="BK1250">
        <v>0</v>
      </c>
      <c r="BL1250">
        <v>0</v>
      </c>
      <c r="BM1250">
        <v>0</v>
      </c>
      <c r="BN1250">
        <v>1.8749999999999999E-2</v>
      </c>
      <c r="BO1250">
        <v>1.25E-3</v>
      </c>
      <c r="BP1250">
        <v>0</v>
      </c>
      <c r="BQ1250">
        <v>0</v>
      </c>
      <c r="BR1250">
        <v>0</v>
      </c>
      <c r="BS1250">
        <v>0.02</v>
      </c>
      <c r="BT1250">
        <v>0.04</v>
      </c>
      <c r="BU1250">
        <v>0</v>
      </c>
      <c r="BV1250">
        <v>0.1</v>
      </c>
      <c r="BW1250">
        <v>0.01</v>
      </c>
      <c r="BX1250">
        <v>1</v>
      </c>
      <c r="BY1250">
        <v>0</v>
      </c>
      <c r="BZ1250">
        <v>0</v>
      </c>
      <c r="CA1250">
        <v>0</v>
      </c>
      <c r="CB1250" t="s">
        <v>80</v>
      </c>
      <c r="CC1250" s="3" t="s">
        <v>84</v>
      </c>
    </row>
    <row r="1251" spans="1:81" x14ac:dyDescent="0.2">
      <c r="A1251">
        <v>20</v>
      </c>
      <c r="B1251">
        <v>20</v>
      </c>
      <c r="C1251" s="1">
        <v>400</v>
      </c>
      <c r="D1251" s="1" t="s">
        <v>85</v>
      </c>
      <c r="E1251" s="1">
        <v>1</v>
      </c>
      <c r="F1251" s="4">
        <v>1</v>
      </c>
      <c r="G1251" s="4">
        <v>1</v>
      </c>
      <c r="H1251" s="4">
        <v>100</v>
      </c>
      <c r="I1251" s="1">
        <v>99</v>
      </c>
      <c r="J1251" s="3">
        <v>99</v>
      </c>
      <c r="K1251" s="3">
        <v>100</v>
      </c>
      <c r="L1251" s="3">
        <v>4</v>
      </c>
      <c r="M1251">
        <v>125</v>
      </c>
      <c r="N1251">
        <v>7</v>
      </c>
      <c r="O1251" s="2">
        <v>5</v>
      </c>
      <c r="P1251" s="2">
        <v>1.25</v>
      </c>
      <c r="Q1251" s="2">
        <v>0.05</v>
      </c>
      <c r="R1251" s="2">
        <v>0.05</v>
      </c>
      <c r="S1251" s="2">
        <v>50</v>
      </c>
      <c r="T1251" s="2">
        <v>100</v>
      </c>
      <c r="U1251" s="2">
        <v>5</v>
      </c>
      <c r="V1251" s="2">
        <v>50</v>
      </c>
      <c r="W1251" s="2">
        <v>100</v>
      </c>
      <c r="X1251" s="2">
        <v>5</v>
      </c>
      <c r="Y1251" s="2">
        <v>1</v>
      </c>
      <c r="Z1251">
        <v>4</v>
      </c>
      <c r="AA1251">
        <v>396</v>
      </c>
      <c r="AB1251">
        <v>0</v>
      </c>
      <c r="AC1251">
        <v>0</v>
      </c>
      <c r="AD1251">
        <v>0</v>
      </c>
      <c r="AE1251">
        <v>400</v>
      </c>
      <c r="AF1251">
        <v>39600</v>
      </c>
      <c r="AG1251">
        <v>0</v>
      </c>
      <c r="AH1251">
        <v>0</v>
      </c>
      <c r="AI1251">
        <v>0</v>
      </c>
      <c r="AJ1251">
        <v>0.5</v>
      </c>
      <c r="AK1251">
        <v>0.5</v>
      </c>
      <c r="AL1251">
        <v>0</v>
      </c>
      <c r="AM1251">
        <v>0</v>
      </c>
      <c r="AN1251">
        <v>0</v>
      </c>
      <c r="AO1251">
        <v>0.1</v>
      </c>
      <c r="AP1251">
        <v>0.1</v>
      </c>
      <c r="AQ1251">
        <v>0</v>
      </c>
      <c r="AR1251">
        <v>0</v>
      </c>
      <c r="AS1251">
        <v>0</v>
      </c>
      <c r="AT1251">
        <v>0</v>
      </c>
      <c r="AU1251">
        <v>42</v>
      </c>
      <c r="AV1251">
        <v>0</v>
      </c>
      <c r="AW1251">
        <v>0</v>
      </c>
      <c r="AX1251">
        <v>0</v>
      </c>
      <c r="AY1251">
        <v>0</v>
      </c>
      <c r="AZ1251">
        <v>0.2</v>
      </c>
      <c r="BA1251">
        <v>0</v>
      </c>
      <c r="BB1251">
        <v>0</v>
      </c>
      <c r="BC1251">
        <v>0</v>
      </c>
      <c r="BD1251">
        <v>0</v>
      </c>
      <c r="BE1251">
        <v>0.05</v>
      </c>
      <c r="BF1251">
        <v>0</v>
      </c>
      <c r="BG1251">
        <v>0</v>
      </c>
      <c r="BH1251">
        <v>0</v>
      </c>
      <c r="BI1251">
        <v>7.4999999999999997E-2</v>
      </c>
      <c r="BJ1251">
        <v>5.0000000000000001E-3</v>
      </c>
      <c r="BK1251">
        <v>0</v>
      </c>
      <c r="BL1251">
        <v>0</v>
      </c>
      <c r="BM1251">
        <v>0</v>
      </c>
      <c r="BN1251">
        <v>1.8749999999999999E-2</v>
      </c>
      <c r="BO1251">
        <v>1.25E-3</v>
      </c>
      <c r="BP1251">
        <v>0</v>
      </c>
      <c r="BQ1251">
        <v>0</v>
      </c>
      <c r="BR1251">
        <v>0</v>
      </c>
      <c r="BS1251">
        <v>0.02</v>
      </c>
      <c r="BT1251">
        <v>0.04</v>
      </c>
      <c r="BU1251">
        <v>0</v>
      </c>
      <c r="BV1251">
        <v>0.1</v>
      </c>
      <c r="BW1251">
        <v>0.01</v>
      </c>
      <c r="BX1251">
        <v>1</v>
      </c>
      <c r="BY1251">
        <v>0</v>
      </c>
      <c r="BZ1251">
        <v>0</v>
      </c>
      <c r="CA1251">
        <v>0</v>
      </c>
      <c r="CB1251" t="s">
        <v>80</v>
      </c>
      <c r="CC1251" s="3" t="s">
        <v>84</v>
      </c>
    </row>
    <row r="1252" spans="1:81" x14ac:dyDescent="0.2">
      <c r="A1252">
        <v>20</v>
      </c>
      <c r="B1252">
        <v>20</v>
      </c>
      <c r="C1252" s="1">
        <v>400</v>
      </c>
      <c r="D1252" s="1" t="s">
        <v>85</v>
      </c>
      <c r="E1252" s="1">
        <v>1</v>
      </c>
      <c r="F1252" s="4">
        <v>1</v>
      </c>
      <c r="G1252" s="4">
        <v>1</v>
      </c>
      <c r="H1252" s="4">
        <v>100</v>
      </c>
      <c r="I1252" s="1">
        <v>99</v>
      </c>
      <c r="J1252" s="3">
        <v>99</v>
      </c>
      <c r="K1252" s="3">
        <v>100</v>
      </c>
      <c r="L1252" s="3">
        <v>4</v>
      </c>
      <c r="M1252">
        <v>125</v>
      </c>
      <c r="N1252">
        <v>7</v>
      </c>
      <c r="O1252" s="2">
        <v>5.5</v>
      </c>
      <c r="P1252" s="2">
        <v>1.375</v>
      </c>
      <c r="Q1252" s="2">
        <v>0.05</v>
      </c>
      <c r="R1252" s="2">
        <v>0.05</v>
      </c>
      <c r="S1252" s="2">
        <v>50</v>
      </c>
      <c r="T1252" s="2">
        <v>100</v>
      </c>
      <c r="U1252" s="2">
        <v>5</v>
      </c>
      <c r="V1252" s="2">
        <v>50</v>
      </c>
      <c r="W1252" s="2">
        <v>100</v>
      </c>
      <c r="X1252" s="2">
        <v>5</v>
      </c>
      <c r="Y1252" s="2">
        <v>1</v>
      </c>
      <c r="Z1252">
        <v>4</v>
      </c>
      <c r="AA1252">
        <v>396</v>
      </c>
      <c r="AB1252">
        <v>0</v>
      </c>
      <c r="AC1252">
        <v>0</v>
      </c>
      <c r="AD1252">
        <v>0</v>
      </c>
      <c r="AE1252">
        <v>400</v>
      </c>
      <c r="AF1252">
        <v>39600</v>
      </c>
      <c r="AG1252">
        <v>0</v>
      </c>
      <c r="AH1252">
        <v>0</v>
      </c>
      <c r="AI1252">
        <v>0</v>
      </c>
      <c r="AJ1252">
        <v>0.5</v>
      </c>
      <c r="AK1252">
        <v>0.5</v>
      </c>
      <c r="AL1252">
        <v>0</v>
      </c>
      <c r="AM1252">
        <v>0</v>
      </c>
      <c r="AN1252">
        <v>0</v>
      </c>
      <c r="AO1252">
        <v>0.1</v>
      </c>
      <c r="AP1252">
        <v>0.1</v>
      </c>
      <c r="AQ1252">
        <v>0</v>
      </c>
      <c r="AR1252">
        <v>0</v>
      </c>
      <c r="AS1252">
        <v>0</v>
      </c>
      <c r="AT1252">
        <v>0</v>
      </c>
      <c r="AU1252">
        <v>42</v>
      </c>
      <c r="AV1252">
        <v>0</v>
      </c>
      <c r="AW1252">
        <v>0</v>
      </c>
      <c r="AX1252">
        <v>0</v>
      </c>
      <c r="AY1252">
        <v>0</v>
      </c>
      <c r="AZ1252">
        <v>0.2</v>
      </c>
      <c r="BA1252">
        <v>0</v>
      </c>
      <c r="BB1252">
        <v>0</v>
      </c>
      <c r="BC1252">
        <v>0</v>
      </c>
      <c r="BD1252">
        <v>0</v>
      </c>
      <c r="BE1252">
        <v>0.05</v>
      </c>
      <c r="BF1252">
        <v>0</v>
      </c>
      <c r="BG1252">
        <v>0</v>
      </c>
      <c r="BH1252">
        <v>0</v>
      </c>
      <c r="BI1252">
        <v>7.4999999999999997E-2</v>
      </c>
      <c r="BJ1252">
        <v>5.0000000000000001E-3</v>
      </c>
      <c r="BK1252">
        <v>0</v>
      </c>
      <c r="BL1252">
        <v>0</v>
      </c>
      <c r="BM1252">
        <v>0</v>
      </c>
      <c r="BN1252">
        <v>1.8749999999999999E-2</v>
      </c>
      <c r="BO1252">
        <v>1.25E-3</v>
      </c>
      <c r="BP1252">
        <v>0</v>
      </c>
      <c r="BQ1252">
        <v>0</v>
      </c>
      <c r="BR1252">
        <v>0</v>
      </c>
      <c r="BS1252">
        <v>0.02</v>
      </c>
      <c r="BT1252">
        <v>0.04</v>
      </c>
      <c r="BU1252">
        <v>0</v>
      </c>
      <c r="BV1252">
        <v>0.1</v>
      </c>
      <c r="BW1252">
        <v>0.01</v>
      </c>
      <c r="BX1252">
        <v>1</v>
      </c>
      <c r="BY1252">
        <v>0</v>
      </c>
      <c r="BZ1252">
        <v>0</v>
      </c>
      <c r="CA1252">
        <v>0</v>
      </c>
      <c r="CB1252" t="s">
        <v>80</v>
      </c>
      <c r="CC1252" s="3" t="s">
        <v>84</v>
      </c>
    </row>
    <row r="1253" spans="1:81" x14ac:dyDescent="0.2">
      <c r="A1253">
        <v>20</v>
      </c>
      <c r="B1253">
        <v>20</v>
      </c>
      <c r="C1253" s="1">
        <v>400</v>
      </c>
      <c r="D1253" s="1" t="s">
        <v>85</v>
      </c>
      <c r="E1253" s="1">
        <v>1</v>
      </c>
      <c r="F1253" s="4">
        <v>1</v>
      </c>
      <c r="G1253" s="4">
        <v>1</v>
      </c>
      <c r="H1253" s="4">
        <v>100</v>
      </c>
      <c r="I1253" s="1">
        <v>99</v>
      </c>
      <c r="J1253" s="3">
        <v>99</v>
      </c>
      <c r="K1253" s="3">
        <v>100</v>
      </c>
      <c r="L1253" s="3">
        <v>4</v>
      </c>
      <c r="M1253">
        <v>125</v>
      </c>
      <c r="N1253">
        <v>7</v>
      </c>
      <c r="O1253" s="2">
        <v>6</v>
      </c>
      <c r="P1253" s="2">
        <v>1.5</v>
      </c>
      <c r="Q1253" s="2">
        <v>0.05</v>
      </c>
      <c r="R1253" s="2">
        <v>0.05</v>
      </c>
      <c r="S1253" s="2">
        <v>50</v>
      </c>
      <c r="T1253" s="2">
        <v>100</v>
      </c>
      <c r="U1253" s="2">
        <v>5</v>
      </c>
      <c r="V1253" s="2">
        <v>50</v>
      </c>
      <c r="W1253" s="2">
        <v>100</v>
      </c>
      <c r="X1253" s="2">
        <v>5</v>
      </c>
      <c r="Y1253" s="2">
        <v>1</v>
      </c>
      <c r="Z1253">
        <v>4</v>
      </c>
      <c r="AA1253">
        <v>396</v>
      </c>
      <c r="AB1253">
        <v>0</v>
      </c>
      <c r="AC1253">
        <v>0</v>
      </c>
      <c r="AD1253">
        <v>0</v>
      </c>
      <c r="AE1253">
        <v>400</v>
      </c>
      <c r="AF1253">
        <v>39600</v>
      </c>
      <c r="AG1253">
        <v>0</v>
      </c>
      <c r="AH1253">
        <v>0</v>
      </c>
      <c r="AI1253">
        <v>0</v>
      </c>
      <c r="AJ1253">
        <v>0.5</v>
      </c>
      <c r="AK1253">
        <v>0.5</v>
      </c>
      <c r="AL1253">
        <v>0</v>
      </c>
      <c r="AM1253">
        <v>0</v>
      </c>
      <c r="AN1253">
        <v>0</v>
      </c>
      <c r="AO1253">
        <v>0.1</v>
      </c>
      <c r="AP1253">
        <v>0.1</v>
      </c>
      <c r="AQ1253">
        <v>0</v>
      </c>
      <c r="AR1253">
        <v>0</v>
      </c>
      <c r="AS1253">
        <v>0</v>
      </c>
      <c r="AT1253">
        <v>0</v>
      </c>
      <c r="AU1253">
        <v>42</v>
      </c>
      <c r="AV1253">
        <v>0</v>
      </c>
      <c r="AW1253">
        <v>0</v>
      </c>
      <c r="AX1253">
        <v>0</v>
      </c>
      <c r="AY1253">
        <v>0</v>
      </c>
      <c r="AZ1253">
        <v>0.2</v>
      </c>
      <c r="BA1253">
        <v>0</v>
      </c>
      <c r="BB1253">
        <v>0</v>
      </c>
      <c r="BC1253">
        <v>0</v>
      </c>
      <c r="BD1253">
        <v>0</v>
      </c>
      <c r="BE1253">
        <v>0.05</v>
      </c>
      <c r="BF1253">
        <v>0</v>
      </c>
      <c r="BG1253">
        <v>0</v>
      </c>
      <c r="BH1253">
        <v>0</v>
      </c>
      <c r="BI1253">
        <v>7.4999999999999997E-2</v>
      </c>
      <c r="BJ1253">
        <v>5.0000000000000001E-3</v>
      </c>
      <c r="BK1253">
        <v>0</v>
      </c>
      <c r="BL1253">
        <v>0</v>
      </c>
      <c r="BM1253">
        <v>0</v>
      </c>
      <c r="BN1253">
        <v>1.8749999999999999E-2</v>
      </c>
      <c r="BO1253">
        <v>1.25E-3</v>
      </c>
      <c r="BP1253">
        <v>0</v>
      </c>
      <c r="BQ1253">
        <v>0</v>
      </c>
      <c r="BR1253">
        <v>0</v>
      </c>
      <c r="BS1253">
        <v>0.02</v>
      </c>
      <c r="BT1253">
        <v>0.04</v>
      </c>
      <c r="BU1253">
        <v>0</v>
      </c>
      <c r="BV1253">
        <v>0.1</v>
      </c>
      <c r="BW1253">
        <v>0.01</v>
      </c>
      <c r="BX1253">
        <v>1</v>
      </c>
      <c r="BY1253">
        <v>0</v>
      </c>
      <c r="BZ1253">
        <v>0</v>
      </c>
      <c r="CA1253">
        <v>0</v>
      </c>
      <c r="CB1253" t="s">
        <v>80</v>
      </c>
      <c r="CC1253" s="3" t="s">
        <v>84</v>
      </c>
    </row>
    <row r="1254" spans="1:81" x14ac:dyDescent="0.2">
      <c r="A1254">
        <v>20</v>
      </c>
      <c r="B1254">
        <v>20</v>
      </c>
      <c r="C1254" s="1">
        <v>400</v>
      </c>
      <c r="D1254" s="1" t="s">
        <v>85</v>
      </c>
      <c r="E1254" s="1">
        <v>1</v>
      </c>
      <c r="F1254" s="4">
        <v>1</v>
      </c>
      <c r="G1254" s="4">
        <v>1</v>
      </c>
      <c r="H1254" s="4">
        <v>100</v>
      </c>
      <c r="I1254" s="1">
        <v>99</v>
      </c>
      <c r="J1254" s="3">
        <v>99</v>
      </c>
      <c r="K1254" s="3">
        <v>100</v>
      </c>
      <c r="L1254" s="3">
        <v>4</v>
      </c>
      <c r="M1254">
        <v>125</v>
      </c>
      <c r="N1254">
        <v>7</v>
      </c>
      <c r="O1254" s="2">
        <v>6.5</v>
      </c>
      <c r="P1254" s="2">
        <v>1.625</v>
      </c>
      <c r="Q1254" s="2">
        <v>0.05</v>
      </c>
      <c r="R1254" s="2">
        <v>0.05</v>
      </c>
      <c r="S1254" s="2">
        <v>50</v>
      </c>
      <c r="T1254" s="2">
        <v>100</v>
      </c>
      <c r="U1254" s="2">
        <v>5</v>
      </c>
      <c r="V1254" s="2">
        <v>50</v>
      </c>
      <c r="W1254" s="2">
        <v>100</v>
      </c>
      <c r="X1254" s="2">
        <v>5</v>
      </c>
      <c r="Y1254" s="2">
        <v>1</v>
      </c>
      <c r="Z1254">
        <v>4</v>
      </c>
      <c r="AA1254">
        <v>396</v>
      </c>
      <c r="AB1254">
        <v>0</v>
      </c>
      <c r="AC1254">
        <v>0</v>
      </c>
      <c r="AD1254">
        <v>0</v>
      </c>
      <c r="AE1254">
        <v>400</v>
      </c>
      <c r="AF1254">
        <v>39600</v>
      </c>
      <c r="AG1254">
        <v>0</v>
      </c>
      <c r="AH1254">
        <v>0</v>
      </c>
      <c r="AI1254">
        <v>0</v>
      </c>
      <c r="AJ1254">
        <v>0.5</v>
      </c>
      <c r="AK1254">
        <v>0.5</v>
      </c>
      <c r="AL1254">
        <v>0</v>
      </c>
      <c r="AM1254">
        <v>0</v>
      </c>
      <c r="AN1254">
        <v>0</v>
      </c>
      <c r="AO1254">
        <v>0.1</v>
      </c>
      <c r="AP1254">
        <v>0.1</v>
      </c>
      <c r="AQ1254">
        <v>0</v>
      </c>
      <c r="AR1254">
        <v>0</v>
      </c>
      <c r="AS1254">
        <v>0</v>
      </c>
      <c r="AT1254">
        <v>0</v>
      </c>
      <c r="AU1254">
        <v>42</v>
      </c>
      <c r="AV1254">
        <v>0</v>
      </c>
      <c r="AW1254">
        <v>0</v>
      </c>
      <c r="AX1254">
        <v>0</v>
      </c>
      <c r="AY1254">
        <v>0</v>
      </c>
      <c r="AZ1254">
        <v>0.2</v>
      </c>
      <c r="BA1254">
        <v>0</v>
      </c>
      <c r="BB1254">
        <v>0</v>
      </c>
      <c r="BC1254">
        <v>0</v>
      </c>
      <c r="BD1254">
        <v>0</v>
      </c>
      <c r="BE1254">
        <v>0.05</v>
      </c>
      <c r="BF1254">
        <v>0</v>
      </c>
      <c r="BG1254">
        <v>0</v>
      </c>
      <c r="BH1254">
        <v>0</v>
      </c>
      <c r="BI1254">
        <v>7.4999999999999997E-2</v>
      </c>
      <c r="BJ1254">
        <v>5.0000000000000001E-3</v>
      </c>
      <c r="BK1254">
        <v>0</v>
      </c>
      <c r="BL1254">
        <v>0</v>
      </c>
      <c r="BM1254">
        <v>0</v>
      </c>
      <c r="BN1254">
        <v>1.8749999999999999E-2</v>
      </c>
      <c r="BO1254">
        <v>1.25E-3</v>
      </c>
      <c r="BP1254">
        <v>0</v>
      </c>
      <c r="BQ1254">
        <v>0</v>
      </c>
      <c r="BR1254">
        <v>0</v>
      </c>
      <c r="BS1254">
        <v>0.02</v>
      </c>
      <c r="BT1254">
        <v>0.04</v>
      </c>
      <c r="BU1254">
        <v>0</v>
      </c>
      <c r="BV1254">
        <v>0.1</v>
      </c>
      <c r="BW1254">
        <v>0.01</v>
      </c>
      <c r="BX1254">
        <v>1</v>
      </c>
      <c r="BY1254">
        <v>0</v>
      </c>
      <c r="BZ1254">
        <v>0</v>
      </c>
      <c r="CA1254">
        <v>0</v>
      </c>
      <c r="CB1254" t="s">
        <v>80</v>
      </c>
      <c r="CC1254" s="3" t="s">
        <v>84</v>
      </c>
    </row>
    <row r="1255" spans="1:81" x14ac:dyDescent="0.2">
      <c r="A1255">
        <v>20</v>
      </c>
      <c r="B1255">
        <v>20</v>
      </c>
      <c r="C1255" s="1">
        <v>400</v>
      </c>
      <c r="D1255" s="1" t="s">
        <v>85</v>
      </c>
      <c r="E1255" s="1">
        <v>1</v>
      </c>
      <c r="F1255" s="4">
        <v>1</v>
      </c>
      <c r="G1255" s="4">
        <v>1</v>
      </c>
      <c r="H1255" s="4">
        <v>100</v>
      </c>
      <c r="I1255" s="1">
        <v>99</v>
      </c>
      <c r="J1255" s="3">
        <v>99</v>
      </c>
      <c r="K1255" s="3">
        <v>100</v>
      </c>
      <c r="L1255" s="3">
        <v>4</v>
      </c>
      <c r="M1255">
        <v>125</v>
      </c>
      <c r="N1255">
        <v>7</v>
      </c>
      <c r="O1255" s="2">
        <v>7</v>
      </c>
      <c r="P1255" s="2">
        <v>1.75</v>
      </c>
      <c r="Q1255" s="2">
        <v>0.05</v>
      </c>
      <c r="R1255" s="2">
        <v>0.05</v>
      </c>
      <c r="S1255" s="2">
        <v>50</v>
      </c>
      <c r="T1255" s="2">
        <v>100</v>
      </c>
      <c r="U1255" s="2">
        <v>5</v>
      </c>
      <c r="V1255" s="2">
        <v>50</v>
      </c>
      <c r="W1255" s="2">
        <v>100</v>
      </c>
      <c r="X1255" s="2">
        <v>5</v>
      </c>
      <c r="Y1255" s="2">
        <v>1</v>
      </c>
      <c r="Z1255">
        <v>4</v>
      </c>
      <c r="AA1255">
        <v>396</v>
      </c>
      <c r="AB1255">
        <v>0</v>
      </c>
      <c r="AC1255">
        <v>0</v>
      </c>
      <c r="AD1255">
        <v>0</v>
      </c>
      <c r="AE1255">
        <v>400</v>
      </c>
      <c r="AF1255">
        <v>39600</v>
      </c>
      <c r="AG1255">
        <v>0</v>
      </c>
      <c r="AH1255">
        <v>0</v>
      </c>
      <c r="AI1255">
        <v>0</v>
      </c>
      <c r="AJ1255">
        <v>0.5</v>
      </c>
      <c r="AK1255">
        <v>0.5</v>
      </c>
      <c r="AL1255">
        <v>0</v>
      </c>
      <c r="AM1255">
        <v>0</v>
      </c>
      <c r="AN1255">
        <v>0</v>
      </c>
      <c r="AO1255">
        <v>0.1</v>
      </c>
      <c r="AP1255">
        <v>0.1</v>
      </c>
      <c r="AQ1255">
        <v>0</v>
      </c>
      <c r="AR1255">
        <v>0</v>
      </c>
      <c r="AS1255">
        <v>0</v>
      </c>
      <c r="AT1255">
        <v>0</v>
      </c>
      <c r="AU1255">
        <v>42</v>
      </c>
      <c r="AV1255">
        <v>0</v>
      </c>
      <c r="AW1255">
        <v>0</v>
      </c>
      <c r="AX1255">
        <v>0</v>
      </c>
      <c r="AY1255">
        <v>0</v>
      </c>
      <c r="AZ1255">
        <v>0.2</v>
      </c>
      <c r="BA1255">
        <v>0</v>
      </c>
      <c r="BB1255">
        <v>0</v>
      </c>
      <c r="BC1255">
        <v>0</v>
      </c>
      <c r="BD1255">
        <v>0</v>
      </c>
      <c r="BE1255">
        <v>0.05</v>
      </c>
      <c r="BF1255">
        <v>0</v>
      </c>
      <c r="BG1255">
        <v>0</v>
      </c>
      <c r="BH1255">
        <v>0</v>
      </c>
      <c r="BI1255">
        <v>7.4999999999999997E-2</v>
      </c>
      <c r="BJ1255">
        <v>5.0000000000000001E-3</v>
      </c>
      <c r="BK1255">
        <v>0</v>
      </c>
      <c r="BL1255">
        <v>0</v>
      </c>
      <c r="BM1255">
        <v>0</v>
      </c>
      <c r="BN1255">
        <v>1.8749999999999999E-2</v>
      </c>
      <c r="BO1255">
        <v>1.25E-3</v>
      </c>
      <c r="BP1255">
        <v>0</v>
      </c>
      <c r="BQ1255">
        <v>0</v>
      </c>
      <c r="BR1255">
        <v>0</v>
      </c>
      <c r="BS1255">
        <v>0.02</v>
      </c>
      <c r="BT1255">
        <v>0.04</v>
      </c>
      <c r="BU1255">
        <v>0</v>
      </c>
      <c r="BV1255">
        <v>0.1</v>
      </c>
      <c r="BW1255">
        <v>0.01</v>
      </c>
      <c r="BX1255">
        <v>1</v>
      </c>
      <c r="BY1255">
        <v>0</v>
      </c>
      <c r="BZ1255">
        <v>0</v>
      </c>
      <c r="CA1255">
        <v>0</v>
      </c>
      <c r="CB1255" t="s">
        <v>80</v>
      </c>
      <c r="CC1255" s="3" t="s">
        <v>84</v>
      </c>
    </row>
    <row r="1256" spans="1:81" x14ac:dyDescent="0.2">
      <c r="A1256">
        <v>20</v>
      </c>
      <c r="B1256">
        <v>20</v>
      </c>
      <c r="C1256" s="1">
        <v>400</v>
      </c>
      <c r="D1256" s="1" t="s">
        <v>85</v>
      </c>
      <c r="E1256" s="1">
        <v>1</v>
      </c>
      <c r="F1256" s="4">
        <v>1</v>
      </c>
      <c r="G1256" s="4">
        <v>1</v>
      </c>
      <c r="H1256" s="4">
        <v>100</v>
      </c>
      <c r="I1256" s="1">
        <v>99</v>
      </c>
      <c r="J1256" s="3">
        <v>99</v>
      </c>
      <c r="K1256" s="3">
        <v>100</v>
      </c>
      <c r="L1256" s="3">
        <v>4</v>
      </c>
      <c r="M1256">
        <v>125</v>
      </c>
      <c r="N1256">
        <v>7</v>
      </c>
      <c r="O1256" s="2">
        <v>7.5</v>
      </c>
      <c r="P1256" s="2">
        <v>1.875</v>
      </c>
      <c r="Q1256" s="2">
        <v>0.05</v>
      </c>
      <c r="R1256" s="2">
        <v>0.05</v>
      </c>
      <c r="S1256" s="2">
        <v>50</v>
      </c>
      <c r="T1256" s="2">
        <v>100</v>
      </c>
      <c r="U1256" s="2">
        <v>5</v>
      </c>
      <c r="V1256" s="2">
        <v>50</v>
      </c>
      <c r="W1256" s="2">
        <v>100</v>
      </c>
      <c r="X1256" s="2">
        <v>5</v>
      </c>
      <c r="Y1256" s="2">
        <v>1</v>
      </c>
      <c r="Z1256">
        <v>4</v>
      </c>
      <c r="AA1256">
        <v>396</v>
      </c>
      <c r="AB1256">
        <v>0</v>
      </c>
      <c r="AC1256">
        <v>0</v>
      </c>
      <c r="AD1256">
        <v>0</v>
      </c>
      <c r="AE1256">
        <v>400</v>
      </c>
      <c r="AF1256">
        <v>39600</v>
      </c>
      <c r="AG1256">
        <v>0</v>
      </c>
      <c r="AH1256">
        <v>0</v>
      </c>
      <c r="AI1256">
        <v>0</v>
      </c>
      <c r="AJ1256">
        <v>0.5</v>
      </c>
      <c r="AK1256">
        <v>0.5</v>
      </c>
      <c r="AL1256">
        <v>0</v>
      </c>
      <c r="AM1256">
        <v>0</v>
      </c>
      <c r="AN1256">
        <v>0</v>
      </c>
      <c r="AO1256">
        <v>0.1</v>
      </c>
      <c r="AP1256">
        <v>0.1</v>
      </c>
      <c r="AQ1256">
        <v>0</v>
      </c>
      <c r="AR1256">
        <v>0</v>
      </c>
      <c r="AS1256">
        <v>0</v>
      </c>
      <c r="AT1256">
        <v>0</v>
      </c>
      <c r="AU1256">
        <v>42</v>
      </c>
      <c r="AV1256">
        <v>0</v>
      </c>
      <c r="AW1256">
        <v>0</v>
      </c>
      <c r="AX1256">
        <v>0</v>
      </c>
      <c r="AY1256">
        <v>0</v>
      </c>
      <c r="AZ1256">
        <v>0.2</v>
      </c>
      <c r="BA1256">
        <v>0</v>
      </c>
      <c r="BB1256">
        <v>0</v>
      </c>
      <c r="BC1256">
        <v>0</v>
      </c>
      <c r="BD1256">
        <v>0</v>
      </c>
      <c r="BE1256">
        <v>0.05</v>
      </c>
      <c r="BF1256">
        <v>0</v>
      </c>
      <c r="BG1256">
        <v>0</v>
      </c>
      <c r="BH1256">
        <v>0</v>
      </c>
      <c r="BI1256">
        <v>7.4999999999999997E-2</v>
      </c>
      <c r="BJ1256">
        <v>5.0000000000000001E-3</v>
      </c>
      <c r="BK1256">
        <v>0</v>
      </c>
      <c r="BL1256">
        <v>0</v>
      </c>
      <c r="BM1256">
        <v>0</v>
      </c>
      <c r="BN1256">
        <v>1.8749999999999999E-2</v>
      </c>
      <c r="BO1256">
        <v>1.25E-3</v>
      </c>
      <c r="BP1256">
        <v>0</v>
      </c>
      <c r="BQ1256">
        <v>0</v>
      </c>
      <c r="BR1256">
        <v>0</v>
      </c>
      <c r="BS1256">
        <v>0.02</v>
      </c>
      <c r="BT1256">
        <v>0.04</v>
      </c>
      <c r="BU1256">
        <v>0</v>
      </c>
      <c r="BV1256">
        <v>0.1</v>
      </c>
      <c r="BW1256">
        <v>0.01</v>
      </c>
      <c r="BX1256">
        <v>1</v>
      </c>
      <c r="BY1256">
        <v>0</v>
      </c>
      <c r="BZ1256">
        <v>0</v>
      </c>
      <c r="CA1256">
        <v>0</v>
      </c>
      <c r="CB1256" t="s">
        <v>80</v>
      </c>
      <c r="CC1256" s="3" t="s">
        <v>84</v>
      </c>
    </row>
    <row r="1257" spans="1:81" x14ac:dyDescent="0.2">
      <c r="A1257">
        <v>20</v>
      </c>
      <c r="B1257">
        <v>20</v>
      </c>
      <c r="C1257" s="1">
        <v>400</v>
      </c>
      <c r="D1257" s="1" t="s">
        <v>85</v>
      </c>
      <c r="E1257" s="1">
        <v>1</v>
      </c>
      <c r="F1257" s="4">
        <v>1</v>
      </c>
      <c r="G1257" s="4">
        <v>1</v>
      </c>
      <c r="H1257" s="4">
        <v>100</v>
      </c>
      <c r="I1257" s="1">
        <v>99</v>
      </c>
      <c r="J1257" s="3">
        <v>99</v>
      </c>
      <c r="K1257" s="3">
        <v>100</v>
      </c>
      <c r="L1257" s="3">
        <v>4</v>
      </c>
      <c r="M1257">
        <v>125</v>
      </c>
      <c r="N1257">
        <v>7</v>
      </c>
      <c r="O1257" s="2">
        <v>8</v>
      </c>
      <c r="P1257" s="2">
        <v>2</v>
      </c>
      <c r="Q1257" s="2">
        <v>0.05</v>
      </c>
      <c r="R1257" s="2">
        <v>0.05</v>
      </c>
      <c r="S1257" s="2">
        <v>50</v>
      </c>
      <c r="T1257" s="2">
        <v>100</v>
      </c>
      <c r="U1257" s="2">
        <v>5</v>
      </c>
      <c r="V1257" s="2">
        <v>50</v>
      </c>
      <c r="W1257" s="2">
        <v>100</v>
      </c>
      <c r="X1257" s="2">
        <v>5</v>
      </c>
      <c r="Y1257" s="2">
        <v>1</v>
      </c>
      <c r="Z1257">
        <v>4</v>
      </c>
      <c r="AA1257">
        <v>396</v>
      </c>
      <c r="AB1257">
        <v>0</v>
      </c>
      <c r="AC1257">
        <v>0</v>
      </c>
      <c r="AD1257">
        <v>0</v>
      </c>
      <c r="AE1257">
        <v>400</v>
      </c>
      <c r="AF1257">
        <v>39600</v>
      </c>
      <c r="AG1257">
        <v>0</v>
      </c>
      <c r="AH1257">
        <v>0</v>
      </c>
      <c r="AI1257">
        <v>0</v>
      </c>
      <c r="AJ1257">
        <v>0.5</v>
      </c>
      <c r="AK1257">
        <v>0.5</v>
      </c>
      <c r="AL1257">
        <v>0</v>
      </c>
      <c r="AM1257">
        <v>0</v>
      </c>
      <c r="AN1257">
        <v>0</v>
      </c>
      <c r="AO1257">
        <v>0.1</v>
      </c>
      <c r="AP1257">
        <v>0.1</v>
      </c>
      <c r="AQ1257">
        <v>0</v>
      </c>
      <c r="AR1257">
        <v>0</v>
      </c>
      <c r="AS1257">
        <v>0</v>
      </c>
      <c r="AT1257">
        <v>0</v>
      </c>
      <c r="AU1257">
        <v>42</v>
      </c>
      <c r="AV1257">
        <v>0</v>
      </c>
      <c r="AW1257">
        <v>0</v>
      </c>
      <c r="AX1257">
        <v>0</v>
      </c>
      <c r="AY1257">
        <v>0</v>
      </c>
      <c r="AZ1257">
        <v>0.2</v>
      </c>
      <c r="BA1257">
        <v>0</v>
      </c>
      <c r="BB1257">
        <v>0</v>
      </c>
      <c r="BC1257">
        <v>0</v>
      </c>
      <c r="BD1257">
        <v>0</v>
      </c>
      <c r="BE1257">
        <v>0.05</v>
      </c>
      <c r="BF1257">
        <v>0</v>
      </c>
      <c r="BG1257">
        <v>0</v>
      </c>
      <c r="BH1257">
        <v>0</v>
      </c>
      <c r="BI1257">
        <v>7.4999999999999997E-2</v>
      </c>
      <c r="BJ1257">
        <v>5.0000000000000001E-3</v>
      </c>
      <c r="BK1257">
        <v>0</v>
      </c>
      <c r="BL1257">
        <v>0</v>
      </c>
      <c r="BM1257">
        <v>0</v>
      </c>
      <c r="BN1257">
        <v>1.8749999999999999E-2</v>
      </c>
      <c r="BO1257">
        <v>1.25E-3</v>
      </c>
      <c r="BP1257">
        <v>0</v>
      </c>
      <c r="BQ1257">
        <v>0</v>
      </c>
      <c r="BR1257">
        <v>0</v>
      </c>
      <c r="BS1257">
        <v>0.02</v>
      </c>
      <c r="BT1257">
        <v>0.04</v>
      </c>
      <c r="BU1257">
        <v>0</v>
      </c>
      <c r="BV1257">
        <v>0.1</v>
      </c>
      <c r="BW1257">
        <v>0.01</v>
      </c>
      <c r="BX1257">
        <v>1</v>
      </c>
      <c r="BY1257">
        <v>0</v>
      </c>
      <c r="BZ1257">
        <v>0</v>
      </c>
      <c r="CA1257">
        <v>0</v>
      </c>
      <c r="CB1257" t="s">
        <v>80</v>
      </c>
      <c r="CC1257" s="3" t="s">
        <v>84</v>
      </c>
    </row>
    <row r="1258" spans="1:81" x14ac:dyDescent="0.2">
      <c r="A1258">
        <v>20</v>
      </c>
      <c r="B1258">
        <v>20</v>
      </c>
      <c r="C1258" s="1">
        <v>400</v>
      </c>
      <c r="D1258" s="1" t="s">
        <v>85</v>
      </c>
      <c r="E1258" s="1">
        <v>1</v>
      </c>
      <c r="F1258" s="4">
        <v>1</v>
      </c>
      <c r="G1258" s="4">
        <v>1</v>
      </c>
      <c r="H1258" s="4">
        <v>100</v>
      </c>
      <c r="I1258" s="1">
        <v>99</v>
      </c>
      <c r="J1258" s="3">
        <v>99</v>
      </c>
      <c r="K1258" s="3">
        <v>100</v>
      </c>
      <c r="L1258" s="3">
        <v>4</v>
      </c>
      <c r="M1258">
        <v>125</v>
      </c>
      <c r="N1258">
        <v>7</v>
      </c>
      <c r="O1258" s="2">
        <v>8.5</v>
      </c>
      <c r="P1258" s="2">
        <v>2.125</v>
      </c>
      <c r="Q1258" s="2">
        <v>0.05</v>
      </c>
      <c r="R1258" s="2">
        <v>0.05</v>
      </c>
      <c r="S1258" s="2">
        <v>50</v>
      </c>
      <c r="T1258" s="2">
        <v>100</v>
      </c>
      <c r="U1258" s="2">
        <v>5</v>
      </c>
      <c r="V1258" s="2">
        <v>50</v>
      </c>
      <c r="W1258" s="2">
        <v>100</v>
      </c>
      <c r="X1258" s="2">
        <v>5</v>
      </c>
      <c r="Y1258" s="2">
        <v>1</v>
      </c>
      <c r="Z1258">
        <v>4</v>
      </c>
      <c r="AA1258">
        <v>396</v>
      </c>
      <c r="AB1258">
        <v>0</v>
      </c>
      <c r="AC1258">
        <v>0</v>
      </c>
      <c r="AD1258">
        <v>0</v>
      </c>
      <c r="AE1258">
        <v>400</v>
      </c>
      <c r="AF1258">
        <v>39600</v>
      </c>
      <c r="AG1258">
        <v>0</v>
      </c>
      <c r="AH1258">
        <v>0</v>
      </c>
      <c r="AI1258">
        <v>0</v>
      </c>
      <c r="AJ1258">
        <v>0.5</v>
      </c>
      <c r="AK1258">
        <v>0.5</v>
      </c>
      <c r="AL1258">
        <v>0</v>
      </c>
      <c r="AM1258">
        <v>0</v>
      </c>
      <c r="AN1258">
        <v>0</v>
      </c>
      <c r="AO1258">
        <v>0.1</v>
      </c>
      <c r="AP1258">
        <v>0.1</v>
      </c>
      <c r="AQ1258">
        <v>0</v>
      </c>
      <c r="AR1258">
        <v>0</v>
      </c>
      <c r="AS1258">
        <v>0</v>
      </c>
      <c r="AT1258">
        <v>0</v>
      </c>
      <c r="AU1258">
        <v>42</v>
      </c>
      <c r="AV1258">
        <v>0</v>
      </c>
      <c r="AW1258">
        <v>0</v>
      </c>
      <c r="AX1258">
        <v>0</v>
      </c>
      <c r="AY1258">
        <v>0</v>
      </c>
      <c r="AZ1258">
        <v>0.2</v>
      </c>
      <c r="BA1258">
        <v>0</v>
      </c>
      <c r="BB1258">
        <v>0</v>
      </c>
      <c r="BC1258">
        <v>0</v>
      </c>
      <c r="BD1258">
        <v>0</v>
      </c>
      <c r="BE1258">
        <v>0.05</v>
      </c>
      <c r="BF1258">
        <v>0</v>
      </c>
      <c r="BG1258">
        <v>0</v>
      </c>
      <c r="BH1258">
        <v>0</v>
      </c>
      <c r="BI1258">
        <v>7.4999999999999997E-2</v>
      </c>
      <c r="BJ1258">
        <v>5.0000000000000001E-3</v>
      </c>
      <c r="BK1258">
        <v>0</v>
      </c>
      <c r="BL1258">
        <v>0</v>
      </c>
      <c r="BM1258">
        <v>0</v>
      </c>
      <c r="BN1258">
        <v>1.8749999999999999E-2</v>
      </c>
      <c r="BO1258">
        <v>1.25E-3</v>
      </c>
      <c r="BP1258">
        <v>0</v>
      </c>
      <c r="BQ1258">
        <v>0</v>
      </c>
      <c r="BR1258">
        <v>0</v>
      </c>
      <c r="BS1258">
        <v>0.02</v>
      </c>
      <c r="BT1258">
        <v>0.04</v>
      </c>
      <c r="BU1258">
        <v>0</v>
      </c>
      <c r="BV1258">
        <v>0.1</v>
      </c>
      <c r="BW1258">
        <v>0.01</v>
      </c>
      <c r="BX1258">
        <v>1</v>
      </c>
      <c r="BY1258">
        <v>0</v>
      </c>
      <c r="BZ1258">
        <v>0</v>
      </c>
      <c r="CA1258">
        <v>0</v>
      </c>
      <c r="CB1258" t="s">
        <v>80</v>
      </c>
      <c r="CC1258" s="3" t="s">
        <v>84</v>
      </c>
    </row>
    <row r="1259" spans="1:81" x14ac:dyDescent="0.2">
      <c r="A1259">
        <v>20</v>
      </c>
      <c r="B1259">
        <v>20</v>
      </c>
      <c r="C1259" s="1">
        <v>400</v>
      </c>
      <c r="D1259" s="1" t="s">
        <v>85</v>
      </c>
      <c r="E1259" s="1">
        <v>1</v>
      </c>
      <c r="F1259" s="4">
        <v>1</v>
      </c>
      <c r="G1259" s="4">
        <v>1</v>
      </c>
      <c r="H1259" s="4">
        <v>100</v>
      </c>
      <c r="I1259" s="1">
        <v>99</v>
      </c>
      <c r="J1259" s="3">
        <v>99</v>
      </c>
      <c r="K1259" s="3">
        <v>100</v>
      </c>
      <c r="L1259" s="3">
        <v>4</v>
      </c>
      <c r="M1259">
        <v>125</v>
      </c>
      <c r="N1259">
        <v>7</v>
      </c>
      <c r="O1259" s="2">
        <v>9</v>
      </c>
      <c r="P1259" s="2">
        <v>2.25</v>
      </c>
      <c r="Q1259" s="2">
        <v>0.05</v>
      </c>
      <c r="R1259" s="2">
        <v>0.05</v>
      </c>
      <c r="S1259" s="2">
        <v>50</v>
      </c>
      <c r="T1259" s="2">
        <v>100</v>
      </c>
      <c r="U1259" s="2">
        <v>5</v>
      </c>
      <c r="V1259" s="2">
        <v>50</v>
      </c>
      <c r="W1259" s="2">
        <v>100</v>
      </c>
      <c r="X1259" s="2">
        <v>5</v>
      </c>
      <c r="Y1259" s="2">
        <v>1</v>
      </c>
      <c r="Z1259">
        <v>4</v>
      </c>
      <c r="AA1259">
        <v>396</v>
      </c>
      <c r="AB1259">
        <v>0</v>
      </c>
      <c r="AC1259">
        <v>0</v>
      </c>
      <c r="AD1259">
        <v>0</v>
      </c>
      <c r="AE1259">
        <v>400</v>
      </c>
      <c r="AF1259">
        <v>39600</v>
      </c>
      <c r="AG1259">
        <v>0</v>
      </c>
      <c r="AH1259">
        <v>0</v>
      </c>
      <c r="AI1259">
        <v>0</v>
      </c>
      <c r="AJ1259">
        <v>0.5</v>
      </c>
      <c r="AK1259">
        <v>0.5</v>
      </c>
      <c r="AL1259">
        <v>0</v>
      </c>
      <c r="AM1259">
        <v>0</v>
      </c>
      <c r="AN1259">
        <v>0</v>
      </c>
      <c r="AO1259">
        <v>0.1</v>
      </c>
      <c r="AP1259">
        <v>0.1</v>
      </c>
      <c r="AQ1259">
        <v>0</v>
      </c>
      <c r="AR1259">
        <v>0</v>
      </c>
      <c r="AS1259">
        <v>0</v>
      </c>
      <c r="AT1259">
        <v>0</v>
      </c>
      <c r="AU1259">
        <v>42</v>
      </c>
      <c r="AV1259">
        <v>0</v>
      </c>
      <c r="AW1259">
        <v>0</v>
      </c>
      <c r="AX1259">
        <v>0</v>
      </c>
      <c r="AY1259">
        <v>0</v>
      </c>
      <c r="AZ1259">
        <v>0.2</v>
      </c>
      <c r="BA1259">
        <v>0</v>
      </c>
      <c r="BB1259">
        <v>0</v>
      </c>
      <c r="BC1259">
        <v>0</v>
      </c>
      <c r="BD1259">
        <v>0</v>
      </c>
      <c r="BE1259">
        <v>0.05</v>
      </c>
      <c r="BF1259">
        <v>0</v>
      </c>
      <c r="BG1259">
        <v>0</v>
      </c>
      <c r="BH1259">
        <v>0</v>
      </c>
      <c r="BI1259">
        <v>7.4999999999999997E-2</v>
      </c>
      <c r="BJ1259">
        <v>5.0000000000000001E-3</v>
      </c>
      <c r="BK1259">
        <v>0</v>
      </c>
      <c r="BL1259">
        <v>0</v>
      </c>
      <c r="BM1259">
        <v>0</v>
      </c>
      <c r="BN1259">
        <v>1.8749999999999999E-2</v>
      </c>
      <c r="BO1259">
        <v>1.25E-3</v>
      </c>
      <c r="BP1259">
        <v>0</v>
      </c>
      <c r="BQ1259">
        <v>0</v>
      </c>
      <c r="BR1259">
        <v>0</v>
      </c>
      <c r="BS1259">
        <v>0.02</v>
      </c>
      <c r="BT1259">
        <v>0.04</v>
      </c>
      <c r="BU1259">
        <v>0</v>
      </c>
      <c r="BV1259">
        <v>0.1</v>
      </c>
      <c r="BW1259">
        <v>0.01</v>
      </c>
      <c r="BX1259">
        <v>1</v>
      </c>
      <c r="BY1259">
        <v>0</v>
      </c>
      <c r="BZ1259">
        <v>0</v>
      </c>
      <c r="CA1259">
        <v>0</v>
      </c>
      <c r="CB1259" t="s">
        <v>80</v>
      </c>
      <c r="CC1259" s="3" t="s">
        <v>84</v>
      </c>
    </row>
    <row r="1260" spans="1:81" x14ac:dyDescent="0.2">
      <c r="A1260">
        <v>20</v>
      </c>
      <c r="B1260">
        <v>20</v>
      </c>
      <c r="C1260" s="1">
        <v>400</v>
      </c>
      <c r="D1260" s="1" t="s">
        <v>85</v>
      </c>
      <c r="E1260" s="1">
        <v>1</v>
      </c>
      <c r="F1260" s="4">
        <v>1</v>
      </c>
      <c r="G1260" s="4">
        <v>1</v>
      </c>
      <c r="H1260" s="4">
        <v>100</v>
      </c>
      <c r="I1260" s="1">
        <v>99</v>
      </c>
      <c r="J1260" s="3">
        <v>99</v>
      </c>
      <c r="K1260" s="3">
        <v>100</v>
      </c>
      <c r="L1260" s="3">
        <v>4</v>
      </c>
      <c r="M1260">
        <v>125</v>
      </c>
      <c r="N1260">
        <v>7</v>
      </c>
      <c r="O1260" s="2">
        <v>9.5</v>
      </c>
      <c r="P1260" s="2">
        <v>2.375</v>
      </c>
      <c r="Q1260" s="2">
        <v>0.05</v>
      </c>
      <c r="R1260" s="2">
        <v>0.05</v>
      </c>
      <c r="S1260" s="2">
        <v>50</v>
      </c>
      <c r="T1260" s="2">
        <v>100</v>
      </c>
      <c r="U1260" s="2">
        <v>5</v>
      </c>
      <c r="V1260" s="2">
        <v>50</v>
      </c>
      <c r="W1260" s="2">
        <v>100</v>
      </c>
      <c r="X1260" s="2">
        <v>5</v>
      </c>
      <c r="Y1260" s="2">
        <v>1</v>
      </c>
      <c r="Z1260">
        <v>4</v>
      </c>
      <c r="AA1260">
        <v>396</v>
      </c>
      <c r="AB1260">
        <v>0</v>
      </c>
      <c r="AC1260">
        <v>0</v>
      </c>
      <c r="AD1260">
        <v>0</v>
      </c>
      <c r="AE1260">
        <v>400</v>
      </c>
      <c r="AF1260">
        <v>39600</v>
      </c>
      <c r="AG1260">
        <v>0</v>
      </c>
      <c r="AH1260">
        <v>0</v>
      </c>
      <c r="AI1260">
        <v>0</v>
      </c>
      <c r="AJ1260">
        <v>0.5</v>
      </c>
      <c r="AK1260">
        <v>0.5</v>
      </c>
      <c r="AL1260">
        <v>0</v>
      </c>
      <c r="AM1260">
        <v>0</v>
      </c>
      <c r="AN1260">
        <v>0</v>
      </c>
      <c r="AO1260">
        <v>0.1</v>
      </c>
      <c r="AP1260">
        <v>0.1</v>
      </c>
      <c r="AQ1260">
        <v>0</v>
      </c>
      <c r="AR1260">
        <v>0</v>
      </c>
      <c r="AS1260">
        <v>0</v>
      </c>
      <c r="AT1260">
        <v>0</v>
      </c>
      <c r="AU1260">
        <v>42</v>
      </c>
      <c r="AV1260">
        <v>0</v>
      </c>
      <c r="AW1260">
        <v>0</v>
      </c>
      <c r="AX1260">
        <v>0</v>
      </c>
      <c r="AY1260">
        <v>0</v>
      </c>
      <c r="AZ1260">
        <v>0.2</v>
      </c>
      <c r="BA1260">
        <v>0</v>
      </c>
      <c r="BB1260">
        <v>0</v>
      </c>
      <c r="BC1260">
        <v>0</v>
      </c>
      <c r="BD1260">
        <v>0</v>
      </c>
      <c r="BE1260">
        <v>0.05</v>
      </c>
      <c r="BF1260">
        <v>0</v>
      </c>
      <c r="BG1260">
        <v>0</v>
      </c>
      <c r="BH1260">
        <v>0</v>
      </c>
      <c r="BI1260">
        <v>7.4999999999999997E-2</v>
      </c>
      <c r="BJ1260">
        <v>5.0000000000000001E-3</v>
      </c>
      <c r="BK1260">
        <v>0</v>
      </c>
      <c r="BL1260">
        <v>0</v>
      </c>
      <c r="BM1260">
        <v>0</v>
      </c>
      <c r="BN1260">
        <v>1.8749999999999999E-2</v>
      </c>
      <c r="BO1260">
        <v>1.25E-3</v>
      </c>
      <c r="BP1260">
        <v>0</v>
      </c>
      <c r="BQ1260">
        <v>0</v>
      </c>
      <c r="BR1260">
        <v>0</v>
      </c>
      <c r="BS1260">
        <v>0.02</v>
      </c>
      <c r="BT1260">
        <v>0.04</v>
      </c>
      <c r="BU1260">
        <v>0</v>
      </c>
      <c r="BV1260">
        <v>0.1</v>
      </c>
      <c r="BW1260">
        <v>0.01</v>
      </c>
      <c r="BX1260">
        <v>1</v>
      </c>
      <c r="BY1260">
        <v>0</v>
      </c>
      <c r="BZ1260">
        <v>0</v>
      </c>
      <c r="CA1260">
        <v>0</v>
      </c>
      <c r="CB1260" t="s">
        <v>80</v>
      </c>
      <c r="CC1260" s="3" t="s">
        <v>84</v>
      </c>
    </row>
    <row r="1261" spans="1:81" x14ac:dyDescent="0.2">
      <c r="A1261">
        <v>20</v>
      </c>
      <c r="B1261">
        <v>20</v>
      </c>
      <c r="C1261" s="1">
        <v>400</v>
      </c>
      <c r="D1261" s="1" t="s">
        <v>85</v>
      </c>
      <c r="E1261" s="1">
        <v>1</v>
      </c>
      <c r="F1261" s="4">
        <v>1</v>
      </c>
      <c r="G1261" s="4">
        <v>1</v>
      </c>
      <c r="H1261" s="4">
        <v>100</v>
      </c>
      <c r="I1261" s="1">
        <v>99</v>
      </c>
      <c r="J1261" s="3">
        <v>99</v>
      </c>
      <c r="K1261" s="3">
        <v>100</v>
      </c>
      <c r="L1261" s="3">
        <v>4</v>
      </c>
      <c r="M1261">
        <v>125</v>
      </c>
      <c r="N1261">
        <v>7</v>
      </c>
      <c r="O1261" s="2">
        <v>10</v>
      </c>
      <c r="P1261" s="2">
        <v>2.5</v>
      </c>
      <c r="Q1261" s="2">
        <v>0.05</v>
      </c>
      <c r="R1261" s="2">
        <v>0.05</v>
      </c>
      <c r="S1261" s="2">
        <v>50</v>
      </c>
      <c r="T1261" s="2">
        <v>100</v>
      </c>
      <c r="U1261" s="2">
        <v>5</v>
      </c>
      <c r="V1261" s="2">
        <v>50</v>
      </c>
      <c r="W1261" s="2">
        <v>100</v>
      </c>
      <c r="X1261" s="2">
        <v>5</v>
      </c>
      <c r="Y1261" s="2">
        <v>1</v>
      </c>
      <c r="Z1261">
        <v>4</v>
      </c>
      <c r="AA1261">
        <v>396</v>
      </c>
      <c r="AB1261">
        <v>0</v>
      </c>
      <c r="AC1261">
        <v>0</v>
      </c>
      <c r="AD1261">
        <v>0</v>
      </c>
      <c r="AE1261">
        <v>400</v>
      </c>
      <c r="AF1261">
        <v>39600</v>
      </c>
      <c r="AG1261">
        <v>0</v>
      </c>
      <c r="AH1261">
        <v>0</v>
      </c>
      <c r="AI1261">
        <v>0</v>
      </c>
      <c r="AJ1261">
        <v>0.5</v>
      </c>
      <c r="AK1261">
        <v>0.5</v>
      </c>
      <c r="AL1261">
        <v>0</v>
      </c>
      <c r="AM1261">
        <v>0</v>
      </c>
      <c r="AN1261">
        <v>0</v>
      </c>
      <c r="AO1261">
        <v>0.1</v>
      </c>
      <c r="AP1261">
        <v>0.1</v>
      </c>
      <c r="AQ1261">
        <v>0</v>
      </c>
      <c r="AR1261">
        <v>0</v>
      </c>
      <c r="AS1261">
        <v>0</v>
      </c>
      <c r="AT1261">
        <v>0</v>
      </c>
      <c r="AU1261">
        <v>42</v>
      </c>
      <c r="AV1261">
        <v>0</v>
      </c>
      <c r="AW1261">
        <v>0</v>
      </c>
      <c r="AX1261">
        <v>0</v>
      </c>
      <c r="AY1261">
        <v>0</v>
      </c>
      <c r="AZ1261">
        <v>0.2</v>
      </c>
      <c r="BA1261">
        <v>0</v>
      </c>
      <c r="BB1261">
        <v>0</v>
      </c>
      <c r="BC1261">
        <v>0</v>
      </c>
      <c r="BD1261">
        <v>0</v>
      </c>
      <c r="BE1261">
        <v>0.05</v>
      </c>
      <c r="BF1261">
        <v>0</v>
      </c>
      <c r="BG1261">
        <v>0</v>
      </c>
      <c r="BH1261">
        <v>0</v>
      </c>
      <c r="BI1261">
        <v>7.4999999999999997E-2</v>
      </c>
      <c r="BJ1261">
        <v>5.0000000000000001E-3</v>
      </c>
      <c r="BK1261">
        <v>0</v>
      </c>
      <c r="BL1261">
        <v>0</v>
      </c>
      <c r="BM1261">
        <v>0</v>
      </c>
      <c r="BN1261">
        <v>1.8749999999999999E-2</v>
      </c>
      <c r="BO1261">
        <v>1.25E-3</v>
      </c>
      <c r="BP1261">
        <v>0</v>
      </c>
      <c r="BQ1261">
        <v>0</v>
      </c>
      <c r="BR1261">
        <v>0</v>
      </c>
      <c r="BS1261">
        <v>0.02</v>
      </c>
      <c r="BT1261">
        <v>0.04</v>
      </c>
      <c r="BU1261">
        <v>0</v>
      </c>
      <c r="BV1261">
        <v>0.1</v>
      </c>
      <c r="BW1261">
        <v>0.01</v>
      </c>
      <c r="BX1261">
        <v>1</v>
      </c>
      <c r="BY1261">
        <v>0</v>
      </c>
      <c r="BZ1261">
        <v>0</v>
      </c>
      <c r="CA1261">
        <v>0</v>
      </c>
      <c r="CB1261" t="s">
        <v>80</v>
      </c>
      <c r="CC1261" s="3" t="s">
        <v>84</v>
      </c>
    </row>
    <row r="1262" spans="1:81" x14ac:dyDescent="0.2">
      <c r="A1262">
        <v>20</v>
      </c>
      <c r="B1262">
        <v>20</v>
      </c>
      <c r="C1262" s="1">
        <v>400</v>
      </c>
      <c r="D1262" s="1" t="s">
        <v>85</v>
      </c>
      <c r="E1262" s="1">
        <v>1</v>
      </c>
      <c r="F1262" s="4">
        <v>99</v>
      </c>
      <c r="G1262" s="4">
        <v>99</v>
      </c>
      <c r="H1262" s="4">
        <v>100</v>
      </c>
      <c r="I1262" s="1">
        <v>99</v>
      </c>
      <c r="J1262" s="3">
        <v>99</v>
      </c>
      <c r="K1262" s="3">
        <v>100</v>
      </c>
      <c r="L1262" s="3">
        <v>4</v>
      </c>
      <c r="M1262">
        <v>125</v>
      </c>
      <c r="N1262">
        <v>7</v>
      </c>
      <c r="O1262" s="2">
        <v>0.1</v>
      </c>
      <c r="P1262" s="2">
        <v>2.5000000000000001E-2</v>
      </c>
      <c r="Q1262" s="2">
        <v>0.05</v>
      </c>
      <c r="R1262" s="2">
        <v>0.05</v>
      </c>
      <c r="S1262" s="2">
        <v>50</v>
      </c>
      <c r="T1262" s="2">
        <v>100</v>
      </c>
      <c r="U1262" s="2">
        <v>5</v>
      </c>
      <c r="V1262" s="2">
        <v>50</v>
      </c>
      <c r="W1262" s="2">
        <v>100</v>
      </c>
      <c r="X1262" s="2">
        <v>5</v>
      </c>
      <c r="Y1262" s="2">
        <v>1</v>
      </c>
      <c r="Z1262">
        <v>396</v>
      </c>
      <c r="AA1262">
        <v>396</v>
      </c>
      <c r="AB1262">
        <v>0</v>
      </c>
      <c r="AC1262">
        <v>0</v>
      </c>
      <c r="AD1262">
        <v>0</v>
      </c>
      <c r="AE1262">
        <v>39600</v>
      </c>
      <c r="AF1262">
        <v>39600</v>
      </c>
      <c r="AG1262">
        <v>0</v>
      </c>
      <c r="AH1262">
        <v>0</v>
      </c>
      <c r="AI1262">
        <v>0</v>
      </c>
      <c r="AJ1262">
        <v>0.5</v>
      </c>
      <c r="AK1262">
        <v>0.5</v>
      </c>
      <c r="AL1262">
        <v>0</v>
      </c>
      <c r="AM1262">
        <v>0</v>
      </c>
      <c r="AN1262">
        <v>0</v>
      </c>
      <c r="AO1262">
        <v>0.1</v>
      </c>
      <c r="AP1262">
        <v>0.1</v>
      </c>
      <c r="AQ1262">
        <v>0</v>
      </c>
      <c r="AR1262">
        <v>0</v>
      </c>
      <c r="AS1262">
        <v>0</v>
      </c>
      <c r="AT1262">
        <v>0</v>
      </c>
      <c r="AU1262">
        <v>42</v>
      </c>
      <c r="AV1262">
        <v>0</v>
      </c>
      <c r="AW1262">
        <v>0</v>
      </c>
      <c r="AX1262">
        <v>0</v>
      </c>
      <c r="AY1262">
        <v>0</v>
      </c>
      <c r="AZ1262">
        <v>0.2</v>
      </c>
      <c r="BA1262">
        <v>0</v>
      </c>
      <c r="BB1262">
        <v>0</v>
      </c>
      <c r="BC1262">
        <v>0</v>
      </c>
      <c r="BD1262">
        <v>0</v>
      </c>
      <c r="BE1262">
        <v>0.05</v>
      </c>
      <c r="BF1262">
        <v>0</v>
      </c>
      <c r="BG1262">
        <v>0</v>
      </c>
      <c r="BH1262">
        <v>0</v>
      </c>
      <c r="BI1262">
        <v>7.4999999999999997E-2</v>
      </c>
      <c r="BJ1262">
        <v>5.0000000000000001E-3</v>
      </c>
      <c r="BK1262">
        <v>0</v>
      </c>
      <c r="BL1262">
        <v>0</v>
      </c>
      <c r="BM1262">
        <v>0</v>
      </c>
      <c r="BN1262">
        <v>1.8749999999999999E-2</v>
      </c>
      <c r="BO1262">
        <v>1.25E-3</v>
      </c>
      <c r="BP1262">
        <v>0</v>
      </c>
      <c r="BQ1262">
        <v>0</v>
      </c>
      <c r="BR1262">
        <v>0</v>
      </c>
      <c r="BS1262">
        <v>0.02</v>
      </c>
      <c r="BT1262">
        <v>0.04</v>
      </c>
      <c r="BU1262">
        <v>0</v>
      </c>
      <c r="BV1262">
        <v>0.1</v>
      </c>
      <c r="BW1262">
        <v>0.01</v>
      </c>
      <c r="BX1262">
        <v>1</v>
      </c>
      <c r="BY1262">
        <v>0</v>
      </c>
      <c r="BZ1262">
        <v>0</v>
      </c>
      <c r="CA1262">
        <v>0</v>
      </c>
      <c r="CB1262" t="s">
        <v>80</v>
      </c>
      <c r="CC1262" s="3" t="s">
        <v>84</v>
      </c>
    </row>
    <row r="1263" spans="1:81" x14ac:dyDescent="0.2">
      <c r="A1263">
        <v>20</v>
      </c>
      <c r="B1263">
        <v>20</v>
      </c>
      <c r="C1263" s="1">
        <v>400</v>
      </c>
      <c r="D1263" s="1" t="s">
        <v>85</v>
      </c>
      <c r="E1263" s="1">
        <v>1</v>
      </c>
      <c r="F1263" s="4">
        <v>99</v>
      </c>
      <c r="G1263" s="4">
        <v>99</v>
      </c>
      <c r="H1263" s="4">
        <v>100</v>
      </c>
      <c r="I1263" s="1">
        <v>99</v>
      </c>
      <c r="J1263" s="3">
        <v>99</v>
      </c>
      <c r="K1263" s="3">
        <v>100</v>
      </c>
      <c r="L1263" s="3">
        <v>4</v>
      </c>
      <c r="M1263">
        <v>125</v>
      </c>
      <c r="N1263">
        <v>7</v>
      </c>
      <c r="O1263" s="2">
        <v>0.5</v>
      </c>
      <c r="P1263" s="2">
        <v>0.125</v>
      </c>
      <c r="Q1263" s="2">
        <v>0.05</v>
      </c>
      <c r="R1263" s="2">
        <v>0.05</v>
      </c>
      <c r="S1263" s="2">
        <v>50</v>
      </c>
      <c r="T1263" s="2">
        <v>100</v>
      </c>
      <c r="U1263" s="2">
        <v>5</v>
      </c>
      <c r="V1263" s="2">
        <v>50</v>
      </c>
      <c r="W1263" s="2">
        <v>100</v>
      </c>
      <c r="X1263" s="2">
        <v>5</v>
      </c>
      <c r="Y1263" s="2">
        <v>1</v>
      </c>
      <c r="Z1263">
        <v>396</v>
      </c>
      <c r="AA1263">
        <v>396</v>
      </c>
      <c r="AB1263">
        <v>0</v>
      </c>
      <c r="AC1263">
        <v>0</v>
      </c>
      <c r="AD1263">
        <v>0</v>
      </c>
      <c r="AE1263">
        <v>39600</v>
      </c>
      <c r="AF1263">
        <v>39600</v>
      </c>
      <c r="AG1263">
        <v>0</v>
      </c>
      <c r="AH1263">
        <v>0</v>
      </c>
      <c r="AI1263">
        <v>0</v>
      </c>
      <c r="AJ1263">
        <v>0.5</v>
      </c>
      <c r="AK1263">
        <v>0.5</v>
      </c>
      <c r="AL1263">
        <v>0</v>
      </c>
      <c r="AM1263">
        <v>0</v>
      </c>
      <c r="AN1263">
        <v>0</v>
      </c>
      <c r="AO1263">
        <v>0.1</v>
      </c>
      <c r="AP1263">
        <v>0.1</v>
      </c>
      <c r="AQ1263">
        <v>0</v>
      </c>
      <c r="AR1263">
        <v>0</v>
      </c>
      <c r="AS1263">
        <v>0</v>
      </c>
      <c r="AT1263">
        <v>0</v>
      </c>
      <c r="AU1263">
        <v>42</v>
      </c>
      <c r="AV1263">
        <v>0</v>
      </c>
      <c r="AW1263">
        <v>0</v>
      </c>
      <c r="AX1263">
        <v>0</v>
      </c>
      <c r="AY1263">
        <v>0</v>
      </c>
      <c r="AZ1263">
        <v>0.2</v>
      </c>
      <c r="BA1263">
        <v>0</v>
      </c>
      <c r="BB1263">
        <v>0</v>
      </c>
      <c r="BC1263">
        <v>0</v>
      </c>
      <c r="BD1263">
        <v>0</v>
      </c>
      <c r="BE1263">
        <v>0.05</v>
      </c>
      <c r="BF1263">
        <v>0</v>
      </c>
      <c r="BG1263">
        <v>0</v>
      </c>
      <c r="BH1263">
        <v>0</v>
      </c>
      <c r="BI1263">
        <v>7.4999999999999997E-2</v>
      </c>
      <c r="BJ1263">
        <v>5.0000000000000001E-3</v>
      </c>
      <c r="BK1263">
        <v>0</v>
      </c>
      <c r="BL1263">
        <v>0</v>
      </c>
      <c r="BM1263">
        <v>0</v>
      </c>
      <c r="BN1263">
        <v>1.8749999999999999E-2</v>
      </c>
      <c r="BO1263">
        <v>1.25E-3</v>
      </c>
      <c r="BP1263">
        <v>0</v>
      </c>
      <c r="BQ1263">
        <v>0</v>
      </c>
      <c r="BR1263">
        <v>0</v>
      </c>
      <c r="BS1263">
        <v>0.02</v>
      </c>
      <c r="BT1263">
        <v>0.04</v>
      </c>
      <c r="BU1263">
        <v>0</v>
      </c>
      <c r="BV1263">
        <v>0.1</v>
      </c>
      <c r="BW1263">
        <v>0.01</v>
      </c>
      <c r="BX1263">
        <v>1</v>
      </c>
      <c r="BY1263">
        <v>0</v>
      </c>
      <c r="BZ1263">
        <v>0</v>
      </c>
      <c r="CA1263">
        <v>0</v>
      </c>
      <c r="CB1263" t="s">
        <v>80</v>
      </c>
      <c r="CC1263" s="3" t="s">
        <v>84</v>
      </c>
    </row>
    <row r="1264" spans="1:81" x14ac:dyDescent="0.2">
      <c r="A1264">
        <v>20</v>
      </c>
      <c r="B1264">
        <v>20</v>
      </c>
      <c r="C1264" s="1">
        <v>400</v>
      </c>
      <c r="D1264" s="1" t="s">
        <v>85</v>
      </c>
      <c r="E1264" s="1">
        <v>1</v>
      </c>
      <c r="F1264" s="4">
        <v>99</v>
      </c>
      <c r="G1264" s="4">
        <v>99</v>
      </c>
      <c r="H1264" s="4">
        <v>100</v>
      </c>
      <c r="I1264" s="1">
        <v>99</v>
      </c>
      <c r="J1264" s="3">
        <v>99</v>
      </c>
      <c r="K1264" s="3">
        <v>100</v>
      </c>
      <c r="L1264" s="3">
        <v>4</v>
      </c>
      <c r="M1264">
        <v>125</v>
      </c>
      <c r="N1264">
        <v>7</v>
      </c>
      <c r="O1264" s="2">
        <v>1</v>
      </c>
      <c r="P1264" s="2">
        <v>0.25</v>
      </c>
      <c r="Q1264" s="2">
        <v>0.05</v>
      </c>
      <c r="R1264" s="2">
        <v>0.05</v>
      </c>
      <c r="S1264" s="2">
        <v>50</v>
      </c>
      <c r="T1264" s="2">
        <v>100</v>
      </c>
      <c r="U1264" s="2">
        <v>5</v>
      </c>
      <c r="V1264" s="2">
        <v>50</v>
      </c>
      <c r="W1264" s="2">
        <v>100</v>
      </c>
      <c r="X1264" s="2">
        <v>5</v>
      </c>
      <c r="Y1264" s="2">
        <v>1</v>
      </c>
      <c r="Z1264">
        <v>396</v>
      </c>
      <c r="AA1264">
        <v>396</v>
      </c>
      <c r="AB1264">
        <v>0</v>
      </c>
      <c r="AC1264">
        <v>0</v>
      </c>
      <c r="AD1264">
        <v>0</v>
      </c>
      <c r="AE1264">
        <v>39600</v>
      </c>
      <c r="AF1264">
        <v>39600</v>
      </c>
      <c r="AG1264">
        <v>0</v>
      </c>
      <c r="AH1264">
        <v>0</v>
      </c>
      <c r="AI1264">
        <v>0</v>
      </c>
      <c r="AJ1264">
        <v>0.5</v>
      </c>
      <c r="AK1264">
        <v>0.5</v>
      </c>
      <c r="AL1264">
        <v>0</v>
      </c>
      <c r="AM1264">
        <v>0</v>
      </c>
      <c r="AN1264">
        <v>0</v>
      </c>
      <c r="AO1264">
        <v>0.1</v>
      </c>
      <c r="AP1264">
        <v>0.1</v>
      </c>
      <c r="AQ1264">
        <v>0</v>
      </c>
      <c r="AR1264">
        <v>0</v>
      </c>
      <c r="AS1264">
        <v>0</v>
      </c>
      <c r="AT1264">
        <v>0</v>
      </c>
      <c r="AU1264">
        <v>42</v>
      </c>
      <c r="AV1264">
        <v>0</v>
      </c>
      <c r="AW1264">
        <v>0</v>
      </c>
      <c r="AX1264">
        <v>0</v>
      </c>
      <c r="AY1264">
        <v>0</v>
      </c>
      <c r="AZ1264">
        <v>0.2</v>
      </c>
      <c r="BA1264">
        <v>0</v>
      </c>
      <c r="BB1264">
        <v>0</v>
      </c>
      <c r="BC1264">
        <v>0</v>
      </c>
      <c r="BD1264">
        <v>0</v>
      </c>
      <c r="BE1264">
        <v>0.05</v>
      </c>
      <c r="BF1264">
        <v>0</v>
      </c>
      <c r="BG1264">
        <v>0</v>
      </c>
      <c r="BH1264">
        <v>0</v>
      </c>
      <c r="BI1264">
        <v>7.4999999999999997E-2</v>
      </c>
      <c r="BJ1264">
        <v>5.0000000000000001E-3</v>
      </c>
      <c r="BK1264">
        <v>0</v>
      </c>
      <c r="BL1264">
        <v>0</v>
      </c>
      <c r="BM1264">
        <v>0</v>
      </c>
      <c r="BN1264">
        <v>1.8749999999999999E-2</v>
      </c>
      <c r="BO1264">
        <v>1.25E-3</v>
      </c>
      <c r="BP1264">
        <v>0</v>
      </c>
      <c r="BQ1264">
        <v>0</v>
      </c>
      <c r="BR1264">
        <v>0</v>
      </c>
      <c r="BS1264">
        <v>0.02</v>
      </c>
      <c r="BT1264">
        <v>0.04</v>
      </c>
      <c r="BU1264">
        <v>0</v>
      </c>
      <c r="BV1264">
        <v>0.1</v>
      </c>
      <c r="BW1264">
        <v>0.01</v>
      </c>
      <c r="BX1264">
        <v>1</v>
      </c>
      <c r="BY1264">
        <v>0</v>
      </c>
      <c r="BZ1264">
        <v>0</v>
      </c>
      <c r="CA1264">
        <v>0</v>
      </c>
      <c r="CB1264" t="s">
        <v>80</v>
      </c>
      <c r="CC1264" s="3" t="s">
        <v>84</v>
      </c>
    </row>
    <row r="1265" spans="1:81" x14ac:dyDescent="0.2">
      <c r="A1265">
        <v>20</v>
      </c>
      <c r="B1265">
        <v>20</v>
      </c>
      <c r="C1265" s="1">
        <v>400</v>
      </c>
      <c r="D1265" s="1" t="s">
        <v>85</v>
      </c>
      <c r="E1265" s="1">
        <v>1</v>
      </c>
      <c r="F1265" s="4">
        <v>99</v>
      </c>
      <c r="G1265" s="4">
        <v>99</v>
      </c>
      <c r="H1265" s="4">
        <v>100</v>
      </c>
      <c r="I1265" s="1">
        <v>99</v>
      </c>
      <c r="J1265" s="3">
        <v>99</v>
      </c>
      <c r="K1265" s="3">
        <v>100</v>
      </c>
      <c r="L1265" s="3">
        <v>4</v>
      </c>
      <c r="M1265">
        <v>125</v>
      </c>
      <c r="N1265">
        <v>7</v>
      </c>
      <c r="O1265" s="2">
        <v>1.5</v>
      </c>
      <c r="P1265" s="2">
        <v>0.375</v>
      </c>
      <c r="Q1265" s="2">
        <v>0.05</v>
      </c>
      <c r="R1265" s="2">
        <v>0.05</v>
      </c>
      <c r="S1265" s="2">
        <v>50</v>
      </c>
      <c r="T1265" s="2">
        <v>100</v>
      </c>
      <c r="U1265" s="2">
        <v>5</v>
      </c>
      <c r="V1265" s="2">
        <v>50</v>
      </c>
      <c r="W1265" s="2">
        <v>100</v>
      </c>
      <c r="X1265" s="2">
        <v>5</v>
      </c>
      <c r="Y1265" s="2">
        <v>1</v>
      </c>
      <c r="Z1265">
        <v>396</v>
      </c>
      <c r="AA1265">
        <v>396</v>
      </c>
      <c r="AB1265">
        <v>0</v>
      </c>
      <c r="AC1265">
        <v>0</v>
      </c>
      <c r="AD1265">
        <v>0</v>
      </c>
      <c r="AE1265">
        <v>39600</v>
      </c>
      <c r="AF1265">
        <v>39600</v>
      </c>
      <c r="AG1265">
        <v>0</v>
      </c>
      <c r="AH1265">
        <v>0</v>
      </c>
      <c r="AI1265">
        <v>0</v>
      </c>
      <c r="AJ1265">
        <v>0.5</v>
      </c>
      <c r="AK1265">
        <v>0.5</v>
      </c>
      <c r="AL1265">
        <v>0</v>
      </c>
      <c r="AM1265">
        <v>0</v>
      </c>
      <c r="AN1265">
        <v>0</v>
      </c>
      <c r="AO1265">
        <v>0.1</v>
      </c>
      <c r="AP1265">
        <v>0.1</v>
      </c>
      <c r="AQ1265">
        <v>0</v>
      </c>
      <c r="AR1265">
        <v>0</v>
      </c>
      <c r="AS1265">
        <v>0</v>
      </c>
      <c r="AT1265">
        <v>0</v>
      </c>
      <c r="AU1265">
        <v>42</v>
      </c>
      <c r="AV1265">
        <v>0</v>
      </c>
      <c r="AW1265">
        <v>0</v>
      </c>
      <c r="AX1265">
        <v>0</v>
      </c>
      <c r="AY1265">
        <v>0</v>
      </c>
      <c r="AZ1265">
        <v>0.2</v>
      </c>
      <c r="BA1265">
        <v>0</v>
      </c>
      <c r="BB1265">
        <v>0</v>
      </c>
      <c r="BC1265">
        <v>0</v>
      </c>
      <c r="BD1265">
        <v>0</v>
      </c>
      <c r="BE1265">
        <v>0.05</v>
      </c>
      <c r="BF1265">
        <v>0</v>
      </c>
      <c r="BG1265">
        <v>0</v>
      </c>
      <c r="BH1265">
        <v>0</v>
      </c>
      <c r="BI1265">
        <v>7.4999999999999997E-2</v>
      </c>
      <c r="BJ1265">
        <v>5.0000000000000001E-3</v>
      </c>
      <c r="BK1265">
        <v>0</v>
      </c>
      <c r="BL1265">
        <v>0</v>
      </c>
      <c r="BM1265">
        <v>0</v>
      </c>
      <c r="BN1265">
        <v>1.8749999999999999E-2</v>
      </c>
      <c r="BO1265">
        <v>1.25E-3</v>
      </c>
      <c r="BP1265">
        <v>0</v>
      </c>
      <c r="BQ1265">
        <v>0</v>
      </c>
      <c r="BR1265">
        <v>0</v>
      </c>
      <c r="BS1265">
        <v>0.02</v>
      </c>
      <c r="BT1265">
        <v>0.04</v>
      </c>
      <c r="BU1265">
        <v>0</v>
      </c>
      <c r="BV1265">
        <v>0.1</v>
      </c>
      <c r="BW1265">
        <v>0.01</v>
      </c>
      <c r="BX1265">
        <v>1</v>
      </c>
      <c r="BY1265">
        <v>0</v>
      </c>
      <c r="BZ1265">
        <v>0</v>
      </c>
      <c r="CA1265">
        <v>0</v>
      </c>
      <c r="CB1265" t="s">
        <v>80</v>
      </c>
      <c r="CC1265" s="3" t="s">
        <v>84</v>
      </c>
    </row>
    <row r="1266" spans="1:81" x14ac:dyDescent="0.2">
      <c r="A1266">
        <v>20</v>
      </c>
      <c r="B1266">
        <v>20</v>
      </c>
      <c r="C1266" s="1">
        <v>400</v>
      </c>
      <c r="D1266" s="1" t="s">
        <v>85</v>
      </c>
      <c r="E1266" s="1">
        <v>1</v>
      </c>
      <c r="F1266" s="4">
        <v>99</v>
      </c>
      <c r="G1266" s="4">
        <v>99</v>
      </c>
      <c r="H1266" s="4">
        <v>100</v>
      </c>
      <c r="I1266" s="1">
        <v>99</v>
      </c>
      <c r="J1266" s="3">
        <v>99</v>
      </c>
      <c r="K1266" s="3">
        <v>100</v>
      </c>
      <c r="L1266" s="3">
        <v>4</v>
      </c>
      <c r="M1266">
        <v>125</v>
      </c>
      <c r="N1266">
        <v>7</v>
      </c>
      <c r="O1266" s="2">
        <v>2</v>
      </c>
      <c r="P1266" s="2">
        <v>0.5</v>
      </c>
      <c r="Q1266" s="2">
        <v>0.05</v>
      </c>
      <c r="R1266" s="2">
        <v>0.05</v>
      </c>
      <c r="S1266" s="2">
        <v>50</v>
      </c>
      <c r="T1266" s="2">
        <v>100</v>
      </c>
      <c r="U1266" s="2">
        <v>5</v>
      </c>
      <c r="V1266" s="2">
        <v>50</v>
      </c>
      <c r="W1266" s="2">
        <v>100</v>
      </c>
      <c r="X1266" s="2">
        <v>5</v>
      </c>
      <c r="Y1266" s="2">
        <v>1</v>
      </c>
      <c r="Z1266">
        <v>396</v>
      </c>
      <c r="AA1266">
        <v>396</v>
      </c>
      <c r="AB1266">
        <v>0</v>
      </c>
      <c r="AC1266">
        <v>0</v>
      </c>
      <c r="AD1266">
        <v>0</v>
      </c>
      <c r="AE1266">
        <v>39600</v>
      </c>
      <c r="AF1266">
        <v>39600</v>
      </c>
      <c r="AG1266">
        <v>0</v>
      </c>
      <c r="AH1266">
        <v>0</v>
      </c>
      <c r="AI1266">
        <v>0</v>
      </c>
      <c r="AJ1266">
        <v>0.5</v>
      </c>
      <c r="AK1266">
        <v>0.5</v>
      </c>
      <c r="AL1266">
        <v>0</v>
      </c>
      <c r="AM1266">
        <v>0</v>
      </c>
      <c r="AN1266">
        <v>0</v>
      </c>
      <c r="AO1266">
        <v>0.1</v>
      </c>
      <c r="AP1266">
        <v>0.1</v>
      </c>
      <c r="AQ1266">
        <v>0</v>
      </c>
      <c r="AR1266">
        <v>0</v>
      </c>
      <c r="AS1266">
        <v>0</v>
      </c>
      <c r="AT1266">
        <v>0</v>
      </c>
      <c r="AU1266">
        <v>42</v>
      </c>
      <c r="AV1266">
        <v>0</v>
      </c>
      <c r="AW1266">
        <v>0</v>
      </c>
      <c r="AX1266">
        <v>0</v>
      </c>
      <c r="AY1266">
        <v>0</v>
      </c>
      <c r="AZ1266">
        <v>0.2</v>
      </c>
      <c r="BA1266">
        <v>0</v>
      </c>
      <c r="BB1266">
        <v>0</v>
      </c>
      <c r="BC1266">
        <v>0</v>
      </c>
      <c r="BD1266">
        <v>0</v>
      </c>
      <c r="BE1266">
        <v>0.05</v>
      </c>
      <c r="BF1266">
        <v>0</v>
      </c>
      <c r="BG1266">
        <v>0</v>
      </c>
      <c r="BH1266">
        <v>0</v>
      </c>
      <c r="BI1266">
        <v>7.4999999999999997E-2</v>
      </c>
      <c r="BJ1266">
        <v>5.0000000000000001E-3</v>
      </c>
      <c r="BK1266">
        <v>0</v>
      </c>
      <c r="BL1266">
        <v>0</v>
      </c>
      <c r="BM1266">
        <v>0</v>
      </c>
      <c r="BN1266">
        <v>1.8749999999999999E-2</v>
      </c>
      <c r="BO1266">
        <v>1.25E-3</v>
      </c>
      <c r="BP1266">
        <v>0</v>
      </c>
      <c r="BQ1266">
        <v>0</v>
      </c>
      <c r="BR1266">
        <v>0</v>
      </c>
      <c r="BS1266">
        <v>0.02</v>
      </c>
      <c r="BT1266">
        <v>0.04</v>
      </c>
      <c r="BU1266">
        <v>0</v>
      </c>
      <c r="BV1266">
        <v>0.1</v>
      </c>
      <c r="BW1266">
        <v>0.01</v>
      </c>
      <c r="BX1266">
        <v>1</v>
      </c>
      <c r="BY1266">
        <v>0</v>
      </c>
      <c r="BZ1266">
        <v>0</v>
      </c>
      <c r="CA1266">
        <v>0</v>
      </c>
      <c r="CB1266" t="s">
        <v>80</v>
      </c>
      <c r="CC1266" s="3" t="s">
        <v>84</v>
      </c>
    </row>
    <row r="1267" spans="1:81" x14ac:dyDescent="0.2">
      <c r="A1267">
        <v>20</v>
      </c>
      <c r="B1267">
        <v>20</v>
      </c>
      <c r="C1267" s="1">
        <v>400</v>
      </c>
      <c r="D1267" s="1" t="s">
        <v>85</v>
      </c>
      <c r="E1267" s="1">
        <v>1</v>
      </c>
      <c r="F1267" s="4">
        <v>99</v>
      </c>
      <c r="G1267" s="4">
        <v>99</v>
      </c>
      <c r="H1267" s="4">
        <v>100</v>
      </c>
      <c r="I1267" s="1">
        <v>99</v>
      </c>
      <c r="J1267" s="3">
        <v>99</v>
      </c>
      <c r="K1267" s="3">
        <v>100</v>
      </c>
      <c r="L1267" s="3">
        <v>4</v>
      </c>
      <c r="M1267">
        <v>125</v>
      </c>
      <c r="N1267">
        <v>7</v>
      </c>
      <c r="O1267" s="2">
        <v>2.5</v>
      </c>
      <c r="P1267" s="2">
        <v>0.625</v>
      </c>
      <c r="Q1267" s="2">
        <v>0.05</v>
      </c>
      <c r="R1267" s="2">
        <v>0.05</v>
      </c>
      <c r="S1267" s="2">
        <v>50</v>
      </c>
      <c r="T1267" s="2">
        <v>100</v>
      </c>
      <c r="U1267" s="2">
        <v>5</v>
      </c>
      <c r="V1267" s="2">
        <v>50</v>
      </c>
      <c r="W1267" s="2">
        <v>100</v>
      </c>
      <c r="X1267" s="2">
        <v>5</v>
      </c>
      <c r="Y1267" s="2">
        <v>1</v>
      </c>
      <c r="Z1267">
        <v>396</v>
      </c>
      <c r="AA1267">
        <v>396</v>
      </c>
      <c r="AB1267">
        <v>0</v>
      </c>
      <c r="AC1267">
        <v>0</v>
      </c>
      <c r="AD1267">
        <v>0</v>
      </c>
      <c r="AE1267">
        <v>39600</v>
      </c>
      <c r="AF1267">
        <v>39600</v>
      </c>
      <c r="AG1267">
        <v>0</v>
      </c>
      <c r="AH1267">
        <v>0</v>
      </c>
      <c r="AI1267">
        <v>0</v>
      </c>
      <c r="AJ1267">
        <v>0.5</v>
      </c>
      <c r="AK1267">
        <v>0.5</v>
      </c>
      <c r="AL1267">
        <v>0</v>
      </c>
      <c r="AM1267">
        <v>0</v>
      </c>
      <c r="AN1267">
        <v>0</v>
      </c>
      <c r="AO1267">
        <v>0.1</v>
      </c>
      <c r="AP1267">
        <v>0.1</v>
      </c>
      <c r="AQ1267">
        <v>0</v>
      </c>
      <c r="AR1267">
        <v>0</v>
      </c>
      <c r="AS1267">
        <v>0</v>
      </c>
      <c r="AT1267">
        <v>0</v>
      </c>
      <c r="AU1267">
        <v>42</v>
      </c>
      <c r="AV1267">
        <v>0</v>
      </c>
      <c r="AW1267">
        <v>0</v>
      </c>
      <c r="AX1267">
        <v>0</v>
      </c>
      <c r="AY1267">
        <v>0</v>
      </c>
      <c r="AZ1267">
        <v>0.2</v>
      </c>
      <c r="BA1267">
        <v>0</v>
      </c>
      <c r="BB1267">
        <v>0</v>
      </c>
      <c r="BC1267">
        <v>0</v>
      </c>
      <c r="BD1267">
        <v>0</v>
      </c>
      <c r="BE1267">
        <v>0.05</v>
      </c>
      <c r="BF1267">
        <v>0</v>
      </c>
      <c r="BG1267">
        <v>0</v>
      </c>
      <c r="BH1267">
        <v>0</v>
      </c>
      <c r="BI1267">
        <v>7.4999999999999997E-2</v>
      </c>
      <c r="BJ1267">
        <v>5.0000000000000001E-3</v>
      </c>
      <c r="BK1267">
        <v>0</v>
      </c>
      <c r="BL1267">
        <v>0</v>
      </c>
      <c r="BM1267">
        <v>0</v>
      </c>
      <c r="BN1267">
        <v>1.8749999999999999E-2</v>
      </c>
      <c r="BO1267">
        <v>1.25E-3</v>
      </c>
      <c r="BP1267">
        <v>0</v>
      </c>
      <c r="BQ1267">
        <v>0</v>
      </c>
      <c r="BR1267">
        <v>0</v>
      </c>
      <c r="BS1267">
        <v>0.02</v>
      </c>
      <c r="BT1267">
        <v>0.04</v>
      </c>
      <c r="BU1267">
        <v>0</v>
      </c>
      <c r="BV1267">
        <v>0.1</v>
      </c>
      <c r="BW1267">
        <v>0.01</v>
      </c>
      <c r="BX1267">
        <v>1</v>
      </c>
      <c r="BY1267">
        <v>0</v>
      </c>
      <c r="BZ1267">
        <v>0</v>
      </c>
      <c r="CA1267">
        <v>0</v>
      </c>
      <c r="CB1267" t="s">
        <v>80</v>
      </c>
      <c r="CC1267" s="3" t="s">
        <v>84</v>
      </c>
    </row>
    <row r="1268" spans="1:81" x14ac:dyDescent="0.2">
      <c r="A1268">
        <v>20</v>
      </c>
      <c r="B1268">
        <v>20</v>
      </c>
      <c r="C1268" s="1">
        <v>400</v>
      </c>
      <c r="D1268" s="1" t="s">
        <v>85</v>
      </c>
      <c r="E1268" s="1">
        <v>1</v>
      </c>
      <c r="F1268" s="4">
        <v>99</v>
      </c>
      <c r="G1268" s="4">
        <v>99</v>
      </c>
      <c r="H1268" s="4">
        <v>100</v>
      </c>
      <c r="I1268" s="1">
        <v>99</v>
      </c>
      <c r="J1268" s="3">
        <v>99</v>
      </c>
      <c r="K1268" s="3">
        <v>100</v>
      </c>
      <c r="L1268" s="3">
        <v>4</v>
      </c>
      <c r="M1268">
        <v>125</v>
      </c>
      <c r="N1268">
        <v>7</v>
      </c>
      <c r="O1268" s="2">
        <v>3</v>
      </c>
      <c r="P1268" s="2">
        <v>0.75</v>
      </c>
      <c r="Q1268" s="2">
        <v>0.05</v>
      </c>
      <c r="R1268" s="2">
        <v>0.05</v>
      </c>
      <c r="S1268" s="2">
        <v>50</v>
      </c>
      <c r="T1268" s="2">
        <v>100</v>
      </c>
      <c r="U1268" s="2">
        <v>5</v>
      </c>
      <c r="V1268" s="2">
        <v>50</v>
      </c>
      <c r="W1268" s="2">
        <v>100</v>
      </c>
      <c r="X1268" s="2">
        <v>5</v>
      </c>
      <c r="Y1268" s="2">
        <v>1</v>
      </c>
      <c r="Z1268">
        <v>396</v>
      </c>
      <c r="AA1268">
        <v>396</v>
      </c>
      <c r="AB1268">
        <v>0</v>
      </c>
      <c r="AC1268">
        <v>0</v>
      </c>
      <c r="AD1268">
        <v>0</v>
      </c>
      <c r="AE1268">
        <v>39600</v>
      </c>
      <c r="AF1268">
        <v>39600</v>
      </c>
      <c r="AG1268">
        <v>0</v>
      </c>
      <c r="AH1268">
        <v>0</v>
      </c>
      <c r="AI1268">
        <v>0</v>
      </c>
      <c r="AJ1268">
        <v>0.5</v>
      </c>
      <c r="AK1268">
        <v>0.5</v>
      </c>
      <c r="AL1268">
        <v>0</v>
      </c>
      <c r="AM1268">
        <v>0</v>
      </c>
      <c r="AN1268">
        <v>0</v>
      </c>
      <c r="AO1268">
        <v>0.1</v>
      </c>
      <c r="AP1268">
        <v>0.1</v>
      </c>
      <c r="AQ1268">
        <v>0</v>
      </c>
      <c r="AR1268">
        <v>0</v>
      </c>
      <c r="AS1268">
        <v>0</v>
      </c>
      <c r="AT1268">
        <v>0</v>
      </c>
      <c r="AU1268">
        <v>42</v>
      </c>
      <c r="AV1268">
        <v>0</v>
      </c>
      <c r="AW1268">
        <v>0</v>
      </c>
      <c r="AX1268">
        <v>0</v>
      </c>
      <c r="AY1268">
        <v>0</v>
      </c>
      <c r="AZ1268">
        <v>0.2</v>
      </c>
      <c r="BA1268">
        <v>0</v>
      </c>
      <c r="BB1268">
        <v>0</v>
      </c>
      <c r="BC1268">
        <v>0</v>
      </c>
      <c r="BD1268">
        <v>0</v>
      </c>
      <c r="BE1268">
        <v>0.05</v>
      </c>
      <c r="BF1268">
        <v>0</v>
      </c>
      <c r="BG1268">
        <v>0</v>
      </c>
      <c r="BH1268">
        <v>0</v>
      </c>
      <c r="BI1268">
        <v>7.4999999999999997E-2</v>
      </c>
      <c r="BJ1268">
        <v>5.0000000000000001E-3</v>
      </c>
      <c r="BK1268">
        <v>0</v>
      </c>
      <c r="BL1268">
        <v>0</v>
      </c>
      <c r="BM1268">
        <v>0</v>
      </c>
      <c r="BN1268">
        <v>1.8749999999999999E-2</v>
      </c>
      <c r="BO1268">
        <v>1.25E-3</v>
      </c>
      <c r="BP1268">
        <v>0</v>
      </c>
      <c r="BQ1268">
        <v>0</v>
      </c>
      <c r="BR1268">
        <v>0</v>
      </c>
      <c r="BS1268">
        <v>0.02</v>
      </c>
      <c r="BT1268">
        <v>0.04</v>
      </c>
      <c r="BU1268">
        <v>0</v>
      </c>
      <c r="BV1268">
        <v>0.1</v>
      </c>
      <c r="BW1268">
        <v>0.01</v>
      </c>
      <c r="BX1268">
        <v>1</v>
      </c>
      <c r="BY1268">
        <v>0</v>
      </c>
      <c r="BZ1268">
        <v>0</v>
      </c>
      <c r="CA1268">
        <v>0</v>
      </c>
      <c r="CB1268" t="s">
        <v>80</v>
      </c>
      <c r="CC1268" s="3" t="s">
        <v>84</v>
      </c>
    </row>
    <row r="1269" spans="1:81" x14ac:dyDescent="0.2">
      <c r="A1269">
        <v>20</v>
      </c>
      <c r="B1269">
        <v>20</v>
      </c>
      <c r="C1269" s="1">
        <v>400</v>
      </c>
      <c r="D1269" s="1" t="s">
        <v>85</v>
      </c>
      <c r="E1269" s="1">
        <v>1</v>
      </c>
      <c r="F1269" s="4">
        <v>99</v>
      </c>
      <c r="G1269" s="4">
        <v>99</v>
      </c>
      <c r="H1269" s="4">
        <v>100</v>
      </c>
      <c r="I1269" s="1">
        <v>99</v>
      </c>
      <c r="J1269" s="3">
        <v>99</v>
      </c>
      <c r="K1269" s="3">
        <v>100</v>
      </c>
      <c r="L1269" s="3">
        <v>4</v>
      </c>
      <c r="M1269">
        <v>125</v>
      </c>
      <c r="N1269">
        <v>7</v>
      </c>
      <c r="O1269" s="2">
        <v>3.5</v>
      </c>
      <c r="P1269" s="2">
        <v>0.875</v>
      </c>
      <c r="Q1269" s="2">
        <v>0.05</v>
      </c>
      <c r="R1269" s="2">
        <v>0.05</v>
      </c>
      <c r="S1269" s="2">
        <v>50</v>
      </c>
      <c r="T1269" s="2">
        <v>100</v>
      </c>
      <c r="U1269" s="2">
        <v>5</v>
      </c>
      <c r="V1269" s="2">
        <v>50</v>
      </c>
      <c r="W1269" s="2">
        <v>100</v>
      </c>
      <c r="X1269" s="2">
        <v>5</v>
      </c>
      <c r="Y1269" s="2">
        <v>1</v>
      </c>
      <c r="Z1269">
        <v>396</v>
      </c>
      <c r="AA1269">
        <v>396</v>
      </c>
      <c r="AB1269">
        <v>0</v>
      </c>
      <c r="AC1269">
        <v>0</v>
      </c>
      <c r="AD1269">
        <v>0</v>
      </c>
      <c r="AE1269">
        <v>39600</v>
      </c>
      <c r="AF1269">
        <v>39600</v>
      </c>
      <c r="AG1269">
        <v>0</v>
      </c>
      <c r="AH1269">
        <v>0</v>
      </c>
      <c r="AI1269">
        <v>0</v>
      </c>
      <c r="AJ1269">
        <v>0.5</v>
      </c>
      <c r="AK1269">
        <v>0.5</v>
      </c>
      <c r="AL1269">
        <v>0</v>
      </c>
      <c r="AM1269">
        <v>0</v>
      </c>
      <c r="AN1269">
        <v>0</v>
      </c>
      <c r="AO1269">
        <v>0.1</v>
      </c>
      <c r="AP1269">
        <v>0.1</v>
      </c>
      <c r="AQ1269">
        <v>0</v>
      </c>
      <c r="AR1269">
        <v>0</v>
      </c>
      <c r="AS1269">
        <v>0</v>
      </c>
      <c r="AT1269">
        <v>0</v>
      </c>
      <c r="AU1269">
        <v>42</v>
      </c>
      <c r="AV1269">
        <v>0</v>
      </c>
      <c r="AW1269">
        <v>0</v>
      </c>
      <c r="AX1269">
        <v>0</v>
      </c>
      <c r="AY1269">
        <v>0</v>
      </c>
      <c r="AZ1269">
        <v>0.2</v>
      </c>
      <c r="BA1269">
        <v>0</v>
      </c>
      <c r="BB1269">
        <v>0</v>
      </c>
      <c r="BC1269">
        <v>0</v>
      </c>
      <c r="BD1269">
        <v>0</v>
      </c>
      <c r="BE1269">
        <v>0.05</v>
      </c>
      <c r="BF1269">
        <v>0</v>
      </c>
      <c r="BG1269">
        <v>0</v>
      </c>
      <c r="BH1269">
        <v>0</v>
      </c>
      <c r="BI1269">
        <v>7.4999999999999997E-2</v>
      </c>
      <c r="BJ1269">
        <v>5.0000000000000001E-3</v>
      </c>
      <c r="BK1269">
        <v>0</v>
      </c>
      <c r="BL1269">
        <v>0</v>
      </c>
      <c r="BM1269">
        <v>0</v>
      </c>
      <c r="BN1269">
        <v>1.8749999999999999E-2</v>
      </c>
      <c r="BO1269">
        <v>1.25E-3</v>
      </c>
      <c r="BP1269">
        <v>0</v>
      </c>
      <c r="BQ1269">
        <v>0</v>
      </c>
      <c r="BR1269">
        <v>0</v>
      </c>
      <c r="BS1269">
        <v>0.02</v>
      </c>
      <c r="BT1269">
        <v>0.04</v>
      </c>
      <c r="BU1269">
        <v>0</v>
      </c>
      <c r="BV1269">
        <v>0.1</v>
      </c>
      <c r="BW1269">
        <v>0.01</v>
      </c>
      <c r="BX1269">
        <v>1</v>
      </c>
      <c r="BY1269">
        <v>0</v>
      </c>
      <c r="BZ1269">
        <v>0</v>
      </c>
      <c r="CA1269">
        <v>0</v>
      </c>
      <c r="CB1269" t="s">
        <v>80</v>
      </c>
      <c r="CC1269" s="3" t="s">
        <v>84</v>
      </c>
    </row>
    <row r="1270" spans="1:81" x14ac:dyDescent="0.2">
      <c r="A1270">
        <v>20</v>
      </c>
      <c r="B1270">
        <v>20</v>
      </c>
      <c r="C1270" s="1">
        <v>400</v>
      </c>
      <c r="D1270" s="1" t="s">
        <v>85</v>
      </c>
      <c r="E1270" s="1">
        <v>1</v>
      </c>
      <c r="F1270" s="4">
        <v>99</v>
      </c>
      <c r="G1270" s="4">
        <v>99</v>
      </c>
      <c r="H1270" s="4">
        <v>100</v>
      </c>
      <c r="I1270" s="1">
        <v>99</v>
      </c>
      <c r="J1270" s="3">
        <v>99</v>
      </c>
      <c r="K1270" s="3">
        <v>100</v>
      </c>
      <c r="L1270" s="3">
        <v>4</v>
      </c>
      <c r="M1270">
        <v>125</v>
      </c>
      <c r="N1270">
        <v>7</v>
      </c>
      <c r="O1270" s="2">
        <v>4</v>
      </c>
      <c r="P1270" s="2">
        <v>1</v>
      </c>
      <c r="Q1270" s="2">
        <v>0.05</v>
      </c>
      <c r="R1270" s="2">
        <v>0.05</v>
      </c>
      <c r="S1270" s="2">
        <v>50</v>
      </c>
      <c r="T1270" s="2">
        <v>100</v>
      </c>
      <c r="U1270" s="2">
        <v>5</v>
      </c>
      <c r="V1270" s="2">
        <v>50</v>
      </c>
      <c r="W1270" s="2">
        <v>100</v>
      </c>
      <c r="X1270" s="2">
        <v>5</v>
      </c>
      <c r="Y1270" s="2">
        <v>1</v>
      </c>
      <c r="Z1270">
        <v>396</v>
      </c>
      <c r="AA1270">
        <v>396</v>
      </c>
      <c r="AB1270">
        <v>0</v>
      </c>
      <c r="AC1270">
        <v>0</v>
      </c>
      <c r="AD1270">
        <v>0</v>
      </c>
      <c r="AE1270">
        <v>39600</v>
      </c>
      <c r="AF1270">
        <v>39600</v>
      </c>
      <c r="AG1270">
        <v>0</v>
      </c>
      <c r="AH1270">
        <v>0</v>
      </c>
      <c r="AI1270">
        <v>0</v>
      </c>
      <c r="AJ1270">
        <v>0.5</v>
      </c>
      <c r="AK1270">
        <v>0.5</v>
      </c>
      <c r="AL1270">
        <v>0</v>
      </c>
      <c r="AM1270">
        <v>0</v>
      </c>
      <c r="AN1270">
        <v>0</v>
      </c>
      <c r="AO1270">
        <v>0.1</v>
      </c>
      <c r="AP1270">
        <v>0.1</v>
      </c>
      <c r="AQ1270">
        <v>0</v>
      </c>
      <c r="AR1270">
        <v>0</v>
      </c>
      <c r="AS1270">
        <v>0</v>
      </c>
      <c r="AT1270">
        <v>0</v>
      </c>
      <c r="AU1270">
        <v>42</v>
      </c>
      <c r="AV1270">
        <v>0</v>
      </c>
      <c r="AW1270">
        <v>0</v>
      </c>
      <c r="AX1270">
        <v>0</v>
      </c>
      <c r="AY1270">
        <v>0</v>
      </c>
      <c r="AZ1270">
        <v>0.2</v>
      </c>
      <c r="BA1270">
        <v>0</v>
      </c>
      <c r="BB1270">
        <v>0</v>
      </c>
      <c r="BC1270">
        <v>0</v>
      </c>
      <c r="BD1270">
        <v>0</v>
      </c>
      <c r="BE1270">
        <v>0.05</v>
      </c>
      <c r="BF1270">
        <v>0</v>
      </c>
      <c r="BG1270">
        <v>0</v>
      </c>
      <c r="BH1270">
        <v>0</v>
      </c>
      <c r="BI1270">
        <v>7.4999999999999997E-2</v>
      </c>
      <c r="BJ1270">
        <v>5.0000000000000001E-3</v>
      </c>
      <c r="BK1270">
        <v>0</v>
      </c>
      <c r="BL1270">
        <v>0</v>
      </c>
      <c r="BM1270">
        <v>0</v>
      </c>
      <c r="BN1270">
        <v>1.8749999999999999E-2</v>
      </c>
      <c r="BO1270">
        <v>1.25E-3</v>
      </c>
      <c r="BP1270">
        <v>0</v>
      </c>
      <c r="BQ1270">
        <v>0</v>
      </c>
      <c r="BR1270">
        <v>0</v>
      </c>
      <c r="BS1270">
        <v>0.02</v>
      </c>
      <c r="BT1270">
        <v>0.04</v>
      </c>
      <c r="BU1270">
        <v>0</v>
      </c>
      <c r="BV1270">
        <v>0.1</v>
      </c>
      <c r="BW1270">
        <v>0.01</v>
      </c>
      <c r="BX1270">
        <v>1</v>
      </c>
      <c r="BY1270">
        <v>0</v>
      </c>
      <c r="BZ1270">
        <v>0</v>
      </c>
      <c r="CA1270">
        <v>0</v>
      </c>
      <c r="CB1270" t="s">
        <v>80</v>
      </c>
      <c r="CC1270" s="3" t="s">
        <v>84</v>
      </c>
    </row>
    <row r="1271" spans="1:81" x14ac:dyDescent="0.2">
      <c r="A1271">
        <v>20</v>
      </c>
      <c r="B1271">
        <v>20</v>
      </c>
      <c r="C1271" s="1">
        <v>400</v>
      </c>
      <c r="D1271" s="1" t="s">
        <v>85</v>
      </c>
      <c r="E1271" s="1">
        <v>1</v>
      </c>
      <c r="F1271" s="4">
        <v>99</v>
      </c>
      <c r="G1271" s="4">
        <v>99</v>
      </c>
      <c r="H1271" s="4">
        <v>100</v>
      </c>
      <c r="I1271" s="1">
        <v>99</v>
      </c>
      <c r="J1271" s="3">
        <v>99</v>
      </c>
      <c r="K1271" s="3">
        <v>100</v>
      </c>
      <c r="L1271" s="3">
        <v>4</v>
      </c>
      <c r="M1271">
        <v>125</v>
      </c>
      <c r="N1271">
        <v>7</v>
      </c>
      <c r="O1271" s="2">
        <v>4.5</v>
      </c>
      <c r="P1271" s="2">
        <v>1.125</v>
      </c>
      <c r="Q1271" s="2">
        <v>0.05</v>
      </c>
      <c r="R1271" s="2">
        <v>0.05</v>
      </c>
      <c r="S1271" s="2">
        <v>50</v>
      </c>
      <c r="T1271" s="2">
        <v>100</v>
      </c>
      <c r="U1271" s="2">
        <v>5</v>
      </c>
      <c r="V1271" s="2">
        <v>50</v>
      </c>
      <c r="W1271" s="2">
        <v>100</v>
      </c>
      <c r="X1271" s="2">
        <v>5</v>
      </c>
      <c r="Y1271" s="2">
        <v>1</v>
      </c>
      <c r="Z1271">
        <v>396</v>
      </c>
      <c r="AA1271">
        <v>396</v>
      </c>
      <c r="AB1271">
        <v>0</v>
      </c>
      <c r="AC1271">
        <v>0</v>
      </c>
      <c r="AD1271">
        <v>0</v>
      </c>
      <c r="AE1271">
        <v>39600</v>
      </c>
      <c r="AF1271">
        <v>39600</v>
      </c>
      <c r="AG1271">
        <v>0</v>
      </c>
      <c r="AH1271">
        <v>0</v>
      </c>
      <c r="AI1271">
        <v>0</v>
      </c>
      <c r="AJ1271">
        <v>0.5</v>
      </c>
      <c r="AK1271">
        <v>0.5</v>
      </c>
      <c r="AL1271">
        <v>0</v>
      </c>
      <c r="AM1271">
        <v>0</v>
      </c>
      <c r="AN1271">
        <v>0</v>
      </c>
      <c r="AO1271">
        <v>0.1</v>
      </c>
      <c r="AP1271">
        <v>0.1</v>
      </c>
      <c r="AQ1271">
        <v>0</v>
      </c>
      <c r="AR1271">
        <v>0</v>
      </c>
      <c r="AS1271">
        <v>0</v>
      </c>
      <c r="AT1271">
        <v>0</v>
      </c>
      <c r="AU1271">
        <v>42</v>
      </c>
      <c r="AV1271">
        <v>0</v>
      </c>
      <c r="AW1271">
        <v>0</v>
      </c>
      <c r="AX1271">
        <v>0</v>
      </c>
      <c r="AY1271">
        <v>0</v>
      </c>
      <c r="AZ1271">
        <v>0.2</v>
      </c>
      <c r="BA1271">
        <v>0</v>
      </c>
      <c r="BB1271">
        <v>0</v>
      </c>
      <c r="BC1271">
        <v>0</v>
      </c>
      <c r="BD1271">
        <v>0</v>
      </c>
      <c r="BE1271">
        <v>0.05</v>
      </c>
      <c r="BF1271">
        <v>0</v>
      </c>
      <c r="BG1271">
        <v>0</v>
      </c>
      <c r="BH1271">
        <v>0</v>
      </c>
      <c r="BI1271">
        <v>7.4999999999999997E-2</v>
      </c>
      <c r="BJ1271">
        <v>5.0000000000000001E-3</v>
      </c>
      <c r="BK1271">
        <v>0</v>
      </c>
      <c r="BL1271">
        <v>0</v>
      </c>
      <c r="BM1271">
        <v>0</v>
      </c>
      <c r="BN1271">
        <v>1.8749999999999999E-2</v>
      </c>
      <c r="BO1271">
        <v>1.25E-3</v>
      </c>
      <c r="BP1271">
        <v>0</v>
      </c>
      <c r="BQ1271">
        <v>0</v>
      </c>
      <c r="BR1271">
        <v>0</v>
      </c>
      <c r="BS1271">
        <v>0.02</v>
      </c>
      <c r="BT1271">
        <v>0.04</v>
      </c>
      <c r="BU1271">
        <v>0</v>
      </c>
      <c r="BV1271">
        <v>0.1</v>
      </c>
      <c r="BW1271">
        <v>0.01</v>
      </c>
      <c r="BX1271">
        <v>1</v>
      </c>
      <c r="BY1271">
        <v>0</v>
      </c>
      <c r="BZ1271">
        <v>0</v>
      </c>
      <c r="CA1271">
        <v>0</v>
      </c>
      <c r="CB1271" t="s">
        <v>80</v>
      </c>
      <c r="CC1271" s="3" t="s">
        <v>84</v>
      </c>
    </row>
    <row r="1272" spans="1:81" x14ac:dyDescent="0.2">
      <c r="A1272">
        <v>20</v>
      </c>
      <c r="B1272">
        <v>20</v>
      </c>
      <c r="C1272" s="1">
        <v>400</v>
      </c>
      <c r="D1272" s="1" t="s">
        <v>85</v>
      </c>
      <c r="E1272" s="1">
        <v>1</v>
      </c>
      <c r="F1272" s="4">
        <v>99</v>
      </c>
      <c r="G1272" s="4">
        <v>99</v>
      </c>
      <c r="H1272" s="4">
        <v>100</v>
      </c>
      <c r="I1272" s="1">
        <v>99</v>
      </c>
      <c r="J1272" s="3">
        <v>99</v>
      </c>
      <c r="K1272" s="3">
        <v>100</v>
      </c>
      <c r="L1272" s="3">
        <v>4</v>
      </c>
      <c r="M1272">
        <v>125</v>
      </c>
      <c r="N1272">
        <v>7</v>
      </c>
      <c r="O1272" s="2">
        <v>5</v>
      </c>
      <c r="P1272" s="2">
        <v>1.25</v>
      </c>
      <c r="Q1272" s="2">
        <v>0.05</v>
      </c>
      <c r="R1272" s="2">
        <v>0.05</v>
      </c>
      <c r="S1272" s="2">
        <v>50</v>
      </c>
      <c r="T1272" s="2">
        <v>100</v>
      </c>
      <c r="U1272" s="2">
        <v>5</v>
      </c>
      <c r="V1272" s="2">
        <v>50</v>
      </c>
      <c r="W1272" s="2">
        <v>100</v>
      </c>
      <c r="X1272" s="2">
        <v>5</v>
      </c>
      <c r="Y1272" s="2">
        <v>1</v>
      </c>
      <c r="Z1272">
        <v>396</v>
      </c>
      <c r="AA1272">
        <v>396</v>
      </c>
      <c r="AB1272">
        <v>0</v>
      </c>
      <c r="AC1272">
        <v>0</v>
      </c>
      <c r="AD1272">
        <v>0</v>
      </c>
      <c r="AE1272">
        <v>39600</v>
      </c>
      <c r="AF1272">
        <v>39600</v>
      </c>
      <c r="AG1272">
        <v>0</v>
      </c>
      <c r="AH1272">
        <v>0</v>
      </c>
      <c r="AI1272">
        <v>0</v>
      </c>
      <c r="AJ1272">
        <v>0.5</v>
      </c>
      <c r="AK1272">
        <v>0.5</v>
      </c>
      <c r="AL1272">
        <v>0</v>
      </c>
      <c r="AM1272">
        <v>0</v>
      </c>
      <c r="AN1272">
        <v>0</v>
      </c>
      <c r="AO1272">
        <v>0.1</v>
      </c>
      <c r="AP1272">
        <v>0.1</v>
      </c>
      <c r="AQ1272">
        <v>0</v>
      </c>
      <c r="AR1272">
        <v>0</v>
      </c>
      <c r="AS1272">
        <v>0</v>
      </c>
      <c r="AT1272">
        <v>0</v>
      </c>
      <c r="AU1272">
        <v>42</v>
      </c>
      <c r="AV1272">
        <v>0</v>
      </c>
      <c r="AW1272">
        <v>0</v>
      </c>
      <c r="AX1272">
        <v>0</v>
      </c>
      <c r="AY1272">
        <v>0</v>
      </c>
      <c r="AZ1272">
        <v>0.2</v>
      </c>
      <c r="BA1272">
        <v>0</v>
      </c>
      <c r="BB1272">
        <v>0</v>
      </c>
      <c r="BC1272">
        <v>0</v>
      </c>
      <c r="BD1272">
        <v>0</v>
      </c>
      <c r="BE1272">
        <v>0.05</v>
      </c>
      <c r="BF1272">
        <v>0</v>
      </c>
      <c r="BG1272">
        <v>0</v>
      </c>
      <c r="BH1272">
        <v>0</v>
      </c>
      <c r="BI1272">
        <v>7.4999999999999997E-2</v>
      </c>
      <c r="BJ1272">
        <v>5.0000000000000001E-3</v>
      </c>
      <c r="BK1272">
        <v>0</v>
      </c>
      <c r="BL1272">
        <v>0</v>
      </c>
      <c r="BM1272">
        <v>0</v>
      </c>
      <c r="BN1272">
        <v>1.8749999999999999E-2</v>
      </c>
      <c r="BO1272">
        <v>1.25E-3</v>
      </c>
      <c r="BP1272">
        <v>0</v>
      </c>
      <c r="BQ1272">
        <v>0</v>
      </c>
      <c r="BR1272">
        <v>0</v>
      </c>
      <c r="BS1272">
        <v>0.02</v>
      </c>
      <c r="BT1272">
        <v>0.04</v>
      </c>
      <c r="BU1272">
        <v>0</v>
      </c>
      <c r="BV1272">
        <v>0.1</v>
      </c>
      <c r="BW1272">
        <v>0.01</v>
      </c>
      <c r="BX1272">
        <v>1</v>
      </c>
      <c r="BY1272">
        <v>0</v>
      </c>
      <c r="BZ1272">
        <v>0</v>
      </c>
      <c r="CA1272">
        <v>0</v>
      </c>
      <c r="CB1272" t="s">
        <v>80</v>
      </c>
      <c r="CC1272" s="3" t="s">
        <v>84</v>
      </c>
    </row>
    <row r="1273" spans="1:81" x14ac:dyDescent="0.2">
      <c r="A1273">
        <v>20</v>
      </c>
      <c r="B1273">
        <v>20</v>
      </c>
      <c r="C1273" s="1">
        <v>400</v>
      </c>
      <c r="D1273" s="1" t="s">
        <v>85</v>
      </c>
      <c r="E1273" s="1">
        <v>1</v>
      </c>
      <c r="F1273" s="4">
        <v>99</v>
      </c>
      <c r="G1273" s="4">
        <v>99</v>
      </c>
      <c r="H1273" s="4">
        <v>100</v>
      </c>
      <c r="I1273" s="1">
        <v>99</v>
      </c>
      <c r="J1273" s="3">
        <v>99</v>
      </c>
      <c r="K1273" s="3">
        <v>100</v>
      </c>
      <c r="L1273" s="3">
        <v>4</v>
      </c>
      <c r="M1273">
        <v>125</v>
      </c>
      <c r="N1273">
        <v>7</v>
      </c>
      <c r="O1273" s="2">
        <v>5.5</v>
      </c>
      <c r="P1273" s="2">
        <v>1.375</v>
      </c>
      <c r="Q1273" s="2">
        <v>0.05</v>
      </c>
      <c r="R1273" s="2">
        <v>0.05</v>
      </c>
      <c r="S1273" s="2">
        <v>50</v>
      </c>
      <c r="T1273" s="2">
        <v>100</v>
      </c>
      <c r="U1273" s="2">
        <v>5</v>
      </c>
      <c r="V1273" s="2">
        <v>50</v>
      </c>
      <c r="W1273" s="2">
        <v>100</v>
      </c>
      <c r="X1273" s="2">
        <v>5</v>
      </c>
      <c r="Y1273" s="2">
        <v>1</v>
      </c>
      <c r="Z1273">
        <v>396</v>
      </c>
      <c r="AA1273">
        <v>396</v>
      </c>
      <c r="AB1273">
        <v>0</v>
      </c>
      <c r="AC1273">
        <v>0</v>
      </c>
      <c r="AD1273">
        <v>0</v>
      </c>
      <c r="AE1273">
        <v>39600</v>
      </c>
      <c r="AF1273">
        <v>39600</v>
      </c>
      <c r="AG1273">
        <v>0</v>
      </c>
      <c r="AH1273">
        <v>0</v>
      </c>
      <c r="AI1273">
        <v>0</v>
      </c>
      <c r="AJ1273">
        <v>0.5</v>
      </c>
      <c r="AK1273">
        <v>0.5</v>
      </c>
      <c r="AL1273">
        <v>0</v>
      </c>
      <c r="AM1273">
        <v>0</v>
      </c>
      <c r="AN1273">
        <v>0</v>
      </c>
      <c r="AO1273">
        <v>0.1</v>
      </c>
      <c r="AP1273">
        <v>0.1</v>
      </c>
      <c r="AQ1273">
        <v>0</v>
      </c>
      <c r="AR1273">
        <v>0</v>
      </c>
      <c r="AS1273">
        <v>0</v>
      </c>
      <c r="AT1273">
        <v>0</v>
      </c>
      <c r="AU1273">
        <v>42</v>
      </c>
      <c r="AV1273">
        <v>0</v>
      </c>
      <c r="AW1273">
        <v>0</v>
      </c>
      <c r="AX1273">
        <v>0</v>
      </c>
      <c r="AY1273">
        <v>0</v>
      </c>
      <c r="AZ1273">
        <v>0.2</v>
      </c>
      <c r="BA1273">
        <v>0</v>
      </c>
      <c r="BB1273">
        <v>0</v>
      </c>
      <c r="BC1273">
        <v>0</v>
      </c>
      <c r="BD1273">
        <v>0</v>
      </c>
      <c r="BE1273">
        <v>0.05</v>
      </c>
      <c r="BF1273">
        <v>0</v>
      </c>
      <c r="BG1273">
        <v>0</v>
      </c>
      <c r="BH1273">
        <v>0</v>
      </c>
      <c r="BI1273">
        <v>7.4999999999999997E-2</v>
      </c>
      <c r="BJ1273">
        <v>5.0000000000000001E-3</v>
      </c>
      <c r="BK1273">
        <v>0</v>
      </c>
      <c r="BL1273">
        <v>0</v>
      </c>
      <c r="BM1273">
        <v>0</v>
      </c>
      <c r="BN1273">
        <v>1.8749999999999999E-2</v>
      </c>
      <c r="BO1273">
        <v>1.25E-3</v>
      </c>
      <c r="BP1273">
        <v>0</v>
      </c>
      <c r="BQ1273">
        <v>0</v>
      </c>
      <c r="BR1273">
        <v>0</v>
      </c>
      <c r="BS1273">
        <v>0.02</v>
      </c>
      <c r="BT1273">
        <v>0.04</v>
      </c>
      <c r="BU1273">
        <v>0</v>
      </c>
      <c r="BV1273">
        <v>0.1</v>
      </c>
      <c r="BW1273">
        <v>0.01</v>
      </c>
      <c r="BX1273">
        <v>1</v>
      </c>
      <c r="BY1273">
        <v>0</v>
      </c>
      <c r="BZ1273">
        <v>0</v>
      </c>
      <c r="CA1273">
        <v>0</v>
      </c>
      <c r="CB1273" t="s">
        <v>80</v>
      </c>
      <c r="CC1273" s="3" t="s">
        <v>84</v>
      </c>
    </row>
    <row r="1274" spans="1:81" x14ac:dyDescent="0.2">
      <c r="A1274">
        <v>20</v>
      </c>
      <c r="B1274">
        <v>20</v>
      </c>
      <c r="C1274" s="1">
        <v>400</v>
      </c>
      <c r="D1274" s="1" t="s">
        <v>85</v>
      </c>
      <c r="E1274" s="1">
        <v>1</v>
      </c>
      <c r="F1274" s="4">
        <v>99</v>
      </c>
      <c r="G1274" s="4">
        <v>99</v>
      </c>
      <c r="H1274" s="4">
        <v>100</v>
      </c>
      <c r="I1274" s="1">
        <v>99</v>
      </c>
      <c r="J1274" s="3">
        <v>99</v>
      </c>
      <c r="K1274" s="3">
        <v>100</v>
      </c>
      <c r="L1274" s="3">
        <v>4</v>
      </c>
      <c r="M1274">
        <v>125</v>
      </c>
      <c r="N1274">
        <v>7</v>
      </c>
      <c r="O1274" s="2">
        <v>6</v>
      </c>
      <c r="P1274" s="2">
        <v>1.5</v>
      </c>
      <c r="Q1274" s="2">
        <v>0.05</v>
      </c>
      <c r="R1274" s="2">
        <v>0.05</v>
      </c>
      <c r="S1274" s="2">
        <v>50</v>
      </c>
      <c r="T1274" s="2">
        <v>100</v>
      </c>
      <c r="U1274" s="2">
        <v>5</v>
      </c>
      <c r="V1274" s="2">
        <v>50</v>
      </c>
      <c r="W1274" s="2">
        <v>100</v>
      </c>
      <c r="X1274" s="2">
        <v>5</v>
      </c>
      <c r="Y1274" s="2">
        <v>1</v>
      </c>
      <c r="Z1274">
        <v>396</v>
      </c>
      <c r="AA1274">
        <v>396</v>
      </c>
      <c r="AB1274">
        <v>0</v>
      </c>
      <c r="AC1274">
        <v>0</v>
      </c>
      <c r="AD1274">
        <v>0</v>
      </c>
      <c r="AE1274">
        <v>39600</v>
      </c>
      <c r="AF1274">
        <v>39600</v>
      </c>
      <c r="AG1274">
        <v>0</v>
      </c>
      <c r="AH1274">
        <v>0</v>
      </c>
      <c r="AI1274">
        <v>0</v>
      </c>
      <c r="AJ1274">
        <v>0.5</v>
      </c>
      <c r="AK1274">
        <v>0.5</v>
      </c>
      <c r="AL1274">
        <v>0</v>
      </c>
      <c r="AM1274">
        <v>0</v>
      </c>
      <c r="AN1274">
        <v>0</v>
      </c>
      <c r="AO1274">
        <v>0.1</v>
      </c>
      <c r="AP1274">
        <v>0.1</v>
      </c>
      <c r="AQ1274">
        <v>0</v>
      </c>
      <c r="AR1274">
        <v>0</v>
      </c>
      <c r="AS1274">
        <v>0</v>
      </c>
      <c r="AT1274">
        <v>0</v>
      </c>
      <c r="AU1274">
        <v>42</v>
      </c>
      <c r="AV1274">
        <v>0</v>
      </c>
      <c r="AW1274">
        <v>0</v>
      </c>
      <c r="AX1274">
        <v>0</v>
      </c>
      <c r="AY1274">
        <v>0</v>
      </c>
      <c r="AZ1274">
        <v>0.2</v>
      </c>
      <c r="BA1274">
        <v>0</v>
      </c>
      <c r="BB1274">
        <v>0</v>
      </c>
      <c r="BC1274">
        <v>0</v>
      </c>
      <c r="BD1274">
        <v>0</v>
      </c>
      <c r="BE1274">
        <v>0.05</v>
      </c>
      <c r="BF1274">
        <v>0</v>
      </c>
      <c r="BG1274">
        <v>0</v>
      </c>
      <c r="BH1274">
        <v>0</v>
      </c>
      <c r="BI1274">
        <v>7.4999999999999997E-2</v>
      </c>
      <c r="BJ1274">
        <v>5.0000000000000001E-3</v>
      </c>
      <c r="BK1274">
        <v>0</v>
      </c>
      <c r="BL1274">
        <v>0</v>
      </c>
      <c r="BM1274">
        <v>0</v>
      </c>
      <c r="BN1274">
        <v>1.8749999999999999E-2</v>
      </c>
      <c r="BO1274">
        <v>1.25E-3</v>
      </c>
      <c r="BP1274">
        <v>0</v>
      </c>
      <c r="BQ1274">
        <v>0</v>
      </c>
      <c r="BR1274">
        <v>0</v>
      </c>
      <c r="BS1274">
        <v>0.02</v>
      </c>
      <c r="BT1274">
        <v>0.04</v>
      </c>
      <c r="BU1274">
        <v>0</v>
      </c>
      <c r="BV1274">
        <v>0.1</v>
      </c>
      <c r="BW1274">
        <v>0.01</v>
      </c>
      <c r="BX1274">
        <v>1</v>
      </c>
      <c r="BY1274">
        <v>0</v>
      </c>
      <c r="BZ1274">
        <v>0</v>
      </c>
      <c r="CA1274">
        <v>0</v>
      </c>
      <c r="CB1274" t="s">
        <v>80</v>
      </c>
      <c r="CC1274" s="3" t="s">
        <v>84</v>
      </c>
    </row>
    <row r="1275" spans="1:81" x14ac:dyDescent="0.2">
      <c r="A1275">
        <v>20</v>
      </c>
      <c r="B1275">
        <v>20</v>
      </c>
      <c r="C1275" s="1">
        <v>400</v>
      </c>
      <c r="D1275" s="1" t="s">
        <v>85</v>
      </c>
      <c r="E1275" s="1">
        <v>1</v>
      </c>
      <c r="F1275" s="4">
        <v>99</v>
      </c>
      <c r="G1275" s="4">
        <v>99</v>
      </c>
      <c r="H1275" s="4">
        <v>100</v>
      </c>
      <c r="I1275" s="1">
        <v>99</v>
      </c>
      <c r="J1275" s="3">
        <v>99</v>
      </c>
      <c r="K1275" s="3">
        <v>100</v>
      </c>
      <c r="L1275" s="3">
        <v>4</v>
      </c>
      <c r="M1275">
        <v>125</v>
      </c>
      <c r="N1275">
        <v>7</v>
      </c>
      <c r="O1275" s="2">
        <v>6.5</v>
      </c>
      <c r="P1275" s="2">
        <v>1.625</v>
      </c>
      <c r="Q1275" s="2">
        <v>0.05</v>
      </c>
      <c r="R1275" s="2">
        <v>0.05</v>
      </c>
      <c r="S1275" s="2">
        <v>50</v>
      </c>
      <c r="T1275" s="2">
        <v>100</v>
      </c>
      <c r="U1275" s="2">
        <v>5</v>
      </c>
      <c r="V1275" s="2">
        <v>50</v>
      </c>
      <c r="W1275" s="2">
        <v>100</v>
      </c>
      <c r="X1275" s="2">
        <v>5</v>
      </c>
      <c r="Y1275" s="2">
        <v>1</v>
      </c>
      <c r="Z1275">
        <v>396</v>
      </c>
      <c r="AA1275">
        <v>396</v>
      </c>
      <c r="AB1275">
        <v>0</v>
      </c>
      <c r="AC1275">
        <v>0</v>
      </c>
      <c r="AD1275">
        <v>0</v>
      </c>
      <c r="AE1275">
        <v>39600</v>
      </c>
      <c r="AF1275">
        <v>39600</v>
      </c>
      <c r="AG1275">
        <v>0</v>
      </c>
      <c r="AH1275">
        <v>0</v>
      </c>
      <c r="AI1275">
        <v>0</v>
      </c>
      <c r="AJ1275">
        <v>0.5</v>
      </c>
      <c r="AK1275">
        <v>0.5</v>
      </c>
      <c r="AL1275">
        <v>0</v>
      </c>
      <c r="AM1275">
        <v>0</v>
      </c>
      <c r="AN1275">
        <v>0</v>
      </c>
      <c r="AO1275">
        <v>0.1</v>
      </c>
      <c r="AP1275">
        <v>0.1</v>
      </c>
      <c r="AQ1275">
        <v>0</v>
      </c>
      <c r="AR1275">
        <v>0</v>
      </c>
      <c r="AS1275">
        <v>0</v>
      </c>
      <c r="AT1275">
        <v>0</v>
      </c>
      <c r="AU1275">
        <v>42</v>
      </c>
      <c r="AV1275">
        <v>0</v>
      </c>
      <c r="AW1275">
        <v>0</v>
      </c>
      <c r="AX1275">
        <v>0</v>
      </c>
      <c r="AY1275">
        <v>0</v>
      </c>
      <c r="AZ1275">
        <v>0.2</v>
      </c>
      <c r="BA1275">
        <v>0</v>
      </c>
      <c r="BB1275">
        <v>0</v>
      </c>
      <c r="BC1275">
        <v>0</v>
      </c>
      <c r="BD1275">
        <v>0</v>
      </c>
      <c r="BE1275">
        <v>0.05</v>
      </c>
      <c r="BF1275">
        <v>0</v>
      </c>
      <c r="BG1275">
        <v>0</v>
      </c>
      <c r="BH1275">
        <v>0</v>
      </c>
      <c r="BI1275">
        <v>7.4999999999999997E-2</v>
      </c>
      <c r="BJ1275">
        <v>5.0000000000000001E-3</v>
      </c>
      <c r="BK1275">
        <v>0</v>
      </c>
      <c r="BL1275">
        <v>0</v>
      </c>
      <c r="BM1275">
        <v>0</v>
      </c>
      <c r="BN1275">
        <v>1.8749999999999999E-2</v>
      </c>
      <c r="BO1275">
        <v>1.25E-3</v>
      </c>
      <c r="BP1275">
        <v>0</v>
      </c>
      <c r="BQ1275">
        <v>0</v>
      </c>
      <c r="BR1275">
        <v>0</v>
      </c>
      <c r="BS1275">
        <v>0.02</v>
      </c>
      <c r="BT1275">
        <v>0.04</v>
      </c>
      <c r="BU1275">
        <v>0</v>
      </c>
      <c r="BV1275">
        <v>0.1</v>
      </c>
      <c r="BW1275">
        <v>0.01</v>
      </c>
      <c r="BX1275">
        <v>1</v>
      </c>
      <c r="BY1275">
        <v>0</v>
      </c>
      <c r="BZ1275">
        <v>0</v>
      </c>
      <c r="CA1275">
        <v>0</v>
      </c>
      <c r="CB1275" t="s">
        <v>80</v>
      </c>
      <c r="CC1275" s="3" t="s">
        <v>84</v>
      </c>
    </row>
    <row r="1276" spans="1:81" x14ac:dyDescent="0.2">
      <c r="A1276">
        <v>20</v>
      </c>
      <c r="B1276">
        <v>20</v>
      </c>
      <c r="C1276" s="1">
        <v>400</v>
      </c>
      <c r="D1276" s="1" t="s">
        <v>85</v>
      </c>
      <c r="E1276" s="1">
        <v>1</v>
      </c>
      <c r="F1276" s="4">
        <v>99</v>
      </c>
      <c r="G1276" s="4">
        <v>99</v>
      </c>
      <c r="H1276" s="4">
        <v>100</v>
      </c>
      <c r="I1276" s="1">
        <v>99</v>
      </c>
      <c r="J1276" s="3">
        <v>99</v>
      </c>
      <c r="K1276" s="3">
        <v>100</v>
      </c>
      <c r="L1276" s="3">
        <v>4</v>
      </c>
      <c r="M1276">
        <v>125</v>
      </c>
      <c r="N1276">
        <v>7</v>
      </c>
      <c r="O1276" s="2">
        <v>7</v>
      </c>
      <c r="P1276" s="2">
        <v>1.75</v>
      </c>
      <c r="Q1276" s="2">
        <v>0.05</v>
      </c>
      <c r="R1276" s="2">
        <v>0.05</v>
      </c>
      <c r="S1276" s="2">
        <v>50</v>
      </c>
      <c r="T1276" s="2">
        <v>100</v>
      </c>
      <c r="U1276" s="2">
        <v>5</v>
      </c>
      <c r="V1276" s="2">
        <v>50</v>
      </c>
      <c r="W1276" s="2">
        <v>100</v>
      </c>
      <c r="X1276" s="2">
        <v>5</v>
      </c>
      <c r="Y1276" s="2">
        <v>1</v>
      </c>
      <c r="Z1276">
        <v>396</v>
      </c>
      <c r="AA1276">
        <v>396</v>
      </c>
      <c r="AB1276">
        <v>0</v>
      </c>
      <c r="AC1276">
        <v>0</v>
      </c>
      <c r="AD1276">
        <v>0</v>
      </c>
      <c r="AE1276">
        <v>39600</v>
      </c>
      <c r="AF1276">
        <v>39600</v>
      </c>
      <c r="AG1276">
        <v>0</v>
      </c>
      <c r="AH1276">
        <v>0</v>
      </c>
      <c r="AI1276">
        <v>0</v>
      </c>
      <c r="AJ1276">
        <v>0.5</v>
      </c>
      <c r="AK1276">
        <v>0.5</v>
      </c>
      <c r="AL1276">
        <v>0</v>
      </c>
      <c r="AM1276">
        <v>0</v>
      </c>
      <c r="AN1276">
        <v>0</v>
      </c>
      <c r="AO1276">
        <v>0.1</v>
      </c>
      <c r="AP1276">
        <v>0.1</v>
      </c>
      <c r="AQ1276">
        <v>0</v>
      </c>
      <c r="AR1276">
        <v>0</v>
      </c>
      <c r="AS1276">
        <v>0</v>
      </c>
      <c r="AT1276">
        <v>0</v>
      </c>
      <c r="AU1276">
        <v>42</v>
      </c>
      <c r="AV1276">
        <v>0</v>
      </c>
      <c r="AW1276">
        <v>0</v>
      </c>
      <c r="AX1276">
        <v>0</v>
      </c>
      <c r="AY1276">
        <v>0</v>
      </c>
      <c r="AZ1276">
        <v>0.2</v>
      </c>
      <c r="BA1276">
        <v>0</v>
      </c>
      <c r="BB1276">
        <v>0</v>
      </c>
      <c r="BC1276">
        <v>0</v>
      </c>
      <c r="BD1276">
        <v>0</v>
      </c>
      <c r="BE1276">
        <v>0.05</v>
      </c>
      <c r="BF1276">
        <v>0</v>
      </c>
      <c r="BG1276">
        <v>0</v>
      </c>
      <c r="BH1276">
        <v>0</v>
      </c>
      <c r="BI1276">
        <v>7.4999999999999997E-2</v>
      </c>
      <c r="BJ1276">
        <v>5.0000000000000001E-3</v>
      </c>
      <c r="BK1276">
        <v>0</v>
      </c>
      <c r="BL1276">
        <v>0</v>
      </c>
      <c r="BM1276">
        <v>0</v>
      </c>
      <c r="BN1276">
        <v>1.8749999999999999E-2</v>
      </c>
      <c r="BO1276">
        <v>1.25E-3</v>
      </c>
      <c r="BP1276">
        <v>0</v>
      </c>
      <c r="BQ1276">
        <v>0</v>
      </c>
      <c r="BR1276">
        <v>0</v>
      </c>
      <c r="BS1276">
        <v>0.02</v>
      </c>
      <c r="BT1276">
        <v>0.04</v>
      </c>
      <c r="BU1276">
        <v>0</v>
      </c>
      <c r="BV1276">
        <v>0.1</v>
      </c>
      <c r="BW1276">
        <v>0.01</v>
      </c>
      <c r="BX1276">
        <v>1</v>
      </c>
      <c r="BY1276">
        <v>0</v>
      </c>
      <c r="BZ1276">
        <v>0</v>
      </c>
      <c r="CA1276">
        <v>0</v>
      </c>
      <c r="CB1276" t="s">
        <v>80</v>
      </c>
      <c r="CC1276" s="3" t="s">
        <v>84</v>
      </c>
    </row>
    <row r="1277" spans="1:81" x14ac:dyDescent="0.2">
      <c r="A1277">
        <v>20</v>
      </c>
      <c r="B1277">
        <v>20</v>
      </c>
      <c r="C1277" s="1">
        <v>400</v>
      </c>
      <c r="D1277" s="1" t="s">
        <v>85</v>
      </c>
      <c r="E1277" s="1">
        <v>1</v>
      </c>
      <c r="F1277" s="4">
        <v>99</v>
      </c>
      <c r="G1277" s="4">
        <v>99</v>
      </c>
      <c r="H1277" s="4">
        <v>100</v>
      </c>
      <c r="I1277" s="1">
        <v>99</v>
      </c>
      <c r="J1277" s="3">
        <v>99</v>
      </c>
      <c r="K1277" s="3">
        <v>100</v>
      </c>
      <c r="L1277" s="3">
        <v>4</v>
      </c>
      <c r="M1277">
        <v>125</v>
      </c>
      <c r="N1277">
        <v>7</v>
      </c>
      <c r="O1277" s="2">
        <v>7.5</v>
      </c>
      <c r="P1277" s="2">
        <v>1.875</v>
      </c>
      <c r="Q1277" s="2">
        <v>0.05</v>
      </c>
      <c r="R1277" s="2">
        <v>0.05</v>
      </c>
      <c r="S1277" s="2">
        <v>50</v>
      </c>
      <c r="T1277" s="2">
        <v>100</v>
      </c>
      <c r="U1277" s="2">
        <v>5</v>
      </c>
      <c r="V1277" s="2">
        <v>50</v>
      </c>
      <c r="W1277" s="2">
        <v>100</v>
      </c>
      <c r="X1277" s="2">
        <v>5</v>
      </c>
      <c r="Y1277" s="2">
        <v>1</v>
      </c>
      <c r="Z1277">
        <v>396</v>
      </c>
      <c r="AA1277">
        <v>396</v>
      </c>
      <c r="AB1277">
        <v>0</v>
      </c>
      <c r="AC1277">
        <v>0</v>
      </c>
      <c r="AD1277">
        <v>0</v>
      </c>
      <c r="AE1277">
        <v>39600</v>
      </c>
      <c r="AF1277">
        <v>39600</v>
      </c>
      <c r="AG1277">
        <v>0</v>
      </c>
      <c r="AH1277">
        <v>0</v>
      </c>
      <c r="AI1277">
        <v>0</v>
      </c>
      <c r="AJ1277">
        <v>0.5</v>
      </c>
      <c r="AK1277">
        <v>0.5</v>
      </c>
      <c r="AL1277">
        <v>0</v>
      </c>
      <c r="AM1277">
        <v>0</v>
      </c>
      <c r="AN1277">
        <v>0</v>
      </c>
      <c r="AO1277">
        <v>0.1</v>
      </c>
      <c r="AP1277">
        <v>0.1</v>
      </c>
      <c r="AQ1277">
        <v>0</v>
      </c>
      <c r="AR1277">
        <v>0</v>
      </c>
      <c r="AS1277">
        <v>0</v>
      </c>
      <c r="AT1277">
        <v>0</v>
      </c>
      <c r="AU1277">
        <v>42</v>
      </c>
      <c r="AV1277">
        <v>0</v>
      </c>
      <c r="AW1277">
        <v>0</v>
      </c>
      <c r="AX1277">
        <v>0</v>
      </c>
      <c r="AY1277">
        <v>0</v>
      </c>
      <c r="AZ1277">
        <v>0.2</v>
      </c>
      <c r="BA1277">
        <v>0</v>
      </c>
      <c r="BB1277">
        <v>0</v>
      </c>
      <c r="BC1277">
        <v>0</v>
      </c>
      <c r="BD1277">
        <v>0</v>
      </c>
      <c r="BE1277">
        <v>0.05</v>
      </c>
      <c r="BF1277">
        <v>0</v>
      </c>
      <c r="BG1277">
        <v>0</v>
      </c>
      <c r="BH1277">
        <v>0</v>
      </c>
      <c r="BI1277">
        <v>7.4999999999999997E-2</v>
      </c>
      <c r="BJ1277">
        <v>5.0000000000000001E-3</v>
      </c>
      <c r="BK1277">
        <v>0</v>
      </c>
      <c r="BL1277">
        <v>0</v>
      </c>
      <c r="BM1277">
        <v>0</v>
      </c>
      <c r="BN1277">
        <v>1.8749999999999999E-2</v>
      </c>
      <c r="BO1277">
        <v>1.25E-3</v>
      </c>
      <c r="BP1277">
        <v>0</v>
      </c>
      <c r="BQ1277">
        <v>0</v>
      </c>
      <c r="BR1277">
        <v>0</v>
      </c>
      <c r="BS1277">
        <v>0.02</v>
      </c>
      <c r="BT1277">
        <v>0.04</v>
      </c>
      <c r="BU1277">
        <v>0</v>
      </c>
      <c r="BV1277">
        <v>0.1</v>
      </c>
      <c r="BW1277">
        <v>0.01</v>
      </c>
      <c r="BX1277">
        <v>1</v>
      </c>
      <c r="BY1277">
        <v>0</v>
      </c>
      <c r="BZ1277">
        <v>0</v>
      </c>
      <c r="CA1277">
        <v>0</v>
      </c>
      <c r="CB1277" t="s">
        <v>80</v>
      </c>
      <c r="CC1277" s="3" t="s">
        <v>84</v>
      </c>
    </row>
    <row r="1278" spans="1:81" x14ac:dyDescent="0.2">
      <c r="A1278">
        <v>20</v>
      </c>
      <c r="B1278">
        <v>20</v>
      </c>
      <c r="C1278" s="1">
        <v>400</v>
      </c>
      <c r="D1278" s="1" t="s">
        <v>85</v>
      </c>
      <c r="E1278" s="1">
        <v>1</v>
      </c>
      <c r="F1278" s="4">
        <v>99</v>
      </c>
      <c r="G1278" s="4">
        <v>99</v>
      </c>
      <c r="H1278" s="4">
        <v>100</v>
      </c>
      <c r="I1278" s="1">
        <v>99</v>
      </c>
      <c r="J1278" s="3">
        <v>99</v>
      </c>
      <c r="K1278" s="3">
        <v>100</v>
      </c>
      <c r="L1278" s="3">
        <v>4</v>
      </c>
      <c r="M1278">
        <v>125</v>
      </c>
      <c r="N1278">
        <v>7</v>
      </c>
      <c r="O1278" s="2">
        <v>8</v>
      </c>
      <c r="P1278" s="2">
        <v>2</v>
      </c>
      <c r="Q1278" s="2">
        <v>0.05</v>
      </c>
      <c r="R1278" s="2">
        <v>0.05</v>
      </c>
      <c r="S1278" s="2">
        <v>50</v>
      </c>
      <c r="T1278" s="2">
        <v>100</v>
      </c>
      <c r="U1278" s="2">
        <v>5</v>
      </c>
      <c r="V1278" s="2">
        <v>50</v>
      </c>
      <c r="W1278" s="2">
        <v>100</v>
      </c>
      <c r="X1278" s="2">
        <v>5</v>
      </c>
      <c r="Y1278" s="2">
        <v>1</v>
      </c>
      <c r="Z1278">
        <v>396</v>
      </c>
      <c r="AA1278">
        <v>396</v>
      </c>
      <c r="AB1278">
        <v>0</v>
      </c>
      <c r="AC1278">
        <v>0</v>
      </c>
      <c r="AD1278">
        <v>0</v>
      </c>
      <c r="AE1278">
        <v>39600</v>
      </c>
      <c r="AF1278">
        <v>39600</v>
      </c>
      <c r="AG1278">
        <v>0</v>
      </c>
      <c r="AH1278">
        <v>0</v>
      </c>
      <c r="AI1278">
        <v>0</v>
      </c>
      <c r="AJ1278">
        <v>0.5</v>
      </c>
      <c r="AK1278">
        <v>0.5</v>
      </c>
      <c r="AL1278">
        <v>0</v>
      </c>
      <c r="AM1278">
        <v>0</v>
      </c>
      <c r="AN1278">
        <v>0</v>
      </c>
      <c r="AO1278">
        <v>0.1</v>
      </c>
      <c r="AP1278">
        <v>0.1</v>
      </c>
      <c r="AQ1278">
        <v>0</v>
      </c>
      <c r="AR1278">
        <v>0</v>
      </c>
      <c r="AS1278">
        <v>0</v>
      </c>
      <c r="AT1278">
        <v>0</v>
      </c>
      <c r="AU1278">
        <v>42</v>
      </c>
      <c r="AV1278">
        <v>0</v>
      </c>
      <c r="AW1278">
        <v>0</v>
      </c>
      <c r="AX1278">
        <v>0</v>
      </c>
      <c r="AY1278">
        <v>0</v>
      </c>
      <c r="AZ1278">
        <v>0.2</v>
      </c>
      <c r="BA1278">
        <v>0</v>
      </c>
      <c r="BB1278">
        <v>0</v>
      </c>
      <c r="BC1278">
        <v>0</v>
      </c>
      <c r="BD1278">
        <v>0</v>
      </c>
      <c r="BE1278">
        <v>0.05</v>
      </c>
      <c r="BF1278">
        <v>0</v>
      </c>
      <c r="BG1278">
        <v>0</v>
      </c>
      <c r="BH1278">
        <v>0</v>
      </c>
      <c r="BI1278">
        <v>7.4999999999999997E-2</v>
      </c>
      <c r="BJ1278">
        <v>5.0000000000000001E-3</v>
      </c>
      <c r="BK1278">
        <v>0</v>
      </c>
      <c r="BL1278">
        <v>0</v>
      </c>
      <c r="BM1278">
        <v>0</v>
      </c>
      <c r="BN1278">
        <v>1.8749999999999999E-2</v>
      </c>
      <c r="BO1278">
        <v>1.25E-3</v>
      </c>
      <c r="BP1278">
        <v>0</v>
      </c>
      <c r="BQ1278">
        <v>0</v>
      </c>
      <c r="BR1278">
        <v>0</v>
      </c>
      <c r="BS1278">
        <v>0.02</v>
      </c>
      <c r="BT1278">
        <v>0.04</v>
      </c>
      <c r="BU1278">
        <v>0</v>
      </c>
      <c r="BV1278">
        <v>0.1</v>
      </c>
      <c r="BW1278">
        <v>0.01</v>
      </c>
      <c r="BX1278">
        <v>1</v>
      </c>
      <c r="BY1278">
        <v>0</v>
      </c>
      <c r="BZ1278">
        <v>0</v>
      </c>
      <c r="CA1278">
        <v>0</v>
      </c>
      <c r="CB1278" t="s">
        <v>80</v>
      </c>
      <c r="CC1278" s="3" t="s">
        <v>84</v>
      </c>
    </row>
    <row r="1279" spans="1:81" x14ac:dyDescent="0.2">
      <c r="A1279">
        <v>20</v>
      </c>
      <c r="B1279">
        <v>20</v>
      </c>
      <c r="C1279" s="1">
        <v>400</v>
      </c>
      <c r="D1279" s="1" t="s">
        <v>85</v>
      </c>
      <c r="E1279" s="1">
        <v>1</v>
      </c>
      <c r="F1279" s="4">
        <v>99</v>
      </c>
      <c r="G1279" s="4">
        <v>99</v>
      </c>
      <c r="H1279" s="4">
        <v>100</v>
      </c>
      <c r="I1279" s="1">
        <v>99</v>
      </c>
      <c r="J1279" s="3">
        <v>99</v>
      </c>
      <c r="K1279" s="3">
        <v>100</v>
      </c>
      <c r="L1279" s="3">
        <v>4</v>
      </c>
      <c r="M1279">
        <v>125</v>
      </c>
      <c r="N1279">
        <v>7</v>
      </c>
      <c r="O1279" s="2">
        <v>8.5</v>
      </c>
      <c r="P1279" s="2">
        <v>2.125</v>
      </c>
      <c r="Q1279" s="2">
        <v>0.05</v>
      </c>
      <c r="R1279" s="2">
        <v>0.05</v>
      </c>
      <c r="S1279" s="2">
        <v>50</v>
      </c>
      <c r="T1279" s="2">
        <v>100</v>
      </c>
      <c r="U1279" s="2">
        <v>5</v>
      </c>
      <c r="V1279" s="2">
        <v>50</v>
      </c>
      <c r="W1279" s="2">
        <v>100</v>
      </c>
      <c r="X1279" s="2">
        <v>5</v>
      </c>
      <c r="Y1279" s="2">
        <v>1</v>
      </c>
      <c r="Z1279">
        <v>396</v>
      </c>
      <c r="AA1279">
        <v>396</v>
      </c>
      <c r="AB1279">
        <v>0</v>
      </c>
      <c r="AC1279">
        <v>0</v>
      </c>
      <c r="AD1279">
        <v>0</v>
      </c>
      <c r="AE1279">
        <v>39600</v>
      </c>
      <c r="AF1279">
        <v>39600</v>
      </c>
      <c r="AG1279">
        <v>0</v>
      </c>
      <c r="AH1279">
        <v>0</v>
      </c>
      <c r="AI1279">
        <v>0</v>
      </c>
      <c r="AJ1279">
        <v>0.5</v>
      </c>
      <c r="AK1279">
        <v>0.5</v>
      </c>
      <c r="AL1279">
        <v>0</v>
      </c>
      <c r="AM1279">
        <v>0</v>
      </c>
      <c r="AN1279">
        <v>0</v>
      </c>
      <c r="AO1279">
        <v>0.1</v>
      </c>
      <c r="AP1279">
        <v>0.1</v>
      </c>
      <c r="AQ1279">
        <v>0</v>
      </c>
      <c r="AR1279">
        <v>0</v>
      </c>
      <c r="AS1279">
        <v>0</v>
      </c>
      <c r="AT1279">
        <v>0</v>
      </c>
      <c r="AU1279">
        <v>42</v>
      </c>
      <c r="AV1279">
        <v>0</v>
      </c>
      <c r="AW1279">
        <v>0</v>
      </c>
      <c r="AX1279">
        <v>0</v>
      </c>
      <c r="AY1279">
        <v>0</v>
      </c>
      <c r="AZ1279">
        <v>0.2</v>
      </c>
      <c r="BA1279">
        <v>0</v>
      </c>
      <c r="BB1279">
        <v>0</v>
      </c>
      <c r="BC1279">
        <v>0</v>
      </c>
      <c r="BD1279">
        <v>0</v>
      </c>
      <c r="BE1279">
        <v>0.05</v>
      </c>
      <c r="BF1279">
        <v>0</v>
      </c>
      <c r="BG1279">
        <v>0</v>
      </c>
      <c r="BH1279">
        <v>0</v>
      </c>
      <c r="BI1279">
        <v>7.4999999999999997E-2</v>
      </c>
      <c r="BJ1279">
        <v>5.0000000000000001E-3</v>
      </c>
      <c r="BK1279">
        <v>0</v>
      </c>
      <c r="BL1279">
        <v>0</v>
      </c>
      <c r="BM1279">
        <v>0</v>
      </c>
      <c r="BN1279">
        <v>1.8749999999999999E-2</v>
      </c>
      <c r="BO1279">
        <v>1.25E-3</v>
      </c>
      <c r="BP1279">
        <v>0</v>
      </c>
      <c r="BQ1279">
        <v>0</v>
      </c>
      <c r="BR1279">
        <v>0</v>
      </c>
      <c r="BS1279">
        <v>0.02</v>
      </c>
      <c r="BT1279">
        <v>0.04</v>
      </c>
      <c r="BU1279">
        <v>0</v>
      </c>
      <c r="BV1279">
        <v>0.1</v>
      </c>
      <c r="BW1279">
        <v>0.01</v>
      </c>
      <c r="BX1279">
        <v>1</v>
      </c>
      <c r="BY1279">
        <v>0</v>
      </c>
      <c r="BZ1279">
        <v>0</v>
      </c>
      <c r="CA1279">
        <v>0</v>
      </c>
      <c r="CB1279" t="s">
        <v>80</v>
      </c>
      <c r="CC1279" s="3" t="s">
        <v>84</v>
      </c>
    </row>
    <row r="1280" spans="1:81" x14ac:dyDescent="0.2">
      <c r="A1280">
        <v>20</v>
      </c>
      <c r="B1280">
        <v>20</v>
      </c>
      <c r="C1280" s="1">
        <v>400</v>
      </c>
      <c r="D1280" s="1" t="s">
        <v>85</v>
      </c>
      <c r="E1280" s="1">
        <v>1</v>
      </c>
      <c r="F1280" s="4">
        <v>99</v>
      </c>
      <c r="G1280" s="4">
        <v>99</v>
      </c>
      <c r="H1280" s="4">
        <v>100</v>
      </c>
      <c r="I1280" s="1">
        <v>99</v>
      </c>
      <c r="J1280" s="3">
        <v>99</v>
      </c>
      <c r="K1280" s="3">
        <v>100</v>
      </c>
      <c r="L1280" s="3">
        <v>4</v>
      </c>
      <c r="M1280">
        <v>125</v>
      </c>
      <c r="N1280">
        <v>7</v>
      </c>
      <c r="O1280" s="2">
        <v>9</v>
      </c>
      <c r="P1280" s="2">
        <v>2.25</v>
      </c>
      <c r="Q1280" s="2">
        <v>0.05</v>
      </c>
      <c r="R1280" s="2">
        <v>0.05</v>
      </c>
      <c r="S1280" s="2">
        <v>50</v>
      </c>
      <c r="T1280" s="2">
        <v>100</v>
      </c>
      <c r="U1280" s="2">
        <v>5</v>
      </c>
      <c r="V1280" s="2">
        <v>50</v>
      </c>
      <c r="W1280" s="2">
        <v>100</v>
      </c>
      <c r="X1280" s="2">
        <v>5</v>
      </c>
      <c r="Y1280" s="2">
        <v>1</v>
      </c>
      <c r="Z1280">
        <v>396</v>
      </c>
      <c r="AA1280">
        <v>396</v>
      </c>
      <c r="AB1280">
        <v>0</v>
      </c>
      <c r="AC1280">
        <v>0</v>
      </c>
      <c r="AD1280">
        <v>0</v>
      </c>
      <c r="AE1280">
        <v>39600</v>
      </c>
      <c r="AF1280">
        <v>39600</v>
      </c>
      <c r="AG1280">
        <v>0</v>
      </c>
      <c r="AH1280">
        <v>0</v>
      </c>
      <c r="AI1280">
        <v>0</v>
      </c>
      <c r="AJ1280">
        <v>0.5</v>
      </c>
      <c r="AK1280">
        <v>0.5</v>
      </c>
      <c r="AL1280">
        <v>0</v>
      </c>
      <c r="AM1280">
        <v>0</v>
      </c>
      <c r="AN1280">
        <v>0</v>
      </c>
      <c r="AO1280">
        <v>0.1</v>
      </c>
      <c r="AP1280">
        <v>0.1</v>
      </c>
      <c r="AQ1280">
        <v>0</v>
      </c>
      <c r="AR1280">
        <v>0</v>
      </c>
      <c r="AS1280">
        <v>0</v>
      </c>
      <c r="AT1280">
        <v>0</v>
      </c>
      <c r="AU1280">
        <v>42</v>
      </c>
      <c r="AV1280">
        <v>0</v>
      </c>
      <c r="AW1280">
        <v>0</v>
      </c>
      <c r="AX1280">
        <v>0</v>
      </c>
      <c r="AY1280">
        <v>0</v>
      </c>
      <c r="AZ1280">
        <v>0.2</v>
      </c>
      <c r="BA1280">
        <v>0</v>
      </c>
      <c r="BB1280">
        <v>0</v>
      </c>
      <c r="BC1280">
        <v>0</v>
      </c>
      <c r="BD1280">
        <v>0</v>
      </c>
      <c r="BE1280">
        <v>0.05</v>
      </c>
      <c r="BF1280">
        <v>0</v>
      </c>
      <c r="BG1280">
        <v>0</v>
      </c>
      <c r="BH1280">
        <v>0</v>
      </c>
      <c r="BI1280">
        <v>7.4999999999999997E-2</v>
      </c>
      <c r="BJ1280">
        <v>5.0000000000000001E-3</v>
      </c>
      <c r="BK1280">
        <v>0</v>
      </c>
      <c r="BL1280">
        <v>0</v>
      </c>
      <c r="BM1280">
        <v>0</v>
      </c>
      <c r="BN1280">
        <v>1.8749999999999999E-2</v>
      </c>
      <c r="BO1280">
        <v>1.25E-3</v>
      </c>
      <c r="BP1280">
        <v>0</v>
      </c>
      <c r="BQ1280">
        <v>0</v>
      </c>
      <c r="BR1280">
        <v>0</v>
      </c>
      <c r="BS1280">
        <v>0.02</v>
      </c>
      <c r="BT1280">
        <v>0.04</v>
      </c>
      <c r="BU1280">
        <v>0</v>
      </c>
      <c r="BV1280">
        <v>0.1</v>
      </c>
      <c r="BW1280">
        <v>0.01</v>
      </c>
      <c r="BX1280">
        <v>1</v>
      </c>
      <c r="BY1280">
        <v>0</v>
      </c>
      <c r="BZ1280">
        <v>0</v>
      </c>
      <c r="CA1280">
        <v>0</v>
      </c>
      <c r="CB1280" t="s">
        <v>80</v>
      </c>
      <c r="CC1280" s="3" t="s">
        <v>84</v>
      </c>
    </row>
    <row r="1281" spans="1:81" x14ac:dyDescent="0.2">
      <c r="A1281">
        <v>20</v>
      </c>
      <c r="B1281">
        <v>20</v>
      </c>
      <c r="C1281" s="1">
        <v>400</v>
      </c>
      <c r="D1281" s="1" t="s">
        <v>85</v>
      </c>
      <c r="E1281" s="1">
        <v>1</v>
      </c>
      <c r="F1281" s="4">
        <v>99</v>
      </c>
      <c r="G1281" s="4">
        <v>99</v>
      </c>
      <c r="H1281" s="4">
        <v>100</v>
      </c>
      <c r="I1281" s="1">
        <v>99</v>
      </c>
      <c r="J1281" s="3">
        <v>99</v>
      </c>
      <c r="K1281" s="3">
        <v>100</v>
      </c>
      <c r="L1281" s="3">
        <v>4</v>
      </c>
      <c r="M1281">
        <v>125</v>
      </c>
      <c r="N1281">
        <v>7</v>
      </c>
      <c r="O1281" s="2">
        <v>9.5</v>
      </c>
      <c r="P1281" s="2">
        <v>2.375</v>
      </c>
      <c r="Q1281" s="2">
        <v>0.05</v>
      </c>
      <c r="R1281" s="2">
        <v>0.05</v>
      </c>
      <c r="S1281" s="2">
        <v>50</v>
      </c>
      <c r="T1281" s="2">
        <v>100</v>
      </c>
      <c r="U1281" s="2">
        <v>5</v>
      </c>
      <c r="V1281" s="2">
        <v>50</v>
      </c>
      <c r="W1281" s="2">
        <v>100</v>
      </c>
      <c r="X1281" s="2">
        <v>5</v>
      </c>
      <c r="Y1281" s="2">
        <v>1</v>
      </c>
      <c r="Z1281">
        <v>396</v>
      </c>
      <c r="AA1281">
        <v>396</v>
      </c>
      <c r="AB1281">
        <v>0</v>
      </c>
      <c r="AC1281">
        <v>0</v>
      </c>
      <c r="AD1281">
        <v>0</v>
      </c>
      <c r="AE1281">
        <v>39600</v>
      </c>
      <c r="AF1281">
        <v>39600</v>
      </c>
      <c r="AG1281">
        <v>0</v>
      </c>
      <c r="AH1281">
        <v>0</v>
      </c>
      <c r="AI1281">
        <v>0</v>
      </c>
      <c r="AJ1281">
        <v>0.5</v>
      </c>
      <c r="AK1281">
        <v>0.5</v>
      </c>
      <c r="AL1281">
        <v>0</v>
      </c>
      <c r="AM1281">
        <v>0</v>
      </c>
      <c r="AN1281">
        <v>0</v>
      </c>
      <c r="AO1281">
        <v>0.1</v>
      </c>
      <c r="AP1281">
        <v>0.1</v>
      </c>
      <c r="AQ1281">
        <v>0</v>
      </c>
      <c r="AR1281">
        <v>0</v>
      </c>
      <c r="AS1281">
        <v>0</v>
      </c>
      <c r="AT1281">
        <v>0</v>
      </c>
      <c r="AU1281">
        <v>42</v>
      </c>
      <c r="AV1281">
        <v>0</v>
      </c>
      <c r="AW1281">
        <v>0</v>
      </c>
      <c r="AX1281">
        <v>0</v>
      </c>
      <c r="AY1281">
        <v>0</v>
      </c>
      <c r="AZ1281">
        <v>0.2</v>
      </c>
      <c r="BA1281">
        <v>0</v>
      </c>
      <c r="BB1281">
        <v>0</v>
      </c>
      <c r="BC1281">
        <v>0</v>
      </c>
      <c r="BD1281">
        <v>0</v>
      </c>
      <c r="BE1281">
        <v>0.05</v>
      </c>
      <c r="BF1281">
        <v>0</v>
      </c>
      <c r="BG1281">
        <v>0</v>
      </c>
      <c r="BH1281">
        <v>0</v>
      </c>
      <c r="BI1281">
        <v>7.4999999999999997E-2</v>
      </c>
      <c r="BJ1281">
        <v>5.0000000000000001E-3</v>
      </c>
      <c r="BK1281">
        <v>0</v>
      </c>
      <c r="BL1281">
        <v>0</v>
      </c>
      <c r="BM1281">
        <v>0</v>
      </c>
      <c r="BN1281">
        <v>1.8749999999999999E-2</v>
      </c>
      <c r="BO1281">
        <v>1.25E-3</v>
      </c>
      <c r="BP1281">
        <v>0</v>
      </c>
      <c r="BQ1281">
        <v>0</v>
      </c>
      <c r="BR1281">
        <v>0</v>
      </c>
      <c r="BS1281">
        <v>0.02</v>
      </c>
      <c r="BT1281">
        <v>0.04</v>
      </c>
      <c r="BU1281">
        <v>0</v>
      </c>
      <c r="BV1281">
        <v>0.1</v>
      </c>
      <c r="BW1281">
        <v>0.01</v>
      </c>
      <c r="BX1281">
        <v>1</v>
      </c>
      <c r="BY1281">
        <v>0</v>
      </c>
      <c r="BZ1281">
        <v>0</v>
      </c>
      <c r="CA1281">
        <v>0</v>
      </c>
      <c r="CB1281" t="s">
        <v>80</v>
      </c>
      <c r="CC1281" s="3" t="s">
        <v>84</v>
      </c>
    </row>
    <row r="1282" spans="1:81" x14ac:dyDescent="0.2">
      <c r="A1282">
        <v>20</v>
      </c>
      <c r="B1282">
        <v>20</v>
      </c>
      <c r="C1282" s="1">
        <v>400</v>
      </c>
      <c r="D1282" s="1" t="s">
        <v>85</v>
      </c>
      <c r="E1282" s="1">
        <v>1</v>
      </c>
      <c r="F1282" s="4">
        <v>99</v>
      </c>
      <c r="G1282" s="4">
        <v>99</v>
      </c>
      <c r="H1282" s="4">
        <v>100</v>
      </c>
      <c r="I1282" s="1">
        <v>99</v>
      </c>
      <c r="J1282" s="3">
        <v>99</v>
      </c>
      <c r="K1282" s="3">
        <v>100</v>
      </c>
      <c r="L1282" s="3">
        <v>4</v>
      </c>
      <c r="M1282">
        <v>125</v>
      </c>
      <c r="N1282">
        <v>7</v>
      </c>
      <c r="O1282" s="2">
        <v>10</v>
      </c>
      <c r="P1282" s="2">
        <v>2.5</v>
      </c>
      <c r="Q1282" s="2">
        <v>0.05</v>
      </c>
      <c r="R1282" s="2">
        <v>0.05</v>
      </c>
      <c r="S1282" s="2">
        <v>50</v>
      </c>
      <c r="T1282" s="2">
        <v>100</v>
      </c>
      <c r="U1282" s="2">
        <v>5</v>
      </c>
      <c r="V1282" s="2">
        <v>50</v>
      </c>
      <c r="W1282" s="2">
        <v>100</v>
      </c>
      <c r="X1282" s="2">
        <v>5</v>
      </c>
      <c r="Y1282" s="2">
        <v>1</v>
      </c>
      <c r="Z1282">
        <v>396</v>
      </c>
      <c r="AA1282">
        <v>396</v>
      </c>
      <c r="AB1282">
        <v>0</v>
      </c>
      <c r="AC1282">
        <v>0</v>
      </c>
      <c r="AD1282">
        <v>0</v>
      </c>
      <c r="AE1282">
        <v>39600</v>
      </c>
      <c r="AF1282">
        <v>39600</v>
      </c>
      <c r="AG1282">
        <v>0</v>
      </c>
      <c r="AH1282">
        <v>0</v>
      </c>
      <c r="AI1282">
        <v>0</v>
      </c>
      <c r="AJ1282">
        <v>0.5</v>
      </c>
      <c r="AK1282">
        <v>0.5</v>
      </c>
      <c r="AL1282">
        <v>0</v>
      </c>
      <c r="AM1282">
        <v>0</v>
      </c>
      <c r="AN1282">
        <v>0</v>
      </c>
      <c r="AO1282">
        <v>0.1</v>
      </c>
      <c r="AP1282">
        <v>0.1</v>
      </c>
      <c r="AQ1282">
        <v>0</v>
      </c>
      <c r="AR1282">
        <v>0</v>
      </c>
      <c r="AS1282">
        <v>0</v>
      </c>
      <c r="AT1282">
        <v>0</v>
      </c>
      <c r="AU1282">
        <v>42</v>
      </c>
      <c r="AV1282">
        <v>0</v>
      </c>
      <c r="AW1282">
        <v>0</v>
      </c>
      <c r="AX1282">
        <v>0</v>
      </c>
      <c r="AY1282">
        <v>0</v>
      </c>
      <c r="AZ1282">
        <v>0.2</v>
      </c>
      <c r="BA1282">
        <v>0</v>
      </c>
      <c r="BB1282">
        <v>0</v>
      </c>
      <c r="BC1282">
        <v>0</v>
      </c>
      <c r="BD1282">
        <v>0</v>
      </c>
      <c r="BE1282">
        <v>0.05</v>
      </c>
      <c r="BF1282">
        <v>0</v>
      </c>
      <c r="BG1282">
        <v>0</v>
      </c>
      <c r="BH1282">
        <v>0</v>
      </c>
      <c r="BI1282">
        <v>7.4999999999999997E-2</v>
      </c>
      <c r="BJ1282">
        <v>5.0000000000000001E-3</v>
      </c>
      <c r="BK1282">
        <v>0</v>
      </c>
      <c r="BL1282">
        <v>0</v>
      </c>
      <c r="BM1282">
        <v>0</v>
      </c>
      <c r="BN1282">
        <v>1.8749999999999999E-2</v>
      </c>
      <c r="BO1282">
        <v>1.25E-3</v>
      </c>
      <c r="BP1282">
        <v>0</v>
      </c>
      <c r="BQ1282">
        <v>0</v>
      </c>
      <c r="BR1282">
        <v>0</v>
      </c>
      <c r="BS1282">
        <v>0.02</v>
      </c>
      <c r="BT1282">
        <v>0.04</v>
      </c>
      <c r="BU1282">
        <v>0</v>
      </c>
      <c r="BV1282">
        <v>0.1</v>
      </c>
      <c r="BW1282">
        <v>0.01</v>
      </c>
      <c r="BX1282">
        <v>1</v>
      </c>
      <c r="BY1282">
        <v>0</v>
      </c>
      <c r="BZ1282">
        <v>0</v>
      </c>
      <c r="CA1282">
        <v>0</v>
      </c>
      <c r="CB1282" t="s">
        <v>80</v>
      </c>
      <c r="CC1282" s="3" t="s">
        <v>84</v>
      </c>
    </row>
    <row r="1283" spans="1:81" x14ac:dyDescent="0.2">
      <c r="A1283">
        <v>20</v>
      </c>
      <c r="B1283">
        <v>20</v>
      </c>
      <c r="C1283" s="1">
        <v>400</v>
      </c>
      <c r="D1283" s="1" t="s">
        <v>85</v>
      </c>
      <c r="E1283" s="1">
        <v>1</v>
      </c>
      <c r="F1283" s="4">
        <v>99</v>
      </c>
      <c r="G1283" s="4">
        <v>99</v>
      </c>
      <c r="H1283" s="4">
        <v>100</v>
      </c>
      <c r="I1283" s="1">
        <v>1</v>
      </c>
      <c r="J1283" s="3">
        <v>1</v>
      </c>
      <c r="K1283" s="3">
        <v>100</v>
      </c>
      <c r="L1283" s="3">
        <v>4</v>
      </c>
      <c r="M1283">
        <v>125</v>
      </c>
      <c r="N1283">
        <v>7</v>
      </c>
      <c r="O1283" s="2">
        <v>0.1</v>
      </c>
      <c r="P1283" s="2">
        <v>2.5000000000000001E-2</v>
      </c>
      <c r="Q1283" s="2">
        <v>0.05</v>
      </c>
      <c r="R1283" s="2">
        <v>0.05</v>
      </c>
      <c r="S1283" s="2">
        <v>50</v>
      </c>
      <c r="T1283" s="2">
        <v>100</v>
      </c>
      <c r="U1283" s="2">
        <v>5</v>
      </c>
      <c r="V1283" s="2">
        <v>50</v>
      </c>
      <c r="W1283" s="2">
        <v>100</v>
      </c>
      <c r="X1283" s="2">
        <v>5</v>
      </c>
      <c r="Y1283" s="2">
        <v>1</v>
      </c>
      <c r="Z1283">
        <v>396</v>
      </c>
      <c r="AA1283">
        <v>4</v>
      </c>
      <c r="AB1283">
        <v>0</v>
      </c>
      <c r="AC1283">
        <v>0</v>
      </c>
      <c r="AD1283">
        <v>0</v>
      </c>
      <c r="AE1283">
        <v>39600</v>
      </c>
      <c r="AF1283">
        <v>400</v>
      </c>
      <c r="AG1283">
        <v>0</v>
      </c>
      <c r="AH1283">
        <v>0</v>
      </c>
      <c r="AI1283">
        <v>0</v>
      </c>
      <c r="AJ1283">
        <v>0.5</v>
      </c>
      <c r="AK1283">
        <v>0.5</v>
      </c>
      <c r="AL1283">
        <v>0</v>
      </c>
      <c r="AM1283">
        <v>0</v>
      </c>
      <c r="AN1283">
        <v>0</v>
      </c>
      <c r="AO1283">
        <v>0.1</v>
      </c>
      <c r="AP1283">
        <v>0.1</v>
      </c>
      <c r="AQ1283">
        <v>0</v>
      </c>
      <c r="AR1283">
        <v>0</v>
      </c>
      <c r="AS1283">
        <v>0</v>
      </c>
      <c r="AT1283">
        <v>0</v>
      </c>
      <c r="AU1283">
        <v>42</v>
      </c>
      <c r="AV1283">
        <v>0</v>
      </c>
      <c r="AW1283">
        <v>0</v>
      </c>
      <c r="AX1283">
        <v>0</v>
      </c>
      <c r="AY1283">
        <v>0</v>
      </c>
      <c r="AZ1283">
        <v>0.2</v>
      </c>
      <c r="BA1283">
        <v>0</v>
      </c>
      <c r="BB1283">
        <v>0</v>
      </c>
      <c r="BC1283">
        <v>0</v>
      </c>
      <c r="BD1283">
        <v>0</v>
      </c>
      <c r="BE1283">
        <v>0.05</v>
      </c>
      <c r="BF1283">
        <v>0</v>
      </c>
      <c r="BG1283">
        <v>0</v>
      </c>
      <c r="BH1283">
        <v>0</v>
      </c>
      <c r="BI1283">
        <v>7.4999999999999997E-2</v>
      </c>
      <c r="BJ1283">
        <v>5.0000000000000001E-3</v>
      </c>
      <c r="BK1283">
        <v>0</v>
      </c>
      <c r="BL1283">
        <v>0</v>
      </c>
      <c r="BM1283">
        <v>0</v>
      </c>
      <c r="BN1283">
        <v>1.8749999999999999E-2</v>
      </c>
      <c r="BO1283">
        <v>1.25E-3</v>
      </c>
      <c r="BP1283">
        <v>0</v>
      </c>
      <c r="BQ1283">
        <v>0</v>
      </c>
      <c r="BR1283">
        <v>0</v>
      </c>
      <c r="BS1283">
        <v>0.02</v>
      </c>
      <c r="BT1283">
        <v>0.04</v>
      </c>
      <c r="BU1283">
        <v>0</v>
      </c>
      <c r="BV1283">
        <v>0.2</v>
      </c>
      <c r="BW1283">
        <v>0.02</v>
      </c>
      <c r="BX1283">
        <v>1</v>
      </c>
      <c r="BY1283">
        <v>0</v>
      </c>
      <c r="BZ1283">
        <v>0</v>
      </c>
      <c r="CA1283">
        <v>0</v>
      </c>
      <c r="CB1283" t="s">
        <v>80</v>
      </c>
      <c r="CC1283" s="3" t="s">
        <v>84</v>
      </c>
    </row>
    <row r="1284" spans="1:81" x14ac:dyDescent="0.2">
      <c r="A1284">
        <v>20</v>
      </c>
      <c r="B1284">
        <v>20</v>
      </c>
      <c r="C1284" s="1">
        <v>400</v>
      </c>
      <c r="D1284" s="1" t="s">
        <v>85</v>
      </c>
      <c r="E1284" s="1">
        <v>1</v>
      </c>
      <c r="F1284" s="4">
        <v>99</v>
      </c>
      <c r="G1284" s="4">
        <v>99</v>
      </c>
      <c r="H1284" s="4">
        <v>100</v>
      </c>
      <c r="I1284" s="1">
        <v>1</v>
      </c>
      <c r="J1284" s="3">
        <v>1</v>
      </c>
      <c r="K1284" s="3">
        <v>100</v>
      </c>
      <c r="L1284" s="3">
        <v>4</v>
      </c>
      <c r="M1284">
        <v>125</v>
      </c>
      <c r="N1284">
        <v>7</v>
      </c>
      <c r="O1284" s="2">
        <v>0.5</v>
      </c>
      <c r="P1284" s="2">
        <v>0.125</v>
      </c>
      <c r="Q1284" s="2">
        <v>0.05</v>
      </c>
      <c r="R1284" s="2">
        <v>0.05</v>
      </c>
      <c r="S1284" s="2">
        <v>50</v>
      </c>
      <c r="T1284" s="2">
        <v>100</v>
      </c>
      <c r="U1284" s="2">
        <v>5</v>
      </c>
      <c r="V1284" s="2">
        <v>50</v>
      </c>
      <c r="W1284" s="2">
        <v>100</v>
      </c>
      <c r="X1284" s="2">
        <v>5</v>
      </c>
      <c r="Y1284" s="2">
        <v>1</v>
      </c>
      <c r="Z1284">
        <v>396</v>
      </c>
      <c r="AA1284">
        <v>4</v>
      </c>
      <c r="AB1284">
        <v>0</v>
      </c>
      <c r="AC1284">
        <v>0</v>
      </c>
      <c r="AD1284">
        <v>0</v>
      </c>
      <c r="AE1284">
        <v>39600</v>
      </c>
      <c r="AF1284">
        <v>400</v>
      </c>
      <c r="AG1284">
        <v>0</v>
      </c>
      <c r="AH1284">
        <v>0</v>
      </c>
      <c r="AI1284">
        <v>0</v>
      </c>
      <c r="AJ1284">
        <v>0.5</v>
      </c>
      <c r="AK1284">
        <v>0.5</v>
      </c>
      <c r="AL1284">
        <v>0</v>
      </c>
      <c r="AM1284">
        <v>0</v>
      </c>
      <c r="AN1284">
        <v>0</v>
      </c>
      <c r="AO1284">
        <v>0.1</v>
      </c>
      <c r="AP1284">
        <v>0.1</v>
      </c>
      <c r="AQ1284">
        <v>0</v>
      </c>
      <c r="AR1284">
        <v>0</v>
      </c>
      <c r="AS1284">
        <v>0</v>
      </c>
      <c r="AT1284">
        <v>0</v>
      </c>
      <c r="AU1284">
        <v>42</v>
      </c>
      <c r="AV1284">
        <v>0</v>
      </c>
      <c r="AW1284">
        <v>0</v>
      </c>
      <c r="AX1284">
        <v>0</v>
      </c>
      <c r="AY1284">
        <v>0</v>
      </c>
      <c r="AZ1284">
        <v>0.2</v>
      </c>
      <c r="BA1284">
        <v>0</v>
      </c>
      <c r="BB1284">
        <v>0</v>
      </c>
      <c r="BC1284">
        <v>0</v>
      </c>
      <c r="BD1284">
        <v>0</v>
      </c>
      <c r="BE1284">
        <v>0.05</v>
      </c>
      <c r="BF1284">
        <v>0</v>
      </c>
      <c r="BG1284">
        <v>0</v>
      </c>
      <c r="BH1284">
        <v>0</v>
      </c>
      <c r="BI1284">
        <v>7.4999999999999997E-2</v>
      </c>
      <c r="BJ1284">
        <v>5.0000000000000001E-3</v>
      </c>
      <c r="BK1284">
        <v>0</v>
      </c>
      <c r="BL1284">
        <v>0</v>
      </c>
      <c r="BM1284">
        <v>0</v>
      </c>
      <c r="BN1284">
        <v>1.8749999999999999E-2</v>
      </c>
      <c r="BO1284">
        <v>1.25E-3</v>
      </c>
      <c r="BP1284">
        <v>0</v>
      </c>
      <c r="BQ1284">
        <v>0</v>
      </c>
      <c r="BR1284">
        <v>0</v>
      </c>
      <c r="BS1284">
        <v>0.02</v>
      </c>
      <c r="BT1284">
        <v>0.04</v>
      </c>
      <c r="BU1284">
        <v>0</v>
      </c>
      <c r="BV1284">
        <v>0.2</v>
      </c>
      <c r="BW1284">
        <v>0.02</v>
      </c>
      <c r="BX1284">
        <v>1</v>
      </c>
      <c r="BY1284">
        <v>0</v>
      </c>
      <c r="BZ1284">
        <v>0</v>
      </c>
      <c r="CA1284">
        <v>0</v>
      </c>
      <c r="CB1284" t="s">
        <v>80</v>
      </c>
      <c r="CC1284" s="3" t="s">
        <v>84</v>
      </c>
    </row>
    <row r="1285" spans="1:81" x14ac:dyDescent="0.2">
      <c r="A1285">
        <v>20</v>
      </c>
      <c r="B1285">
        <v>20</v>
      </c>
      <c r="C1285" s="1">
        <v>400</v>
      </c>
      <c r="D1285" s="1" t="s">
        <v>85</v>
      </c>
      <c r="E1285" s="1">
        <v>1</v>
      </c>
      <c r="F1285" s="4">
        <v>99</v>
      </c>
      <c r="G1285" s="4">
        <v>99</v>
      </c>
      <c r="H1285" s="4">
        <v>100</v>
      </c>
      <c r="I1285" s="1">
        <v>1</v>
      </c>
      <c r="J1285" s="3">
        <v>1</v>
      </c>
      <c r="K1285" s="3">
        <v>100</v>
      </c>
      <c r="L1285" s="3">
        <v>4</v>
      </c>
      <c r="M1285">
        <v>125</v>
      </c>
      <c r="N1285">
        <v>7</v>
      </c>
      <c r="O1285" s="2">
        <v>1</v>
      </c>
      <c r="P1285" s="2">
        <v>0.25</v>
      </c>
      <c r="Q1285" s="2">
        <v>0.05</v>
      </c>
      <c r="R1285" s="2">
        <v>0.05</v>
      </c>
      <c r="S1285" s="2">
        <v>50</v>
      </c>
      <c r="T1285" s="2">
        <v>100</v>
      </c>
      <c r="U1285" s="2">
        <v>5</v>
      </c>
      <c r="V1285" s="2">
        <v>50</v>
      </c>
      <c r="W1285" s="2">
        <v>100</v>
      </c>
      <c r="X1285" s="2">
        <v>5</v>
      </c>
      <c r="Y1285" s="2">
        <v>1</v>
      </c>
      <c r="Z1285">
        <v>396</v>
      </c>
      <c r="AA1285">
        <v>4</v>
      </c>
      <c r="AB1285">
        <v>0</v>
      </c>
      <c r="AC1285">
        <v>0</v>
      </c>
      <c r="AD1285">
        <v>0</v>
      </c>
      <c r="AE1285">
        <v>39600</v>
      </c>
      <c r="AF1285">
        <v>400</v>
      </c>
      <c r="AG1285">
        <v>0</v>
      </c>
      <c r="AH1285">
        <v>0</v>
      </c>
      <c r="AI1285">
        <v>0</v>
      </c>
      <c r="AJ1285">
        <v>0.5</v>
      </c>
      <c r="AK1285">
        <v>0.5</v>
      </c>
      <c r="AL1285">
        <v>0</v>
      </c>
      <c r="AM1285">
        <v>0</v>
      </c>
      <c r="AN1285">
        <v>0</v>
      </c>
      <c r="AO1285">
        <v>0.1</v>
      </c>
      <c r="AP1285">
        <v>0.1</v>
      </c>
      <c r="AQ1285">
        <v>0</v>
      </c>
      <c r="AR1285">
        <v>0</v>
      </c>
      <c r="AS1285">
        <v>0</v>
      </c>
      <c r="AT1285">
        <v>0</v>
      </c>
      <c r="AU1285">
        <v>42</v>
      </c>
      <c r="AV1285">
        <v>0</v>
      </c>
      <c r="AW1285">
        <v>0</v>
      </c>
      <c r="AX1285">
        <v>0</v>
      </c>
      <c r="AY1285">
        <v>0</v>
      </c>
      <c r="AZ1285">
        <v>0.2</v>
      </c>
      <c r="BA1285">
        <v>0</v>
      </c>
      <c r="BB1285">
        <v>0</v>
      </c>
      <c r="BC1285">
        <v>0</v>
      </c>
      <c r="BD1285">
        <v>0</v>
      </c>
      <c r="BE1285">
        <v>0.05</v>
      </c>
      <c r="BF1285">
        <v>0</v>
      </c>
      <c r="BG1285">
        <v>0</v>
      </c>
      <c r="BH1285">
        <v>0</v>
      </c>
      <c r="BI1285">
        <v>7.4999999999999997E-2</v>
      </c>
      <c r="BJ1285">
        <v>5.0000000000000001E-3</v>
      </c>
      <c r="BK1285">
        <v>0</v>
      </c>
      <c r="BL1285">
        <v>0</v>
      </c>
      <c r="BM1285">
        <v>0</v>
      </c>
      <c r="BN1285">
        <v>1.8749999999999999E-2</v>
      </c>
      <c r="BO1285">
        <v>1.25E-3</v>
      </c>
      <c r="BP1285">
        <v>0</v>
      </c>
      <c r="BQ1285">
        <v>0</v>
      </c>
      <c r="BR1285">
        <v>0</v>
      </c>
      <c r="BS1285">
        <v>0.02</v>
      </c>
      <c r="BT1285">
        <v>0.04</v>
      </c>
      <c r="BU1285">
        <v>0</v>
      </c>
      <c r="BV1285">
        <v>0.2</v>
      </c>
      <c r="BW1285">
        <v>0.02</v>
      </c>
      <c r="BX1285">
        <v>1</v>
      </c>
      <c r="BY1285">
        <v>0</v>
      </c>
      <c r="BZ1285">
        <v>0</v>
      </c>
      <c r="CA1285">
        <v>0</v>
      </c>
      <c r="CB1285" t="s">
        <v>80</v>
      </c>
      <c r="CC1285" s="3" t="s">
        <v>84</v>
      </c>
    </row>
    <row r="1286" spans="1:81" x14ac:dyDescent="0.2">
      <c r="A1286">
        <v>20</v>
      </c>
      <c r="B1286">
        <v>20</v>
      </c>
      <c r="C1286" s="1">
        <v>400</v>
      </c>
      <c r="D1286" s="1" t="s">
        <v>85</v>
      </c>
      <c r="E1286" s="1">
        <v>1</v>
      </c>
      <c r="F1286" s="4">
        <v>99</v>
      </c>
      <c r="G1286" s="4">
        <v>99</v>
      </c>
      <c r="H1286" s="4">
        <v>100</v>
      </c>
      <c r="I1286" s="1">
        <v>1</v>
      </c>
      <c r="J1286" s="3">
        <v>1</v>
      </c>
      <c r="K1286" s="3">
        <v>100</v>
      </c>
      <c r="L1286" s="3">
        <v>4</v>
      </c>
      <c r="M1286">
        <v>125</v>
      </c>
      <c r="N1286">
        <v>7</v>
      </c>
      <c r="O1286" s="2">
        <v>1.5</v>
      </c>
      <c r="P1286" s="2">
        <v>0.375</v>
      </c>
      <c r="Q1286" s="2">
        <v>0.05</v>
      </c>
      <c r="R1286" s="2">
        <v>0.05</v>
      </c>
      <c r="S1286" s="2">
        <v>50</v>
      </c>
      <c r="T1286" s="2">
        <v>100</v>
      </c>
      <c r="U1286" s="2">
        <v>5</v>
      </c>
      <c r="V1286" s="2">
        <v>50</v>
      </c>
      <c r="W1286" s="2">
        <v>100</v>
      </c>
      <c r="X1286" s="2">
        <v>5</v>
      </c>
      <c r="Y1286" s="2">
        <v>1</v>
      </c>
      <c r="Z1286">
        <v>396</v>
      </c>
      <c r="AA1286">
        <v>4</v>
      </c>
      <c r="AB1286">
        <v>0</v>
      </c>
      <c r="AC1286">
        <v>0</v>
      </c>
      <c r="AD1286">
        <v>0</v>
      </c>
      <c r="AE1286">
        <v>39600</v>
      </c>
      <c r="AF1286">
        <v>400</v>
      </c>
      <c r="AG1286">
        <v>0</v>
      </c>
      <c r="AH1286">
        <v>0</v>
      </c>
      <c r="AI1286">
        <v>0</v>
      </c>
      <c r="AJ1286">
        <v>0.5</v>
      </c>
      <c r="AK1286">
        <v>0.5</v>
      </c>
      <c r="AL1286">
        <v>0</v>
      </c>
      <c r="AM1286">
        <v>0</v>
      </c>
      <c r="AN1286">
        <v>0</v>
      </c>
      <c r="AO1286">
        <v>0.1</v>
      </c>
      <c r="AP1286">
        <v>0.1</v>
      </c>
      <c r="AQ1286">
        <v>0</v>
      </c>
      <c r="AR1286">
        <v>0</v>
      </c>
      <c r="AS1286">
        <v>0</v>
      </c>
      <c r="AT1286">
        <v>0</v>
      </c>
      <c r="AU1286">
        <v>42</v>
      </c>
      <c r="AV1286">
        <v>0</v>
      </c>
      <c r="AW1286">
        <v>0</v>
      </c>
      <c r="AX1286">
        <v>0</v>
      </c>
      <c r="AY1286">
        <v>0</v>
      </c>
      <c r="AZ1286">
        <v>0.2</v>
      </c>
      <c r="BA1286">
        <v>0</v>
      </c>
      <c r="BB1286">
        <v>0</v>
      </c>
      <c r="BC1286">
        <v>0</v>
      </c>
      <c r="BD1286">
        <v>0</v>
      </c>
      <c r="BE1286">
        <v>0.05</v>
      </c>
      <c r="BF1286">
        <v>0</v>
      </c>
      <c r="BG1286">
        <v>0</v>
      </c>
      <c r="BH1286">
        <v>0</v>
      </c>
      <c r="BI1286">
        <v>7.4999999999999997E-2</v>
      </c>
      <c r="BJ1286">
        <v>5.0000000000000001E-3</v>
      </c>
      <c r="BK1286">
        <v>0</v>
      </c>
      <c r="BL1286">
        <v>0</v>
      </c>
      <c r="BM1286">
        <v>0</v>
      </c>
      <c r="BN1286">
        <v>1.8749999999999999E-2</v>
      </c>
      <c r="BO1286">
        <v>1.25E-3</v>
      </c>
      <c r="BP1286">
        <v>0</v>
      </c>
      <c r="BQ1286">
        <v>0</v>
      </c>
      <c r="BR1286">
        <v>0</v>
      </c>
      <c r="BS1286">
        <v>0.02</v>
      </c>
      <c r="BT1286">
        <v>0.04</v>
      </c>
      <c r="BU1286">
        <v>0</v>
      </c>
      <c r="BV1286">
        <v>0.2</v>
      </c>
      <c r="BW1286">
        <v>0.02</v>
      </c>
      <c r="BX1286">
        <v>1</v>
      </c>
      <c r="BY1286">
        <v>0</v>
      </c>
      <c r="BZ1286">
        <v>0</v>
      </c>
      <c r="CA1286">
        <v>0</v>
      </c>
      <c r="CB1286" t="s">
        <v>80</v>
      </c>
      <c r="CC1286" s="3" t="s">
        <v>84</v>
      </c>
    </row>
    <row r="1287" spans="1:81" x14ac:dyDescent="0.2">
      <c r="A1287">
        <v>20</v>
      </c>
      <c r="B1287">
        <v>20</v>
      </c>
      <c r="C1287" s="1">
        <v>400</v>
      </c>
      <c r="D1287" s="1" t="s">
        <v>85</v>
      </c>
      <c r="E1287" s="1">
        <v>1</v>
      </c>
      <c r="F1287" s="4">
        <v>99</v>
      </c>
      <c r="G1287" s="4">
        <v>99</v>
      </c>
      <c r="H1287" s="4">
        <v>100</v>
      </c>
      <c r="I1287" s="1">
        <v>1</v>
      </c>
      <c r="J1287" s="3">
        <v>1</v>
      </c>
      <c r="K1287" s="3">
        <v>100</v>
      </c>
      <c r="L1287" s="3">
        <v>4</v>
      </c>
      <c r="M1287">
        <v>125</v>
      </c>
      <c r="N1287">
        <v>7</v>
      </c>
      <c r="O1287" s="2">
        <v>2</v>
      </c>
      <c r="P1287" s="2">
        <v>0.5</v>
      </c>
      <c r="Q1287" s="2">
        <v>0.05</v>
      </c>
      <c r="R1287" s="2">
        <v>0.05</v>
      </c>
      <c r="S1287" s="2">
        <v>50</v>
      </c>
      <c r="T1287" s="2">
        <v>100</v>
      </c>
      <c r="U1287" s="2">
        <v>5</v>
      </c>
      <c r="V1287" s="2">
        <v>50</v>
      </c>
      <c r="W1287" s="2">
        <v>100</v>
      </c>
      <c r="X1287" s="2">
        <v>5</v>
      </c>
      <c r="Y1287" s="2">
        <v>1</v>
      </c>
      <c r="Z1287">
        <v>396</v>
      </c>
      <c r="AA1287">
        <v>4</v>
      </c>
      <c r="AB1287">
        <v>0</v>
      </c>
      <c r="AC1287">
        <v>0</v>
      </c>
      <c r="AD1287">
        <v>0</v>
      </c>
      <c r="AE1287">
        <v>39600</v>
      </c>
      <c r="AF1287">
        <v>400</v>
      </c>
      <c r="AG1287">
        <v>0</v>
      </c>
      <c r="AH1287">
        <v>0</v>
      </c>
      <c r="AI1287">
        <v>0</v>
      </c>
      <c r="AJ1287">
        <v>0.5</v>
      </c>
      <c r="AK1287">
        <v>0.5</v>
      </c>
      <c r="AL1287">
        <v>0</v>
      </c>
      <c r="AM1287">
        <v>0</v>
      </c>
      <c r="AN1287">
        <v>0</v>
      </c>
      <c r="AO1287">
        <v>0.1</v>
      </c>
      <c r="AP1287">
        <v>0.1</v>
      </c>
      <c r="AQ1287">
        <v>0</v>
      </c>
      <c r="AR1287">
        <v>0</v>
      </c>
      <c r="AS1287">
        <v>0</v>
      </c>
      <c r="AT1287">
        <v>0</v>
      </c>
      <c r="AU1287">
        <v>42</v>
      </c>
      <c r="AV1287">
        <v>0</v>
      </c>
      <c r="AW1287">
        <v>0</v>
      </c>
      <c r="AX1287">
        <v>0</v>
      </c>
      <c r="AY1287">
        <v>0</v>
      </c>
      <c r="AZ1287">
        <v>0.2</v>
      </c>
      <c r="BA1287">
        <v>0</v>
      </c>
      <c r="BB1287">
        <v>0</v>
      </c>
      <c r="BC1287">
        <v>0</v>
      </c>
      <c r="BD1287">
        <v>0</v>
      </c>
      <c r="BE1287">
        <v>0.05</v>
      </c>
      <c r="BF1287">
        <v>0</v>
      </c>
      <c r="BG1287">
        <v>0</v>
      </c>
      <c r="BH1287">
        <v>0</v>
      </c>
      <c r="BI1287">
        <v>7.4999999999999997E-2</v>
      </c>
      <c r="BJ1287">
        <v>5.0000000000000001E-3</v>
      </c>
      <c r="BK1287">
        <v>0</v>
      </c>
      <c r="BL1287">
        <v>0</v>
      </c>
      <c r="BM1287">
        <v>0</v>
      </c>
      <c r="BN1287">
        <v>1.8749999999999999E-2</v>
      </c>
      <c r="BO1287">
        <v>1.25E-3</v>
      </c>
      <c r="BP1287">
        <v>0</v>
      </c>
      <c r="BQ1287">
        <v>0</v>
      </c>
      <c r="BR1287">
        <v>0</v>
      </c>
      <c r="BS1287">
        <v>0.02</v>
      </c>
      <c r="BT1287">
        <v>0.04</v>
      </c>
      <c r="BU1287">
        <v>0</v>
      </c>
      <c r="BV1287">
        <v>0.2</v>
      </c>
      <c r="BW1287">
        <v>0.02</v>
      </c>
      <c r="BX1287">
        <v>1</v>
      </c>
      <c r="BY1287">
        <v>0</v>
      </c>
      <c r="BZ1287">
        <v>0</v>
      </c>
      <c r="CA1287">
        <v>0</v>
      </c>
      <c r="CB1287" t="s">
        <v>80</v>
      </c>
      <c r="CC1287" s="3" t="s">
        <v>84</v>
      </c>
    </row>
    <row r="1288" spans="1:81" x14ac:dyDescent="0.2">
      <c r="A1288">
        <v>20</v>
      </c>
      <c r="B1288">
        <v>20</v>
      </c>
      <c r="C1288" s="1">
        <v>400</v>
      </c>
      <c r="D1288" s="1" t="s">
        <v>85</v>
      </c>
      <c r="E1288" s="1">
        <v>1</v>
      </c>
      <c r="F1288" s="4">
        <v>99</v>
      </c>
      <c r="G1288" s="4">
        <v>99</v>
      </c>
      <c r="H1288" s="4">
        <v>100</v>
      </c>
      <c r="I1288" s="1">
        <v>1</v>
      </c>
      <c r="J1288" s="3">
        <v>1</v>
      </c>
      <c r="K1288" s="3">
        <v>100</v>
      </c>
      <c r="L1288" s="3">
        <v>4</v>
      </c>
      <c r="M1288">
        <v>125</v>
      </c>
      <c r="N1288">
        <v>7</v>
      </c>
      <c r="O1288" s="2">
        <v>2.5</v>
      </c>
      <c r="P1288" s="2">
        <v>0.625</v>
      </c>
      <c r="Q1288" s="2">
        <v>0.05</v>
      </c>
      <c r="R1288" s="2">
        <v>0.05</v>
      </c>
      <c r="S1288" s="2">
        <v>50</v>
      </c>
      <c r="T1288" s="2">
        <v>100</v>
      </c>
      <c r="U1288" s="2">
        <v>5</v>
      </c>
      <c r="V1288" s="2">
        <v>50</v>
      </c>
      <c r="W1288" s="2">
        <v>100</v>
      </c>
      <c r="X1288" s="2">
        <v>5</v>
      </c>
      <c r="Y1288" s="2">
        <v>1</v>
      </c>
      <c r="Z1288">
        <v>396</v>
      </c>
      <c r="AA1288">
        <v>4</v>
      </c>
      <c r="AB1288">
        <v>0</v>
      </c>
      <c r="AC1288">
        <v>0</v>
      </c>
      <c r="AD1288">
        <v>0</v>
      </c>
      <c r="AE1288">
        <v>39600</v>
      </c>
      <c r="AF1288">
        <v>400</v>
      </c>
      <c r="AG1288">
        <v>0</v>
      </c>
      <c r="AH1288">
        <v>0</v>
      </c>
      <c r="AI1288">
        <v>0</v>
      </c>
      <c r="AJ1288">
        <v>0.5</v>
      </c>
      <c r="AK1288">
        <v>0.5</v>
      </c>
      <c r="AL1288">
        <v>0</v>
      </c>
      <c r="AM1288">
        <v>0</v>
      </c>
      <c r="AN1288">
        <v>0</v>
      </c>
      <c r="AO1288">
        <v>0.1</v>
      </c>
      <c r="AP1288">
        <v>0.1</v>
      </c>
      <c r="AQ1288">
        <v>0</v>
      </c>
      <c r="AR1288">
        <v>0</v>
      </c>
      <c r="AS1288">
        <v>0</v>
      </c>
      <c r="AT1288">
        <v>0</v>
      </c>
      <c r="AU1288">
        <v>42</v>
      </c>
      <c r="AV1288">
        <v>0</v>
      </c>
      <c r="AW1288">
        <v>0</v>
      </c>
      <c r="AX1288">
        <v>0</v>
      </c>
      <c r="AY1288">
        <v>0</v>
      </c>
      <c r="AZ1288">
        <v>0.2</v>
      </c>
      <c r="BA1288">
        <v>0</v>
      </c>
      <c r="BB1288">
        <v>0</v>
      </c>
      <c r="BC1288">
        <v>0</v>
      </c>
      <c r="BD1288">
        <v>0</v>
      </c>
      <c r="BE1288">
        <v>0.05</v>
      </c>
      <c r="BF1288">
        <v>0</v>
      </c>
      <c r="BG1288">
        <v>0</v>
      </c>
      <c r="BH1288">
        <v>0</v>
      </c>
      <c r="BI1288">
        <v>7.4999999999999997E-2</v>
      </c>
      <c r="BJ1288">
        <v>5.0000000000000001E-3</v>
      </c>
      <c r="BK1288">
        <v>0</v>
      </c>
      <c r="BL1288">
        <v>0</v>
      </c>
      <c r="BM1288">
        <v>0</v>
      </c>
      <c r="BN1288">
        <v>1.8749999999999999E-2</v>
      </c>
      <c r="BO1288">
        <v>1.25E-3</v>
      </c>
      <c r="BP1288">
        <v>0</v>
      </c>
      <c r="BQ1288">
        <v>0</v>
      </c>
      <c r="BR1288">
        <v>0</v>
      </c>
      <c r="BS1288">
        <v>0.02</v>
      </c>
      <c r="BT1288">
        <v>0.04</v>
      </c>
      <c r="BU1288">
        <v>0</v>
      </c>
      <c r="BV1288">
        <v>0.2</v>
      </c>
      <c r="BW1288">
        <v>0.02</v>
      </c>
      <c r="BX1288">
        <v>1</v>
      </c>
      <c r="BY1288">
        <v>0</v>
      </c>
      <c r="BZ1288">
        <v>0</v>
      </c>
      <c r="CA1288">
        <v>0</v>
      </c>
      <c r="CB1288" t="s">
        <v>80</v>
      </c>
      <c r="CC1288" s="3" t="s">
        <v>84</v>
      </c>
    </row>
    <row r="1289" spans="1:81" x14ac:dyDescent="0.2">
      <c r="A1289">
        <v>20</v>
      </c>
      <c r="B1289">
        <v>20</v>
      </c>
      <c r="C1289" s="1">
        <v>400</v>
      </c>
      <c r="D1289" s="1" t="s">
        <v>85</v>
      </c>
      <c r="E1289" s="1">
        <v>1</v>
      </c>
      <c r="F1289" s="4">
        <v>99</v>
      </c>
      <c r="G1289" s="4">
        <v>99</v>
      </c>
      <c r="H1289" s="4">
        <v>100</v>
      </c>
      <c r="I1289" s="1">
        <v>1</v>
      </c>
      <c r="J1289" s="3">
        <v>1</v>
      </c>
      <c r="K1289" s="3">
        <v>100</v>
      </c>
      <c r="L1289" s="3">
        <v>4</v>
      </c>
      <c r="M1289">
        <v>125</v>
      </c>
      <c r="N1289">
        <v>7</v>
      </c>
      <c r="O1289" s="2">
        <v>3</v>
      </c>
      <c r="P1289" s="2">
        <v>0.75</v>
      </c>
      <c r="Q1289" s="2">
        <v>0.05</v>
      </c>
      <c r="R1289" s="2">
        <v>0.05</v>
      </c>
      <c r="S1289" s="2">
        <v>50</v>
      </c>
      <c r="T1289" s="2">
        <v>100</v>
      </c>
      <c r="U1289" s="2">
        <v>5</v>
      </c>
      <c r="V1289" s="2">
        <v>50</v>
      </c>
      <c r="W1289" s="2">
        <v>100</v>
      </c>
      <c r="X1289" s="2">
        <v>5</v>
      </c>
      <c r="Y1289" s="2">
        <v>1</v>
      </c>
      <c r="Z1289">
        <v>396</v>
      </c>
      <c r="AA1289">
        <v>4</v>
      </c>
      <c r="AB1289">
        <v>0</v>
      </c>
      <c r="AC1289">
        <v>0</v>
      </c>
      <c r="AD1289">
        <v>0</v>
      </c>
      <c r="AE1289">
        <v>39600</v>
      </c>
      <c r="AF1289">
        <v>400</v>
      </c>
      <c r="AG1289">
        <v>0</v>
      </c>
      <c r="AH1289">
        <v>0</v>
      </c>
      <c r="AI1289">
        <v>0</v>
      </c>
      <c r="AJ1289">
        <v>0.5</v>
      </c>
      <c r="AK1289">
        <v>0.5</v>
      </c>
      <c r="AL1289">
        <v>0</v>
      </c>
      <c r="AM1289">
        <v>0</v>
      </c>
      <c r="AN1289">
        <v>0</v>
      </c>
      <c r="AO1289">
        <v>0.1</v>
      </c>
      <c r="AP1289">
        <v>0.1</v>
      </c>
      <c r="AQ1289">
        <v>0</v>
      </c>
      <c r="AR1289">
        <v>0</v>
      </c>
      <c r="AS1289">
        <v>0</v>
      </c>
      <c r="AT1289">
        <v>0</v>
      </c>
      <c r="AU1289">
        <v>42</v>
      </c>
      <c r="AV1289">
        <v>0</v>
      </c>
      <c r="AW1289">
        <v>0</v>
      </c>
      <c r="AX1289">
        <v>0</v>
      </c>
      <c r="AY1289">
        <v>0</v>
      </c>
      <c r="AZ1289">
        <v>0.2</v>
      </c>
      <c r="BA1289">
        <v>0</v>
      </c>
      <c r="BB1289">
        <v>0</v>
      </c>
      <c r="BC1289">
        <v>0</v>
      </c>
      <c r="BD1289">
        <v>0</v>
      </c>
      <c r="BE1289">
        <v>0.05</v>
      </c>
      <c r="BF1289">
        <v>0</v>
      </c>
      <c r="BG1289">
        <v>0</v>
      </c>
      <c r="BH1289">
        <v>0</v>
      </c>
      <c r="BI1289">
        <v>7.4999999999999997E-2</v>
      </c>
      <c r="BJ1289">
        <v>5.0000000000000001E-3</v>
      </c>
      <c r="BK1289">
        <v>0</v>
      </c>
      <c r="BL1289">
        <v>0</v>
      </c>
      <c r="BM1289">
        <v>0</v>
      </c>
      <c r="BN1289">
        <v>1.8749999999999999E-2</v>
      </c>
      <c r="BO1289">
        <v>1.25E-3</v>
      </c>
      <c r="BP1289">
        <v>0</v>
      </c>
      <c r="BQ1289">
        <v>0</v>
      </c>
      <c r="BR1289">
        <v>0</v>
      </c>
      <c r="BS1289">
        <v>0.02</v>
      </c>
      <c r="BT1289">
        <v>0.04</v>
      </c>
      <c r="BU1289">
        <v>0</v>
      </c>
      <c r="BV1289">
        <v>0.2</v>
      </c>
      <c r="BW1289">
        <v>0.02</v>
      </c>
      <c r="BX1289">
        <v>1</v>
      </c>
      <c r="BY1289">
        <v>0</v>
      </c>
      <c r="BZ1289">
        <v>0</v>
      </c>
      <c r="CA1289">
        <v>0</v>
      </c>
      <c r="CB1289" t="s">
        <v>80</v>
      </c>
      <c r="CC1289" s="3" t="s">
        <v>84</v>
      </c>
    </row>
    <row r="1290" spans="1:81" x14ac:dyDescent="0.2">
      <c r="A1290">
        <v>20</v>
      </c>
      <c r="B1290">
        <v>20</v>
      </c>
      <c r="C1290" s="1">
        <v>400</v>
      </c>
      <c r="D1290" s="1" t="s">
        <v>85</v>
      </c>
      <c r="E1290" s="1">
        <v>1</v>
      </c>
      <c r="F1290" s="4">
        <v>99</v>
      </c>
      <c r="G1290" s="4">
        <v>99</v>
      </c>
      <c r="H1290" s="4">
        <v>100</v>
      </c>
      <c r="I1290" s="1">
        <v>1</v>
      </c>
      <c r="J1290" s="3">
        <v>1</v>
      </c>
      <c r="K1290" s="3">
        <v>100</v>
      </c>
      <c r="L1290" s="3">
        <v>4</v>
      </c>
      <c r="M1290">
        <v>125</v>
      </c>
      <c r="N1290">
        <v>7</v>
      </c>
      <c r="O1290" s="2">
        <v>3.5</v>
      </c>
      <c r="P1290" s="2">
        <v>0.875</v>
      </c>
      <c r="Q1290" s="2">
        <v>0.05</v>
      </c>
      <c r="R1290" s="2">
        <v>0.05</v>
      </c>
      <c r="S1290" s="2">
        <v>50</v>
      </c>
      <c r="T1290" s="2">
        <v>100</v>
      </c>
      <c r="U1290" s="2">
        <v>5</v>
      </c>
      <c r="V1290" s="2">
        <v>50</v>
      </c>
      <c r="W1290" s="2">
        <v>100</v>
      </c>
      <c r="X1290" s="2">
        <v>5</v>
      </c>
      <c r="Y1290" s="2">
        <v>1</v>
      </c>
      <c r="Z1290">
        <v>396</v>
      </c>
      <c r="AA1290">
        <v>4</v>
      </c>
      <c r="AB1290">
        <v>0</v>
      </c>
      <c r="AC1290">
        <v>0</v>
      </c>
      <c r="AD1290">
        <v>0</v>
      </c>
      <c r="AE1290">
        <v>39600</v>
      </c>
      <c r="AF1290">
        <v>400</v>
      </c>
      <c r="AG1290">
        <v>0</v>
      </c>
      <c r="AH1290">
        <v>0</v>
      </c>
      <c r="AI1290">
        <v>0</v>
      </c>
      <c r="AJ1290">
        <v>0.5</v>
      </c>
      <c r="AK1290">
        <v>0.5</v>
      </c>
      <c r="AL1290">
        <v>0</v>
      </c>
      <c r="AM1290">
        <v>0</v>
      </c>
      <c r="AN1290">
        <v>0</v>
      </c>
      <c r="AO1290">
        <v>0.1</v>
      </c>
      <c r="AP1290">
        <v>0.1</v>
      </c>
      <c r="AQ1290">
        <v>0</v>
      </c>
      <c r="AR1290">
        <v>0</v>
      </c>
      <c r="AS1290">
        <v>0</v>
      </c>
      <c r="AT1290">
        <v>0</v>
      </c>
      <c r="AU1290">
        <v>42</v>
      </c>
      <c r="AV1290">
        <v>0</v>
      </c>
      <c r="AW1290">
        <v>0</v>
      </c>
      <c r="AX1290">
        <v>0</v>
      </c>
      <c r="AY1290">
        <v>0</v>
      </c>
      <c r="AZ1290">
        <v>0.2</v>
      </c>
      <c r="BA1290">
        <v>0</v>
      </c>
      <c r="BB1290">
        <v>0</v>
      </c>
      <c r="BC1290">
        <v>0</v>
      </c>
      <c r="BD1290">
        <v>0</v>
      </c>
      <c r="BE1290">
        <v>0.05</v>
      </c>
      <c r="BF1290">
        <v>0</v>
      </c>
      <c r="BG1290">
        <v>0</v>
      </c>
      <c r="BH1290">
        <v>0</v>
      </c>
      <c r="BI1290">
        <v>7.4999999999999997E-2</v>
      </c>
      <c r="BJ1290">
        <v>5.0000000000000001E-3</v>
      </c>
      <c r="BK1290">
        <v>0</v>
      </c>
      <c r="BL1290">
        <v>0</v>
      </c>
      <c r="BM1290">
        <v>0</v>
      </c>
      <c r="BN1290">
        <v>1.8749999999999999E-2</v>
      </c>
      <c r="BO1290">
        <v>1.25E-3</v>
      </c>
      <c r="BP1290">
        <v>0</v>
      </c>
      <c r="BQ1290">
        <v>0</v>
      </c>
      <c r="BR1290">
        <v>0</v>
      </c>
      <c r="BS1290">
        <v>0.02</v>
      </c>
      <c r="BT1290">
        <v>0.04</v>
      </c>
      <c r="BU1290">
        <v>0</v>
      </c>
      <c r="BV1290">
        <v>0.2</v>
      </c>
      <c r="BW1290">
        <v>0.02</v>
      </c>
      <c r="BX1290">
        <v>1</v>
      </c>
      <c r="BY1290">
        <v>0</v>
      </c>
      <c r="BZ1290">
        <v>0</v>
      </c>
      <c r="CA1290">
        <v>0</v>
      </c>
      <c r="CB1290" t="s">
        <v>80</v>
      </c>
      <c r="CC1290" s="3" t="s">
        <v>84</v>
      </c>
    </row>
    <row r="1291" spans="1:81" x14ac:dyDescent="0.2">
      <c r="A1291">
        <v>20</v>
      </c>
      <c r="B1291">
        <v>20</v>
      </c>
      <c r="C1291" s="1">
        <v>400</v>
      </c>
      <c r="D1291" s="1" t="s">
        <v>85</v>
      </c>
      <c r="E1291" s="1">
        <v>1</v>
      </c>
      <c r="F1291" s="4">
        <v>99</v>
      </c>
      <c r="G1291" s="4">
        <v>99</v>
      </c>
      <c r="H1291" s="4">
        <v>100</v>
      </c>
      <c r="I1291" s="1">
        <v>1</v>
      </c>
      <c r="J1291" s="3">
        <v>1</v>
      </c>
      <c r="K1291" s="3">
        <v>100</v>
      </c>
      <c r="L1291" s="3">
        <v>4</v>
      </c>
      <c r="M1291">
        <v>125</v>
      </c>
      <c r="N1291">
        <v>7</v>
      </c>
      <c r="O1291" s="2">
        <v>4</v>
      </c>
      <c r="P1291" s="2">
        <v>1</v>
      </c>
      <c r="Q1291" s="2">
        <v>0.05</v>
      </c>
      <c r="R1291" s="2">
        <v>0.05</v>
      </c>
      <c r="S1291" s="2">
        <v>50</v>
      </c>
      <c r="T1291" s="2">
        <v>100</v>
      </c>
      <c r="U1291" s="2">
        <v>5</v>
      </c>
      <c r="V1291" s="2">
        <v>50</v>
      </c>
      <c r="W1291" s="2">
        <v>100</v>
      </c>
      <c r="X1291" s="2">
        <v>5</v>
      </c>
      <c r="Y1291" s="2">
        <v>1</v>
      </c>
      <c r="Z1291">
        <v>396</v>
      </c>
      <c r="AA1291">
        <v>4</v>
      </c>
      <c r="AB1291">
        <v>0</v>
      </c>
      <c r="AC1291">
        <v>0</v>
      </c>
      <c r="AD1291">
        <v>0</v>
      </c>
      <c r="AE1291">
        <v>39600</v>
      </c>
      <c r="AF1291">
        <v>400</v>
      </c>
      <c r="AG1291">
        <v>0</v>
      </c>
      <c r="AH1291">
        <v>0</v>
      </c>
      <c r="AI1291">
        <v>0</v>
      </c>
      <c r="AJ1291">
        <v>0.5</v>
      </c>
      <c r="AK1291">
        <v>0.5</v>
      </c>
      <c r="AL1291">
        <v>0</v>
      </c>
      <c r="AM1291">
        <v>0</v>
      </c>
      <c r="AN1291">
        <v>0</v>
      </c>
      <c r="AO1291">
        <v>0.1</v>
      </c>
      <c r="AP1291">
        <v>0.1</v>
      </c>
      <c r="AQ1291">
        <v>0</v>
      </c>
      <c r="AR1291">
        <v>0</v>
      </c>
      <c r="AS1291">
        <v>0</v>
      </c>
      <c r="AT1291">
        <v>0</v>
      </c>
      <c r="AU1291">
        <v>42</v>
      </c>
      <c r="AV1291">
        <v>0</v>
      </c>
      <c r="AW1291">
        <v>0</v>
      </c>
      <c r="AX1291">
        <v>0</v>
      </c>
      <c r="AY1291">
        <v>0</v>
      </c>
      <c r="AZ1291">
        <v>0.2</v>
      </c>
      <c r="BA1291">
        <v>0</v>
      </c>
      <c r="BB1291">
        <v>0</v>
      </c>
      <c r="BC1291">
        <v>0</v>
      </c>
      <c r="BD1291">
        <v>0</v>
      </c>
      <c r="BE1291">
        <v>0.05</v>
      </c>
      <c r="BF1291">
        <v>0</v>
      </c>
      <c r="BG1291">
        <v>0</v>
      </c>
      <c r="BH1291">
        <v>0</v>
      </c>
      <c r="BI1291">
        <v>7.4999999999999997E-2</v>
      </c>
      <c r="BJ1291">
        <v>5.0000000000000001E-3</v>
      </c>
      <c r="BK1291">
        <v>0</v>
      </c>
      <c r="BL1291">
        <v>0</v>
      </c>
      <c r="BM1291">
        <v>0</v>
      </c>
      <c r="BN1291">
        <v>1.8749999999999999E-2</v>
      </c>
      <c r="BO1291">
        <v>1.25E-3</v>
      </c>
      <c r="BP1291">
        <v>0</v>
      </c>
      <c r="BQ1291">
        <v>0</v>
      </c>
      <c r="BR1291">
        <v>0</v>
      </c>
      <c r="BS1291">
        <v>0.02</v>
      </c>
      <c r="BT1291">
        <v>0.04</v>
      </c>
      <c r="BU1291">
        <v>0</v>
      </c>
      <c r="BV1291">
        <v>0.2</v>
      </c>
      <c r="BW1291">
        <v>0.02</v>
      </c>
      <c r="BX1291">
        <v>1</v>
      </c>
      <c r="BY1291">
        <v>0</v>
      </c>
      <c r="BZ1291">
        <v>0</v>
      </c>
      <c r="CA1291">
        <v>0</v>
      </c>
      <c r="CB1291" t="s">
        <v>80</v>
      </c>
      <c r="CC1291" s="3" t="s">
        <v>84</v>
      </c>
    </row>
    <row r="1292" spans="1:81" x14ac:dyDescent="0.2">
      <c r="A1292">
        <v>20</v>
      </c>
      <c r="B1292">
        <v>20</v>
      </c>
      <c r="C1292" s="1">
        <v>400</v>
      </c>
      <c r="D1292" s="1" t="s">
        <v>85</v>
      </c>
      <c r="E1292" s="1">
        <v>1</v>
      </c>
      <c r="F1292" s="4">
        <v>99</v>
      </c>
      <c r="G1292" s="4">
        <v>99</v>
      </c>
      <c r="H1292" s="4">
        <v>100</v>
      </c>
      <c r="I1292" s="1">
        <v>1</v>
      </c>
      <c r="J1292" s="3">
        <v>1</v>
      </c>
      <c r="K1292" s="3">
        <v>100</v>
      </c>
      <c r="L1292" s="3">
        <v>4</v>
      </c>
      <c r="M1292">
        <v>125</v>
      </c>
      <c r="N1292">
        <v>7</v>
      </c>
      <c r="O1292" s="2">
        <v>4.5</v>
      </c>
      <c r="P1292" s="2">
        <v>1.125</v>
      </c>
      <c r="Q1292" s="2">
        <v>0.05</v>
      </c>
      <c r="R1292" s="2">
        <v>0.05</v>
      </c>
      <c r="S1292" s="2">
        <v>50</v>
      </c>
      <c r="T1292" s="2">
        <v>100</v>
      </c>
      <c r="U1292" s="2">
        <v>5</v>
      </c>
      <c r="V1292" s="2">
        <v>50</v>
      </c>
      <c r="W1292" s="2">
        <v>100</v>
      </c>
      <c r="X1292" s="2">
        <v>5</v>
      </c>
      <c r="Y1292" s="2">
        <v>1</v>
      </c>
      <c r="Z1292">
        <v>396</v>
      </c>
      <c r="AA1292">
        <v>4</v>
      </c>
      <c r="AB1292">
        <v>0</v>
      </c>
      <c r="AC1292">
        <v>0</v>
      </c>
      <c r="AD1292">
        <v>0</v>
      </c>
      <c r="AE1292">
        <v>39600</v>
      </c>
      <c r="AF1292">
        <v>400</v>
      </c>
      <c r="AG1292">
        <v>0</v>
      </c>
      <c r="AH1292">
        <v>0</v>
      </c>
      <c r="AI1292">
        <v>0</v>
      </c>
      <c r="AJ1292">
        <v>0.5</v>
      </c>
      <c r="AK1292">
        <v>0.5</v>
      </c>
      <c r="AL1292">
        <v>0</v>
      </c>
      <c r="AM1292">
        <v>0</v>
      </c>
      <c r="AN1292">
        <v>0</v>
      </c>
      <c r="AO1292">
        <v>0.1</v>
      </c>
      <c r="AP1292">
        <v>0.1</v>
      </c>
      <c r="AQ1292">
        <v>0</v>
      </c>
      <c r="AR1292">
        <v>0</v>
      </c>
      <c r="AS1292">
        <v>0</v>
      </c>
      <c r="AT1292">
        <v>0</v>
      </c>
      <c r="AU1292">
        <v>42</v>
      </c>
      <c r="AV1292">
        <v>0</v>
      </c>
      <c r="AW1292">
        <v>0</v>
      </c>
      <c r="AX1292">
        <v>0</v>
      </c>
      <c r="AY1292">
        <v>0</v>
      </c>
      <c r="AZ1292">
        <v>0.2</v>
      </c>
      <c r="BA1292">
        <v>0</v>
      </c>
      <c r="BB1292">
        <v>0</v>
      </c>
      <c r="BC1292">
        <v>0</v>
      </c>
      <c r="BD1292">
        <v>0</v>
      </c>
      <c r="BE1292">
        <v>0.05</v>
      </c>
      <c r="BF1292">
        <v>0</v>
      </c>
      <c r="BG1292">
        <v>0</v>
      </c>
      <c r="BH1292">
        <v>0</v>
      </c>
      <c r="BI1292">
        <v>7.4999999999999997E-2</v>
      </c>
      <c r="BJ1292">
        <v>5.0000000000000001E-3</v>
      </c>
      <c r="BK1292">
        <v>0</v>
      </c>
      <c r="BL1292">
        <v>0</v>
      </c>
      <c r="BM1292">
        <v>0</v>
      </c>
      <c r="BN1292">
        <v>1.8749999999999999E-2</v>
      </c>
      <c r="BO1292">
        <v>1.25E-3</v>
      </c>
      <c r="BP1292">
        <v>0</v>
      </c>
      <c r="BQ1292">
        <v>0</v>
      </c>
      <c r="BR1292">
        <v>0</v>
      </c>
      <c r="BS1292">
        <v>0.02</v>
      </c>
      <c r="BT1292">
        <v>0.04</v>
      </c>
      <c r="BU1292">
        <v>0</v>
      </c>
      <c r="BV1292">
        <v>0.2</v>
      </c>
      <c r="BW1292">
        <v>0.02</v>
      </c>
      <c r="BX1292">
        <v>1</v>
      </c>
      <c r="BY1292">
        <v>0</v>
      </c>
      <c r="BZ1292">
        <v>0</v>
      </c>
      <c r="CA1292">
        <v>0</v>
      </c>
      <c r="CB1292" t="s">
        <v>80</v>
      </c>
      <c r="CC1292" s="3" t="s">
        <v>84</v>
      </c>
    </row>
    <row r="1293" spans="1:81" x14ac:dyDescent="0.2">
      <c r="A1293">
        <v>20</v>
      </c>
      <c r="B1293">
        <v>20</v>
      </c>
      <c r="C1293" s="1">
        <v>400</v>
      </c>
      <c r="D1293" s="1" t="s">
        <v>85</v>
      </c>
      <c r="E1293" s="1">
        <v>1</v>
      </c>
      <c r="F1293" s="4">
        <v>99</v>
      </c>
      <c r="G1293" s="4">
        <v>99</v>
      </c>
      <c r="H1293" s="4">
        <v>100</v>
      </c>
      <c r="I1293" s="1">
        <v>1</v>
      </c>
      <c r="J1293" s="3">
        <v>1</v>
      </c>
      <c r="K1293" s="3">
        <v>100</v>
      </c>
      <c r="L1293" s="3">
        <v>4</v>
      </c>
      <c r="M1293">
        <v>125</v>
      </c>
      <c r="N1293">
        <v>7</v>
      </c>
      <c r="O1293" s="2">
        <v>5</v>
      </c>
      <c r="P1293" s="2">
        <v>1.25</v>
      </c>
      <c r="Q1293" s="2">
        <v>0.05</v>
      </c>
      <c r="R1293" s="2">
        <v>0.05</v>
      </c>
      <c r="S1293" s="2">
        <v>50</v>
      </c>
      <c r="T1293" s="2">
        <v>100</v>
      </c>
      <c r="U1293" s="2">
        <v>5</v>
      </c>
      <c r="V1293" s="2">
        <v>50</v>
      </c>
      <c r="W1293" s="2">
        <v>100</v>
      </c>
      <c r="X1293" s="2">
        <v>5</v>
      </c>
      <c r="Y1293" s="2">
        <v>1</v>
      </c>
      <c r="Z1293">
        <v>396</v>
      </c>
      <c r="AA1293">
        <v>4</v>
      </c>
      <c r="AB1293">
        <v>0</v>
      </c>
      <c r="AC1293">
        <v>0</v>
      </c>
      <c r="AD1293">
        <v>0</v>
      </c>
      <c r="AE1293">
        <v>39600</v>
      </c>
      <c r="AF1293">
        <v>400</v>
      </c>
      <c r="AG1293">
        <v>0</v>
      </c>
      <c r="AH1293">
        <v>0</v>
      </c>
      <c r="AI1293">
        <v>0</v>
      </c>
      <c r="AJ1293">
        <v>0.5</v>
      </c>
      <c r="AK1293">
        <v>0.5</v>
      </c>
      <c r="AL1293">
        <v>0</v>
      </c>
      <c r="AM1293">
        <v>0</v>
      </c>
      <c r="AN1293">
        <v>0</v>
      </c>
      <c r="AO1293">
        <v>0.1</v>
      </c>
      <c r="AP1293">
        <v>0.1</v>
      </c>
      <c r="AQ1293">
        <v>0</v>
      </c>
      <c r="AR1293">
        <v>0</v>
      </c>
      <c r="AS1293">
        <v>0</v>
      </c>
      <c r="AT1293">
        <v>0</v>
      </c>
      <c r="AU1293">
        <v>42</v>
      </c>
      <c r="AV1293">
        <v>0</v>
      </c>
      <c r="AW1293">
        <v>0</v>
      </c>
      <c r="AX1293">
        <v>0</v>
      </c>
      <c r="AY1293">
        <v>0</v>
      </c>
      <c r="AZ1293">
        <v>0.2</v>
      </c>
      <c r="BA1293">
        <v>0</v>
      </c>
      <c r="BB1293">
        <v>0</v>
      </c>
      <c r="BC1293">
        <v>0</v>
      </c>
      <c r="BD1293">
        <v>0</v>
      </c>
      <c r="BE1293">
        <v>0.05</v>
      </c>
      <c r="BF1293">
        <v>0</v>
      </c>
      <c r="BG1293">
        <v>0</v>
      </c>
      <c r="BH1293">
        <v>0</v>
      </c>
      <c r="BI1293">
        <v>7.4999999999999997E-2</v>
      </c>
      <c r="BJ1293">
        <v>5.0000000000000001E-3</v>
      </c>
      <c r="BK1293">
        <v>0</v>
      </c>
      <c r="BL1293">
        <v>0</v>
      </c>
      <c r="BM1293">
        <v>0</v>
      </c>
      <c r="BN1293">
        <v>1.8749999999999999E-2</v>
      </c>
      <c r="BO1293">
        <v>1.25E-3</v>
      </c>
      <c r="BP1293">
        <v>0</v>
      </c>
      <c r="BQ1293">
        <v>0</v>
      </c>
      <c r="BR1293">
        <v>0</v>
      </c>
      <c r="BS1293">
        <v>0.02</v>
      </c>
      <c r="BT1293">
        <v>0.04</v>
      </c>
      <c r="BU1293">
        <v>0</v>
      </c>
      <c r="BV1293">
        <v>0.2</v>
      </c>
      <c r="BW1293">
        <v>0.02</v>
      </c>
      <c r="BX1293">
        <v>1</v>
      </c>
      <c r="BY1293">
        <v>0</v>
      </c>
      <c r="BZ1293">
        <v>0</v>
      </c>
      <c r="CA1293">
        <v>0</v>
      </c>
      <c r="CB1293" t="s">
        <v>80</v>
      </c>
      <c r="CC1293" s="3" t="s">
        <v>84</v>
      </c>
    </row>
    <row r="1294" spans="1:81" x14ac:dyDescent="0.2">
      <c r="A1294">
        <v>20</v>
      </c>
      <c r="B1294">
        <v>20</v>
      </c>
      <c r="C1294" s="1">
        <v>400</v>
      </c>
      <c r="D1294" s="1" t="s">
        <v>85</v>
      </c>
      <c r="E1294" s="1">
        <v>1</v>
      </c>
      <c r="F1294" s="4">
        <v>99</v>
      </c>
      <c r="G1294" s="4">
        <v>99</v>
      </c>
      <c r="H1294" s="4">
        <v>100</v>
      </c>
      <c r="I1294" s="1">
        <v>1</v>
      </c>
      <c r="J1294" s="3">
        <v>1</v>
      </c>
      <c r="K1294" s="3">
        <v>100</v>
      </c>
      <c r="L1294" s="3">
        <v>4</v>
      </c>
      <c r="M1294">
        <v>125</v>
      </c>
      <c r="N1294">
        <v>7</v>
      </c>
      <c r="O1294" s="2">
        <v>5.5</v>
      </c>
      <c r="P1294" s="2">
        <v>1.375</v>
      </c>
      <c r="Q1294" s="2">
        <v>0.05</v>
      </c>
      <c r="R1294" s="2">
        <v>0.05</v>
      </c>
      <c r="S1294" s="2">
        <v>50</v>
      </c>
      <c r="T1294" s="2">
        <v>100</v>
      </c>
      <c r="U1294" s="2">
        <v>5</v>
      </c>
      <c r="V1294" s="2">
        <v>50</v>
      </c>
      <c r="W1294" s="2">
        <v>100</v>
      </c>
      <c r="X1294" s="2">
        <v>5</v>
      </c>
      <c r="Y1294" s="2">
        <v>1</v>
      </c>
      <c r="Z1294">
        <v>396</v>
      </c>
      <c r="AA1294">
        <v>4</v>
      </c>
      <c r="AB1294">
        <v>0</v>
      </c>
      <c r="AC1294">
        <v>0</v>
      </c>
      <c r="AD1294">
        <v>0</v>
      </c>
      <c r="AE1294">
        <v>39600</v>
      </c>
      <c r="AF1294">
        <v>400</v>
      </c>
      <c r="AG1294">
        <v>0</v>
      </c>
      <c r="AH1294">
        <v>0</v>
      </c>
      <c r="AI1294">
        <v>0</v>
      </c>
      <c r="AJ1294">
        <v>0.5</v>
      </c>
      <c r="AK1294">
        <v>0.5</v>
      </c>
      <c r="AL1294">
        <v>0</v>
      </c>
      <c r="AM1294">
        <v>0</v>
      </c>
      <c r="AN1294">
        <v>0</v>
      </c>
      <c r="AO1294">
        <v>0.1</v>
      </c>
      <c r="AP1294">
        <v>0.1</v>
      </c>
      <c r="AQ1294">
        <v>0</v>
      </c>
      <c r="AR1294">
        <v>0</v>
      </c>
      <c r="AS1294">
        <v>0</v>
      </c>
      <c r="AT1294">
        <v>0</v>
      </c>
      <c r="AU1294">
        <v>42</v>
      </c>
      <c r="AV1294">
        <v>0</v>
      </c>
      <c r="AW1294">
        <v>0</v>
      </c>
      <c r="AX1294">
        <v>0</v>
      </c>
      <c r="AY1294">
        <v>0</v>
      </c>
      <c r="AZ1294">
        <v>0.2</v>
      </c>
      <c r="BA1294">
        <v>0</v>
      </c>
      <c r="BB1294">
        <v>0</v>
      </c>
      <c r="BC1294">
        <v>0</v>
      </c>
      <c r="BD1294">
        <v>0</v>
      </c>
      <c r="BE1294">
        <v>0.05</v>
      </c>
      <c r="BF1294">
        <v>0</v>
      </c>
      <c r="BG1294">
        <v>0</v>
      </c>
      <c r="BH1294">
        <v>0</v>
      </c>
      <c r="BI1294">
        <v>7.4999999999999997E-2</v>
      </c>
      <c r="BJ1294">
        <v>5.0000000000000001E-3</v>
      </c>
      <c r="BK1294">
        <v>0</v>
      </c>
      <c r="BL1294">
        <v>0</v>
      </c>
      <c r="BM1294">
        <v>0</v>
      </c>
      <c r="BN1294">
        <v>1.8749999999999999E-2</v>
      </c>
      <c r="BO1294">
        <v>1.25E-3</v>
      </c>
      <c r="BP1294">
        <v>0</v>
      </c>
      <c r="BQ1294">
        <v>0</v>
      </c>
      <c r="BR1294">
        <v>0</v>
      </c>
      <c r="BS1294">
        <v>0.02</v>
      </c>
      <c r="BT1294">
        <v>0.04</v>
      </c>
      <c r="BU1294">
        <v>0</v>
      </c>
      <c r="BV1294">
        <v>0.2</v>
      </c>
      <c r="BW1294">
        <v>0.02</v>
      </c>
      <c r="BX1294">
        <v>1</v>
      </c>
      <c r="BY1294">
        <v>0</v>
      </c>
      <c r="BZ1294">
        <v>0</v>
      </c>
      <c r="CA1294">
        <v>0</v>
      </c>
      <c r="CB1294" t="s">
        <v>80</v>
      </c>
      <c r="CC1294" s="3" t="s">
        <v>84</v>
      </c>
    </row>
    <row r="1295" spans="1:81" x14ac:dyDescent="0.2">
      <c r="A1295">
        <v>20</v>
      </c>
      <c r="B1295">
        <v>20</v>
      </c>
      <c r="C1295" s="1">
        <v>400</v>
      </c>
      <c r="D1295" s="1" t="s">
        <v>85</v>
      </c>
      <c r="E1295" s="1">
        <v>1</v>
      </c>
      <c r="F1295" s="4">
        <v>99</v>
      </c>
      <c r="G1295" s="4">
        <v>99</v>
      </c>
      <c r="H1295" s="4">
        <v>100</v>
      </c>
      <c r="I1295" s="1">
        <v>1</v>
      </c>
      <c r="J1295" s="3">
        <v>1</v>
      </c>
      <c r="K1295" s="3">
        <v>100</v>
      </c>
      <c r="L1295" s="3">
        <v>4</v>
      </c>
      <c r="M1295">
        <v>125</v>
      </c>
      <c r="N1295">
        <v>7</v>
      </c>
      <c r="O1295" s="2">
        <v>6</v>
      </c>
      <c r="P1295" s="2">
        <v>1.5</v>
      </c>
      <c r="Q1295" s="2">
        <v>0.05</v>
      </c>
      <c r="R1295" s="2">
        <v>0.05</v>
      </c>
      <c r="S1295" s="2">
        <v>50</v>
      </c>
      <c r="T1295" s="2">
        <v>100</v>
      </c>
      <c r="U1295" s="2">
        <v>5</v>
      </c>
      <c r="V1295" s="2">
        <v>50</v>
      </c>
      <c r="W1295" s="2">
        <v>100</v>
      </c>
      <c r="X1295" s="2">
        <v>5</v>
      </c>
      <c r="Y1295" s="2">
        <v>1</v>
      </c>
      <c r="Z1295">
        <v>396</v>
      </c>
      <c r="AA1295">
        <v>4</v>
      </c>
      <c r="AB1295">
        <v>0</v>
      </c>
      <c r="AC1295">
        <v>0</v>
      </c>
      <c r="AD1295">
        <v>0</v>
      </c>
      <c r="AE1295">
        <v>39600</v>
      </c>
      <c r="AF1295">
        <v>400</v>
      </c>
      <c r="AG1295">
        <v>0</v>
      </c>
      <c r="AH1295">
        <v>0</v>
      </c>
      <c r="AI1295">
        <v>0</v>
      </c>
      <c r="AJ1295">
        <v>0.5</v>
      </c>
      <c r="AK1295">
        <v>0.5</v>
      </c>
      <c r="AL1295">
        <v>0</v>
      </c>
      <c r="AM1295">
        <v>0</v>
      </c>
      <c r="AN1295">
        <v>0</v>
      </c>
      <c r="AO1295">
        <v>0.1</v>
      </c>
      <c r="AP1295">
        <v>0.1</v>
      </c>
      <c r="AQ1295">
        <v>0</v>
      </c>
      <c r="AR1295">
        <v>0</v>
      </c>
      <c r="AS1295">
        <v>0</v>
      </c>
      <c r="AT1295">
        <v>0</v>
      </c>
      <c r="AU1295">
        <v>42</v>
      </c>
      <c r="AV1295">
        <v>0</v>
      </c>
      <c r="AW1295">
        <v>0</v>
      </c>
      <c r="AX1295">
        <v>0</v>
      </c>
      <c r="AY1295">
        <v>0</v>
      </c>
      <c r="AZ1295">
        <v>0.2</v>
      </c>
      <c r="BA1295">
        <v>0</v>
      </c>
      <c r="BB1295">
        <v>0</v>
      </c>
      <c r="BC1295">
        <v>0</v>
      </c>
      <c r="BD1295">
        <v>0</v>
      </c>
      <c r="BE1295">
        <v>0.05</v>
      </c>
      <c r="BF1295">
        <v>0</v>
      </c>
      <c r="BG1295">
        <v>0</v>
      </c>
      <c r="BH1295">
        <v>0</v>
      </c>
      <c r="BI1295">
        <v>7.4999999999999997E-2</v>
      </c>
      <c r="BJ1295">
        <v>5.0000000000000001E-3</v>
      </c>
      <c r="BK1295">
        <v>0</v>
      </c>
      <c r="BL1295">
        <v>0</v>
      </c>
      <c r="BM1295">
        <v>0</v>
      </c>
      <c r="BN1295">
        <v>1.8749999999999999E-2</v>
      </c>
      <c r="BO1295">
        <v>1.25E-3</v>
      </c>
      <c r="BP1295">
        <v>0</v>
      </c>
      <c r="BQ1295">
        <v>0</v>
      </c>
      <c r="BR1295">
        <v>0</v>
      </c>
      <c r="BS1295">
        <v>0.02</v>
      </c>
      <c r="BT1295">
        <v>0.04</v>
      </c>
      <c r="BU1295">
        <v>0</v>
      </c>
      <c r="BV1295">
        <v>0.2</v>
      </c>
      <c r="BW1295">
        <v>0.02</v>
      </c>
      <c r="BX1295">
        <v>1</v>
      </c>
      <c r="BY1295">
        <v>0</v>
      </c>
      <c r="BZ1295">
        <v>0</v>
      </c>
      <c r="CA1295">
        <v>0</v>
      </c>
      <c r="CB1295" t="s">
        <v>80</v>
      </c>
      <c r="CC1295" s="3" t="s">
        <v>84</v>
      </c>
    </row>
    <row r="1296" spans="1:81" x14ac:dyDescent="0.2">
      <c r="A1296">
        <v>20</v>
      </c>
      <c r="B1296">
        <v>20</v>
      </c>
      <c r="C1296" s="1">
        <v>400</v>
      </c>
      <c r="D1296" s="1" t="s">
        <v>85</v>
      </c>
      <c r="E1296" s="1">
        <v>1</v>
      </c>
      <c r="F1296" s="4">
        <v>99</v>
      </c>
      <c r="G1296" s="4">
        <v>99</v>
      </c>
      <c r="H1296" s="4">
        <v>100</v>
      </c>
      <c r="I1296" s="1">
        <v>1</v>
      </c>
      <c r="J1296" s="3">
        <v>1</v>
      </c>
      <c r="K1296" s="3">
        <v>100</v>
      </c>
      <c r="L1296" s="3">
        <v>4</v>
      </c>
      <c r="M1296">
        <v>125</v>
      </c>
      <c r="N1296">
        <v>7</v>
      </c>
      <c r="O1296" s="2">
        <v>6.5</v>
      </c>
      <c r="P1296" s="2">
        <v>1.625</v>
      </c>
      <c r="Q1296" s="2">
        <v>0.05</v>
      </c>
      <c r="R1296" s="2">
        <v>0.05</v>
      </c>
      <c r="S1296" s="2">
        <v>50</v>
      </c>
      <c r="T1296" s="2">
        <v>100</v>
      </c>
      <c r="U1296" s="2">
        <v>5</v>
      </c>
      <c r="V1296" s="2">
        <v>50</v>
      </c>
      <c r="W1296" s="2">
        <v>100</v>
      </c>
      <c r="X1296" s="2">
        <v>5</v>
      </c>
      <c r="Y1296" s="2">
        <v>1</v>
      </c>
      <c r="Z1296">
        <v>396</v>
      </c>
      <c r="AA1296">
        <v>4</v>
      </c>
      <c r="AB1296">
        <v>0</v>
      </c>
      <c r="AC1296">
        <v>0</v>
      </c>
      <c r="AD1296">
        <v>0</v>
      </c>
      <c r="AE1296">
        <v>39600</v>
      </c>
      <c r="AF1296">
        <v>400</v>
      </c>
      <c r="AG1296">
        <v>0</v>
      </c>
      <c r="AH1296">
        <v>0</v>
      </c>
      <c r="AI1296">
        <v>0</v>
      </c>
      <c r="AJ1296">
        <v>0.5</v>
      </c>
      <c r="AK1296">
        <v>0.5</v>
      </c>
      <c r="AL1296">
        <v>0</v>
      </c>
      <c r="AM1296">
        <v>0</v>
      </c>
      <c r="AN1296">
        <v>0</v>
      </c>
      <c r="AO1296">
        <v>0.1</v>
      </c>
      <c r="AP1296">
        <v>0.1</v>
      </c>
      <c r="AQ1296">
        <v>0</v>
      </c>
      <c r="AR1296">
        <v>0</v>
      </c>
      <c r="AS1296">
        <v>0</v>
      </c>
      <c r="AT1296">
        <v>0</v>
      </c>
      <c r="AU1296">
        <v>42</v>
      </c>
      <c r="AV1296">
        <v>0</v>
      </c>
      <c r="AW1296">
        <v>0</v>
      </c>
      <c r="AX1296">
        <v>0</v>
      </c>
      <c r="AY1296">
        <v>0</v>
      </c>
      <c r="AZ1296">
        <v>0.2</v>
      </c>
      <c r="BA1296">
        <v>0</v>
      </c>
      <c r="BB1296">
        <v>0</v>
      </c>
      <c r="BC1296">
        <v>0</v>
      </c>
      <c r="BD1296">
        <v>0</v>
      </c>
      <c r="BE1296">
        <v>0.05</v>
      </c>
      <c r="BF1296">
        <v>0</v>
      </c>
      <c r="BG1296">
        <v>0</v>
      </c>
      <c r="BH1296">
        <v>0</v>
      </c>
      <c r="BI1296">
        <v>7.4999999999999997E-2</v>
      </c>
      <c r="BJ1296">
        <v>5.0000000000000001E-3</v>
      </c>
      <c r="BK1296">
        <v>0</v>
      </c>
      <c r="BL1296">
        <v>0</v>
      </c>
      <c r="BM1296">
        <v>0</v>
      </c>
      <c r="BN1296">
        <v>1.8749999999999999E-2</v>
      </c>
      <c r="BO1296">
        <v>1.25E-3</v>
      </c>
      <c r="BP1296">
        <v>0</v>
      </c>
      <c r="BQ1296">
        <v>0</v>
      </c>
      <c r="BR1296">
        <v>0</v>
      </c>
      <c r="BS1296">
        <v>0.02</v>
      </c>
      <c r="BT1296">
        <v>0.04</v>
      </c>
      <c r="BU1296">
        <v>0</v>
      </c>
      <c r="BV1296">
        <v>0.2</v>
      </c>
      <c r="BW1296">
        <v>0.02</v>
      </c>
      <c r="BX1296">
        <v>1</v>
      </c>
      <c r="BY1296">
        <v>0</v>
      </c>
      <c r="BZ1296">
        <v>0</v>
      </c>
      <c r="CA1296">
        <v>0</v>
      </c>
      <c r="CB1296" t="s">
        <v>80</v>
      </c>
      <c r="CC1296" s="3" t="s">
        <v>84</v>
      </c>
    </row>
    <row r="1297" spans="1:81" x14ac:dyDescent="0.2">
      <c r="A1297">
        <v>20</v>
      </c>
      <c r="B1297">
        <v>20</v>
      </c>
      <c r="C1297" s="1">
        <v>400</v>
      </c>
      <c r="D1297" s="1" t="s">
        <v>85</v>
      </c>
      <c r="E1297" s="1">
        <v>1</v>
      </c>
      <c r="F1297" s="4">
        <v>99</v>
      </c>
      <c r="G1297" s="4">
        <v>99</v>
      </c>
      <c r="H1297" s="4">
        <v>100</v>
      </c>
      <c r="I1297" s="1">
        <v>1</v>
      </c>
      <c r="J1297" s="3">
        <v>1</v>
      </c>
      <c r="K1297" s="3">
        <v>100</v>
      </c>
      <c r="L1297" s="3">
        <v>4</v>
      </c>
      <c r="M1297">
        <v>125</v>
      </c>
      <c r="N1297">
        <v>7</v>
      </c>
      <c r="O1297" s="2">
        <v>7</v>
      </c>
      <c r="P1297" s="2">
        <v>1.75</v>
      </c>
      <c r="Q1297" s="2">
        <v>0.05</v>
      </c>
      <c r="R1297" s="2">
        <v>0.05</v>
      </c>
      <c r="S1297" s="2">
        <v>50</v>
      </c>
      <c r="T1297" s="2">
        <v>100</v>
      </c>
      <c r="U1297" s="2">
        <v>5</v>
      </c>
      <c r="V1297" s="2">
        <v>50</v>
      </c>
      <c r="W1297" s="2">
        <v>100</v>
      </c>
      <c r="X1297" s="2">
        <v>5</v>
      </c>
      <c r="Y1297" s="2">
        <v>1</v>
      </c>
      <c r="Z1297">
        <v>396</v>
      </c>
      <c r="AA1297">
        <v>4</v>
      </c>
      <c r="AB1297">
        <v>0</v>
      </c>
      <c r="AC1297">
        <v>0</v>
      </c>
      <c r="AD1297">
        <v>0</v>
      </c>
      <c r="AE1297">
        <v>39600</v>
      </c>
      <c r="AF1297">
        <v>400</v>
      </c>
      <c r="AG1297">
        <v>0</v>
      </c>
      <c r="AH1297">
        <v>0</v>
      </c>
      <c r="AI1297">
        <v>0</v>
      </c>
      <c r="AJ1297">
        <v>0.5</v>
      </c>
      <c r="AK1297">
        <v>0.5</v>
      </c>
      <c r="AL1297">
        <v>0</v>
      </c>
      <c r="AM1297">
        <v>0</v>
      </c>
      <c r="AN1297">
        <v>0</v>
      </c>
      <c r="AO1297">
        <v>0.1</v>
      </c>
      <c r="AP1297">
        <v>0.1</v>
      </c>
      <c r="AQ1297">
        <v>0</v>
      </c>
      <c r="AR1297">
        <v>0</v>
      </c>
      <c r="AS1297">
        <v>0</v>
      </c>
      <c r="AT1297">
        <v>0</v>
      </c>
      <c r="AU1297">
        <v>42</v>
      </c>
      <c r="AV1297">
        <v>0</v>
      </c>
      <c r="AW1297">
        <v>0</v>
      </c>
      <c r="AX1297">
        <v>0</v>
      </c>
      <c r="AY1297">
        <v>0</v>
      </c>
      <c r="AZ1297">
        <v>0.2</v>
      </c>
      <c r="BA1297">
        <v>0</v>
      </c>
      <c r="BB1297">
        <v>0</v>
      </c>
      <c r="BC1297">
        <v>0</v>
      </c>
      <c r="BD1297">
        <v>0</v>
      </c>
      <c r="BE1297">
        <v>0.05</v>
      </c>
      <c r="BF1297">
        <v>0</v>
      </c>
      <c r="BG1297">
        <v>0</v>
      </c>
      <c r="BH1297">
        <v>0</v>
      </c>
      <c r="BI1297">
        <v>7.4999999999999997E-2</v>
      </c>
      <c r="BJ1297">
        <v>5.0000000000000001E-3</v>
      </c>
      <c r="BK1297">
        <v>0</v>
      </c>
      <c r="BL1297">
        <v>0</v>
      </c>
      <c r="BM1297">
        <v>0</v>
      </c>
      <c r="BN1297">
        <v>1.8749999999999999E-2</v>
      </c>
      <c r="BO1297">
        <v>1.25E-3</v>
      </c>
      <c r="BP1297">
        <v>0</v>
      </c>
      <c r="BQ1297">
        <v>0</v>
      </c>
      <c r="BR1297">
        <v>0</v>
      </c>
      <c r="BS1297">
        <v>0.02</v>
      </c>
      <c r="BT1297">
        <v>0.04</v>
      </c>
      <c r="BU1297">
        <v>0</v>
      </c>
      <c r="BV1297">
        <v>0.2</v>
      </c>
      <c r="BW1297">
        <v>0.02</v>
      </c>
      <c r="BX1297">
        <v>1</v>
      </c>
      <c r="BY1297">
        <v>0</v>
      </c>
      <c r="BZ1297">
        <v>0</v>
      </c>
      <c r="CA1297">
        <v>0</v>
      </c>
      <c r="CB1297" t="s">
        <v>80</v>
      </c>
      <c r="CC1297" s="3" t="s">
        <v>84</v>
      </c>
    </row>
    <row r="1298" spans="1:81" x14ac:dyDescent="0.2">
      <c r="A1298">
        <v>20</v>
      </c>
      <c r="B1298">
        <v>20</v>
      </c>
      <c r="C1298" s="1">
        <v>400</v>
      </c>
      <c r="D1298" s="1" t="s">
        <v>85</v>
      </c>
      <c r="E1298" s="1">
        <v>1</v>
      </c>
      <c r="F1298" s="4">
        <v>99</v>
      </c>
      <c r="G1298" s="4">
        <v>99</v>
      </c>
      <c r="H1298" s="4">
        <v>100</v>
      </c>
      <c r="I1298" s="1">
        <v>1</v>
      </c>
      <c r="J1298" s="3">
        <v>1</v>
      </c>
      <c r="K1298" s="3">
        <v>100</v>
      </c>
      <c r="L1298" s="3">
        <v>4</v>
      </c>
      <c r="M1298">
        <v>125</v>
      </c>
      <c r="N1298">
        <v>7</v>
      </c>
      <c r="O1298" s="2">
        <v>7.5</v>
      </c>
      <c r="P1298" s="2">
        <v>1.875</v>
      </c>
      <c r="Q1298" s="2">
        <v>0.05</v>
      </c>
      <c r="R1298" s="2">
        <v>0.05</v>
      </c>
      <c r="S1298" s="2">
        <v>50</v>
      </c>
      <c r="T1298" s="2">
        <v>100</v>
      </c>
      <c r="U1298" s="2">
        <v>5</v>
      </c>
      <c r="V1298" s="2">
        <v>50</v>
      </c>
      <c r="W1298" s="2">
        <v>100</v>
      </c>
      <c r="X1298" s="2">
        <v>5</v>
      </c>
      <c r="Y1298" s="2">
        <v>1</v>
      </c>
      <c r="Z1298">
        <v>396</v>
      </c>
      <c r="AA1298">
        <v>4</v>
      </c>
      <c r="AB1298">
        <v>0</v>
      </c>
      <c r="AC1298">
        <v>0</v>
      </c>
      <c r="AD1298">
        <v>0</v>
      </c>
      <c r="AE1298">
        <v>39600</v>
      </c>
      <c r="AF1298">
        <v>400</v>
      </c>
      <c r="AG1298">
        <v>0</v>
      </c>
      <c r="AH1298">
        <v>0</v>
      </c>
      <c r="AI1298">
        <v>0</v>
      </c>
      <c r="AJ1298">
        <v>0.5</v>
      </c>
      <c r="AK1298">
        <v>0.5</v>
      </c>
      <c r="AL1298">
        <v>0</v>
      </c>
      <c r="AM1298">
        <v>0</v>
      </c>
      <c r="AN1298">
        <v>0</v>
      </c>
      <c r="AO1298">
        <v>0.1</v>
      </c>
      <c r="AP1298">
        <v>0.1</v>
      </c>
      <c r="AQ1298">
        <v>0</v>
      </c>
      <c r="AR1298">
        <v>0</v>
      </c>
      <c r="AS1298">
        <v>0</v>
      </c>
      <c r="AT1298">
        <v>0</v>
      </c>
      <c r="AU1298">
        <v>42</v>
      </c>
      <c r="AV1298">
        <v>0</v>
      </c>
      <c r="AW1298">
        <v>0</v>
      </c>
      <c r="AX1298">
        <v>0</v>
      </c>
      <c r="AY1298">
        <v>0</v>
      </c>
      <c r="AZ1298">
        <v>0.2</v>
      </c>
      <c r="BA1298">
        <v>0</v>
      </c>
      <c r="BB1298">
        <v>0</v>
      </c>
      <c r="BC1298">
        <v>0</v>
      </c>
      <c r="BD1298">
        <v>0</v>
      </c>
      <c r="BE1298">
        <v>0.05</v>
      </c>
      <c r="BF1298">
        <v>0</v>
      </c>
      <c r="BG1298">
        <v>0</v>
      </c>
      <c r="BH1298">
        <v>0</v>
      </c>
      <c r="BI1298">
        <v>7.4999999999999997E-2</v>
      </c>
      <c r="BJ1298">
        <v>5.0000000000000001E-3</v>
      </c>
      <c r="BK1298">
        <v>0</v>
      </c>
      <c r="BL1298">
        <v>0</v>
      </c>
      <c r="BM1298">
        <v>0</v>
      </c>
      <c r="BN1298">
        <v>1.8749999999999999E-2</v>
      </c>
      <c r="BO1298">
        <v>1.25E-3</v>
      </c>
      <c r="BP1298">
        <v>0</v>
      </c>
      <c r="BQ1298">
        <v>0</v>
      </c>
      <c r="BR1298">
        <v>0</v>
      </c>
      <c r="BS1298">
        <v>0.02</v>
      </c>
      <c r="BT1298">
        <v>0.04</v>
      </c>
      <c r="BU1298">
        <v>0</v>
      </c>
      <c r="BV1298">
        <v>0.2</v>
      </c>
      <c r="BW1298">
        <v>0.02</v>
      </c>
      <c r="BX1298">
        <v>1</v>
      </c>
      <c r="BY1298">
        <v>0</v>
      </c>
      <c r="BZ1298">
        <v>0</v>
      </c>
      <c r="CA1298">
        <v>0</v>
      </c>
      <c r="CB1298" t="s">
        <v>80</v>
      </c>
      <c r="CC1298" s="3" t="s">
        <v>84</v>
      </c>
    </row>
    <row r="1299" spans="1:81" x14ac:dyDescent="0.2">
      <c r="A1299">
        <v>20</v>
      </c>
      <c r="B1299">
        <v>20</v>
      </c>
      <c r="C1299" s="1">
        <v>400</v>
      </c>
      <c r="D1299" s="1" t="s">
        <v>85</v>
      </c>
      <c r="E1299" s="1">
        <v>1</v>
      </c>
      <c r="F1299" s="4">
        <v>99</v>
      </c>
      <c r="G1299" s="4">
        <v>99</v>
      </c>
      <c r="H1299" s="4">
        <v>100</v>
      </c>
      <c r="I1299" s="1">
        <v>1</v>
      </c>
      <c r="J1299" s="3">
        <v>1</v>
      </c>
      <c r="K1299" s="3">
        <v>100</v>
      </c>
      <c r="L1299" s="3">
        <v>4</v>
      </c>
      <c r="M1299">
        <v>125</v>
      </c>
      <c r="N1299">
        <v>7</v>
      </c>
      <c r="O1299" s="2">
        <v>8</v>
      </c>
      <c r="P1299" s="2">
        <v>2</v>
      </c>
      <c r="Q1299" s="2">
        <v>0.05</v>
      </c>
      <c r="R1299" s="2">
        <v>0.05</v>
      </c>
      <c r="S1299" s="2">
        <v>50</v>
      </c>
      <c r="T1299" s="2">
        <v>100</v>
      </c>
      <c r="U1299" s="2">
        <v>5</v>
      </c>
      <c r="V1299" s="2">
        <v>50</v>
      </c>
      <c r="W1299" s="2">
        <v>100</v>
      </c>
      <c r="X1299" s="2">
        <v>5</v>
      </c>
      <c r="Y1299" s="2">
        <v>1</v>
      </c>
      <c r="Z1299">
        <v>396</v>
      </c>
      <c r="AA1299">
        <v>4</v>
      </c>
      <c r="AB1299">
        <v>0</v>
      </c>
      <c r="AC1299">
        <v>0</v>
      </c>
      <c r="AD1299">
        <v>0</v>
      </c>
      <c r="AE1299">
        <v>39600</v>
      </c>
      <c r="AF1299">
        <v>400</v>
      </c>
      <c r="AG1299">
        <v>0</v>
      </c>
      <c r="AH1299">
        <v>0</v>
      </c>
      <c r="AI1299">
        <v>0</v>
      </c>
      <c r="AJ1299">
        <v>0.5</v>
      </c>
      <c r="AK1299">
        <v>0.5</v>
      </c>
      <c r="AL1299">
        <v>0</v>
      </c>
      <c r="AM1299">
        <v>0</v>
      </c>
      <c r="AN1299">
        <v>0</v>
      </c>
      <c r="AO1299">
        <v>0.1</v>
      </c>
      <c r="AP1299">
        <v>0.1</v>
      </c>
      <c r="AQ1299">
        <v>0</v>
      </c>
      <c r="AR1299">
        <v>0</v>
      </c>
      <c r="AS1299">
        <v>0</v>
      </c>
      <c r="AT1299">
        <v>0</v>
      </c>
      <c r="AU1299">
        <v>42</v>
      </c>
      <c r="AV1299">
        <v>0</v>
      </c>
      <c r="AW1299">
        <v>0</v>
      </c>
      <c r="AX1299">
        <v>0</v>
      </c>
      <c r="AY1299">
        <v>0</v>
      </c>
      <c r="AZ1299">
        <v>0.2</v>
      </c>
      <c r="BA1299">
        <v>0</v>
      </c>
      <c r="BB1299">
        <v>0</v>
      </c>
      <c r="BC1299">
        <v>0</v>
      </c>
      <c r="BD1299">
        <v>0</v>
      </c>
      <c r="BE1299">
        <v>0.05</v>
      </c>
      <c r="BF1299">
        <v>0</v>
      </c>
      <c r="BG1299">
        <v>0</v>
      </c>
      <c r="BH1299">
        <v>0</v>
      </c>
      <c r="BI1299">
        <v>7.4999999999999997E-2</v>
      </c>
      <c r="BJ1299">
        <v>5.0000000000000001E-3</v>
      </c>
      <c r="BK1299">
        <v>0</v>
      </c>
      <c r="BL1299">
        <v>0</v>
      </c>
      <c r="BM1299">
        <v>0</v>
      </c>
      <c r="BN1299">
        <v>1.8749999999999999E-2</v>
      </c>
      <c r="BO1299">
        <v>1.25E-3</v>
      </c>
      <c r="BP1299">
        <v>0</v>
      </c>
      <c r="BQ1299">
        <v>0</v>
      </c>
      <c r="BR1299">
        <v>0</v>
      </c>
      <c r="BS1299">
        <v>0.02</v>
      </c>
      <c r="BT1299">
        <v>0.04</v>
      </c>
      <c r="BU1299">
        <v>0</v>
      </c>
      <c r="BV1299">
        <v>0.2</v>
      </c>
      <c r="BW1299">
        <v>0.02</v>
      </c>
      <c r="BX1299">
        <v>1</v>
      </c>
      <c r="BY1299">
        <v>0</v>
      </c>
      <c r="BZ1299">
        <v>0</v>
      </c>
      <c r="CA1299">
        <v>0</v>
      </c>
      <c r="CB1299" t="s">
        <v>80</v>
      </c>
      <c r="CC1299" s="3" t="s">
        <v>84</v>
      </c>
    </row>
    <row r="1300" spans="1:81" x14ac:dyDescent="0.2">
      <c r="A1300">
        <v>20</v>
      </c>
      <c r="B1300">
        <v>20</v>
      </c>
      <c r="C1300" s="1">
        <v>400</v>
      </c>
      <c r="D1300" s="1" t="s">
        <v>85</v>
      </c>
      <c r="E1300" s="1">
        <v>1</v>
      </c>
      <c r="F1300" s="4">
        <v>99</v>
      </c>
      <c r="G1300" s="4">
        <v>99</v>
      </c>
      <c r="H1300" s="4">
        <v>100</v>
      </c>
      <c r="I1300" s="1">
        <v>1</v>
      </c>
      <c r="J1300" s="3">
        <v>1</v>
      </c>
      <c r="K1300" s="3">
        <v>100</v>
      </c>
      <c r="L1300" s="3">
        <v>4</v>
      </c>
      <c r="M1300">
        <v>125</v>
      </c>
      <c r="N1300">
        <v>7</v>
      </c>
      <c r="O1300" s="2">
        <v>8.5</v>
      </c>
      <c r="P1300" s="2">
        <v>2.125</v>
      </c>
      <c r="Q1300" s="2">
        <v>0.05</v>
      </c>
      <c r="R1300" s="2">
        <v>0.05</v>
      </c>
      <c r="S1300" s="2">
        <v>50</v>
      </c>
      <c r="T1300" s="2">
        <v>100</v>
      </c>
      <c r="U1300" s="2">
        <v>5</v>
      </c>
      <c r="V1300" s="2">
        <v>50</v>
      </c>
      <c r="W1300" s="2">
        <v>100</v>
      </c>
      <c r="X1300" s="2">
        <v>5</v>
      </c>
      <c r="Y1300" s="2">
        <v>1</v>
      </c>
      <c r="Z1300">
        <v>396</v>
      </c>
      <c r="AA1300">
        <v>4</v>
      </c>
      <c r="AB1300">
        <v>0</v>
      </c>
      <c r="AC1300">
        <v>0</v>
      </c>
      <c r="AD1300">
        <v>0</v>
      </c>
      <c r="AE1300">
        <v>39600</v>
      </c>
      <c r="AF1300">
        <v>400</v>
      </c>
      <c r="AG1300">
        <v>0</v>
      </c>
      <c r="AH1300">
        <v>0</v>
      </c>
      <c r="AI1300">
        <v>0</v>
      </c>
      <c r="AJ1300">
        <v>0.5</v>
      </c>
      <c r="AK1300">
        <v>0.5</v>
      </c>
      <c r="AL1300">
        <v>0</v>
      </c>
      <c r="AM1300">
        <v>0</v>
      </c>
      <c r="AN1300">
        <v>0</v>
      </c>
      <c r="AO1300">
        <v>0.1</v>
      </c>
      <c r="AP1300">
        <v>0.1</v>
      </c>
      <c r="AQ1300">
        <v>0</v>
      </c>
      <c r="AR1300">
        <v>0</v>
      </c>
      <c r="AS1300">
        <v>0</v>
      </c>
      <c r="AT1300">
        <v>0</v>
      </c>
      <c r="AU1300">
        <v>42</v>
      </c>
      <c r="AV1300">
        <v>0</v>
      </c>
      <c r="AW1300">
        <v>0</v>
      </c>
      <c r="AX1300">
        <v>0</v>
      </c>
      <c r="AY1300">
        <v>0</v>
      </c>
      <c r="AZ1300">
        <v>0.2</v>
      </c>
      <c r="BA1300">
        <v>0</v>
      </c>
      <c r="BB1300">
        <v>0</v>
      </c>
      <c r="BC1300">
        <v>0</v>
      </c>
      <c r="BD1300">
        <v>0</v>
      </c>
      <c r="BE1300">
        <v>0.05</v>
      </c>
      <c r="BF1300">
        <v>0</v>
      </c>
      <c r="BG1300">
        <v>0</v>
      </c>
      <c r="BH1300">
        <v>0</v>
      </c>
      <c r="BI1300">
        <v>7.4999999999999997E-2</v>
      </c>
      <c r="BJ1300">
        <v>5.0000000000000001E-3</v>
      </c>
      <c r="BK1300">
        <v>0</v>
      </c>
      <c r="BL1300">
        <v>0</v>
      </c>
      <c r="BM1300">
        <v>0</v>
      </c>
      <c r="BN1300">
        <v>1.8749999999999999E-2</v>
      </c>
      <c r="BO1300">
        <v>1.25E-3</v>
      </c>
      <c r="BP1300">
        <v>0</v>
      </c>
      <c r="BQ1300">
        <v>0</v>
      </c>
      <c r="BR1300">
        <v>0</v>
      </c>
      <c r="BS1300">
        <v>0.02</v>
      </c>
      <c r="BT1300">
        <v>0.04</v>
      </c>
      <c r="BU1300">
        <v>0</v>
      </c>
      <c r="BV1300">
        <v>0.2</v>
      </c>
      <c r="BW1300">
        <v>0.02</v>
      </c>
      <c r="BX1300">
        <v>1</v>
      </c>
      <c r="BY1300">
        <v>0</v>
      </c>
      <c r="BZ1300">
        <v>0</v>
      </c>
      <c r="CA1300">
        <v>0</v>
      </c>
      <c r="CB1300" t="s">
        <v>80</v>
      </c>
      <c r="CC1300" s="3" t="s">
        <v>84</v>
      </c>
    </row>
    <row r="1301" spans="1:81" x14ac:dyDescent="0.2">
      <c r="A1301">
        <v>20</v>
      </c>
      <c r="B1301">
        <v>20</v>
      </c>
      <c r="C1301" s="1">
        <v>400</v>
      </c>
      <c r="D1301" s="1" t="s">
        <v>85</v>
      </c>
      <c r="E1301" s="1">
        <v>1</v>
      </c>
      <c r="F1301" s="4">
        <v>99</v>
      </c>
      <c r="G1301" s="4">
        <v>99</v>
      </c>
      <c r="H1301" s="4">
        <v>100</v>
      </c>
      <c r="I1301" s="1">
        <v>1</v>
      </c>
      <c r="J1301" s="3">
        <v>1</v>
      </c>
      <c r="K1301" s="3">
        <v>100</v>
      </c>
      <c r="L1301" s="3">
        <v>4</v>
      </c>
      <c r="M1301">
        <v>125</v>
      </c>
      <c r="N1301">
        <v>7</v>
      </c>
      <c r="O1301" s="2">
        <v>9</v>
      </c>
      <c r="P1301" s="2">
        <v>2.25</v>
      </c>
      <c r="Q1301" s="2">
        <v>0.05</v>
      </c>
      <c r="R1301" s="2">
        <v>0.05</v>
      </c>
      <c r="S1301" s="2">
        <v>50</v>
      </c>
      <c r="T1301" s="2">
        <v>100</v>
      </c>
      <c r="U1301" s="2">
        <v>5</v>
      </c>
      <c r="V1301" s="2">
        <v>50</v>
      </c>
      <c r="W1301" s="2">
        <v>100</v>
      </c>
      <c r="X1301" s="2">
        <v>5</v>
      </c>
      <c r="Y1301" s="2">
        <v>1</v>
      </c>
      <c r="Z1301">
        <v>396</v>
      </c>
      <c r="AA1301">
        <v>4</v>
      </c>
      <c r="AB1301">
        <v>0</v>
      </c>
      <c r="AC1301">
        <v>0</v>
      </c>
      <c r="AD1301">
        <v>0</v>
      </c>
      <c r="AE1301">
        <v>39600</v>
      </c>
      <c r="AF1301">
        <v>400</v>
      </c>
      <c r="AG1301">
        <v>0</v>
      </c>
      <c r="AH1301">
        <v>0</v>
      </c>
      <c r="AI1301">
        <v>0</v>
      </c>
      <c r="AJ1301">
        <v>0.5</v>
      </c>
      <c r="AK1301">
        <v>0.5</v>
      </c>
      <c r="AL1301">
        <v>0</v>
      </c>
      <c r="AM1301">
        <v>0</v>
      </c>
      <c r="AN1301">
        <v>0</v>
      </c>
      <c r="AO1301">
        <v>0.1</v>
      </c>
      <c r="AP1301">
        <v>0.1</v>
      </c>
      <c r="AQ1301">
        <v>0</v>
      </c>
      <c r="AR1301">
        <v>0</v>
      </c>
      <c r="AS1301">
        <v>0</v>
      </c>
      <c r="AT1301">
        <v>0</v>
      </c>
      <c r="AU1301">
        <v>42</v>
      </c>
      <c r="AV1301">
        <v>0</v>
      </c>
      <c r="AW1301">
        <v>0</v>
      </c>
      <c r="AX1301">
        <v>0</v>
      </c>
      <c r="AY1301">
        <v>0</v>
      </c>
      <c r="AZ1301">
        <v>0.2</v>
      </c>
      <c r="BA1301">
        <v>0</v>
      </c>
      <c r="BB1301">
        <v>0</v>
      </c>
      <c r="BC1301">
        <v>0</v>
      </c>
      <c r="BD1301">
        <v>0</v>
      </c>
      <c r="BE1301">
        <v>0.05</v>
      </c>
      <c r="BF1301">
        <v>0</v>
      </c>
      <c r="BG1301">
        <v>0</v>
      </c>
      <c r="BH1301">
        <v>0</v>
      </c>
      <c r="BI1301">
        <v>7.4999999999999997E-2</v>
      </c>
      <c r="BJ1301">
        <v>5.0000000000000001E-3</v>
      </c>
      <c r="BK1301">
        <v>0</v>
      </c>
      <c r="BL1301">
        <v>0</v>
      </c>
      <c r="BM1301">
        <v>0</v>
      </c>
      <c r="BN1301">
        <v>1.8749999999999999E-2</v>
      </c>
      <c r="BO1301">
        <v>1.25E-3</v>
      </c>
      <c r="BP1301">
        <v>0</v>
      </c>
      <c r="BQ1301">
        <v>0</v>
      </c>
      <c r="BR1301">
        <v>0</v>
      </c>
      <c r="BS1301">
        <v>0.02</v>
      </c>
      <c r="BT1301">
        <v>0.04</v>
      </c>
      <c r="BU1301">
        <v>0</v>
      </c>
      <c r="BV1301">
        <v>0.2</v>
      </c>
      <c r="BW1301">
        <v>0.02</v>
      </c>
      <c r="BX1301">
        <v>1</v>
      </c>
      <c r="BY1301">
        <v>0</v>
      </c>
      <c r="BZ1301">
        <v>0</v>
      </c>
      <c r="CA1301">
        <v>0</v>
      </c>
      <c r="CB1301" t="s">
        <v>80</v>
      </c>
      <c r="CC1301" s="3" t="s">
        <v>84</v>
      </c>
    </row>
    <row r="1302" spans="1:81" x14ac:dyDescent="0.2">
      <c r="A1302">
        <v>20</v>
      </c>
      <c r="B1302">
        <v>20</v>
      </c>
      <c r="C1302" s="1">
        <v>400</v>
      </c>
      <c r="D1302" s="1" t="s">
        <v>85</v>
      </c>
      <c r="E1302" s="1">
        <v>1</v>
      </c>
      <c r="F1302" s="4">
        <v>99</v>
      </c>
      <c r="G1302" s="4">
        <v>99</v>
      </c>
      <c r="H1302" s="4">
        <v>100</v>
      </c>
      <c r="I1302" s="1">
        <v>1</v>
      </c>
      <c r="J1302" s="3">
        <v>1</v>
      </c>
      <c r="K1302" s="3">
        <v>100</v>
      </c>
      <c r="L1302" s="3">
        <v>4</v>
      </c>
      <c r="M1302">
        <v>125</v>
      </c>
      <c r="N1302">
        <v>7</v>
      </c>
      <c r="O1302" s="2">
        <v>9.5</v>
      </c>
      <c r="P1302" s="2">
        <v>2.375</v>
      </c>
      <c r="Q1302" s="2">
        <v>0.05</v>
      </c>
      <c r="R1302" s="2">
        <v>0.05</v>
      </c>
      <c r="S1302" s="2">
        <v>50</v>
      </c>
      <c r="T1302" s="2">
        <v>100</v>
      </c>
      <c r="U1302" s="2">
        <v>5</v>
      </c>
      <c r="V1302" s="2">
        <v>50</v>
      </c>
      <c r="W1302" s="2">
        <v>100</v>
      </c>
      <c r="X1302" s="2">
        <v>5</v>
      </c>
      <c r="Y1302" s="2">
        <v>1</v>
      </c>
      <c r="Z1302">
        <v>396</v>
      </c>
      <c r="AA1302">
        <v>4</v>
      </c>
      <c r="AB1302">
        <v>0</v>
      </c>
      <c r="AC1302">
        <v>0</v>
      </c>
      <c r="AD1302">
        <v>0</v>
      </c>
      <c r="AE1302">
        <v>39600</v>
      </c>
      <c r="AF1302">
        <v>400</v>
      </c>
      <c r="AG1302">
        <v>0</v>
      </c>
      <c r="AH1302">
        <v>0</v>
      </c>
      <c r="AI1302">
        <v>0</v>
      </c>
      <c r="AJ1302">
        <v>0.5</v>
      </c>
      <c r="AK1302">
        <v>0.5</v>
      </c>
      <c r="AL1302">
        <v>0</v>
      </c>
      <c r="AM1302">
        <v>0</v>
      </c>
      <c r="AN1302">
        <v>0</v>
      </c>
      <c r="AO1302">
        <v>0.1</v>
      </c>
      <c r="AP1302">
        <v>0.1</v>
      </c>
      <c r="AQ1302">
        <v>0</v>
      </c>
      <c r="AR1302">
        <v>0</v>
      </c>
      <c r="AS1302">
        <v>0</v>
      </c>
      <c r="AT1302">
        <v>0</v>
      </c>
      <c r="AU1302">
        <v>42</v>
      </c>
      <c r="AV1302">
        <v>0</v>
      </c>
      <c r="AW1302">
        <v>0</v>
      </c>
      <c r="AX1302">
        <v>0</v>
      </c>
      <c r="AY1302">
        <v>0</v>
      </c>
      <c r="AZ1302">
        <v>0.2</v>
      </c>
      <c r="BA1302">
        <v>0</v>
      </c>
      <c r="BB1302">
        <v>0</v>
      </c>
      <c r="BC1302">
        <v>0</v>
      </c>
      <c r="BD1302">
        <v>0</v>
      </c>
      <c r="BE1302">
        <v>0.05</v>
      </c>
      <c r="BF1302">
        <v>0</v>
      </c>
      <c r="BG1302">
        <v>0</v>
      </c>
      <c r="BH1302">
        <v>0</v>
      </c>
      <c r="BI1302">
        <v>7.4999999999999997E-2</v>
      </c>
      <c r="BJ1302">
        <v>5.0000000000000001E-3</v>
      </c>
      <c r="BK1302">
        <v>0</v>
      </c>
      <c r="BL1302">
        <v>0</v>
      </c>
      <c r="BM1302">
        <v>0</v>
      </c>
      <c r="BN1302">
        <v>1.8749999999999999E-2</v>
      </c>
      <c r="BO1302">
        <v>1.25E-3</v>
      </c>
      <c r="BP1302">
        <v>0</v>
      </c>
      <c r="BQ1302">
        <v>0</v>
      </c>
      <c r="BR1302">
        <v>0</v>
      </c>
      <c r="BS1302">
        <v>0.02</v>
      </c>
      <c r="BT1302">
        <v>0.04</v>
      </c>
      <c r="BU1302">
        <v>0</v>
      </c>
      <c r="BV1302">
        <v>0.2</v>
      </c>
      <c r="BW1302">
        <v>0.02</v>
      </c>
      <c r="BX1302">
        <v>1</v>
      </c>
      <c r="BY1302">
        <v>0</v>
      </c>
      <c r="BZ1302">
        <v>0</v>
      </c>
      <c r="CA1302">
        <v>0</v>
      </c>
      <c r="CB1302" t="s">
        <v>80</v>
      </c>
      <c r="CC1302" s="3" t="s">
        <v>84</v>
      </c>
    </row>
    <row r="1303" spans="1:81" x14ac:dyDescent="0.2">
      <c r="A1303">
        <v>20</v>
      </c>
      <c r="B1303">
        <v>20</v>
      </c>
      <c r="C1303" s="1">
        <v>400</v>
      </c>
      <c r="D1303" s="1" t="s">
        <v>85</v>
      </c>
      <c r="E1303" s="1">
        <v>1</v>
      </c>
      <c r="F1303" s="4">
        <v>99</v>
      </c>
      <c r="G1303" s="4">
        <v>99</v>
      </c>
      <c r="H1303" s="4">
        <v>100</v>
      </c>
      <c r="I1303" s="1">
        <v>1</v>
      </c>
      <c r="J1303" s="3">
        <v>1</v>
      </c>
      <c r="K1303" s="3">
        <v>100</v>
      </c>
      <c r="L1303" s="3">
        <v>4</v>
      </c>
      <c r="M1303">
        <v>125</v>
      </c>
      <c r="N1303">
        <v>7</v>
      </c>
      <c r="O1303" s="2">
        <v>10</v>
      </c>
      <c r="P1303" s="2">
        <v>2.5</v>
      </c>
      <c r="Q1303" s="2">
        <v>0.05</v>
      </c>
      <c r="R1303" s="2">
        <v>0.05</v>
      </c>
      <c r="S1303" s="2">
        <v>50</v>
      </c>
      <c r="T1303" s="2">
        <v>100</v>
      </c>
      <c r="U1303" s="2">
        <v>5</v>
      </c>
      <c r="V1303" s="2">
        <v>50</v>
      </c>
      <c r="W1303" s="2">
        <v>100</v>
      </c>
      <c r="X1303" s="2">
        <v>5</v>
      </c>
      <c r="Y1303" s="2">
        <v>1</v>
      </c>
      <c r="Z1303">
        <v>396</v>
      </c>
      <c r="AA1303">
        <v>4</v>
      </c>
      <c r="AB1303">
        <v>0</v>
      </c>
      <c r="AC1303">
        <v>0</v>
      </c>
      <c r="AD1303">
        <v>0</v>
      </c>
      <c r="AE1303">
        <v>39600</v>
      </c>
      <c r="AF1303">
        <v>400</v>
      </c>
      <c r="AG1303">
        <v>0</v>
      </c>
      <c r="AH1303">
        <v>0</v>
      </c>
      <c r="AI1303">
        <v>0</v>
      </c>
      <c r="AJ1303">
        <v>0.5</v>
      </c>
      <c r="AK1303">
        <v>0.5</v>
      </c>
      <c r="AL1303">
        <v>0</v>
      </c>
      <c r="AM1303">
        <v>0</v>
      </c>
      <c r="AN1303">
        <v>0</v>
      </c>
      <c r="AO1303">
        <v>0.1</v>
      </c>
      <c r="AP1303">
        <v>0.1</v>
      </c>
      <c r="AQ1303">
        <v>0</v>
      </c>
      <c r="AR1303">
        <v>0</v>
      </c>
      <c r="AS1303">
        <v>0</v>
      </c>
      <c r="AT1303">
        <v>0</v>
      </c>
      <c r="AU1303">
        <v>42</v>
      </c>
      <c r="AV1303">
        <v>0</v>
      </c>
      <c r="AW1303">
        <v>0</v>
      </c>
      <c r="AX1303">
        <v>0</v>
      </c>
      <c r="AY1303">
        <v>0</v>
      </c>
      <c r="AZ1303">
        <v>0.2</v>
      </c>
      <c r="BA1303">
        <v>0</v>
      </c>
      <c r="BB1303">
        <v>0</v>
      </c>
      <c r="BC1303">
        <v>0</v>
      </c>
      <c r="BD1303">
        <v>0</v>
      </c>
      <c r="BE1303">
        <v>0.05</v>
      </c>
      <c r="BF1303">
        <v>0</v>
      </c>
      <c r="BG1303">
        <v>0</v>
      </c>
      <c r="BH1303">
        <v>0</v>
      </c>
      <c r="BI1303">
        <v>7.4999999999999997E-2</v>
      </c>
      <c r="BJ1303">
        <v>5.0000000000000001E-3</v>
      </c>
      <c r="BK1303">
        <v>0</v>
      </c>
      <c r="BL1303">
        <v>0</v>
      </c>
      <c r="BM1303">
        <v>0</v>
      </c>
      <c r="BN1303">
        <v>1.8749999999999999E-2</v>
      </c>
      <c r="BO1303">
        <v>1.25E-3</v>
      </c>
      <c r="BP1303">
        <v>0</v>
      </c>
      <c r="BQ1303">
        <v>0</v>
      </c>
      <c r="BR1303">
        <v>0</v>
      </c>
      <c r="BS1303">
        <v>0.02</v>
      </c>
      <c r="BT1303">
        <v>0.04</v>
      </c>
      <c r="BU1303">
        <v>0</v>
      </c>
      <c r="BV1303">
        <v>0.2</v>
      </c>
      <c r="BW1303">
        <v>0.02</v>
      </c>
      <c r="BX1303">
        <v>1</v>
      </c>
      <c r="BY1303">
        <v>0</v>
      </c>
      <c r="BZ1303">
        <v>0</v>
      </c>
      <c r="CA1303">
        <v>0</v>
      </c>
      <c r="CB1303" t="s">
        <v>80</v>
      </c>
      <c r="CC1303" s="3" t="s">
        <v>84</v>
      </c>
    </row>
    <row r="1304" spans="1:81" x14ac:dyDescent="0.2">
      <c r="A1304">
        <v>20</v>
      </c>
      <c r="B1304">
        <v>20</v>
      </c>
      <c r="C1304" s="1">
        <v>400</v>
      </c>
      <c r="D1304" s="1" t="s">
        <v>85</v>
      </c>
      <c r="E1304" s="1">
        <v>1</v>
      </c>
      <c r="F1304" s="4">
        <v>80</v>
      </c>
      <c r="G1304" s="4">
        <v>80</v>
      </c>
      <c r="H1304" s="4">
        <v>100</v>
      </c>
      <c r="I1304" s="1">
        <v>20</v>
      </c>
      <c r="J1304" s="3">
        <v>20</v>
      </c>
      <c r="K1304" s="3">
        <v>100</v>
      </c>
      <c r="L1304" s="3">
        <v>4</v>
      </c>
      <c r="M1304">
        <v>125</v>
      </c>
      <c r="N1304">
        <v>7</v>
      </c>
      <c r="O1304" s="2">
        <v>0.1</v>
      </c>
      <c r="P1304" s="2">
        <v>2.5000000000000001E-2</v>
      </c>
      <c r="Q1304" s="2">
        <v>0.05</v>
      </c>
      <c r="R1304" s="2">
        <v>0.05</v>
      </c>
      <c r="S1304" s="2">
        <v>50</v>
      </c>
      <c r="T1304" s="2">
        <v>100</v>
      </c>
      <c r="U1304" s="2">
        <v>5</v>
      </c>
      <c r="V1304" s="2">
        <v>50</v>
      </c>
      <c r="W1304" s="2">
        <v>100</v>
      </c>
      <c r="X1304" s="2">
        <v>5</v>
      </c>
      <c r="Y1304" s="2">
        <v>1</v>
      </c>
      <c r="Z1304">
        <v>320</v>
      </c>
      <c r="AA1304">
        <v>80</v>
      </c>
      <c r="AB1304">
        <v>0</v>
      </c>
      <c r="AC1304">
        <v>0</v>
      </c>
      <c r="AD1304">
        <v>0</v>
      </c>
      <c r="AE1304">
        <v>32000</v>
      </c>
      <c r="AF1304">
        <v>8000</v>
      </c>
      <c r="AG1304">
        <v>0</v>
      </c>
      <c r="AH1304">
        <v>0</v>
      </c>
      <c r="AI1304">
        <v>0</v>
      </c>
      <c r="AJ1304">
        <v>0.5</v>
      </c>
      <c r="AK1304">
        <v>0.5</v>
      </c>
      <c r="AL1304">
        <v>0</v>
      </c>
      <c r="AM1304">
        <v>0</v>
      </c>
      <c r="AN1304">
        <v>0</v>
      </c>
      <c r="AO1304">
        <v>0.1</v>
      </c>
      <c r="AP1304">
        <v>0.1</v>
      </c>
      <c r="AQ1304">
        <v>0</v>
      </c>
      <c r="AR1304">
        <v>0</v>
      </c>
      <c r="AS1304">
        <v>0</v>
      </c>
      <c r="AT1304">
        <v>0</v>
      </c>
      <c r="AU1304">
        <v>42</v>
      </c>
      <c r="AV1304">
        <v>0</v>
      </c>
      <c r="AW1304">
        <v>0</v>
      </c>
      <c r="AX1304">
        <v>0</v>
      </c>
      <c r="AY1304">
        <v>0</v>
      </c>
      <c r="AZ1304">
        <v>0.2</v>
      </c>
      <c r="BA1304">
        <v>0</v>
      </c>
      <c r="BB1304">
        <v>0</v>
      </c>
      <c r="BC1304">
        <v>0</v>
      </c>
      <c r="BD1304">
        <v>0</v>
      </c>
      <c r="BE1304">
        <v>0.05</v>
      </c>
      <c r="BF1304">
        <v>0</v>
      </c>
      <c r="BG1304">
        <v>0</v>
      </c>
      <c r="BH1304">
        <v>0</v>
      </c>
      <c r="BI1304">
        <v>7.4999999999999997E-2</v>
      </c>
      <c r="BJ1304">
        <v>5.0000000000000001E-3</v>
      </c>
      <c r="BK1304">
        <v>0</v>
      </c>
      <c r="BL1304">
        <v>0</v>
      </c>
      <c r="BM1304">
        <v>0</v>
      </c>
      <c r="BN1304">
        <v>1.8749999999999999E-2</v>
      </c>
      <c r="BO1304">
        <v>1.25E-3</v>
      </c>
      <c r="BP1304">
        <v>0</v>
      </c>
      <c r="BQ1304">
        <v>0</v>
      </c>
      <c r="BR1304">
        <v>0</v>
      </c>
      <c r="BS1304">
        <v>0.02</v>
      </c>
      <c r="BT1304">
        <v>0.04</v>
      </c>
      <c r="BU1304">
        <v>0</v>
      </c>
      <c r="BV1304">
        <v>0.2</v>
      </c>
      <c r="BW1304">
        <v>0.02</v>
      </c>
      <c r="BX1304">
        <v>1</v>
      </c>
      <c r="BY1304">
        <v>0</v>
      </c>
      <c r="BZ1304">
        <v>0</v>
      </c>
      <c r="CA1304">
        <v>0</v>
      </c>
      <c r="CB1304" t="s">
        <v>80</v>
      </c>
      <c r="CC1304" s="3" t="s">
        <v>84</v>
      </c>
    </row>
    <row r="1305" spans="1:81" x14ac:dyDescent="0.2">
      <c r="A1305">
        <v>20</v>
      </c>
      <c r="B1305">
        <v>20</v>
      </c>
      <c r="C1305" s="1">
        <v>400</v>
      </c>
      <c r="D1305" s="1" t="s">
        <v>85</v>
      </c>
      <c r="E1305" s="1">
        <v>1</v>
      </c>
      <c r="F1305" s="4">
        <v>80</v>
      </c>
      <c r="G1305" s="4">
        <v>80</v>
      </c>
      <c r="H1305" s="4">
        <v>100</v>
      </c>
      <c r="I1305" s="1">
        <v>20</v>
      </c>
      <c r="J1305" s="3">
        <v>20</v>
      </c>
      <c r="K1305" s="3">
        <v>100</v>
      </c>
      <c r="L1305" s="3">
        <v>4</v>
      </c>
      <c r="M1305">
        <v>125</v>
      </c>
      <c r="N1305">
        <v>7</v>
      </c>
      <c r="O1305" s="2">
        <v>0.5</v>
      </c>
      <c r="P1305" s="2">
        <v>0.125</v>
      </c>
      <c r="Q1305" s="2">
        <v>0.05</v>
      </c>
      <c r="R1305" s="2">
        <v>0.05</v>
      </c>
      <c r="S1305" s="2">
        <v>50</v>
      </c>
      <c r="T1305" s="2">
        <v>100</v>
      </c>
      <c r="U1305" s="2">
        <v>5</v>
      </c>
      <c r="V1305" s="2">
        <v>50</v>
      </c>
      <c r="W1305" s="2">
        <v>100</v>
      </c>
      <c r="X1305" s="2">
        <v>5</v>
      </c>
      <c r="Y1305" s="2">
        <v>1</v>
      </c>
      <c r="Z1305">
        <v>320</v>
      </c>
      <c r="AA1305">
        <v>80</v>
      </c>
      <c r="AB1305">
        <v>0</v>
      </c>
      <c r="AC1305">
        <v>0</v>
      </c>
      <c r="AD1305">
        <v>0</v>
      </c>
      <c r="AE1305">
        <v>32000</v>
      </c>
      <c r="AF1305">
        <v>8000</v>
      </c>
      <c r="AG1305">
        <v>0</v>
      </c>
      <c r="AH1305">
        <v>0</v>
      </c>
      <c r="AI1305">
        <v>0</v>
      </c>
      <c r="AJ1305">
        <v>0.5</v>
      </c>
      <c r="AK1305">
        <v>0.5</v>
      </c>
      <c r="AL1305">
        <v>0</v>
      </c>
      <c r="AM1305">
        <v>0</v>
      </c>
      <c r="AN1305">
        <v>0</v>
      </c>
      <c r="AO1305">
        <v>0.1</v>
      </c>
      <c r="AP1305">
        <v>0.1</v>
      </c>
      <c r="AQ1305">
        <v>0</v>
      </c>
      <c r="AR1305">
        <v>0</v>
      </c>
      <c r="AS1305">
        <v>0</v>
      </c>
      <c r="AT1305">
        <v>0</v>
      </c>
      <c r="AU1305">
        <v>42</v>
      </c>
      <c r="AV1305">
        <v>0</v>
      </c>
      <c r="AW1305">
        <v>0</v>
      </c>
      <c r="AX1305">
        <v>0</v>
      </c>
      <c r="AY1305">
        <v>0</v>
      </c>
      <c r="AZ1305">
        <v>0.2</v>
      </c>
      <c r="BA1305">
        <v>0</v>
      </c>
      <c r="BB1305">
        <v>0</v>
      </c>
      <c r="BC1305">
        <v>0</v>
      </c>
      <c r="BD1305">
        <v>0</v>
      </c>
      <c r="BE1305">
        <v>0.05</v>
      </c>
      <c r="BF1305">
        <v>0</v>
      </c>
      <c r="BG1305">
        <v>0</v>
      </c>
      <c r="BH1305">
        <v>0</v>
      </c>
      <c r="BI1305">
        <v>7.4999999999999997E-2</v>
      </c>
      <c r="BJ1305">
        <v>5.0000000000000001E-3</v>
      </c>
      <c r="BK1305">
        <v>0</v>
      </c>
      <c r="BL1305">
        <v>0</v>
      </c>
      <c r="BM1305">
        <v>0</v>
      </c>
      <c r="BN1305">
        <v>1.8749999999999999E-2</v>
      </c>
      <c r="BO1305">
        <v>1.25E-3</v>
      </c>
      <c r="BP1305">
        <v>0</v>
      </c>
      <c r="BQ1305">
        <v>0</v>
      </c>
      <c r="BR1305">
        <v>0</v>
      </c>
      <c r="BS1305">
        <v>0.02</v>
      </c>
      <c r="BT1305">
        <v>0.04</v>
      </c>
      <c r="BU1305">
        <v>0</v>
      </c>
      <c r="BV1305">
        <v>0.2</v>
      </c>
      <c r="BW1305">
        <v>0.02</v>
      </c>
      <c r="BX1305">
        <v>1</v>
      </c>
      <c r="BY1305">
        <v>0</v>
      </c>
      <c r="BZ1305">
        <v>0</v>
      </c>
      <c r="CA1305">
        <v>0</v>
      </c>
      <c r="CB1305" t="s">
        <v>80</v>
      </c>
      <c r="CC1305" s="3" t="s">
        <v>84</v>
      </c>
    </row>
    <row r="1306" spans="1:81" x14ac:dyDescent="0.2">
      <c r="A1306">
        <v>20</v>
      </c>
      <c r="B1306">
        <v>20</v>
      </c>
      <c r="C1306" s="1">
        <v>400</v>
      </c>
      <c r="D1306" s="1" t="s">
        <v>85</v>
      </c>
      <c r="E1306" s="1">
        <v>1</v>
      </c>
      <c r="F1306" s="4">
        <v>80</v>
      </c>
      <c r="G1306" s="4">
        <v>80</v>
      </c>
      <c r="H1306" s="4">
        <v>100</v>
      </c>
      <c r="I1306" s="1">
        <v>20</v>
      </c>
      <c r="J1306" s="3">
        <v>20</v>
      </c>
      <c r="K1306" s="3">
        <v>100</v>
      </c>
      <c r="L1306" s="3">
        <v>4</v>
      </c>
      <c r="M1306">
        <v>125</v>
      </c>
      <c r="N1306">
        <v>7</v>
      </c>
      <c r="O1306" s="2">
        <v>1</v>
      </c>
      <c r="P1306" s="2">
        <v>0.25</v>
      </c>
      <c r="Q1306" s="2">
        <v>0.05</v>
      </c>
      <c r="R1306" s="2">
        <v>0.05</v>
      </c>
      <c r="S1306" s="2">
        <v>50</v>
      </c>
      <c r="T1306" s="2">
        <v>100</v>
      </c>
      <c r="U1306" s="2">
        <v>5</v>
      </c>
      <c r="V1306" s="2">
        <v>50</v>
      </c>
      <c r="W1306" s="2">
        <v>100</v>
      </c>
      <c r="X1306" s="2">
        <v>5</v>
      </c>
      <c r="Y1306" s="2">
        <v>1</v>
      </c>
      <c r="Z1306">
        <v>320</v>
      </c>
      <c r="AA1306">
        <v>80</v>
      </c>
      <c r="AB1306">
        <v>0</v>
      </c>
      <c r="AC1306">
        <v>0</v>
      </c>
      <c r="AD1306">
        <v>0</v>
      </c>
      <c r="AE1306">
        <v>32000</v>
      </c>
      <c r="AF1306">
        <v>8000</v>
      </c>
      <c r="AG1306">
        <v>0</v>
      </c>
      <c r="AH1306">
        <v>0</v>
      </c>
      <c r="AI1306">
        <v>0</v>
      </c>
      <c r="AJ1306">
        <v>0.5</v>
      </c>
      <c r="AK1306">
        <v>0.5</v>
      </c>
      <c r="AL1306">
        <v>0</v>
      </c>
      <c r="AM1306">
        <v>0</v>
      </c>
      <c r="AN1306">
        <v>0</v>
      </c>
      <c r="AO1306">
        <v>0.1</v>
      </c>
      <c r="AP1306">
        <v>0.1</v>
      </c>
      <c r="AQ1306">
        <v>0</v>
      </c>
      <c r="AR1306">
        <v>0</v>
      </c>
      <c r="AS1306">
        <v>0</v>
      </c>
      <c r="AT1306">
        <v>0</v>
      </c>
      <c r="AU1306">
        <v>42</v>
      </c>
      <c r="AV1306">
        <v>0</v>
      </c>
      <c r="AW1306">
        <v>0</v>
      </c>
      <c r="AX1306">
        <v>0</v>
      </c>
      <c r="AY1306">
        <v>0</v>
      </c>
      <c r="AZ1306">
        <v>0.2</v>
      </c>
      <c r="BA1306">
        <v>0</v>
      </c>
      <c r="BB1306">
        <v>0</v>
      </c>
      <c r="BC1306">
        <v>0</v>
      </c>
      <c r="BD1306">
        <v>0</v>
      </c>
      <c r="BE1306">
        <v>0.05</v>
      </c>
      <c r="BF1306">
        <v>0</v>
      </c>
      <c r="BG1306">
        <v>0</v>
      </c>
      <c r="BH1306">
        <v>0</v>
      </c>
      <c r="BI1306">
        <v>7.4999999999999997E-2</v>
      </c>
      <c r="BJ1306">
        <v>5.0000000000000001E-3</v>
      </c>
      <c r="BK1306">
        <v>0</v>
      </c>
      <c r="BL1306">
        <v>0</v>
      </c>
      <c r="BM1306">
        <v>0</v>
      </c>
      <c r="BN1306">
        <v>1.8749999999999999E-2</v>
      </c>
      <c r="BO1306">
        <v>1.25E-3</v>
      </c>
      <c r="BP1306">
        <v>0</v>
      </c>
      <c r="BQ1306">
        <v>0</v>
      </c>
      <c r="BR1306">
        <v>0</v>
      </c>
      <c r="BS1306">
        <v>0.02</v>
      </c>
      <c r="BT1306">
        <v>0.04</v>
      </c>
      <c r="BU1306">
        <v>0</v>
      </c>
      <c r="BV1306">
        <v>0.2</v>
      </c>
      <c r="BW1306">
        <v>0.02</v>
      </c>
      <c r="BX1306">
        <v>1</v>
      </c>
      <c r="BY1306">
        <v>0</v>
      </c>
      <c r="BZ1306">
        <v>0</v>
      </c>
      <c r="CA1306">
        <v>0</v>
      </c>
      <c r="CB1306" t="s">
        <v>80</v>
      </c>
      <c r="CC1306" s="3" t="s">
        <v>84</v>
      </c>
    </row>
    <row r="1307" spans="1:81" x14ac:dyDescent="0.2">
      <c r="A1307">
        <v>20</v>
      </c>
      <c r="B1307">
        <v>20</v>
      </c>
      <c r="C1307" s="1">
        <v>400</v>
      </c>
      <c r="D1307" s="1" t="s">
        <v>85</v>
      </c>
      <c r="E1307" s="1">
        <v>1</v>
      </c>
      <c r="F1307" s="4">
        <v>80</v>
      </c>
      <c r="G1307" s="4">
        <v>80</v>
      </c>
      <c r="H1307" s="4">
        <v>100</v>
      </c>
      <c r="I1307" s="1">
        <v>20</v>
      </c>
      <c r="J1307" s="3">
        <v>20</v>
      </c>
      <c r="K1307" s="3">
        <v>100</v>
      </c>
      <c r="L1307" s="3">
        <v>4</v>
      </c>
      <c r="M1307">
        <v>125</v>
      </c>
      <c r="N1307">
        <v>7</v>
      </c>
      <c r="O1307" s="2">
        <v>1.5</v>
      </c>
      <c r="P1307" s="2">
        <v>0.375</v>
      </c>
      <c r="Q1307" s="2">
        <v>0.05</v>
      </c>
      <c r="R1307" s="2">
        <v>0.05</v>
      </c>
      <c r="S1307" s="2">
        <v>50</v>
      </c>
      <c r="T1307" s="2">
        <v>100</v>
      </c>
      <c r="U1307" s="2">
        <v>5</v>
      </c>
      <c r="V1307" s="2">
        <v>50</v>
      </c>
      <c r="W1307" s="2">
        <v>100</v>
      </c>
      <c r="X1307" s="2">
        <v>5</v>
      </c>
      <c r="Y1307" s="2">
        <v>1</v>
      </c>
      <c r="Z1307">
        <v>320</v>
      </c>
      <c r="AA1307">
        <v>80</v>
      </c>
      <c r="AB1307">
        <v>0</v>
      </c>
      <c r="AC1307">
        <v>0</v>
      </c>
      <c r="AD1307">
        <v>0</v>
      </c>
      <c r="AE1307">
        <v>32000</v>
      </c>
      <c r="AF1307">
        <v>8000</v>
      </c>
      <c r="AG1307">
        <v>0</v>
      </c>
      <c r="AH1307">
        <v>0</v>
      </c>
      <c r="AI1307">
        <v>0</v>
      </c>
      <c r="AJ1307">
        <v>0.5</v>
      </c>
      <c r="AK1307">
        <v>0.5</v>
      </c>
      <c r="AL1307">
        <v>0</v>
      </c>
      <c r="AM1307">
        <v>0</v>
      </c>
      <c r="AN1307">
        <v>0</v>
      </c>
      <c r="AO1307">
        <v>0.1</v>
      </c>
      <c r="AP1307">
        <v>0.1</v>
      </c>
      <c r="AQ1307">
        <v>0</v>
      </c>
      <c r="AR1307">
        <v>0</v>
      </c>
      <c r="AS1307">
        <v>0</v>
      </c>
      <c r="AT1307">
        <v>0</v>
      </c>
      <c r="AU1307">
        <v>42</v>
      </c>
      <c r="AV1307">
        <v>0</v>
      </c>
      <c r="AW1307">
        <v>0</v>
      </c>
      <c r="AX1307">
        <v>0</v>
      </c>
      <c r="AY1307">
        <v>0</v>
      </c>
      <c r="AZ1307">
        <v>0.2</v>
      </c>
      <c r="BA1307">
        <v>0</v>
      </c>
      <c r="BB1307">
        <v>0</v>
      </c>
      <c r="BC1307">
        <v>0</v>
      </c>
      <c r="BD1307">
        <v>0</v>
      </c>
      <c r="BE1307">
        <v>0.05</v>
      </c>
      <c r="BF1307">
        <v>0</v>
      </c>
      <c r="BG1307">
        <v>0</v>
      </c>
      <c r="BH1307">
        <v>0</v>
      </c>
      <c r="BI1307">
        <v>7.4999999999999997E-2</v>
      </c>
      <c r="BJ1307">
        <v>5.0000000000000001E-3</v>
      </c>
      <c r="BK1307">
        <v>0</v>
      </c>
      <c r="BL1307">
        <v>0</v>
      </c>
      <c r="BM1307">
        <v>0</v>
      </c>
      <c r="BN1307">
        <v>1.8749999999999999E-2</v>
      </c>
      <c r="BO1307">
        <v>1.25E-3</v>
      </c>
      <c r="BP1307">
        <v>0</v>
      </c>
      <c r="BQ1307">
        <v>0</v>
      </c>
      <c r="BR1307">
        <v>0</v>
      </c>
      <c r="BS1307">
        <v>0.02</v>
      </c>
      <c r="BT1307">
        <v>0.04</v>
      </c>
      <c r="BU1307">
        <v>0</v>
      </c>
      <c r="BV1307">
        <v>0.2</v>
      </c>
      <c r="BW1307">
        <v>0.02</v>
      </c>
      <c r="BX1307">
        <v>1</v>
      </c>
      <c r="BY1307">
        <v>0</v>
      </c>
      <c r="BZ1307">
        <v>0</v>
      </c>
      <c r="CA1307">
        <v>0</v>
      </c>
      <c r="CB1307" t="s">
        <v>80</v>
      </c>
      <c r="CC1307" s="3" t="s">
        <v>84</v>
      </c>
    </row>
    <row r="1308" spans="1:81" x14ac:dyDescent="0.2">
      <c r="A1308">
        <v>20</v>
      </c>
      <c r="B1308">
        <v>20</v>
      </c>
      <c r="C1308" s="1">
        <v>400</v>
      </c>
      <c r="D1308" s="1" t="s">
        <v>85</v>
      </c>
      <c r="E1308" s="1">
        <v>1</v>
      </c>
      <c r="F1308" s="4">
        <v>80</v>
      </c>
      <c r="G1308" s="4">
        <v>80</v>
      </c>
      <c r="H1308" s="4">
        <v>100</v>
      </c>
      <c r="I1308" s="1">
        <v>20</v>
      </c>
      <c r="J1308" s="3">
        <v>20</v>
      </c>
      <c r="K1308" s="3">
        <v>100</v>
      </c>
      <c r="L1308" s="3">
        <v>4</v>
      </c>
      <c r="M1308">
        <v>125</v>
      </c>
      <c r="N1308">
        <v>7</v>
      </c>
      <c r="O1308" s="2">
        <v>2</v>
      </c>
      <c r="P1308" s="2">
        <v>0.5</v>
      </c>
      <c r="Q1308" s="2">
        <v>0.05</v>
      </c>
      <c r="R1308" s="2">
        <v>0.05</v>
      </c>
      <c r="S1308" s="2">
        <v>50</v>
      </c>
      <c r="T1308" s="2">
        <v>100</v>
      </c>
      <c r="U1308" s="2">
        <v>5</v>
      </c>
      <c r="V1308" s="2">
        <v>50</v>
      </c>
      <c r="W1308" s="2">
        <v>100</v>
      </c>
      <c r="X1308" s="2">
        <v>5</v>
      </c>
      <c r="Y1308" s="2">
        <v>1</v>
      </c>
      <c r="Z1308">
        <v>320</v>
      </c>
      <c r="AA1308">
        <v>80</v>
      </c>
      <c r="AB1308">
        <v>0</v>
      </c>
      <c r="AC1308">
        <v>0</v>
      </c>
      <c r="AD1308">
        <v>0</v>
      </c>
      <c r="AE1308">
        <v>32000</v>
      </c>
      <c r="AF1308">
        <v>8000</v>
      </c>
      <c r="AG1308">
        <v>0</v>
      </c>
      <c r="AH1308">
        <v>0</v>
      </c>
      <c r="AI1308">
        <v>0</v>
      </c>
      <c r="AJ1308">
        <v>0.5</v>
      </c>
      <c r="AK1308">
        <v>0.5</v>
      </c>
      <c r="AL1308">
        <v>0</v>
      </c>
      <c r="AM1308">
        <v>0</v>
      </c>
      <c r="AN1308">
        <v>0</v>
      </c>
      <c r="AO1308">
        <v>0.1</v>
      </c>
      <c r="AP1308">
        <v>0.1</v>
      </c>
      <c r="AQ1308">
        <v>0</v>
      </c>
      <c r="AR1308">
        <v>0</v>
      </c>
      <c r="AS1308">
        <v>0</v>
      </c>
      <c r="AT1308">
        <v>0</v>
      </c>
      <c r="AU1308">
        <v>42</v>
      </c>
      <c r="AV1308">
        <v>0</v>
      </c>
      <c r="AW1308">
        <v>0</v>
      </c>
      <c r="AX1308">
        <v>0</v>
      </c>
      <c r="AY1308">
        <v>0</v>
      </c>
      <c r="AZ1308">
        <v>0.2</v>
      </c>
      <c r="BA1308">
        <v>0</v>
      </c>
      <c r="BB1308">
        <v>0</v>
      </c>
      <c r="BC1308">
        <v>0</v>
      </c>
      <c r="BD1308">
        <v>0</v>
      </c>
      <c r="BE1308">
        <v>0.05</v>
      </c>
      <c r="BF1308">
        <v>0</v>
      </c>
      <c r="BG1308">
        <v>0</v>
      </c>
      <c r="BH1308">
        <v>0</v>
      </c>
      <c r="BI1308">
        <v>7.4999999999999997E-2</v>
      </c>
      <c r="BJ1308">
        <v>5.0000000000000001E-3</v>
      </c>
      <c r="BK1308">
        <v>0</v>
      </c>
      <c r="BL1308">
        <v>0</v>
      </c>
      <c r="BM1308">
        <v>0</v>
      </c>
      <c r="BN1308">
        <v>1.8749999999999999E-2</v>
      </c>
      <c r="BO1308">
        <v>1.25E-3</v>
      </c>
      <c r="BP1308">
        <v>0</v>
      </c>
      <c r="BQ1308">
        <v>0</v>
      </c>
      <c r="BR1308">
        <v>0</v>
      </c>
      <c r="BS1308">
        <v>0.02</v>
      </c>
      <c r="BT1308">
        <v>0.04</v>
      </c>
      <c r="BU1308">
        <v>0</v>
      </c>
      <c r="BV1308">
        <v>0.2</v>
      </c>
      <c r="BW1308">
        <v>0.02</v>
      </c>
      <c r="BX1308">
        <v>1</v>
      </c>
      <c r="BY1308">
        <v>0</v>
      </c>
      <c r="BZ1308">
        <v>0</v>
      </c>
      <c r="CA1308">
        <v>0</v>
      </c>
      <c r="CB1308" t="s">
        <v>80</v>
      </c>
      <c r="CC1308" s="3" t="s">
        <v>84</v>
      </c>
    </row>
    <row r="1309" spans="1:81" x14ac:dyDescent="0.2">
      <c r="A1309">
        <v>20</v>
      </c>
      <c r="B1309">
        <v>20</v>
      </c>
      <c r="C1309" s="1">
        <v>400</v>
      </c>
      <c r="D1309" s="1" t="s">
        <v>85</v>
      </c>
      <c r="E1309" s="1">
        <v>1</v>
      </c>
      <c r="F1309" s="4">
        <v>80</v>
      </c>
      <c r="G1309" s="4">
        <v>80</v>
      </c>
      <c r="H1309" s="4">
        <v>100</v>
      </c>
      <c r="I1309" s="1">
        <v>20</v>
      </c>
      <c r="J1309" s="3">
        <v>20</v>
      </c>
      <c r="K1309" s="3">
        <v>100</v>
      </c>
      <c r="L1309" s="3">
        <v>4</v>
      </c>
      <c r="M1309">
        <v>125</v>
      </c>
      <c r="N1309">
        <v>7</v>
      </c>
      <c r="O1309" s="2">
        <v>2.5</v>
      </c>
      <c r="P1309" s="2">
        <v>0.625</v>
      </c>
      <c r="Q1309" s="2">
        <v>0.05</v>
      </c>
      <c r="R1309" s="2">
        <v>0.05</v>
      </c>
      <c r="S1309" s="2">
        <v>50</v>
      </c>
      <c r="T1309" s="2">
        <v>100</v>
      </c>
      <c r="U1309" s="2">
        <v>5</v>
      </c>
      <c r="V1309" s="2">
        <v>50</v>
      </c>
      <c r="W1309" s="2">
        <v>100</v>
      </c>
      <c r="X1309" s="2">
        <v>5</v>
      </c>
      <c r="Y1309" s="2">
        <v>1</v>
      </c>
      <c r="Z1309">
        <v>320</v>
      </c>
      <c r="AA1309">
        <v>80</v>
      </c>
      <c r="AB1309">
        <v>0</v>
      </c>
      <c r="AC1309">
        <v>0</v>
      </c>
      <c r="AD1309">
        <v>0</v>
      </c>
      <c r="AE1309">
        <v>32000</v>
      </c>
      <c r="AF1309">
        <v>8000</v>
      </c>
      <c r="AG1309">
        <v>0</v>
      </c>
      <c r="AH1309">
        <v>0</v>
      </c>
      <c r="AI1309">
        <v>0</v>
      </c>
      <c r="AJ1309">
        <v>0.5</v>
      </c>
      <c r="AK1309">
        <v>0.5</v>
      </c>
      <c r="AL1309">
        <v>0</v>
      </c>
      <c r="AM1309">
        <v>0</v>
      </c>
      <c r="AN1309">
        <v>0</v>
      </c>
      <c r="AO1309">
        <v>0.1</v>
      </c>
      <c r="AP1309">
        <v>0.1</v>
      </c>
      <c r="AQ1309">
        <v>0</v>
      </c>
      <c r="AR1309">
        <v>0</v>
      </c>
      <c r="AS1309">
        <v>0</v>
      </c>
      <c r="AT1309">
        <v>0</v>
      </c>
      <c r="AU1309">
        <v>42</v>
      </c>
      <c r="AV1309">
        <v>0</v>
      </c>
      <c r="AW1309">
        <v>0</v>
      </c>
      <c r="AX1309">
        <v>0</v>
      </c>
      <c r="AY1309">
        <v>0</v>
      </c>
      <c r="AZ1309">
        <v>0.2</v>
      </c>
      <c r="BA1309">
        <v>0</v>
      </c>
      <c r="BB1309">
        <v>0</v>
      </c>
      <c r="BC1309">
        <v>0</v>
      </c>
      <c r="BD1309">
        <v>0</v>
      </c>
      <c r="BE1309">
        <v>0.05</v>
      </c>
      <c r="BF1309">
        <v>0</v>
      </c>
      <c r="BG1309">
        <v>0</v>
      </c>
      <c r="BH1309">
        <v>0</v>
      </c>
      <c r="BI1309">
        <v>7.4999999999999997E-2</v>
      </c>
      <c r="BJ1309">
        <v>5.0000000000000001E-3</v>
      </c>
      <c r="BK1309">
        <v>0</v>
      </c>
      <c r="BL1309">
        <v>0</v>
      </c>
      <c r="BM1309">
        <v>0</v>
      </c>
      <c r="BN1309">
        <v>1.8749999999999999E-2</v>
      </c>
      <c r="BO1309">
        <v>1.25E-3</v>
      </c>
      <c r="BP1309">
        <v>0</v>
      </c>
      <c r="BQ1309">
        <v>0</v>
      </c>
      <c r="BR1309">
        <v>0</v>
      </c>
      <c r="BS1309">
        <v>0.02</v>
      </c>
      <c r="BT1309">
        <v>0.04</v>
      </c>
      <c r="BU1309">
        <v>0</v>
      </c>
      <c r="BV1309">
        <v>0.2</v>
      </c>
      <c r="BW1309">
        <v>0.02</v>
      </c>
      <c r="BX1309">
        <v>1</v>
      </c>
      <c r="BY1309">
        <v>0</v>
      </c>
      <c r="BZ1309">
        <v>0</v>
      </c>
      <c r="CA1309">
        <v>0</v>
      </c>
      <c r="CB1309" t="s">
        <v>80</v>
      </c>
      <c r="CC1309" s="3" t="s">
        <v>84</v>
      </c>
    </row>
    <row r="1310" spans="1:81" x14ac:dyDescent="0.2">
      <c r="A1310">
        <v>20</v>
      </c>
      <c r="B1310">
        <v>20</v>
      </c>
      <c r="C1310" s="1">
        <v>400</v>
      </c>
      <c r="D1310" s="1" t="s">
        <v>85</v>
      </c>
      <c r="E1310" s="1">
        <v>1</v>
      </c>
      <c r="F1310" s="4">
        <v>80</v>
      </c>
      <c r="G1310" s="4">
        <v>80</v>
      </c>
      <c r="H1310" s="4">
        <v>100</v>
      </c>
      <c r="I1310" s="1">
        <v>20</v>
      </c>
      <c r="J1310" s="3">
        <v>20</v>
      </c>
      <c r="K1310" s="3">
        <v>100</v>
      </c>
      <c r="L1310" s="3">
        <v>4</v>
      </c>
      <c r="M1310">
        <v>125</v>
      </c>
      <c r="N1310">
        <v>7</v>
      </c>
      <c r="O1310" s="2">
        <v>3</v>
      </c>
      <c r="P1310" s="2">
        <v>0.75</v>
      </c>
      <c r="Q1310" s="2">
        <v>0.05</v>
      </c>
      <c r="R1310" s="2">
        <v>0.05</v>
      </c>
      <c r="S1310" s="2">
        <v>50</v>
      </c>
      <c r="T1310" s="2">
        <v>100</v>
      </c>
      <c r="U1310" s="2">
        <v>5</v>
      </c>
      <c r="V1310" s="2">
        <v>50</v>
      </c>
      <c r="W1310" s="2">
        <v>100</v>
      </c>
      <c r="X1310" s="2">
        <v>5</v>
      </c>
      <c r="Y1310" s="2">
        <v>1</v>
      </c>
      <c r="Z1310">
        <v>320</v>
      </c>
      <c r="AA1310">
        <v>80</v>
      </c>
      <c r="AB1310">
        <v>0</v>
      </c>
      <c r="AC1310">
        <v>0</v>
      </c>
      <c r="AD1310">
        <v>0</v>
      </c>
      <c r="AE1310">
        <v>32000</v>
      </c>
      <c r="AF1310">
        <v>8000</v>
      </c>
      <c r="AG1310">
        <v>0</v>
      </c>
      <c r="AH1310">
        <v>0</v>
      </c>
      <c r="AI1310">
        <v>0</v>
      </c>
      <c r="AJ1310">
        <v>0.5</v>
      </c>
      <c r="AK1310">
        <v>0.5</v>
      </c>
      <c r="AL1310">
        <v>0</v>
      </c>
      <c r="AM1310">
        <v>0</v>
      </c>
      <c r="AN1310">
        <v>0</v>
      </c>
      <c r="AO1310">
        <v>0.1</v>
      </c>
      <c r="AP1310">
        <v>0.1</v>
      </c>
      <c r="AQ1310">
        <v>0</v>
      </c>
      <c r="AR1310">
        <v>0</v>
      </c>
      <c r="AS1310">
        <v>0</v>
      </c>
      <c r="AT1310">
        <v>0</v>
      </c>
      <c r="AU1310">
        <v>42</v>
      </c>
      <c r="AV1310">
        <v>0</v>
      </c>
      <c r="AW1310">
        <v>0</v>
      </c>
      <c r="AX1310">
        <v>0</v>
      </c>
      <c r="AY1310">
        <v>0</v>
      </c>
      <c r="AZ1310">
        <v>0.2</v>
      </c>
      <c r="BA1310">
        <v>0</v>
      </c>
      <c r="BB1310">
        <v>0</v>
      </c>
      <c r="BC1310">
        <v>0</v>
      </c>
      <c r="BD1310">
        <v>0</v>
      </c>
      <c r="BE1310">
        <v>0.05</v>
      </c>
      <c r="BF1310">
        <v>0</v>
      </c>
      <c r="BG1310">
        <v>0</v>
      </c>
      <c r="BH1310">
        <v>0</v>
      </c>
      <c r="BI1310">
        <v>7.4999999999999997E-2</v>
      </c>
      <c r="BJ1310">
        <v>5.0000000000000001E-3</v>
      </c>
      <c r="BK1310">
        <v>0</v>
      </c>
      <c r="BL1310">
        <v>0</v>
      </c>
      <c r="BM1310">
        <v>0</v>
      </c>
      <c r="BN1310">
        <v>1.8749999999999999E-2</v>
      </c>
      <c r="BO1310">
        <v>1.25E-3</v>
      </c>
      <c r="BP1310">
        <v>0</v>
      </c>
      <c r="BQ1310">
        <v>0</v>
      </c>
      <c r="BR1310">
        <v>0</v>
      </c>
      <c r="BS1310">
        <v>0.02</v>
      </c>
      <c r="BT1310">
        <v>0.04</v>
      </c>
      <c r="BU1310">
        <v>0</v>
      </c>
      <c r="BV1310">
        <v>0.2</v>
      </c>
      <c r="BW1310">
        <v>0.02</v>
      </c>
      <c r="BX1310">
        <v>1</v>
      </c>
      <c r="BY1310">
        <v>0</v>
      </c>
      <c r="BZ1310">
        <v>0</v>
      </c>
      <c r="CA1310">
        <v>0</v>
      </c>
      <c r="CB1310" t="s">
        <v>80</v>
      </c>
      <c r="CC1310" s="3" t="s">
        <v>84</v>
      </c>
    </row>
    <row r="1311" spans="1:81" x14ac:dyDescent="0.2">
      <c r="A1311">
        <v>20</v>
      </c>
      <c r="B1311">
        <v>20</v>
      </c>
      <c r="C1311" s="1">
        <v>400</v>
      </c>
      <c r="D1311" s="1" t="s">
        <v>85</v>
      </c>
      <c r="E1311" s="1">
        <v>1</v>
      </c>
      <c r="F1311" s="4">
        <v>80</v>
      </c>
      <c r="G1311" s="4">
        <v>80</v>
      </c>
      <c r="H1311" s="4">
        <v>100</v>
      </c>
      <c r="I1311" s="1">
        <v>20</v>
      </c>
      <c r="J1311" s="3">
        <v>20</v>
      </c>
      <c r="K1311" s="3">
        <v>100</v>
      </c>
      <c r="L1311" s="3">
        <v>4</v>
      </c>
      <c r="M1311">
        <v>125</v>
      </c>
      <c r="N1311">
        <v>7</v>
      </c>
      <c r="O1311" s="2">
        <v>3.5</v>
      </c>
      <c r="P1311" s="2">
        <v>0.875</v>
      </c>
      <c r="Q1311" s="2">
        <v>0.05</v>
      </c>
      <c r="R1311" s="2">
        <v>0.05</v>
      </c>
      <c r="S1311" s="2">
        <v>50</v>
      </c>
      <c r="T1311" s="2">
        <v>100</v>
      </c>
      <c r="U1311" s="2">
        <v>5</v>
      </c>
      <c r="V1311" s="2">
        <v>50</v>
      </c>
      <c r="W1311" s="2">
        <v>100</v>
      </c>
      <c r="X1311" s="2">
        <v>5</v>
      </c>
      <c r="Y1311" s="2">
        <v>1</v>
      </c>
      <c r="Z1311">
        <v>320</v>
      </c>
      <c r="AA1311">
        <v>80</v>
      </c>
      <c r="AB1311">
        <v>0</v>
      </c>
      <c r="AC1311">
        <v>0</v>
      </c>
      <c r="AD1311">
        <v>0</v>
      </c>
      <c r="AE1311">
        <v>32000</v>
      </c>
      <c r="AF1311">
        <v>8000</v>
      </c>
      <c r="AG1311">
        <v>0</v>
      </c>
      <c r="AH1311">
        <v>0</v>
      </c>
      <c r="AI1311">
        <v>0</v>
      </c>
      <c r="AJ1311">
        <v>0.5</v>
      </c>
      <c r="AK1311">
        <v>0.5</v>
      </c>
      <c r="AL1311">
        <v>0</v>
      </c>
      <c r="AM1311">
        <v>0</v>
      </c>
      <c r="AN1311">
        <v>0</v>
      </c>
      <c r="AO1311">
        <v>0.1</v>
      </c>
      <c r="AP1311">
        <v>0.1</v>
      </c>
      <c r="AQ1311">
        <v>0</v>
      </c>
      <c r="AR1311">
        <v>0</v>
      </c>
      <c r="AS1311">
        <v>0</v>
      </c>
      <c r="AT1311">
        <v>0</v>
      </c>
      <c r="AU1311">
        <v>42</v>
      </c>
      <c r="AV1311">
        <v>0</v>
      </c>
      <c r="AW1311">
        <v>0</v>
      </c>
      <c r="AX1311">
        <v>0</v>
      </c>
      <c r="AY1311">
        <v>0</v>
      </c>
      <c r="AZ1311">
        <v>0.2</v>
      </c>
      <c r="BA1311">
        <v>0</v>
      </c>
      <c r="BB1311">
        <v>0</v>
      </c>
      <c r="BC1311">
        <v>0</v>
      </c>
      <c r="BD1311">
        <v>0</v>
      </c>
      <c r="BE1311">
        <v>0.05</v>
      </c>
      <c r="BF1311">
        <v>0</v>
      </c>
      <c r="BG1311">
        <v>0</v>
      </c>
      <c r="BH1311">
        <v>0</v>
      </c>
      <c r="BI1311">
        <v>7.4999999999999997E-2</v>
      </c>
      <c r="BJ1311">
        <v>5.0000000000000001E-3</v>
      </c>
      <c r="BK1311">
        <v>0</v>
      </c>
      <c r="BL1311">
        <v>0</v>
      </c>
      <c r="BM1311">
        <v>0</v>
      </c>
      <c r="BN1311">
        <v>1.8749999999999999E-2</v>
      </c>
      <c r="BO1311">
        <v>1.25E-3</v>
      </c>
      <c r="BP1311">
        <v>0</v>
      </c>
      <c r="BQ1311">
        <v>0</v>
      </c>
      <c r="BR1311">
        <v>0</v>
      </c>
      <c r="BS1311">
        <v>0.02</v>
      </c>
      <c r="BT1311">
        <v>0.04</v>
      </c>
      <c r="BU1311">
        <v>0</v>
      </c>
      <c r="BV1311">
        <v>0.2</v>
      </c>
      <c r="BW1311">
        <v>0.02</v>
      </c>
      <c r="BX1311">
        <v>1</v>
      </c>
      <c r="BY1311">
        <v>0</v>
      </c>
      <c r="BZ1311">
        <v>0</v>
      </c>
      <c r="CA1311">
        <v>0</v>
      </c>
      <c r="CB1311" t="s">
        <v>80</v>
      </c>
      <c r="CC1311" s="3" t="s">
        <v>84</v>
      </c>
    </row>
    <row r="1312" spans="1:81" x14ac:dyDescent="0.2">
      <c r="A1312">
        <v>20</v>
      </c>
      <c r="B1312">
        <v>20</v>
      </c>
      <c r="C1312" s="1">
        <v>400</v>
      </c>
      <c r="D1312" s="1" t="s">
        <v>85</v>
      </c>
      <c r="E1312" s="1">
        <v>1</v>
      </c>
      <c r="F1312" s="4">
        <v>80</v>
      </c>
      <c r="G1312" s="4">
        <v>80</v>
      </c>
      <c r="H1312" s="4">
        <v>100</v>
      </c>
      <c r="I1312" s="1">
        <v>20</v>
      </c>
      <c r="J1312" s="3">
        <v>20</v>
      </c>
      <c r="K1312" s="3">
        <v>100</v>
      </c>
      <c r="L1312" s="3">
        <v>4</v>
      </c>
      <c r="M1312">
        <v>125</v>
      </c>
      <c r="N1312">
        <v>7</v>
      </c>
      <c r="O1312" s="2">
        <v>4</v>
      </c>
      <c r="P1312" s="2">
        <v>1</v>
      </c>
      <c r="Q1312" s="2">
        <v>0.05</v>
      </c>
      <c r="R1312" s="2">
        <v>0.05</v>
      </c>
      <c r="S1312" s="2">
        <v>50</v>
      </c>
      <c r="T1312" s="2">
        <v>100</v>
      </c>
      <c r="U1312" s="2">
        <v>5</v>
      </c>
      <c r="V1312" s="2">
        <v>50</v>
      </c>
      <c r="W1312" s="2">
        <v>100</v>
      </c>
      <c r="X1312" s="2">
        <v>5</v>
      </c>
      <c r="Y1312" s="2">
        <v>1</v>
      </c>
      <c r="Z1312">
        <v>320</v>
      </c>
      <c r="AA1312">
        <v>80</v>
      </c>
      <c r="AB1312">
        <v>0</v>
      </c>
      <c r="AC1312">
        <v>0</v>
      </c>
      <c r="AD1312">
        <v>0</v>
      </c>
      <c r="AE1312">
        <v>32000</v>
      </c>
      <c r="AF1312">
        <v>8000</v>
      </c>
      <c r="AG1312">
        <v>0</v>
      </c>
      <c r="AH1312">
        <v>0</v>
      </c>
      <c r="AI1312">
        <v>0</v>
      </c>
      <c r="AJ1312">
        <v>0.5</v>
      </c>
      <c r="AK1312">
        <v>0.5</v>
      </c>
      <c r="AL1312">
        <v>0</v>
      </c>
      <c r="AM1312">
        <v>0</v>
      </c>
      <c r="AN1312">
        <v>0</v>
      </c>
      <c r="AO1312">
        <v>0.1</v>
      </c>
      <c r="AP1312">
        <v>0.1</v>
      </c>
      <c r="AQ1312">
        <v>0</v>
      </c>
      <c r="AR1312">
        <v>0</v>
      </c>
      <c r="AS1312">
        <v>0</v>
      </c>
      <c r="AT1312">
        <v>0</v>
      </c>
      <c r="AU1312">
        <v>42</v>
      </c>
      <c r="AV1312">
        <v>0</v>
      </c>
      <c r="AW1312">
        <v>0</v>
      </c>
      <c r="AX1312">
        <v>0</v>
      </c>
      <c r="AY1312">
        <v>0</v>
      </c>
      <c r="AZ1312">
        <v>0.2</v>
      </c>
      <c r="BA1312">
        <v>0</v>
      </c>
      <c r="BB1312">
        <v>0</v>
      </c>
      <c r="BC1312">
        <v>0</v>
      </c>
      <c r="BD1312">
        <v>0</v>
      </c>
      <c r="BE1312">
        <v>0.05</v>
      </c>
      <c r="BF1312">
        <v>0</v>
      </c>
      <c r="BG1312">
        <v>0</v>
      </c>
      <c r="BH1312">
        <v>0</v>
      </c>
      <c r="BI1312">
        <v>7.4999999999999997E-2</v>
      </c>
      <c r="BJ1312">
        <v>5.0000000000000001E-3</v>
      </c>
      <c r="BK1312">
        <v>0</v>
      </c>
      <c r="BL1312">
        <v>0</v>
      </c>
      <c r="BM1312">
        <v>0</v>
      </c>
      <c r="BN1312">
        <v>1.8749999999999999E-2</v>
      </c>
      <c r="BO1312">
        <v>1.25E-3</v>
      </c>
      <c r="BP1312">
        <v>0</v>
      </c>
      <c r="BQ1312">
        <v>0</v>
      </c>
      <c r="BR1312">
        <v>0</v>
      </c>
      <c r="BS1312">
        <v>0.02</v>
      </c>
      <c r="BT1312">
        <v>0.04</v>
      </c>
      <c r="BU1312">
        <v>0</v>
      </c>
      <c r="BV1312">
        <v>0.2</v>
      </c>
      <c r="BW1312">
        <v>0.02</v>
      </c>
      <c r="BX1312">
        <v>1</v>
      </c>
      <c r="BY1312">
        <v>0</v>
      </c>
      <c r="BZ1312">
        <v>0</v>
      </c>
      <c r="CA1312">
        <v>0</v>
      </c>
      <c r="CB1312" t="s">
        <v>80</v>
      </c>
      <c r="CC1312" s="3" t="s">
        <v>84</v>
      </c>
    </row>
    <row r="1313" spans="1:81" x14ac:dyDescent="0.2">
      <c r="A1313">
        <v>20</v>
      </c>
      <c r="B1313">
        <v>20</v>
      </c>
      <c r="C1313" s="1">
        <v>400</v>
      </c>
      <c r="D1313" s="1" t="s">
        <v>85</v>
      </c>
      <c r="E1313" s="1">
        <v>1</v>
      </c>
      <c r="F1313" s="4">
        <v>80</v>
      </c>
      <c r="G1313" s="4">
        <v>80</v>
      </c>
      <c r="H1313" s="4">
        <v>100</v>
      </c>
      <c r="I1313" s="1">
        <v>20</v>
      </c>
      <c r="J1313" s="3">
        <v>20</v>
      </c>
      <c r="K1313" s="3">
        <v>100</v>
      </c>
      <c r="L1313" s="3">
        <v>4</v>
      </c>
      <c r="M1313">
        <v>125</v>
      </c>
      <c r="N1313">
        <v>7</v>
      </c>
      <c r="O1313" s="2">
        <v>4.5</v>
      </c>
      <c r="P1313" s="2">
        <v>1.125</v>
      </c>
      <c r="Q1313" s="2">
        <v>0.05</v>
      </c>
      <c r="R1313" s="2">
        <v>0.05</v>
      </c>
      <c r="S1313" s="2">
        <v>50</v>
      </c>
      <c r="T1313" s="2">
        <v>100</v>
      </c>
      <c r="U1313" s="2">
        <v>5</v>
      </c>
      <c r="V1313" s="2">
        <v>50</v>
      </c>
      <c r="W1313" s="2">
        <v>100</v>
      </c>
      <c r="X1313" s="2">
        <v>5</v>
      </c>
      <c r="Y1313" s="2">
        <v>1</v>
      </c>
      <c r="Z1313">
        <v>320</v>
      </c>
      <c r="AA1313">
        <v>80</v>
      </c>
      <c r="AB1313">
        <v>0</v>
      </c>
      <c r="AC1313">
        <v>0</v>
      </c>
      <c r="AD1313">
        <v>0</v>
      </c>
      <c r="AE1313">
        <v>32000</v>
      </c>
      <c r="AF1313">
        <v>8000</v>
      </c>
      <c r="AG1313">
        <v>0</v>
      </c>
      <c r="AH1313">
        <v>0</v>
      </c>
      <c r="AI1313">
        <v>0</v>
      </c>
      <c r="AJ1313">
        <v>0.5</v>
      </c>
      <c r="AK1313">
        <v>0.5</v>
      </c>
      <c r="AL1313">
        <v>0</v>
      </c>
      <c r="AM1313">
        <v>0</v>
      </c>
      <c r="AN1313">
        <v>0</v>
      </c>
      <c r="AO1313">
        <v>0.1</v>
      </c>
      <c r="AP1313">
        <v>0.1</v>
      </c>
      <c r="AQ1313">
        <v>0</v>
      </c>
      <c r="AR1313">
        <v>0</v>
      </c>
      <c r="AS1313">
        <v>0</v>
      </c>
      <c r="AT1313">
        <v>0</v>
      </c>
      <c r="AU1313">
        <v>42</v>
      </c>
      <c r="AV1313">
        <v>0</v>
      </c>
      <c r="AW1313">
        <v>0</v>
      </c>
      <c r="AX1313">
        <v>0</v>
      </c>
      <c r="AY1313">
        <v>0</v>
      </c>
      <c r="AZ1313">
        <v>0.2</v>
      </c>
      <c r="BA1313">
        <v>0</v>
      </c>
      <c r="BB1313">
        <v>0</v>
      </c>
      <c r="BC1313">
        <v>0</v>
      </c>
      <c r="BD1313">
        <v>0</v>
      </c>
      <c r="BE1313">
        <v>0.05</v>
      </c>
      <c r="BF1313">
        <v>0</v>
      </c>
      <c r="BG1313">
        <v>0</v>
      </c>
      <c r="BH1313">
        <v>0</v>
      </c>
      <c r="BI1313">
        <v>7.4999999999999997E-2</v>
      </c>
      <c r="BJ1313">
        <v>5.0000000000000001E-3</v>
      </c>
      <c r="BK1313">
        <v>0</v>
      </c>
      <c r="BL1313">
        <v>0</v>
      </c>
      <c r="BM1313">
        <v>0</v>
      </c>
      <c r="BN1313">
        <v>1.8749999999999999E-2</v>
      </c>
      <c r="BO1313">
        <v>1.25E-3</v>
      </c>
      <c r="BP1313">
        <v>0</v>
      </c>
      <c r="BQ1313">
        <v>0</v>
      </c>
      <c r="BR1313">
        <v>0</v>
      </c>
      <c r="BS1313">
        <v>0.02</v>
      </c>
      <c r="BT1313">
        <v>0.04</v>
      </c>
      <c r="BU1313">
        <v>0</v>
      </c>
      <c r="BV1313">
        <v>0.2</v>
      </c>
      <c r="BW1313">
        <v>0.02</v>
      </c>
      <c r="BX1313">
        <v>1</v>
      </c>
      <c r="BY1313">
        <v>0</v>
      </c>
      <c r="BZ1313">
        <v>0</v>
      </c>
      <c r="CA1313">
        <v>0</v>
      </c>
      <c r="CB1313" t="s">
        <v>80</v>
      </c>
      <c r="CC1313" s="3" t="s">
        <v>84</v>
      </c>
    </row>
    <row r="1314" spans="1:81" x14ac:dyDescent="0.2">
      <c r="A1314">
        <v>20</v>
      </c>
      <c r="B1314">
        <v>20</v>
      </c>
      <c r="C1314" s="1">
        <v>400</v>
      </c>
      <c r="D1314" s="1" t="s">
        <v>85</v>
      </c>
      <c r="E1314" s="1">
        <v>1</v>
      </c>
      <c r="F1314" s="4">
        <v>80</v>
      </c>
      <c r="G1314" s="4">
        <v>80</v>
      </c>
      <c r="H1314" s="4">
        <v>100</v>
      </c>
      <c r="I1314" s="1">
        <v>20</v>
      </c>
      <c r="J1314" s="3">
        <v>20</v>
      </c>
      <c r="K1314" s="3">
        <v>100</v>
      </c>
      <c r="L1314" s="3">
        <v>4</v>
      </c>
      <c r="M1314">
        <v>125</v>
      </c>
      <c r="N1314">
        <v>7</v>
      </c>
      <c r="O1314" s="2">
        <v>5</v>
      </c>
      <c r="P1314" s="2">
        <v>1.25</v>
      </c>
      <c r="Q1314" s="2">
        <v>0.05</v>
      </c>
      <c r="R1314" s="2">
        <v>0.05</v>
      </c>
      <c r="S1314" s="2">
        <v>50</v>
      </c>
      <c r="T1314" s="2">
        <v>100</v>
      </c>
      <c r="U1314" s="2">
        <v>5</v>
      </c>
      <c r="V1314" s="2">
        <v>50</v>
      </c>
      <c r="W1314" s="2">
        <v>100</v>
      </c>
      <c r="X1314" s="2">
        <v>5</v>
      </c>
      <c r="Y1314" s="2">
        <v>1</v>
      </c>
      <c r="Z1314">
        <v>320</v>
      </c>
      <c r="AA1314">
        <v>80</v>
      </c>
      <c r="AB1314">
        <v>0</v>
      </c>
      <c r="AC1314">
        <v>0</v>
      </c>
      <c r="AD1314">
        <v>0</v>
      </c>
      <c r="AE1314">
        <v>32000</v>
      </c>
      <c r="AF1314">
        <v>8000</v>
      </c>
      <c r="AG1314">
        <v>0</v>
      </c>
      <c r="AH1314">
        <v>0</v>
      </c>
      <c r="AI1314">
        <v>0</v>
      </c>
      <c r="AJ1314">
        <v>0.5</v>
      </c>
      <c r="AK1314">
        <v>0.5</v>
      </c>
      <c r="AL1314">
        <v>0</v>
      </c>
      <c r="AM1314">
        <v>0</v>
      </c>
      <c r="AN1314">
        <v>0</v>
      </c>
      <c r="AO1314">
        <v>0.1</v>
      </c>
      <c r="AP1314">
        <v>0.1</v>
      </c>
      <c r="AQ1314">
        <v>0</v>
      </c>
      <c r="AR1314">
        <v>0</v>
      </c>
      <c r="AS1314">
        <v>0</v>
      </c>
      <c r="AT1314">
        <v>0</v>
      </c>
      <c r="AU1314">
        <v>42</v>
      </c>
      <c r="AV1314">
        <v>0</v>
      </c>
      <c r="AW1314">
        <v>0</v>
      </c>
      <c r="AX1314">
        <v>0</v>
      </c>
      <c r="AY1314">
        <v>0</v>
      </c>
      <c r="AZ1314">
        <v>0.2</v>
      </c>
      <c r="BA1314">
        <v>0</v>
      </c>
      <c r="BB1314">
        <v>0</v>
      </c>
      <c r="BC1314">
        <v>0</v>
      </c>
      <c r="BD1314">
        <v>0</v>
      </c>
      <c r="BE1314">
        <v>0.05</v>
      </c>
      <c r="BF1314">
        <v>0</v>
      </c>
      <c r="BG1314">
        <v>0</v>
      </c>
      <c r="BH1314">
        <v>0</v>
      </c>
      <c r="BI1314">
        <v>7.4999999999999997E-2</v>
      </c>
      <c r="BJ1314">
        <v>5.0000000000000001E-3</v>
      </c>
      <c r="BK1314">
        <v>0</v>
      </c>
      <c r="BL1314">
        <v>0</v>
      </c>
      <c r="BM1314">
        <v>0</v>
      </c>
      <c r="BN1314">
        <v>1.8749999999999999E-2</v>
      </c>
      <c r="BO1314">
        <v>1.25E-3</v>
      </c>
      <c r="BP1314">
        <v>0</v>
      </c>
      <c r="BQ1314">
        <v>0</v>
      </c>
      <c r="BR1314">
        <v>0</v>
      </c>
      <c r="BS1314">
        <v>0.02</v>
      </c>
      <c r="BT1314">
        <v>0.04</v>
      </c>
      <c r="BU1314">
        <v>0</v>
      </c>
      <c r="BV1314">
        <v>0.2</v>
      </c>
      <c r="BW1314">
        <v>0.02</v>
      </c>
      <c r="BX1314">
        <v>1</v>
      </c>
      <c r="BY1314">
        <v>0</v>
      </c>
      <c r="BZ1314">
        <v>0</v>
      </c>
      <c r="CA1314">
        <v>0</v>
      </c>
      <c r="CB1314" t="s">
        <v>80</v>
      </c>
      <c r="CC1314" s="3" t="s">
        <v>84</v>
      </c>
    </row>
    <row r="1315" spans="1:81" x14ac:dyDescent="0.2">
      <c r="A1315">
        <v>20</v>
      </c>
      <c r="B1315">
        <v>20</v>
      </c>
      <c r="C1315" s="1">
        <v>400</v>
      </c>
      <c r="D1315" s="1" t="s">
        <v>85</v>
      </c>
      <c r="E1315" s="1">
        <v>1</v>
      </c>
      <c r="F1315" s="4">
        <v>80</v>
      </c>
      <c r="G1315" s="4">
        <v>80</v>
      </c>
      <c r="H1315" s="4">
        <v>100</v>
      </c>
      <c r="I1315" s="1">
        <v>20</v>
      </c>
      <c r="J1315" s="3">
        <v>20</v>
      </c>
      <c r="K1315" s="3">
        <v>100</v>
      </c>
      <c r="L1315" s="3">
        <v>4</v>
      </c>
      <c r="M1315">
        <v>125</v>
      </c>
      <c r="N1315">
        <v>7</v>
      </c>
      <c r="O1315" s="2">
        <v>5.5</v>
      </c>
      <c r="P1315" s="2">
        <v>1.375</v>
      </c>
      <c r="Q1315" s="2">
        <v>0.05</v>
      </c>
      <c r="R1315" s="2">
        <v>0.05</v>
      </c>
      <c r="S1315" s="2">
        <v>50</v>
      </c>
      <c r="T1315" s="2">
        <v>100</v>
      </c>
      <c r="U1315" s="2">
        <v>5</v>
      </c>
      <c r="V1315" s="2">
        <v>50</v>
      </c>
      <c r="W1315" s="2">
        <v>100</v>
      </c>
      <c r="X1315" s="2">
        <v>5</v>
      </c>
      <c r="Y1315" s="2">
        <v>1</v>
      </c>
      <c r="Z1315">
        <v>320</v>
      </c>
      <c r="AA1315">
        <v>80</v>
      </c>
      <c r="AB1315">
        <v>0</v>
      </c>
      <c r="AC1315">
        <v>0</v>
      </c>
      <c r="AD1315">
        <v>0</v>
      </c>
      <c r="AE1315">
        <v>32000</v>
      </c>
      <c r="AF1315">
        <v>8000</v>
      </c>
      <c r="AG1315">
        <v>0</v>
      </c>
      <c r="AH1315">
        <v>0</v>
      </c>
      <c r="AI1315">
        <v>0</v>
      </c>
      <c r="AJ1315">
        <v>0.5</v>
      </c>
      <c r="AK1315">
        <v>0.5</v>
      </c>
      <c r="AL1315">
        <v>0</v>
      </c>
      <c r="AM1315">
        <v>0</v>
      </c>
      <c r="AN1315">
        <v>0</v>
      </c>
      <c r="AO1315">
        <v>0.1</v>
      </c>
      <c r="AP1315">
        <v>0.1</v>
      </c>
      <c r="AQ1315">
        <v>0</v>
      </c>
      <c r="AR1315">
        <v>0</v>
      </c>
      <c r="AS1315">
        <v>0</v>
      </c>
      <c r="AT1315">
        <v>0</v>
      </c>
      <c r="AU1315">
        <v>42</v>
      </c>
      <c r="AV1315">
        <v>0</v>
      </c>
      <c r="AW1315">
        <v>0</v>
      </c>
      <c r="AX1315">
        <v>0</v>
      </c>
      <c r="AY1315">
        <v>0</v>
      </c>
      <c r="AZ1315">
        <v>0.2</v>
      </c>
      <c r="BA1315">
        <v>0</v>
      </c>
      <c r="BB1315">
        <v>0</v>
      </c>
      <c r="BC1315">
        <v>0</v>
      </c>
      <c r="BD1315">
        <v>0</v>
      </c>
      <c r="BE1315">
        <v>0.05</v>
      </c>
      <c r="BF1315">
        <v>0</v>
      </c>
      <c r="BG1315">
        <v>0</v>
      </c>
      <c r="BH1315">
        <v>0</v>
      </c>
      <c r="BI1315">
        <v>7.4999999999999997E-2</v>
      </c>
      <c r="BJ1315">
        <v>5.0000000000000001E-3</v>
      </c>
      <c r="BK1315">
        <v>0</v>
      </c>
      <c r="BL1315">
        <v>0</v>
      </c>
      <c r="BM1315">
        <v>0</v>
      </c>
      <c r="BN1315">
        <v>1.8749999999999999E-2</v>
      </c>
      <c r="BO1315">
        <v>1.25E-3</v>
      </c>
      <c r="BP1315">
        <v>0</v>
      </c>
      <c r="BQ1315">
        <v>0</v>
      </c>
      <c r="BR1315">
        <v>0</v>
      </c>
      <c r="BS1315">
        <v>0.02</v>
      </c>
      <c r="BT1315">
        <v>0.04</v>
      </c>
      <c r="BU1315">
        <v>0</v>
      </c>
      <c r="BV1315">
        <v>0.2</v>
      </c>
      <c r="BW1315">
        <v>0.02</v>
      </c>
      <c r="BX1315">
        <v>1</v>
      </c>
      <c r="BY1315">
        <v>0</v>
      </c>
      <c r="BZ1315">
        <v>0</v>
      </c>
      <c r="CA1315">
        <v>0</v>
      </c>
      <c r="CB1315" t="s">
        <v>80</v>
      </c>
      <c r="CC1315" s="3" t="s">
        <v>84</v>
      </c>
    </row>
    <row r="1316" spans="1:81" x14ac:dyDescent="0.2">
      <c r="A1316">
        <v>20</v>
      </c>
      <c r="B1316">
        <v>20</v>
      </c>
      <c r="C1316" s="1">
        <v>400</v>
      </c>
      <c r="D1316" s="1" t="s">
        <v>85</v>
      </c>
      <c r="E1316" s="1">
        <v>1</v>
      </c>
      <c r="F1316" s="4">
        <v>80</v>
      </c>
      <c r="G1316" s="4">
        <v>80</v>
      </c>
      <c r="H1316" s="4">
        <v>100</v>
      </c>
      <c r="I1316" s="1">
        <v>20</v>
      </c>
      <c r="J1316" s="3">
        <v>20</v>
      </c>
      <c r="K1316" s="3">
        <v>100</v>
      </c>
      <c r="L1316" s="3">
        <v>4</v>
      </c>
      <c r="M1316">
        <v>125</v>
      </c>
      <c r="N1316">
        <v>7</v>
      </c>
      <c r="O1316" s="2">
        <v>6</v>
      </c>
      <c r="P1316" s="2">
        <v>1.5</v>
      </c>
      <c r="Q1316" s="2">
        <v>0.05</v>
      </c>
      <c r="R1316" s="2">
        <v>0.05</v>
      </c>
      <c r="S1316" s="2">
        <v>50</v>
      </c>
      <c r="T1316" s="2">
        <v>100</v>
      </c>
      <c r="U1316" s="2">
        <v>5</v>
      </c>
      <c r="V1316" s="2">
        <v>50</v>
      </c>
      <c r="W1316" s="2">
        <v>100</v>
      </c>
      <c r="X1316" s="2">
        <v>5</v>
      </c>
      <c r="Y1316" s="2">
        <v>1</v>
      </c>
      <c r="Z1316">
        <v>320</v>
      </c>
      <c r="AA1316">
        <v>80</v>
      </c>
      <c r="AB1316">
        <v>0</v>
      </c>
      <c r="AC1316">
        <v>0</v>
      </c>
      <c r="AD1316">
        <v>0</v>
      </c>
      <c r="AE1316">
        <v>32000</v>
      </c>
      <c r="AF1316">
        <v>8000</v>
      </c>
      <c r="AG1316">
        <v>0</v>
      </c>
      <c r="AH1316">
        <v>0</v>
      </c>
      <c r="AI1316">
        <v>0</v>
      </c>
      <c r="AJ1316">
        <v>0.5</v>
      </c>
      <c r="AK1316">
        <v>0.5</v>
      </c>
      <c r="AL1316">
        <v>0</v>
      </c>
      <c r="AM1316">
        <v>0</v>
      </c>
      <c r="AN1316">
        <v>0</v>
      </c>
      <c r="AO1316">
        <v>0.1</v>
      </c>
      <c r="AP1316">
        <v>0.1</v>
      </c>
      <c r="AQ1316">
        <v>0</v>
      </c>
      <c r="AR1316">
        <v>0</v>
      </c>
      <c r="AS1316">
        <v>0</v>
      </c>
      <c r="AT1316">
        <v>0</v>
      </c>
      <c r="AU1316">
        <v>42</v>
      </c>
      <c r="AV1316">
        <v>0</v>
      </c>
      <c r="AW1316">
        <v>0</v>
      </c>
      <c r="AX1316">
        <v>0</v>
      </c>
      <c r="AY1316">
        <v>0</v>
      </c>
      <c r="AZ1316">
        <v>0.2</v>
      </c>
      <c r="BA1316">
        <v>0</v>
      </c>
      <c r="BB1316">
        <v>0</v>
      </c>
      <c r="BC1316">
        <v>0</v>
      </c>
      <c r="BD1316">
        <v>0</v>
      </c>
      <c r="BE1316">
        <v>0.05</v>
      </c>
      <c r="BF1316">
        <v>0</v>
      </c>
      <c r="BG1316">
        <v>0</v>
      </c>
      <c r="BH1316">
        <v>0</v>
      </c>
      <c r="BI1316">
        <v>7.4999999999999997E-2</v>
      </c>
      <c r="BJ1316">
        <v>5.0000000000000001E-3</v>
      </c>
      <c r="BK1316">
        <v>0</v>
      </c>
      <c r="BL1316">
        <v>0</v>
      </c>
      <c r="BM1316">
        <v>0</v>
      </c>
      <c r="BN1316">
        <v>1.8749999999999999E-2</v>
      </c>
      <c r="BO1316">
        <v>1.25E-3</v>
      </c>
      <c r="BP1316">
        <v>0</v>
      </c>
      <c r="BQ1316">
        <v>0</v>
      </c>
      <c r="BR1316">
        <v>0</v>
      </c>
      <c r="BS1316">
        <v>0.02</v>
      </c>
      <c r="BT1316">
        <v>0.04</v>
      </c>
      <c r="BU1316">
        <v>0</v>
      </c>
      <c r="BV1316">
        <v>0.2</v>
      </c>
      <c r="BW1316">
        <v>0.02</v>
      </c>
      <c r="BX1316">
        <v>1</v>
      </c>
      <c r="BY1316">
        <v>0</v>
      </c>
      <c r="BZ1316">
        <v>0</v>
      </c>
      <c r="CA1316">
        <v>0</v>
      </c>
      <c r="CB1316" t="s">
        <v>80</v>
      </c>
      <c r="CC1316" s="3" t="s">
        <v>84</v>
      </c>
    </row>
    <row r="1317" spans="1:81" x14ac:dyDescent="0.2">
      <c r="A1317">
        <v>20</v>
      </c>
      <c r="B1317">
        <v>20</v>
      </c>
      <c r="C1317" s="1">
        <v>400</v>
      </c>
      <c r="D1317" s="1" t="s">
        <v>85</v>
      </c>
      <c r="E1317" s="1">
        <v>1</v>
      </c>
      <c r="F1317" s="4">
        <v>80</v>
      </c>
      <c r="G1317" s="4">
        <v>80</v>
      </c>
      <c r="H1317" s="4">
        <v>100</v>
      </c>
      <c r="I1317" s="1">
        <v>20</v>
      </c>
      <c r="J1317" s="3">
        <v>20</v>
      </c>
      <c r="K1317" s="3">
        <v>100</v>
      </c>
      <c r="L1317" s="3">
        <v>4</v>
      </c>
      <c r="M1317">
        <v>125</v>
      </c>
      <c r="N1317">
        <v>7</v>
      </c>
      <c r="O1317" s="2">
        <v>6.5</v>
      </c>
      <c r="P1317" s="2">
        <v>1.625</v>
      </c>
      <c r="Q1317" s="2">
        <v>0.05</v>
      </c>
      <c r="R1317" s="2">
        <v>0.05</v>
      </c>
      <c r="S1317" s="2">
        <v>50</v>
      </c>
      <c r="T1317" s="2">
        <v>100</v>
      </c>
      <c r="U1317" s="2">
        <v>5</v>
      </c>
      <c r="V1317" s="2">
        <v>50</v>
      </c>
      <c r="W1317" s="2">
        <v>100</v>
      </c>
      <c r="X1317" s="2">
        <v>5</v>
      </c>
      <c r="Y1317" s="2">
        <v>1</v>
      </c>
      <c r="Z1317">
        <v>320</v>
      </c>
      <c r="AA1317">
        <v>80</v>
      </c>
      <c r="AB1317">
        <v>0</v>
      </c>
      <c r="AC1317">
        <v>0</v>
      </c>
      <c r="AD1317">
        <v>0</v>
      </c>
      <c r="AE1317">
        <v>32000</v>
      </c>
      <c r="AF1317">
        <v>8000</v>
      </c>
      <c r="AG1317">
        <v>0</v>
      </c>
      <c r="AH1317">
        <v>0</v>
      </c>
      <c r="AI1317">
        <v>0</v>
      </c>
      <c r="AJ1317">
        <v>0.5</v>
      </c>
      <c r="AK1317">
        <v>0.5</v>
      </c>
      <c r="AL1317">
        <v>0</v>
      </c>
      <c r="AM1317">
        <v>0</v>
      </c>
      <c r="AN1317">
        <v>0</v>
      </c>
      <c r="AO1317">
        <v>0.1</v>
      </c>
      <c r="AP1317">
        <v>0.1</v>
      </c>
      <c r="AQ1317">
        <v>0</v>
      </c>
      <c r="AR1317">
        <v>0</v>
      </c>
      <c r="AS1317">
        <v>0</v>
      </c>
      <c r="AT1317">
        <v>0</v>
      </c>
      <c r="AU1317">
        <v>42</v>
      </c>
      <c r="AV1317">
        <v>0</v>
      </c>
      <c r="AW1317">
        <v>0</v>
      </c>
      <c r="AX1317">
        <v>0</v>
      </c>
      <c r="AY1317">
        <v>0</v>
      </c>
      <c r="AZ1317">
        <v>0.2</v>
      </c>
      <c r="BA1317">
        <v>0</v>
      </c>
      <c r="BB1317">
        <v>0</v>
      </c>
      <c r="BC1317">
        <v>0</v>
      </c>
      <c r="BD1317">
        <v>0</v>
      </c>
      <c r="BE1317">
        <v>0.05</v>
      </c>
      <c r="BF1317">
        <v>0</v>
      </c>
      <c r="BG1317">
        <v>0</v>
      </c>
      <c r="BH1317">
        <v>0</v>
      </c>
      <c r="BI1317">
        <v>7.4999999999999997E-2</v>
      </c>
      <c r="BJ1317">
        <v>5.0000000000000001E-3</v>
      </c>
      <c r="BK1317">
        <v>0</v>
      </c>
      <c r="BL1317">
        <v>0</v>
      </c>
      <c r="BM1317">
        <v>0</v>
      </c>
      <c r="BN1317">
        <v>1.8749999999999999E-2</v>
      </c>
      <c r="BO1317">
        <v>1.25E-3</v>
      </c>
      <c r="BP1317">
        <v>0</v>
      </c>
      <c r="BQ1317">
        <v>0</v>
      </c>
      <c r="BR1317">
        <v>0</v>
      </c>
      <c r="BS1317">
        <v>0.02</v>
      </c>
      <c r="BT1317">
        <v>0.04</v>
      </c>
      <c r="BU1317">
        <v>0</v>
      </c>
      <c r="BV1317">
        <v>0.2</v>
      </c>
      <c r="BW1317">
        <v>0.02</v>
      </c>
      <c r="BX1317">
        <v>1</v>
      </c>
      <c r="BY1317">
        <v>0</v>
      </c>
      <c r="BZ1317">
        <v>0</v>
      </c>
      <c r="CA1317">
        <v>0</v>
      </c>
      <c r="CB1317" t="s">
        <v>80</v>
      </c>
      <c r="CC1317" s="3" t="s">
        <v>84</v>
      </c>
    </row>
    <row r="1318" spans="1:81" x14ac:dyDescent="0.2">
      <c r="A1318">
        <v>20</v>
      </c>
      <c r="B1318">
        <v>20</v>
      </c>
      <c r="C1318" s="1">
        <v>400</v>
      </c>
      <c r="D1318" s="1" t="s">
        <v>85</v>
      </c>
      <c r="E1318" s="1">
        <v>1</v>
      </c>
      <c r="F1318" s="4">
        <v>80</v>
      </c>
      <c r="G1318" s="4">
        <v>80</v>
      </c>
      <c r="H1318" s="4">
        <v>100</v>
      </c>
      <c r="I1318" s="1">
        <v>20</v>
      </c>
      <c r="J1318" s="3">
        <v>20</v>
      </c>
      <c r="K1318" s="3">
        <v>100</v>
      </c>
      <c r="L1318" s="3">
        <v>4</v>
      </c>
      <c r="M1318">
        <v>125</v>
      </c>
      <c r="N1318">
        <v>7</v>
      </c>
      <c r="O1318" s="2">
        <v>7</v>
      </c>
      <c r="P1318" s="2">
        <v>1.75</v>
      </c>
      <c r="Q1318" s="2">
        <v>0.05</v>
      </c>
      <c r="R1318" s="2">
        <v>0.05</v>
      </c>
      <c r="S1318" s="2">
        <v>50</v>
      </c>
      <c r="T1318" s="2">
        <v>100</v>
      </c>
      <c r="U1318" s="2">
        <v>5</v>
      </c>
      <c r="V1318" s="2">
        <v>50</v>
      </c>
      <c r="W1318" s="2">
        <v>100</v>
      </c>
      <c r="X1318" s="2">
        <v>5</v>
      </c>
      <c r="Y1318" s="2">
        <v>1</v>
      </c>
      <c r="Z1318">
        <v>320</v>
      </c>
      <c r="AA1318">
        <v>80</v>
      </c>
      <c r="AB1318">
        <v>0</v>
      </c>
      <c r="AC1318">
        <v>0</v>
      </c>
      <c r="AD1318">
        <v>0</v>
      </c>
      <c r="AE1318">
        <v>32000</v>
      </c>
      <c r="AF1318">
        <v>8000</v>
      </c>
      <c r="AG1318">
        <v>0</v>
      </c>
      <c r="AH1318">
        <v>0</v>
      </c>
      <c r="AI1318">
        <v>0</v>
      </c>
      <c r="AJ1318">
        <v>0.5</v>
      </c>
      <c r="AK1318">
        <v>0.5</v>
      </c>
      <c r="AL1318">
        <v>0</v>
      </c>
      <c r="AM1318">
        <v>0</v>
      </c>
      <c r="AN1318">
        <v>0</v>
      </c>
      <c r="AO1318">
        <v>0.1</v>
      </c>
      <c r="AP1318">
        <v>0.1</v>
      </c>
      <c r="AQ1318">
        <v>0</v>
      </c>
      <c r="AR1318">
        <v>0</v>
      </c>
      <c r="AS1318">
        <v>0</v>
      </c>
      <c r="AT1318">
        <v>0</v>
      </c>
      <c r="AU1318">
        <v>42</v>
      </c>
      <c r="AV1318">
        <v>0</v>
      </c>
      <c r="AW1318">
        <v>0</v>
      </c>
      <c r="AX1318">
        <v>0</v>
      </c>
      <c r="AY1318">
        <v>0</v>
      </c>
      <c r="AZ1318">
        <v>0.2</v>
      </c>
      <c r="BA1318">
        <v>0</v>
      </c>
      <c r="BB1318">
        <v>0</v>
      </c>
      <c r="BC1318">
        <v>0</v>
      </c>
      <c r="BD1318">
        <v>0</v>
      </c>
      <c r="BE1318">
        <v>0.05</v>
      </c>
      <c r="BF1318">
        <v>0</v>
      </c>
      <c r="BG1318">
        <v>0</v>
      </c>
      <c r="BH1318">
        <v>0</v>
      </c>
      <c r="BI1318">
        <v>7.4999999999999997E-2</v>
      </c>
      <c r="BJ1318">
        <v>5.0000000000000001E-3</v>
      </c>
      <c r="BK1318">
        <v>0</v>
      </c>
      <c r="BL1318">
        <v>0</v>
      </c>
      <c r="BM1318">
        <v>0</v>
      </c>
      <c r="BN1318">
        <v>1.8749999999999999E-2</v>
      </c>
      <c r="BO1318">
        <v>1.25E-3</v>
      </c>
      <c r="BP1318">
        <v>0</v>
      </c>
      <c r="BQ1318">
        <v>0</v>
      </c>
      <c r="BR1318">
        <v>0</v>
      </c>
      <c r="BS1318">
        <v>0.02</v>
      </c>
      <c r="BT1318">
        <v>0.04</v>
      </c>
      <c r="BU1318">
        <v>0</v>
      </c>
      <c r="BV1318">
        <v>0.2</v>
      </c>
      <c r="BW1318">
        <v>0.02</v>
      </c>
      <c r="BX1318">
        <v>1</v>
      </c>
      <c r="BY1318">
        <v>0</v>
      </c>
      <c r="BZ1318">
        <v>0</v>
      </c>
      <c r="CA1318">
        <v>0</v>
      </c>
      <c r="CB1318" t="s">
        <v>80</v>
      </c>
      <c r="CC1318" s="3" t="s">
        <v>84</v>
      </c>
    </row>
    <row r="1319" spans="1:81" x14ac:dyDescent="0.2">
      <c r="A1319">
        <v>20</v>
      </c>
      <c r="B1319">
        <v>20</v>
      </c>
      <c r="C1319" s="1">
        <v>400</v>
      </c>
      <c r="D1319" s="1" t="s">
        <v>85</v>
      </c>
      <c r="E1319" s="1">
        <v>1</v>
      </c>
      <c r="F1319" s="4">
        <v>80</v>
      </c>
      <c r="G1319" s="4">
        <v>80</v>
      </c>
      <c r="H1319" s="4">
        <v>100</v>
      </c>
      <c r="I1319" s="1">
        <v>20</v>
      </c>
      <c r="J1319" s="3">
        <v>20</v>
      </c>
      <c r="K1319" s="3">
        <v>100</v>
      </c>
      <c r="L1319" s="3">
        <v>4</v>
      </c>
      <c r="M1319">
        <v>125</v>
      </c>
      <c r="N1319">
        <v>7</v>
      </c>
      <c r="O1319" s="2">
        <v>7.5</v>
      </c>
      <c r="P1319" s="2">
        <v>1.875</v>
      </c>
      <c r="Q1319" s="2">
        <v>0.05</v>
      </c>
      <c r="R1319" s="2">
        <v>0.05</v>
      </c>
      <c r="S1319" s="2">
        <v>50</v>
      </c>
      <c r="T1319" s="2">
        <v>100</v>
      </c>
      <c r="U1319" s="2">
        <v>5</v>
      </c>
      <c r="V1319" s="2">
        <v>50</v>
      </c>
      <c r="W1319" s="2">
        <v>100</v>
      </c>
      <c r="X1319" s="2">
        <v>5</v>
      </c>
      <c r="Y1319" s="2">
        <v>1</v>
      </c>
      <c r="Z1319">
        <v>320</v>
      </c>
      <c r="AA1319">
        <v>80</v>
      </c>
      <c r="AB1319">
        <v>0</v>
      </c>
      <c r="AC1319">
        <v>0</v>
      </c>
      <c r="AD1319">
        <v>0</v>
      </c>
      <c r="AE1319">
        <v>32000</v>
      </c>
      <c r="AF1319">
        <v>8000</v>
      </c>
      <c r="AG1319">
        <v>0</v>
      </c>
      <c r="AH1319">
        <v>0</v>
      </c>
      <c r="AI1319">
        <v>0</v>
      </c>
      <c r="AJ1319">
        <v>0.5</v>
      </c>
      <c r="AK1319">
        <v>0.5</v>
      </c>
      <c r="AL1319">
        <v>0</v>
      </c>
      <c r="AM1319">
        <v>0</v>
      </c>
      <c r="AN1319">
        <v>0</v>
      </c>
      <c r="AO1319">
        <v>0.1</v>
      </c>
      <c r="AP1319">
        <v>0.1</v>
      </c>
      <c r="AQ1319">
        <v>0</v>
      </c>
      <c r="AR1319">
        <v>0</v>
      </c>
      <c r="AS1319">
        <v>0</v>
      </c>
      <c r="AT1319">
        <v>0</v>
      </c>
      <c r="AU1319">
        <v>42</v>
      </c>
      <c r="AV1319">
        <v>0</v>
      </c>
      <c r="AW1319">
        <v>0</v>
      </c>
      <c r="AX1319">
        <v>0</v>
      </c>
      <c r="AY1319">
        <v>0</v>
      </c>
      <c r="AZ1319">
        <v>0.2</v>
      </c>
      <c r="BA1319">
        <v>0</v>
      </c>
      <c r="BB1319">
        <v>0</v>
      </c>
      <c r="BC1319">
        <v>0</v>
      </c>
      <c r="BD1319">
        <v>0</v>
      </c>
      <c r="BE1319">
        <v>0.05</v>
      </c>
      <c r="BF1319">
        <v>0</v>
      </c>
      <c r="BG1319">
        <v>0</v>
      </c>
      <c r="BH1319">
        <v>0</v>
      </c>
      <c r="BI1319">
        <v>7.4999999999999997E-2</v>
      </c>
      <c r="BJ1319">
        <v>5.0000000000000001E-3</v>
      </c>
      <c r="BK1319">
        <v>0</v>
      </c>
      <c r="BL1319">
        <v>0</v>
      </c>
      <c r="BM1319">
        <v>0</v>
      </c>
      <c r="BN1319">
        <v>1.8749999999999999E-2</v>
      </c>
      <c r="BO1319">
        <v>1.25E-3</v>
      </c>
      <c r="BP1319">
        <v>0</v>
      </c>
      <c r="BQ1319">
        <v>0</v>
      </c>
      <c r="BR1319">
        <v>0</v>
      </c>
      <c r="BS1319">
        <v>0.02</v>
      </c>
      <c r="BT1319">
        <v>0.04</v>
      </c>
      <c r="BU1319">
        <v>0</v>
      </c>
      <c r="BV1319">
        <v>0.2</v>
      </c>
      <c r="BW1319">
        <v>0.02</v>
      </c>
      <c r="BX1319">
        <v>1</v>
      </c>
      <c r="BY1319">
        <v>0</v>
      </c>
      <c r="BZ1319">
        <v>0</v>
      </c>
      <c r="CA1319">
        <v>0</v>
      </c>
      <c r="CB1319" t="s">
        <v>80</v>
      </c>
      <c r="CC1319" s="3" t="s">
        <v>84</v>
      </c>
    </row>
    <row r="1320" spans="1:81" x14ac:dyDescent="0.2">
      <c r="A1320">
        <v>20</v>
      </c>
      <c r="B1320">
        <v>20</v>
      </c>
      <c r="C1320" s="1">
        <v>400</v>
      </c>
      <c r="D1320" s="1" t="s">
        <v>85</v>
      </c>
      <c r="E1320" s="1">
        <v>1</v>
      </c>
      <c r="F1320" s="4">
        <v>80</v>
      </c>
      <c r="G1320" s="4">
        <v>80</v>
      </c>
      <c r="H1320" s="4">
        <v>100</v>
      </c>
      <c r="I1320" s="1">
        <v>20</v>
      </c>
      <c r="J1320" s="3">
        <v>20</v>
      </c>
      <c r="K1320" s="3">
        <v>100</v>
      </c>
      <c r="L1320" s="3">
        <v>4</v>
      </c>
      <c r="M1320">
        <v>125</v>
      </c>
      <c r="N1320">
        <v>7</v>
      </c>
      <c r="O1320" s="2">
        <v>8</v>
      </c>
      <c r="P1320" s="2">
        <v>2</v>
      </c>
      <c r="Q1320" s="2">
        <v>0.05</v>
      </c>
      <c r="R1320" s="2">
        <v>0.05</v>
      </c>
      <c r="S1320" s="2">
        <v>50</v>
      </c>
      <c r="T1320" s="2">
        <v>100</v>
      </c>
      <c r="U1320" s="2">
        <v>5</v>
      </c>
      <c r="V1320" s="2">
        <v>50</v>
      </c>
      <c r="W1320" s="2">
        <v>100</v>
      </c>
      <c r="X1320" s="2">
        <v>5</v>
      </c>
      <c r="Y1320" s="2">
        <v>1</v>
      </c>
      <c r="Z1320">
        <v>320</v>
      </c>
      <c r="AA1320">
        <v>80</v>
      </c>
      <c r="AB1320">
        <v>0</v>
      </c>
      <c r="AC1320">
        <v>0</v>
      </c>
      <c r="AD1320">
        <v>0</v>
      </c>
      <c r="AE1320">
        <v>32000</v>
      </c>
      <c r="AF1320">
        <v>8000</v>
      </c>
      <c r="AG1320">
        <v>0</v>
      </c>
      <c r="AH1320">
        <v>0</v>
      </c>
      <c r="AI1320">
        <v>0</v>
      </c>
      <c r="AJ1320">
        <v>0.5</v>
      </c>
      <c r="AK1320">
        <v>0.5</v>
      </c>
      <c r="AL1320">
        <v>0</v>
      </c>
      <c r="AM1320">
        <v>0</v>
      </c>
      <c r="AN1320">
        <v>0</v>
      </c>
      <c r="AO1320">
        <v>0.1</v>
      </c>
      <c r="AP1320">
        <v>0.1</v>
      </c>
      <c r="AQ1320">
        <v>0</v>
      </c>
      <c r="AR1320">
        <v>0</v>
      </c>
      <c r="AS1320">
        <v>0</v>
      </c>
      <c r="AT1320">
        <v>0</v>
      </c>
      <c r="AU1320">
        <v>42</v>
      </c>
      <c r="AV1320">
        <v>0</v>
      </c>
      <c r="AW1320">
        <v>0</v>
      </c>
      <c r="AX1320">
        <v>0</v>
      </c>
      <c r="AY1320">
        <v>0</v>
      </c>
      <c r="AZ1320">
        <v>0.2</v>
      </c>
      <c r="BA1320">
        <v>0</v>
      </c>
      <c r="BB1320">
        <v>0</v>
      </c>
      <c r="BC1320">
        <v>0</v>
      </c>
      <c r="BD1320">
        <v>0</v>
      </c>
      <c r="BE1320">
        <v>0.05</v>
      </c>
      <c r="BF1320">
        <v>0</v>
      </c>
      <c r="BG1320">
        <v>0</v>
      </c>
      <c r="BH1320">
        <v>0</v>
      </c>
      <c r="BI1320">
        <v>7.4999999999999997E-2</v>
      </c>
      <c r="BJ1320">
        <v>5.0000000000000001E-3</v>
      </c>
      <c r="BK1320">
        <v>0</v>
      </c>
      <c r="BL1320">
        <v>0</v>
      </c>
      <c r="BM1320">
        <v>0</v>
      </c>
      <c r="BN1320">
        <v>1.8749999999999999E-2</v>
      </c>
      <c r="BO1320">
        <v>1.25E-3</v>
      </c>
      <c r="BP1320">
        <v>0</v>
      </c>
      <c r="BQ1320">
        <v>0</v>
      </c>
      <c r="BR1320">
        <v>0</v>
      </c>
      <c r="BS1320">
        <v>0.02</v>
      </c>
      <c r="BT1320">
        <v>0.04</v>
      </c>
      <c r="BU1320">
        <v>0</v>
      </c>
      <c r="BV1320">
        <v>0.2</v>
      </c>
      <c r="BW1320">
        <v>0.02</v>
      </c>
      <c r="BX1320">
        <v>1</v>
      </c>
      <c r="BY1320">
        <v>0</v>
      </c>
      <c r="BZ1320">
        <v>0</v>
      </c>
      <c r="CA1320">
        <v>0</v>
      </c>
      <c r="CB1320" t="s">
        <v>80</v>
      </c>
      <c r="CC1320" s="3" t="s">
        <v>84</v>
      </c>
    </row>
    <row r="1321" spans="1:81" x14ac:dyDescent="0.2">
      <c r="A1321">
        <v>20</v>
      </c>
      <c r="B1321">
        <v>20</v>
      </c>
      <c r="C1321" s="1">
        <v>400</v>
      </c>
      <c r="D1321" s="1" t="s">
        <v>85</v>
      </c>
      <c r="E1321" s="1">
        <v>1</v>
      </c>
      <c r="F1321" s="4">
        <v>80</v>
      </c>
      <c r="G1321" s="4">
        <v>80</v>
      </c>
      <c r="H1321" s="4">
        <v>100</v>
      </c>
      <c r="I1321" s="1">
        <v>20</v>
      </c>
      <c r="J1321" s="3">
        <v>20</v>
      </c>
      <c r="K1321" s="3">
        <v>100</v>
      </c>
      <c r="L1321" s="3">
        <v>4</v>
      </c>
      <c r="M1321">
        <v>125</v>
      </c>
      <c r="N1321">
        <v>7</v>
      </c>
      <c r="O1321" s="2">
        <v>8.5</v>
      </c>
      <c r="P1321" s="2">
        <v>2.125</v>
      </c>
      <c r="Q1321" s="2">
        <v>0.05</v>
      </c>
      <c r="R1321" s="2">
        <v>0.05</v>
      </c>
      <c r="S1321" s="2">
        <v>50</v>
      </c>
      <c r="T1321" s="2">
        <v>100</v>
      </c>
      <c r="U1321" s="2">
        <v>5</v>
      </c>
      <c r="V1321" s="2">
        <v>50</v>
      </c>
      <c r="W1321" s="2">
        <v>100</v>
      </c>
      <c r="X1321" s="2">
        <v>5</v>
      </c>
      <c r="Y1321" s="2">
        <v>1</v>
      </c>
      <c r="Z1321">
        <v>320</v>
      </c>
      <c r="AA1321">
        <v>80</v>
      </c>
      <c r="AB1321">
        <v>0</v>
      </c>
      <c r="AC1321">
        <v>0</v>
      </c>
      <c r="AD1321">
        <v>0</v>
      </c>
      <c r="AE1321">
        <v>32000</v>
      </c>
      <c r="AF1321">
        <v>8000</v>
      </c>
      <c r="AG1321">
        <v>0</v>
      </c>
      <c r="AH1321">
        <v>0</v>
      </c>
      <c r="AI1321">
        <v>0</v>
      </c>
      <c r="AJ1321">
        <v>0.5</v>
      </c>
      <c r="AK1321">
        <v>0.5</v>
      </c>
      <c r="AL1321">
        <v>0</v>
      </c>
      <c r="AM1321">
        <v>0</v>
      </c>
      <c r="AN1321">
        <v>0</v>
      </c>
      <c r="AO1321">
        <v>0.1</v>
      </c>
      <c r="AP1321">
        <v>0.1</v>
      </c>
      <c r="AQ1321">
        <v>0</v>
      </c>
      <c r="AR1321">
        <v>0</v>
      </c>
      <c r="AS1321">
        <v>0</v>
      </c>
      <c r="AT1321">
        <v>0</v>
      </c>
      <c r="AU1321">
        <v>42</v>
      </c>
      <c r="AV1321">
        <v>0</v>
      </c>
      <c r="AW1321">
        <v>0</v>
      </c>
      <c r="AX1321">
        <v>0</v>
      </c>
      <c r="AY1321">
        <v>0</v>
      </c>
      <c r="AZ1321">
        <v>0.2</v>
      </c>
      <c r="BA1321">
        <v>0</v>
      </c>
      <c r="BB1321">
        <v>0</v>
      </c>
      <c r="BC1321">
        <v>0</v>
      </c>
      <c r="BD1321">
        <v>0</v>
      </c>
      <c r="BE1321">
        <v>0.05</v>
      </c>
      <c r="BF1321">
        <v>0</v>
      </c>
      <c r="BG1321">
        <v>0</v>
      </c>
      <c r="BH1321">
        <v>0</v>
      </c>
      <c r="BI1321">
        <v>7.4999999999999997E-2</v>
      </c>
      <c r="BJ1321">
        <v>5.0000000000000001E-3</v>
      </c>
      <c r="BK1321">
        <v>0</v>
      </c>
      <c r="BL1321">
        <v>0</v>
      </c>
      <c r="BM1321">
        <v>0</v>
      </c>
      <c r="BN1321">
        <v>1.8749999999999999E-2</v>
      </c>
      <c r="BO1321">
        <v>1.25E-3</v>
      </c>
      <c r="BP1321">
        <v>0</v>
      </c>
      <c r="BQ1321">
        <v>0</v>
      </c>
      <c r="BR1321">
        <v>0</v>
      </c>
      <c r="BS1321">
        <v>0.02</v>
      </c>
      <c r="BT1321">
        <v>0.04</v>
      </c>
      <c r="BU1321">
        <v>0</v>
      </c>
      <c r="BV1321">
        <v>0.2</v>
      </c>
      <c r="BW1321">
        <v>0.02</v>
      </c>
      <c r="BX1321">
        <v>1</v>
      </c>
      <c r="BY1321">
        <v>0</v>
      </c>
      <c r="BZ1321">
        <v>0</v>
      </c>
      <c r="CA1321">
        <v>0</v>
      </c>
      <c r="CB1321" t="s">
        <v>80</v>
      </c>
      <c r="CC1321" s="3" t="s">
        <v>84</v>
      </c>
    </row>
    <row r="1322" spans="1:81" x14ac:dyDescent="0.2">
      <c r="A1322">
        <v>20</v>
      </c>
      <c r="B1322">
        <v>20</v>
      </c>
      <c r="C1322" s="1">
        <v>400</v>
      </c>
      <c r="D1322" s="1" t="s">
        <v>85</v>
      </c>
      <c r="E1322" s="1">
        <v>1</v>
      </c>
      <c r="F1322" s="4">
        <v>80</v>
      </c>
      <c r="G1322" s="4">
        <v>80</v>
      </c>
      <c r="H1322" s="4">
        <v>100</v>
      </c>
      <c r="I1322" s="1">
        <v>20</v>
      </c>
      <c r="J1322" s="3">
        <v>20</v>
      </c>
      <c r="K1322" s="3">
        <v>100</v>
      </c>
      <c r="L1322" s="3">
        <v>4</v>
      </c>
      <c r="M1322">
        <v>125</v>
      </c>
      <c r="N1322">
        <v>7</v>
      </c>
      <c r="O1322" s="2">
        <v>9</v>
      </c>
      <c r="P1322" s="2">
        <v>2.25</v>
      </c>
      <c r="Q1322" s="2">
        <v>0.05</v>
      </c>
      <c r="R1322" s="2">
        <v>0.05</v>
      </c>
      <c r="S1322" s="2">
        <v>50</v>
      </c>
      <c r="T1322" s="2">
        <v>100</v>
      </c>
      <c r="U1322" s="2">
        <v>5</v>
      </c>
      <c r="V1322" s="2">
        <v>50</v>
      </c>
      <c r="W1322" s="2">
        <v>100</v>
      </c>
      <c r="X1322" s="2">
        <v>5</v>
      </c>
      <c r="Y1322" s="2">
        <v>1</v>
      </c>
      <c r="Z1322">
        <v>320</v>
      </c>
      <c r="AA1322">
        <v>80</v>
      </c>
      <c r="AB1322">
        <v>0</v>
      </c>
      <c r="AC1322">
        <v>0</v>
      </c>
      <c r="AD1322">
        <v>0</v>
      </c>
      <c r="AE1322">
        <v>32000</v>
      </c>
      <c r="AF1322">
        <v>8000</v>
      </c>
      <c r="AG1322">
        <v>0</v>
      </c>
      <c r="AH1322">
        <v>0</v>
      </c>
      <c r="AI1322">
        <v>0</v>
      </c>
      <c r="AJ1322">
        <v>0.5</v>
      </c>
      <c r="AK1322">
        <v>0.5</v>
      </c>
      <c r="AL1322">
        <v>0</v>
      </c>
      <c r="AM1322">
        <v>0</v>
      </c>
      <c r="AN1322">
        <v>0</v>
      </c>
      <c r="AO1322">
        <v>0.1</v>
      </c>
      <c r="AP1322">
        <v>0.1</v>
      </c>
      <c r="AQ1322">
        <v>0</v>
      </c>
      <c r="AR1322">
        <v>0</v>
      </c>
      <c r="AS1322">
        <v>0</v>
      </c>
      <c r="AT1322">
        <v>0</v>
      </c>
      <c r="AU1322">
        <v>42</v>
      </c>
      <c r="AV1322">
        <v>0</v>
      </c>
      <c r="AW1322">
        <v>0</v>
      </c>
      <c r="AX1322">
        <v>0</v>
      </c>
      <c r="AY1322">
        <v>0</v>
      </c>
      <c r="AZ1322">
        <v>0.2</v>
      </c>
      <c r="BA1322">
        <v>0</v>
      </c>
      <c r="BB1322">
        <v>0</v>
      </c>
      <c r="BC1322">
        <v>0</v>
      </c>
      <c r="BD1322">
        <v>0</v>
      </c>
      <c r="BE1322">
        <v>0.05</v>
      </c>
      <c r="BF1322">
        <v>0</v>
      </c>
      <c r="BG1322">
        <v>0</v>
      </c>
      <c r="BH1322">
        <v>0</v>
      </c>
      <c r="BI1322">
        <v>7.4999999999999997E-2</v>
      </c>
      <c r="BJ1322">
        <v>5.0000000000000001E-3</v>
      </c>
      <c r="BK1322">
        <v>0</v>
      </c>
      <c r="BL1322">
        <v>0</v>
      </c>
      <c r="BM1322">
        <v>0</v>
      </c>
      <c r="BN1322">
        <v>1.8749999999999999E-2</v>
      </c>
      <c r="BO1322">
        <v>1.25E-3</v>
      </c>
      <c r="BP1322">
        <v>0</v>
      </c>
      <c r="BQ1322">
        <v>0</v>
      </c>
      <c r="BR1322">
        <v>0</v>
      </c>
      <c r="BS1322">
        <v>0.02</v>
      </c>
      <c r="BT1322">
        <v>0.04</v>
      </c>
      <c r="BU1322">
        <v>0</v>
      </c>
      <c r="BV1322">
        <v>0.2</v>
      </c>
      <c r="BW1322">
        <v>0.02</v>
      </c>
      <c r="BX1322">
        <v>1</v>
      </c>
      <c r="BY1322">
        <v>0</v>
      </c>
      <c r="BZ1322">
        <v>0</v>
      </c>
      <c r="CA1322">
        <v>0</v>
      </c>
      <c r="CB1322" t="s">
        <v>80</v>
      </c>
      <c r="CC1322" s="3" t="s">
        <v>84</v>
      </c>
    </row>
    <row r="1323" spans="1:81" x14ac:dyDescent="0.2">
      <c r="A1323">
        <v>20</v>
      </c>
      <c r="B1323">
        <v>20</v>
      </c>
      <c r="C1323" s="1">
        <v>400</v>
      </c>
      <c r="D1323" s="1" t="s">
        <v>85</v>
      </c>
      <c r="E1323" s="1">
        <v>1</v>
      </c>
      <c r="F1323" s="4">
        <v>80</v>
      </c>
      <c r="G1323" s="4">
        <v>80</v>
      </c>
      <c r="H1323" s="4">
        <v>100</v>
      </c>
      <c r="I1323" s="1">
        <v>20</v>
      </c>
      <c r="J1323" s="3">
        <v>20</v>
      </c>
      <c r="K1323" s="3">
        <v>100</v>
      </c>
      <c r="L1323" s="3">
        <v>4</v>
      </c>
      <c r="M1323">
        <v>125</v>
      </c>
      <c r="N1323">
        <v>7</v>
      </c>
      <c r="O1323" s="2">
        <v>9.5</v>
      </c>
      <c r="P1323" s="2">
        <v>2.375</v>
      </c>
      <c r="Q1323" s="2">
        <v>0.05</v>
      </c>
      <c r="R1323" s="2">
        <v>0.05</v>
      </c>
      <c r="S1323" s="2">
        <v>50</v>
      </c>
      <c r="T1323" s="2">
        <v>100</v>
      </c>
      <c r="U1323" s="2">
        <v>5</v>
      </c>
      <c r="V1323" s="2">
        <v>50</v>
      </c>
      <c r="W1323" s="2">
        <v>100</v>
      </c>
      <c r="X1323" s="2">
        <v>5</v>
      </c>
      <c r="Y1323" s="2">
        <v>1</v>
      </c>
      <c r="Z1323">
        <v>320</v>
      </c>
      <c r="AA1323">
        <v>80</v>
      </c>
      <c r="AB1323">
        <v>0</v>
      </c>
      <c r="AC1323">
        <v>0</v>
      </c>
      <c r="AD1323">
        <v>0</v>
      </c>
      <c r="AE1323">
        <v>32000</v>
      </c>
      <c r="AF1323">
        <v>8000</v>
      </c>
      <c r="AG1323">
        <v>0</v>
      </c>
      <c r="AH1323">
        <v>0</v>
      </c>
      <c r="AI1323">
        <v>0</v>
      </c>
      <c r="AJ1323">
        <v>0.5</v>
      </c>
      <c r="AK1323">
        <v>0.5</v>
      </c>
      <c r="AL1323">
        <v>0</v>
      </c>
      <c r="AM1323">
        <v>0</v>
      </c>
      <c r="AN1323">
        <v>0</v>
      </c>
      <c r="AO1323">
        <v>0.1</v>
      </c>
      <c r="AP1323">
        <v>0.1</v>
      </c>
      <c r="AQ1323">
        <v>0</v>
      </c>
      <c r="AR1323">
        <v>0</v>
      </c>
      <c r="AS1323">
        <v>0</v>
      </c>
      <c r="AT1323">
        <v>0</v>
      </c>
      <c r="AU1323">
        <v>42</v>
      </c>
      <c r="AV1323">
        <v>0</v>
      </c>
      <c r="AW1323">
        <v>0</v>
      </c>
      <c r="AX1323">
        <v>0</v>
      </c>
      <c r="AY1323">
        <v>0</v>
      </c>
      <c r="AZ1323">
        <v>0.2</v>
      </c>
      <c r="BA1323">
        <v>0</v>
      </c>
      <c r="BB1323">
        <v>0</v>
      </c>
      <c r="BC1323">
        <v>0</v>
      </c>
      <c r="BD1323">
        <v>0</v>
      </c>
      <c r="BE1323">
        <v>0.05</v>
      </c>
      <c r="BF1323">
        <v>0</v>
      </c>
      <c r="BG1323">
        <v>0</v>
      </c>
      <c r="BH1323">
        <v>0</v>
      </c>
      <c r="BI1323">
        <v>7.4999999999999997E-2</v>
      </c>
      <c r="BJ1323">
        <v>5.0000000000000001E-3</v>
      </c>
      <c r="BK1323">
        <v>0</v>
      </c>
      <c r="BL1323">
        <v>0</v>
      </c>
      <c r="BM1323">
        <v>0</v>
      </c>
      <c r="BN1323">
        <v>1.8749999999999999E-2</v>
      </c>
      <c r="BO1323">
        <v>1.25E-3</v>
      </c>
      <c r="BP1323">
        <v>0</v>
      </c>
      <c r="BQ1323">
        <v>0</v>
      </c>
      <c r="BR1323">
        <v>0</v>
      </c>
      <c r="BS1323">
        <v>0.02</v>
      </c>
      <c r="BT1323">
        <v>0.04</v>
      </c>
      <c r="BU1323">
        <v>0</v>
      </c>
      <c r="BV1323">
        <v>0.2</v>
      </c>
      <c r="BW1323">
        <v>0.02</v>
      </c>
      <c r="BX1323">
        <v>1</v>
      </c>
      <c r="BY1323">
        <v>0</v>
      </c>
      <c r="BZ1323">
        <v>0</v>
      </c>
      <c r="CA1323">
        <v>0</v>
      </c>
      <c r="CB1323" t="s">
        <v>80</v>
      </c>
      <c r="CC1323" s="3" t="s">
        <v>84</v>
      </c>
    </row>
    <row r="1324" spans="1:81" x14ac:dyDescent="0.2">
      <c r="A1324">
        <v>20</v>
      </c>
      <c r="B1324">
        <v>20</v>
      </c>
      <c r="C1324" s="1">
        <v>400</v>
      </c>
      <c r="D1324" s="1" t="s">
        <v>85</v>
      </c>
      <c r="E1324" s="1">
        <v>1</v>
      </c>
      <c r="F1324" s="4">
        <v>80</v>
      </c>
      <c r="G1324" s="4">
        <v>80</v>
      </c>
      <c r="H1324" s="4">
        <v>100</v>
      </c>
      <c r="I1324" s="1">
        <v>20</v>
      </c>
      <c r="J1324" s="3">
        <v>20</v>
      </c>
      <c r="K1324" s="3">
        <v>100</v>
      </c>
      <c r="L1324" s="3">
        <v>4</v>
      </c>
      <c r="M1324">
        <v>125</v>
      </c>
      <c r="N1324">
        <v>7</v>
      </c>
      <c r="O1324" s="2">
        <v>10</v>
      </c>
      <c r="P1324" s="2">
        <v>2.5</v>
      </c>
      <c r="Q1324" s="2">
        <v>0.05</v>
      </c>
      <c r="R1324" s="2">
        <v>0.05</v>
      </c>
      <c r="S1324" s="2">
        <v>50</v>
      </c>
      <c r="T1324" s="2">
        <v>100</v>
      </c>
      <c r="U1324" s="2">
        <v>5</v>
      </c>
      <c r="V1324" s="2">
        <v>50</v>
      </c>
      <c r="W1324" s="2">
        <v>100</v>
      </c>
      <c r="X1324" s="2">
        <v>5</v>
      </c>
      <c r="Y1324" s="2">
        <v>1</v>
      </c>
      <c r="Z1324">
        <v>320</v>
      </c>
      <c r="AA1324">
        <v>80</v>
      </c>
      <c r="AB1324">
        <v>0</v>
      </c>
      <c r="AC1324">
        <v>0</v>
      </c>
      <c r="AD1324">
        <v>0</v>
      </c>
      <c r="AE1324">
        <v>32000</v>
      </c>
      <c r="AF1324">
        <v>8000</v>
      </c>
      <c r="AG1324">
        <v>0</v>
      </c>
      <c r="AH1324">
        <v>0</v>
      </c>
      <c r="AI1324">
        <v>0</v>
      </c>
      <c r="AJ1324">
        <v>0.5</v>
      </c>
      <c r="AK1324">
        <v>0.5</v>
      </c>
      <c r="AL1324">
        <v>0</v>
      </c>
      <c r="AM1324">
        <v>0</v>
      </c>
      <c r="AN1324">
        <v>0</v>
      </c>
      <c r="AO1324">
        <v>0.1</v>
      </c>
      <c r="AP1324">
        <v>0.1</v>
      </c>
      <c r="AQ1324">
        <v>0</v>
      </c>
      <c r="AR1324">
        <v>0</v>
      </c>
      <c r="AS1324">
        <v>0</v>
      </c>
      <c r="AT1324">
        <v>0</v>
      </c>
      <c r="AU1324">
        <v>42</v>
      </c>
      <c r="AV1324">
        <v>0</v>
      </c>
      <c r="AW1324">
        <v>0</v>
      </c>
      <c r="AX1324">
        <v>0</v>
      </c>
      <c r="AY1324">
        <v>0</v>
      </c>
      <c r="AZ1324">
        <v>0.2</v>
      </c>
      <c r="BA1324">
        <v>0</v>
      </c>
      <c r="BB1324">
        <v>0</v>
      </c>
      <c r="BC1324">
        <v>0</v>
      </c>
      <c r="BD1324">
        <v>0</v>
      </c>
      <c r="BE1324">
        <v>0.05</v>
      </c>
      <c r="BF1324">
        <v>0</v>
      </c>
      <c r="BG1324">
        <v>0</v>
      </c>
      <c r="BH1324">
        <v>0</v>
      </c>
      <c r="BI1324">
        <v>7.4999999999999997E-2</v>
      </c>
      <c r="BJ1324">
        <v>5.0000000000000001E-3</v>
      </c>
      <c r="BK1324">
        <v>0</v>
      </c>
      <c r="BL1324">
        <v>0</v>
      </c>
      <c r="BM1324">
        <v>0</v>
      </c>
      <c r="BN1324">
        <v>1.8749999999999999E-2</v>
      </c>
      <c r="BO1324">
        <v>1.25E-3</v>
      </c>
      <c r="BP1324">
        <v>0</v>
      </c>
      <c r="BQ1324">
        <v>0</v>
      </c>
      <c r="BR1324">
        <v>0</v>
      </c>
      <c r="BS1324">
        <v>0.02</v>
      </c>
      <c r="BT1324">
        <v>0.04</v>
      </c>
      <c r="BU1324">
        <v>0</v>
      </c>
      <c r="BV1324">
        <v>0.2</v>
      </c>
      <c r="BW1324">
        <v>0.02</v>
      </c>
      <c r="BX1324">
        <v>1</v>
      </c>
      <c r="BY1324">
        <v>0</v>
      </c>
      <c r="BZ1324">
        <v>0</v>
      </c>
      <c r="CA1324">
        <v>0</v>
      </c>
      <c r="CB1324" t="s">
        <v>80</v>
      </c>
      <c r="CC1324" s="3" t="s">
        <v>84</v>
      </c>
    </row>
    <row r="1325" spans="1:81" x14ac:dyDescent="0.2">
      <c r="A1325">
        <v>20</v>
      </c>
      <c r="B1325">
        <v>20</v>
      </c>
      <c r="C1325" s="1">
        <v>400</v>
      </c>
      <c r="D1325" s="1" t="s">
        <v>85</v>
      </c>
      <c r="E1325" s="1">
        <v>1</v>
      </c>
      <c r="F1325" s="4">
        <v>50</v>
      </c>
      <c r="G1325" s="4">
        <v>50</v>
      </c>
      <c r="H1325" s="4">
        <v>100</v>
      </c>
      <c r="I1325" s="1">
        <v>50</v>
      </c>
      <c r="J1325" s="3">
        <v>50</v>
      </c>
      <c r="K1325" s="3">
        <v>100</v>
      </c>
      <c r="L1325" s="3">
        <v>4</v>
      </c>
      <c r="M1325">
        <v>125</v>
      </c>
      <c r="N1325">
        <v>7</v>
      </c>
      <c r="O1325" s="2">
        <v>0.1</v>
      </c>
      <c r="P1325" s="2">
        <v>2.5000000000000001E-2</v>
      </c>
      <c r="Q1325" s="2">
        <v>0.05</v>
      </c>
      <c r="R1325" s="2">
        <v>0.05</v>
      </c>
      <c r="S1325" s="2">
        <v>50</v>
      </c>
      <c r="T1325" s="2">
        <v>100</v>
      </c>
      <c r="U1325" s="2">
        <v>5</v>
      </c>
      <c r="V1325" s="2">
        <v>50</v>
      </c>
      <c r="W1325" s="2">
        <v>100</v>
      </c>
      <c r="X1325" s="2">
        <v>5</v>
      </c>
      <c r="Y1325" s="2">
        <v>1</v>
      </c>
      <c r="Z1325">
        <v>200</v>
      </c>
      <c r="AA1325">
        <v>200</v>
      </c>
      <c r="AB1325">
        <v>0</v>
      </c>
      <c r="AC1325">
        <v>0</v>
      </c>
      <c r="AD1325">
        <v>0</v>
      </c>
      <c r="AE1325">
        <v>20000</v>
      </c>
      <c r="AF1325">
        <v>20000</v>
      </c>
      <c r="AG1325">
        <v>0</v>
      </c>
      <c r="AH1325">
        <v>0</v>
      </c>
      <c r="AI1325">
        <v>0</v>
      </c>
      <c r="AJ1325">
        <v>0.5</v>
      </c>
      <c r="AK1325">
        <v>0.5</v>
      </c>
      <c r="AL1325">
        <v>0</v>
      </c>
      <c r="AM1325">
        <v>0</v>
      </c>
      <c r="AN1325">
        <v>0</v>
      </c>
      <c r="AO1325">
        <v>0.1</v>
      </c>
      <c r="AP1325">
        <v>0.1</v>
      </c>
      <c r="AQ1325">
        <v>0</v>
      </c>
      <c r="AR1325">
        <v>0</v>
      </c>
      <c r="AS1325">
        <v>0</v>
      </c>
      <c r="AT1325">
        <v>0</v>
      </c>
      <c r="AU1325">
        <v>42</v>
      </c>
      <c r="AV1325">
        <v>0</v>
      </c>
      <c r="AW1325">
        <v>0</v>
      </c>
      <c r="AX1325">
        <v>0</v>
      </c>
      <c r="AY1325">
        <v>0</v>
      </c>
      <c r="AZ1325">
        <v>0.2</v>
      </c>
      <c r="BA1325">
        <v>0</v>
      </c>
      <c r="BB1325">
        <v>0</v>
      </c>
      <c r="BC1325">
        <v>0</v>
      </c>
      <c r="BD1325">
        <v>0</v>
      </c>
      <c r="BE1325">
        <v>0.05</v>
      </c>
      <c r="BF1325">
        <v>0</v>
      </c>
      <c r="BG1325">
        <v>0</v>
      </c>
      <c r="BH1325">
        <v>0</v>
      </c>
      <c r="BI1325">
        <v>7.4999999999999997E-2</v>
      </c>
      <c r="BJ1325">
        <v>5.0000000000000001E-3</v>
      </c>
      <c r="BK1325">
        <v>0</v>
      </c>
      <c r="BL1325">
        <v>0</v>
      </c>
      <c r="BM1325">
        <v>0</v>
      </c>
      <c r="BN1325">
        <v>1.8749999999999999E-2</v>
      </c>
      <c r="BO1325">
        <v>1.25E-3</v>
      </c>
      <c r="BP1325">
        <v>0</v>
      </c>
      <c r="BQ1325">
        <v>0</v>
      </c>
      <c r="BR1325">
        <v>0</v>
      </c>
      <c r="BS1325">
        <v>0.02</v>
      </c>
      <c r="BT1325">
        <v>0.04</v>
      </c>
      <c r="BU1325">
        <v>0</v>
      </c>
      <c r="BV1325">
        <v>0.2</v>
      </c>
      <c r="BW1325">
        <v>0.02</v>
      </c>
      <c r="BX1325">
        <v>1</v>
      </c>
      <c r="BY1325">
        <v>0</v>
      </c>
      <c r="BZ1325">
        <v>0</v>
      </c>
      <c r="CA1325">
        <v>0</v>
      </c>
      <c r="CB1325" t="s">
        <v>80</v>
      </c>
      <c r="CC1325" s="3" t="s">
        <v>84</v>
      </c>
    </row>
    <row r="1326" spans="1:81" x14ac:dyDescent="0.2">
      <c r="A1326">
        <v>20</v>
      </c>
      <c r="B1326">
        <v>20</v>
      </c>
      <c r="C1326" s="1">
        <v>400</v>
      </c>
      <c r="D1326" s="1" t="s">
        <v>85</v>
      </c>
      <c r="E1326" s="1">
        <v>1</v>
      </c>
      <c r="F1326" s="4">
        <v>50</v>
      </c>
      <c r="G1326" s="4">
        <v>50</v>
      </c>
      <c r="H1326" s="4">
        <v>100</v>
      </c>
      <c r="I1326" s="1">
        <v>50</v>
      </c>
      <c r="J1326" s="3">
        <v>50</v>
      </c>
      <c r="K1326" s="3">
        <v>100</v>
      </c>
      <c r="L1326" s="3">
        <v>4</v>
      </c>
      <c r="M1326">
        <v>125</v>
      </c>
      <c r="N1326">
        <v>7</v>
      </c>
      <c r="O1326" s="2">
        <v>0.5</v>
      </c>
      <c r="P1326" s="2">
        <v>0.125</v>
      </c>
      <c r="Q1326" s="2">
        <v>0.05</v>
      </c>
      <c r="R1326" s="2">
        <v>0.05</v>
      </c>
      <c r="S1326" s="2">
        <v>50</v>
      </c>
      <c r="T1326" s="2">
        <v>100</v>
      </c>
      <c r="U1326" s="2">
        <v>5</v>
      </c>
      <c r="V1326" s="2">
        <v>50</v>
      </c>
      <c r="W1326" s="2">
        <v>100</v>
      </c>
      <c r="X1326" s="2">
        <v>5</v>
      </c>
      <c r="Y1326" s="2">
        <v>1</v>
      </c>
      <c r="Z1326">
        <v>200</v>
      </c>
      <c r="AA1326">
        <v>200</v>
      </c>
      <c r="AB1326">
        <v>0</v>
      </c>
      <c r="AC1326">
        <v>0</v>
      </c>
      <c r="AD1326">
        <v>0</v>
      </c>
      <c r="AE1326">
        <v>20000</v>
      </c>
      <c r="AF1326">
        <v>20000</v>
      </c>
      <c r="AG1326">
        <v>0</v>
      </c>
      <c r="AH1326">
        <v>0</v>
      </c>
      <c r="AI1326">
        <v>0</v>
      </c>
      <c r="AJ1326">
        <v>0.5</v>
      </c>
      <c r="AK1326">
        <v>0.5</v>
      </c>
      <c r="AL1326">
        <v>0</v>
      </c>
      <c r="AM1326">
        <v>0</v>
      </c>
      <c r="AN1326">
        <v>0</v>
      </c>
      <c r="AO1326">
        <v>0.1</v>
      </c>
      <c r="AP1326">
        <v>0.1</v>
      </c>
      <c r="AQ1326">
        <v>0</v>
      </c>
      <c r="AR1326">
        <v>0</v>
      </c>
      <c r="AS1326">
        <v>0</v>
      </c>
      <c r="AT1326">
        <v>0</v>
      </c>
      <c r="AU1326">
        <v>42</v>
      </c>
      <c r="AV1326">
        <v>0</v>
      </c>
      <c r="AW1326">
        <v>0</v>
      </c>
      <c r="AX1326">
        <v>0</v>
      </c>
      <c r="AY1326">
        <v>0</v>
      </c>
      <c r="AZ1326">
        <v>0.2</v>
      </c>
      <c r="BA1326">
        <v>0</v>
      </c>
      <c r="BB1326">
        <v>0</v>
      </c>
      <c r="BC1326">
        <v>0</v>
      </c>
      <c r="BD1326">
        <v>0</v>
      </c>
      <c r="BE1326">
        <v>0.05</v>
      </c>
      <c r="BF1326">
        <v>0</v>
      </c>
      <c r="BG1326">
        <v>0</v>
      </c>
      <c r="BH1326">
        <v>0</v>
      </c>
      <c r="BI1326">
        <v>7.4999999999999997E-2</v>
      </c>
      <c r="BJ1326">
        <v>5.0000000000000001E-3</v>
      </c>
      <c r="BK1326">
        <v>0</v>
      </c>
      <c r="BL1326">
        <v>0</v>
      </c>
      <c r="BM1326">
        <v>0</v>
      </c>
      <c r="BN1326">
        <v>1.8749999999999999E-2</v>
      </c>
      <c r="BO1326">
        <v>1.25E-3</v>
      </c>
      <c r="BP1326">
        <v>0</v>
      </c>
      <c r="BQ1326">
        <v>0</v>
      </c>
      <c r="BR1326">
        <v>0</v>
      </c>
      <c r="BS1326">
        <v>0.02</v>
      </c>
      <c r="BT1326">
        <v>0.04</v>
      </c>
      <c r="BU1326">
        <v>0</v>
      </c>
      <c r="BV1326">
        <v>0.2</v>
      </c>
      <c r="BW1326">
        <v>0.02</v>
      </c>
      <c r="BX1326">
        <v>1</v>
      </c>
      <c r="BY1326">
        <v>0</v>
      </c>
      <c r="BZ1326">
        <v>0</v>
      </c>
      <c r="CA1326">
        <v>0</v>
      </c>
      <c r="CB1326" t="s">
        <v>80</v>
      </c>
      <c r="CC1326" s="3" t="s">
        <v>84</v>
      </c>
    </row>
    <row r="1327" spans="1:81" x14ac:dyDescent="0.2">
      <c r="A1327">
        <v>20</v>
      </c>
      <c r="B1327">
        <v>20</v>
      </c>
      <c r="C1327" s="1">
        <v>400</v>
      </c>
      <c r="D1327" s="1" t="s">
        <v>85</v>
      </c>
      <c r="E1327" s="1">
        <v>1</v>
      </c>
      <c r="F1327" s="4">
        <v>50</v>
      </c>
      <c r="G1327" s="4">
        <v>50</v>
      </c>
      <c r="H1327" s="4">
        <v>100</v>
      </c>
      <c r="I1327" s="1">
        <v>50</v>
      </c>
      <c r="J1327" s="3">
        <v>50</v>
      </c>
      <c r="K1327" s="3">
        <v>100</v>
      </c>
      <c r="L1327" s="3">
        <v>4</v>
      </c>
      <c r="M1327">
        <v>125</v>
      </c>
      <c r="N1327">
        <v>7</v>
      </c>
      <c r="O1327" s="2">
        <v>1</v>
      </c>
      <c r="P1327" s="2">
        <v>0.25</v>
      </c>
      <c r="Q1327" s="2">
        <v>0.05</v>
      </c>
      <c r="R1327" s="2">
        <v>0.05</v>
      </c>
      <c r="S1327" s="2">
        <v>50</v>
      </c>
      <c r="T1327" s="2">
        <v>100</v>
      </c>
      <c r="U1327" s="2">
        <v>5</v>
      </c>
      <c r="V1327" s="2">
        <v>50</v>
      </c>
      <c r="W1327" s="2">
        <v>100</v>
      </c>
      <c r="X1327" s="2">
        <v>5</v>
      </c>
      <c r="Y1327" s="2">
        <v>1</v>
      </c>
      <c r="Z1327">
        <v>200</v>
      </c>
      <c r="AA1327">
        <v>200</v>
      </c>
      <c r="AB1327">
        <v>0</v>
      </c>
      <c r="AC1327">
        <v>0</v>
      </c>
      <c r="AD1327">
        <v>0</v>
      </c>
      <c r="AE1327">
        <v>20000</v>
      </c>
      <c r="AF1327">
        <v>20000</v>
      </c>
      <c r="AG1327">
        <v>0</v>
      </c>
      <c r="AH1327">
        <v>0</v>
      </c>
      <c r="AI1327">
        <v>0</v>
      </c>
      <c r="AJ1327">
        <v>0.5</v>
      </c>
      <c r="AK1327">
        <v>0.5</v>
      </c>
      <c r="AL1327">
        <v>0</v>
      </c>
      <c r="AM1327">
        <v>0</v>
      </c>
      <c r="AN1327">
        <v>0</v>
      </c>
      <c r="AO1327">
        <v>0.1</v>
      </c>
      <c r="AP1327">
        <v>0.1</v>
      </c>
      <c r="AQ1327">
        <v>0</v>
      </c>
      <c r="AR1327">
        <v>0</v>
      </c>
      <c r="AS1327">
        <v>0</v>
      </c>
      <c r="AT1327">
        <v>0</v>
      </c>
      <c r="AU1327">
        <v>42</v>
      </c>
      <c r="AV1327">
        <v>0</v>
      </c>
      <c r="AW1327">
        <v>0</v>
      </c>
      <c r="AX1327">
        <v>0</v>
      </c>
      <c r="AY1327">
        <v>0</v>
      </c>
      <c r="AZ1327">
        <v>0.2</v>
      </c>
      <c r="BA1327">
        <v>0</v>
      </c>
      <c r="BB1327">
        <v>0</v>
      </c>
      <c r="BC1327">
        <v>0</v>
      </c>
      <c r="BD1327">
        <v>0</v>
      </c>
      <c r="BE1327">
        <v>0.05</v>
      </c>
      <c r="BF1327">
        <v>0</v>
      </c>
      <c r="BG1327">
        <v>0</v>
      </c>
      <c r="BH1327">
        <v>0</v>
      </c>
      <c r="BI1327">
        <v>7.4999999999999997E-2</v>
      </c>
      <c r="BJ1327">
        <v>5.0000000000000001E-3</v>
      </c>
      <c r="BK1327">
        <v>0</v>
      </c>
      <c r="BL1327">
        <v>0</v>
      </c>
      <c r="BM1327">
        <v>0</v>
      </c>
      <c r="BN1327">
        <v>1.8749999999999999E-2</v>
      </c>
      <c r="BO1327">
        <v>1.25E-3</v>
      </c>
      <c r="BP1327">
        <v>0</v>
      </c>
      <c r="BQ1327">
        <v>0</v>
      </c>
      <c r="BR1327">
        <v>0</v>
      </c>
      <c r="BS1327">
        <v>0.02</v>
      </c>
      <c r="BT1327">
        <v>0.04</v>
      </c>
      <c r="BU1327">
        <v>0</v>
      </c>
      <c r="BV1327">
        <v>0.2</v>
      </c>
      <c r="BW1327">
        <v>0.02</v>
      </c>
      <c r="BX1327">
        <v>1</v>
      </c>
      <c r="BY1327">
        <v>0</v>
      </c>
      <c r="BZ1327">
        <v>0</v>
      </c>
      <c r="CA1327">
        <v>0</v>
      </c>
      <c r="CB1327" t="s">
        <v>80</v>
      </c>
      <c r="CC1327" s="3" t="s">
        <v>84</v>
      </c>
    </row>
    <row r="1328" spans="1:81" x14ac:dyDescent="0.2">
      <c r="A1328">
        <v>20</v>
      </c>
      <c r="B1328">
        <v>20</v>
      </c>
      <c r="C1328" s="1">
        <v>400</v>
      </c>
      <c r="D1328" s="1" t="s">
        <v>85</v>
      </c>
      <c r="E1328" s="1">
        <v>1</v>
      </c>
      <c r="F1328" s="4">
        <v>50</v>
      </c>
      <c r="G1328" s="4">
        <v>50</v>
      </c>
      <c r="H1328" s="4">
        <v>100</v>
      </c>
      <c r="I1328" s="1">
        <v>50</v>
      </c>
      <c r="J1328" s="3">
        <v>50</v>
      </c>
      <c r="K1328" s="3">
        <v>100</v>
      </c>
      <c r="L1328" s="3">
        <v>4</v>
      </c>
      <c r="M1328">
        <v>125</v>
      </c>
      <c r="N1328">
        <v>7</v>
      </c>
      <c r="O1328" s="2">
        <v>1.5</v>
      </c>
      <c r="P1328" s="2">
        <v>0.375</v>
      </c>
      <c r="Q1328" s="2">
        <v>0.05</v>
      </c>
      <c r="R1328" s="2">
        <v>0.05</v>
      </c>
      <c r="S1328" s="2">
        <v>50</v>
      </c>
      <c r="T1328" s="2">
        <v>100</v>
      </c>
      <c r="U1328" s="2">
        <v>5</v>
      </c>
      <c r="V1328" s="2">
        <v>50</v>
      </c>
      <c r="W1328" s="2">
        <v>100</v>
      </c>
      <c r="X1328" s="2">
        <v>5</v>
      </c>
      <c r="Y1328" s="2">
        <v>1</v>
      </c>
      <c r="Z1328">
        <v>200</v>
      </c>
      <c r="AA1328">
        <v>200</v>
      </c>
      <c r="AB1328">
        <v>0</v>
      </c>
      <c r="AC1328">
        <v>0</v>
      </c>
      <c r="AD1328">
        <v>0</v>
      </c>
      <c r="AE1328">
        <v>20000</v>
      </c>
      <c r="AF1328">
        <v>20000</v>
      </c>
      <c r="AG1328">
        <v>0</v>
      </c>
      <c r="AH1328">
        <v>0</v>
      </c>
      <c r="AI1328">
        <v>0</v>
      </c>
      <c r="AJ1328">
        <v>0.5</v>
      </c>
      <c r="AK1328">
        <v>0.5</v>
      </c>
      <c r="AL1328">
        <v>0</v>
      </c>
      <c r="AM1328">
        <v>0</v>
      </c>
      <c r="AN1328">
        <v>0</v>
      </c>
      <c r="AO1328">
        <v>0.1</v>
      </c>
      <c r="AP1328">
        <v>0.1</v>
      </c>
      <c r="AQ1328">
        <v>0</v>
      </c>
      <c r="AR1328">
        <v>0</v>
      </c>
      <c r="AS1328">
        <v>0</v>
      </c>
      <c r="AT1328">
        <v>0</v>
      </c>
      <c r="AU1328">
        <v>42</v>
      </c>
      <c r="AV1328">
        <v>0</v>
      </c>
      <c r="AW1328">
        <v>0</v>
      </c>
      <c r="AX1328">
        <v>0</v>
      </c>
      <c r="AY1328">
        <v>0</v>
      </c>
      <c r="AZ1328">
        <v>0.2</v>
      </c>
      <c r="BA1328">
        <v>0</v>
      </c>
      <c r="BB1328">
        <v>0</v>
      </c>
      <c r="BC1328">
        <v>0</v>
      </c>
      <c r="BD1328">
        <v>0</v>
      </c>
      <c r="BE1328">
        <v>0.05</v>
      </c>
      <c r="BF1328">
        <v>0</v>
      </c>
      <c r="BG1328">
        <v>0</v>
      </c>
      <c r="BH1328">
        <v>0</v>
      </c>
      <c r="BI1328">
        <v>7.4999999999999997E-2</v>
      </c>
      <c r="BJ1328">
        <v>5.0000000000000001E-3</v>
      </c>
      <c r="BK1328">
        <v>0</v>
      </c>
      <c r="BL1328">
        <v>0</v>
      </c>
      <c r="BM1328">
        <v>0</v>
      </c>
      <c r="BN1328">
        <v>1.8749999999999999E-2</v>
      </c>
      <c r="BO1328">
        <v>1.25E-3</v>
      </c>
      <c r="BP1328">
        <v>0</v>
      </c>
      <c r="BQ1328">
        <v>0</v>
      </c>
      <c r="BR1328">
        <v>0</v>
      </c>
      <c r="BS1328">
        <v>0.02</v>
      </c>
      <c r="BT1328">
        <v>0.04</v>
      </c>
      <c r="BU1328">
        <v>0</v>
      </c>
      <c r="BV1328">
        <v>0.2</v>
      </c>
      <c r="BW1328">
        <v>0.02</v>
      </c>
      <c r="BX1328">
        <v>1</v>
      </c>
      <c r="BY1328">
        <v>0</v>
      </c>
      <c r="BZ1328">
        <v>0</v>
      </c>
      <c r="CA1328">
        <v>0</v>
      </c>
      <c r="CB1328" t="s">
        <v>80</v>
      </c>
      <c r="CC1328" s="3" t="s">
        <v>84</v>
      </c>
    </row>
    <row r="1329" spans="1:81" x14ac:dyDescent="0.2">
      <c r="A1329">
        <v>20</v>
      </c>
      <c r="B1329">
        <v>20</v>
      </c>
      <c r="C1329" s="1">
        <v>400</v>
      </c>
      <c r="D1329" s="1" t="s">
        <v>85</v>
      </c>
      <c r="E1329" s="1">
        <v>1</v>
      </c>
      <c r="F1329" s="4">
        <v>50</v>
      </c>
      <c r="G1329" s="4">
        <v>50</v>
      </c>
      <c r="H1329" s="4">
        <v>100</v>
      </c>
      <c r="I1329" s="1">
        <v>50</v>
      </c>
      <c r="J1329" s="3">
        <v>50</v>
      </c>
      <c r="K1329" s="3">
        <v>100</v>
      </c>
      <c r="L1329" s="3">
        <v>4</v>
      </c>
      <c r="M1329">
        <v>125</v>
      </c>
      <c r="N1329">
        <v>7</v>
      </c>
      <c r="O1329" s="2">
        <v>2</v>
      </c>
      <c r="P1329" s="2">
        <v>0.5</v>
      </c>
      <c r="Q1329" s="2">
        <v>0.05</v>
      </c>
      <c r="R1329" s="2">
        <v>0.05</v>
      </c>
      <c r="S1329" s="2">
        <v>50</v>
      </c>
      <c r="T1329" s="2">
        <v>100</v>
      </c>
      <c r="U1329" s="2">
        <v>5</v>
      </c>
      <c r="V1329" s="2">
        <v>50</v>
      </c>
      <c r="W1329" s="2">
        <v>100</v>
      </c>
      <c r="X1329" s="2">
        <v>5</v>
      </c>
      <c r="Y1329" s="2">
        <v>1</v>
      </c>
      <c r="Z1329">
        <v>200</v>
      </c>
      <c r="AA1329">
        <v>200</v>
      </c>
      <c r="AB1329">
        <v>0</v>
      </c>
      <c r="AC1329">
        <v>0</v>
      </c>
      <c r="AD1329">
        <v>0</v>
      </c>
      <c r="AE1329">
        <v>20000</v>
      </c>
      <c r="AF1329">
        <v>20000</v>
      </c>
      <c r="AG1329">
        <v>0</v>
      </c>
      <c r="AH1329">
        <v>0</v>
      </c>
      <c r="AI1329">
        <v>0</v>
      </c>
      <c r="AJ1329">
        <v>0.5</v>
      </c>
      <c r="AK1329">
        <v>0.5</v>
      </c>
      <c r="AL1329">
        <v>0</v>
      </c>
      <c r="AM1329">
        <v>0</v>
      </c>
      <c r="AN1329">
        <v>0</v>
      </c>
      <c r="AO1329">
        <v>0.1</v>
      </c>
      <c r="AP1329">
        <v>0.1</v>
      </c>
      <c r="AQ1329">
        <v>0</v>
      </c>
      <c r="AR1329">
        <v>0</v>
      </c>
      <c r="AS1329">
        <v>0</v>
      </c>
      <c r="AT1329">
        <v>0</v>
      </c>
      <c r="AU1329">
        <v>42</v>
      </c>
      <c r="AV1329">
        <v>0</v>
      </c>
      <c r="AW1329">
        <v>0</v>
      </c>
      <c r="AX1329">
        <v>0</v>
      </c>
      <c r="AY1329">
        <v>0</v>
      </c>
      <c r="AZ1329">
        <v>0.2</v>
      </c>
      <c r="BA1329">
        <v>0</v>
      </c>
      <c r="BB1329">
        <v>0</v>
      </c>
      <c r="BC1329">
        <v>0</v>
      </c>
      <c r="BD1329">
        <v>0</v>
      </c>
      <c r="BE1329">
        <v>0.05</v>
      </c>
      <c r="BF1329">
        <v>0</v>
      </c>
      <c r="BG1329">
        <v>0</v>
      </c>
      <c r="BH1329">
        <v>0</v>
      </c>
      <c r="BI1329">
        <v>7.4999999999999997E-2</v>
      </c>
      <c r="BJ1329">
        <v>5.0000000000000001E-3</v>
      </c>
      <c r="BK1329">
        <v>0</v>
      </c>
      <c r="BL1329">
        <v>0</v>
      </c>
      <c r="BM1329">
        <v>0</v>
      </c>
      <c r="BN1329">
        <v>1.8749999999999999E-2</v>
      </c>
      <c r="BO1329">
        <v>1.25E-3</v>
      </c>
      <c r="BP1329">
        <v>0</v>
      </c>
      <c r="BQ1329">
        <v>0</v>
      </c>
      <c r="BR1329">
        <v>0</v>
      </c>
      <c r="BS1329">
        <v>0.02</v>
      </c>
      <c r="BT1329">
        <v>0.04</v>
      </c>
      <c r="BU1329">
        <v>0</v>
      </c>
      <c r="BV1329">
        <v>0.2</v>
      </c>
      <c r="BW1329">
        <v>0.02</v>
      </c>
      <c r="BX1329">
        <v>1</v>
      </c>
      <c r="BY1329">
        <v>0</v>
      </c>
      <c r="BZ1329">
        <v>0</v>
      </c>
      <c r="CA1329">
        <v>0</v>
      </c>
      <c r="CB1329" t="s">
        <v>80</v>
      </c>
      <c r="CC1329" s="3" t="s">
        <v>84</v>
      </c>
    </row>
    <row r="1330" spans="1:81" x14ac:dyDescent="0.2">
      <c r="A1330">
        <v>20</v>
      </c>
      <c r="B1330">
        <v>20</v>
      </c>
      <c r="C1330" s="1">
        <v>400</v>
      </c>
      <c r="D1330" s="1" t="s">
        <v>85</v>
      </c>
      <c r="E1330" s="1">
        <v>1</v>
      </c>
      <c r="F1330" s="4">
        <v>50</v>
      </c>
      <c r="G1330" s="4">
        <v>50</v>
      </c>
      <c r="H1330" s="4">
        <v>100</v>
      </c>
      <c r="I1330" s="1">
        <v>50</v>
      </c>
      <c r="J1330" s="3">
        <v>50</v>
      </c>
      <c r="K1330" s="3">
        <v>100</v>
      </c>
      <c r="L1330" s="3">
        <v>4</v>
      </c>
      <c r="M1330">
        <v>125</v>
      </c>
      <c r="N1330">
        <v>7</v>
      </c>
      <c r="O1330" s="2">
        <v>2.5</v>
      </c>
      <c r="P1330" s="2">
        <v>0.625</v>
      </c>
      <c r="Q1330" s="2">
        <v>0.05</v>
      </c>
      <c r="R1330" s="2">
        <v>0.05</v>
      </c>
      <c r="S1330" s="2">
        <v>50</v>
      </c>
      <c r="T1330" s="2">
        <v>100</v>
      </c>
      <c r="U1330" s="2">
        <v>5</v>
      </c>
      <c r="V1330" s="2">
        <v>50</v>
      </c>
      <c r="W1330" s="2">
        <v>100</v>
      </c>
      <c r="X1330" s="2">
        <v>5</v>
      </c>
      <c r="Y1330" s="2">
        <v>1</v>
      </c>
      <c r="Z1330">
        <v>200</v>
      </c>
      <c r="AA1330">
        <v>200</v>
      </c>
      <c r="AB1330">
        <v>0</v>
      </c>
      <c r="AC1330">
        <v>0</v>
      </c>
      <c r="AD1330">
        <v>0</v>
      </c>
      <c r="AE1330">
        <v>20000</v>
      </c>
      <c r="AF1330">
        <v>20000</v>
      </c>
      <c r="AG1330">
        <v>0</v>
      </c>
      <c r="AH1330">
        <v>0</v>
      </c>
      <c r="AI1330">
        <v>0</v>
      </c>
      <c r="AJ1330">
        <v>0.5</v>
      </c>
      <c r="AK1330">
        <v>0.5</v>
      </c>
      <c r="AL1330">
        <v>0</v>
      </c>
      <c r="AM1330">
        <v>0</v>
      </c>
      <c r="AN1330">
        <v>0</v>
      </c>
      <c r="AO1330">
        <v>0.1</v>
      </c>
      <c r="AP1330">
        <v>0.1</v>
      </c>
      <c r="AQ1330">
        <v>0</v>
      </c>
      <c r="AR1330">
        <v>0</v>
      </c>
      <c r="AS1330">
        <v>0</v>
      </c>
      <c r="AT1330">
        <v>0</v>
      </c>
      <c r="AU1330">
        <v>42</v>
      </c>
      <c r="AV1330">
        <v>0</v>
      </c>
      <c r="AW1330">
        <v>0</v>
      </c>
      <c r="AX1330">
        <v>0</v>
      </c>
      <c r="AY1330">
        <v>0</v>
      </c>
      <c r="AZ1330">
        <v>0.2</v>
      </c>
      <c r="BA1330">
        <v>0</v>
      </c>
      <c r="BB1330">
        <v>0</v>
      </c>
      <c r="BC1330">
        <v>0</v>
      </c>
      <c r="BD1330">
        <v>0</v>
      </c>
      <c r="BE1330">
        <v>0.05</v>
      </c>
      <c r="BF1330">
        <v>0</v>
      </c>
      <c r="BG1330">
        <v>0</v>
      </c>
      <c r="BH1330">
        <v>0</v>
      </c>
      <c r="BI1330">
        <v>7.4999999999999997E-2</v>
      </c>
      <c r="BJ1330">
        <v>5.0000000000000001E-3</v>
      </c>
      <c r="BK1330">
        <v>0</v>
      </c>
      <c r="BL1330">
        <v>0</v>
      </c>
      <c r="BM1330">
        <v>0</v>
      </c>
      <c r="BN1330">
        <v>1.8749999999999999E-2</v>
      </c>
      <c r="BO1330">
        <v>1.25E-3</v>
      </c>
      <c r="BP1330">
        <v>0</v>
      </c>
      <c r="BQ1330">
        <v>0</v>
      </c>
      <c r="BR1330">
        <v>0</v>
      </c>
      <c r="BS1330">
        <v>0.02</v>
      </c>
      <c r="BT1330">
        <v>0.04</v>
      </c>
      <c r="BU1330">
        <v>0</v>
      </c>
      <c r="BV1330">
        <v>0.2</v>
      </c>
      <c r="BW1330">
        <v>0.02</v>
      </c>
      <c r="BX1330">
        <v>1</v>
      </c>
      <c r="BY1330">
        <v>0</v>
      </c>
      <c r="BZ1330">
        <v>0</v>
      </c>
      <c r="CA1330">
        <v>0</v>
      </c>
      <c r="CB1330" t="s">
        <v>80</v>
      </c>
      <c r="CC1330" s="3" t="s">
        <v>84</v>
      </c>
    </row>
    <row r="1331" spans="1:81" x14ac:dyDescent="0.2">
      <c r="A1331">
        <v>20</v>
      </c>
      <c r="B1331">
        <v>20</v>
      </c>
      <c r="C1331" s="1">
        <v>400</v>
      </c>
      <c r="D1331" s="1" t="s">
        <v>85</v>
      </c>
      <c r="E1331" s="1">
        <v>1</v>
      </c>
      <c r="F1331" s="4">
        <v>50</v>
      </c>
      <c r="G1331" s="4">
        <v>50</v>
      </c>
      <c r="H1331" s="4">
        <v>100</v>
      </c>
      <c r="I1331" s="1">
        <v>50</v>
      </c>
      <c r="J1331" s="3">
        <v>50</v>
      </c>
      <c r="K1331" s="3">
        <v>100</v>
      </c>
      <c r="L1331" s="3">
        <v>4</v>
      </c>
      <c r="M1331">
        <v>125</v>
      </c>
      <c r="N1331">
        <v>7</v>
      </c>
      <c r="O1331" s="2">
        <v>3</v>
      </c>
      <c r="P1331" s="2">
        <v>0.75</v>
      </c>
      <c r="Q1331" s="2">
        <v>0.05</v>
      </c>
      <c r="R1331" s="2">
        <v>0.05</v>
      </c>
      <c r="S1331" s="2">
        <v>50</v>
      </c>
      <c r="T1331" s="2">
        <v>100</v>
      </c>
      <c r="U1331" s="2">
        <v>5</v>
      </c>
      <c r="V1331" s="2">
        <v>50</v>
      </c>
      <c r="W1331" s="2">
        <v>100</v>
      </c>
      <c r="X1331" s="2">
        <v>5</v>
      </c>
      <c r="Y1331" s="2">
        <v>1</v>
      </c>
      <c r="Z1331">
        <v>200</v>
      </c>
      <c r="AA1331">
        <v>200</v>
      </c>
      <c r="AB1331">
        <v>0</v>
      </c>
      <c r="AC1331">
        <v>0</v>
      </c>
      <c r="AD1331">
        <v>0</v>
      </c>
      <c r="AE1331">
        <v>20000</v>
      </c>
      <c r="AF1331">
        <v>20000</v>
      </c>
      <c r="AG1331">
        <v>0</v>
      </c>
      <c r="AH1331">
        <v>0</v>
      </c>
      <c r="AI1331">
        <v>0</v>
      </c>
      <c r="AJ1331">
        <v>0.5</v>
      </c>
      <c r="AK1331">
        <v>0.5</v>
      </c>
      <c r="AL1331">
        <v>0</v>
      </c>
      <c r="AM1331">
        <v>0</v>
      </c>
      <c r="AN1331">
        <v>0</v>
      </c>
      <c r="AO1331">
        <v>0.1</v>
      </c>
      <c r="AP1331">
        <v>0.1</v>
      </c>
      <c r="AQ1331">
        <v>0</v>
      </c>
      <c r="AR1331">
        <v>0</v>
      </c>
      <c r="AS1331">
        <v>0</v>
      </c>
      <c r="AT1331">
        <v>0</v>
      </c>
      <c r="AU1331">
        <v>42</v>
      </c>
      <c r="AV1331">
        <v>0</v>
      </c>
      <c r="AW1331">
        <v>0</v>
      </c>
      <c r="AX1331">
        <v>0</v>
      </c>
      <c r="AY1331">
        <v>0</v>
      </c>
      <c r="AZ1331">
        <v>0.2</v>
      </c>
      <c r="BA1331">
        <v>0</v>
      </c>
      <c r="BB1331">
        <v>0</v>
      </c>
      <c r="BC1331">
        <v>0</v>
      </c>
      <c r="BD1331">
        <v>0</v>
      </c>
      <c r="BE1331">
        <v>0.05</v>
      </c>
      <c r="BF1331">
        <v>0</v>
      </c>
      <c r="BG1331">
        <v>0</v>
      </c>
      <c r="BH1331">
        <v>0</v>
      </c>
      <c r="BI1331">
        <v>7.4999999999999997E-2</v>
      </c>
      <c r="BJ1331">
        <v>5.0000000000000001E-3</v>
      </c>
      <c r="BK1331">
        <v>0</v>
      </c>
      <c r="BL1331">
        <v>0</v>
      </c>
      <c r="BM1331">
        <v>0</v>
      </c>
      <c r="BN1331">
        <v>1.8749999999999999E-2</v>
      </c>
      <c r="BO1331">
        <v>1.25E-3</v>
      </c>
      <c r="BP1331">
        <v>0</v>
      </c>
      <c r="BQ1331">
        <v>0</v>
      </c>
      <c r="BR1331">
        <v>0</v>
      </c>
      <c r="BS1331">
        <v>0.02</v>
      </c>
      <c r="BT1331">
        <v>0.04</v>
      </c>
      <c r="BU1331">
        <v>0</v>
      </c>
      <c r="BV1331">
        <v>0.2</v>
      </c>
      <c r="BW1331">
        <v>0.02</v>
      </c>
      <c r="BX1331">
        <v>1</v>
      </c>
      <c r="BY1331">
        <v>0</v>
      </c>
      <c r="BZ1331">
        <v>0</v>
      </c>
      <c r="CA1331">
        <v>0</v>
      </c>
      <c r="CB1331" t="s">
        <v>80</v>
      </c>
      <c r="CC1331" s="3" t="s">
        <v>84</v>
      </c>
    </row>
    <row r="1332" spans="1:81" x14ac:dyDescent="0.2">
      <c r="A1332">
        <v>20</v>
      </c>
      <c r="B1332">
        <v>20</v>
      </c>
      <c r="C1332" s="1">
        <v>400</v>
      </c>
      <c r="D1332" s="1" t="s">
        <v>85</v>
      </c>
      <c r="E1332" s="1">
        <v>1</v>
      </c>
      <c r="F1332" s="4">
        <v>50</v>
      </c>
      <c r="G1332" s="4">
        <v>50</v>
      </c>
      <c r="H1332" s="4">
        <v>100</v>
      </c>
      <c r="I1332" s="1">
        <v>50</v>
      </c>
      <c r="J1332" s="3">
        <v>50</v>
      </c>
      <c r="K1332" s="3">
        <v>100</v>
      </c>
      <c r="L1332" s="3">
        <v>4</v>
      </c>
      <c r="M1332">
        <v>125</v>
      </c>
      <c r="N1332">
        <v>7</v>
      </c>
      <c r="O1332" s="2">
        <v>3.5</v>
      </c>
      <c r="P1332" s="2">
        <v>0.875</v>
      </c>
      <c r="Q1332" s="2">
        <v>0.05</v>
      </c>
      <c r="R1332" s="2">
        <v>0.05</v>
      </c>
      <c r="S1332" s="2">
        <v>50</v>
      </c>
      <c r="T1332" s="2">
        <v>100</v>
      </c>
      <c r="U1332" s="2">
        <v>5</v>
      </c>
      <c r="V1332" s="2">
        <v>50</v>
      </c>
      <c r="W1332" s="2">
        <v>100</v>
      </c>
      <c r="X1332" s="2">
        <v>5</v>
      </c>
      <c r="Y1332" s="2">
        <v>1</v>
      </c>
      <c r="Z1332">
        <v>200</v>
      </c>
      <c r="AA1332">
        <v>200</v>
      </c>
      <c r="AB1332">
        <v>0</v>
      </c>
      <c r="AC1332">
        <v>0</v>
      </c>
      <c r="AD1332">
        <v>0</v>
      </c>
      <c r="AE1332">
        <v>20000</v>
      </c>
      <c r="AF1332">
        <v>20000</v>
      </c>
      <c r="AG1332">
        <v>0</v>
      </c>
      <c r="AH1332">
        <v>0</v>
      </c>
      <c r="AI1332">
        <v>0</v>
      </c>
      <c r="AJ1332">
        <v>0.5</v>
      </c>
      <c r="AK1332">
        <v>0.5</v>
      </c>
      <c r="AL1332">
        <v>0</v>
      </c>
      <c r="AM1332">
        <v>0</v>
      </c>
      <c r="AN1332">
        <v>0</v>
      </c>
      <c r="AO1332">
        <v>0.1</v>
      </c>
      <c r="AP1332">
        <v>0.1</v>
      </c>
      <c r="AQ1332">
        <v>0</v>
      </c>
      <c r="AR1332">
        <v>0</v>
      </c>
      <c r="AS1332">
        <v>0</v>
      </c>
      <c r="AT1332">
        <v>0</v>
      </c>
      <c r="AU1332">
        <v>42</v>
      </c>
      <c r="AV1332">
        <v>0</v>
      </c>
      <c r="AW1332">
        <v>0</v>
      </c>
      <c r="AX1332">
        <v>0</v>
      </c>
      <c r="AY1332">
        <v>0</v>
      </c>
      <c r="AZ1332">
        <v>0.2</v>
      </c>
      <c r="BA1332">
        <v>0</v>
      </c>
      <c r="BB1332">
        <v>0</v>
      </c>
      <c r="BC1332">
        <v>0</v>
      </c>
      <c r="BD1332">
        <v>0</v>
      </c>
      <c r="BE1332">
        <v>0.05</v>
      </c>
      <c r="BF1332">
        <v>0</v>
      </c>
      <c r="BG1332">
        <v>0</v>
      </c>
      <c r="BH1332">
        <v>0</v>
      </c>
      <c r="BI1332">
        <v>7.4999999999999997E-2</v>
      </c>
      <c r="BJ1332">
        <v>5.0000000000000001E-3</v>
      </c>
      <c r="BK1332">
        <v>0</v>
      </c>
      <c r="BL1332">
        <v>0</v>
      </c>
      <c r="BM1332">
        <v>0</v>
      </c>
      <c r="BN1332">
        <v>1.8749999999999999E-2</v>
      </c>
      <c r="BO1332">
        <v>1.25E-3</v>
      </c>
      <c r="BP1332">
        <v>0</v>
      </c>
      <c r="BQ1332">
        <v>0</v>
      </c>
      <c r="BR1332">
        <v>0</v>
      </c>
      <c r="BS1332">
        <v>0.02</v>
      </c>
      <c r="BT1332">
        <v>0.04</v>
      </c>
      <c r="BU1332">
        <v>0</v>
      </c>
      <c r="BV1332">
        <v>0.2</v>
      </c>
      <c r="BW1332">
        <v>0.02</v>
      </c>
      <c r="BX1332">
        <v>1</v>
      </c>
      <c r="BY1332">
        <v>0</v>
      </c>
      <c r="BZ1332">
        <v>0</v>
      </c>
      <c r="CA1332">
        <v>0</v>
      </c>
      <c r="CB1332" t="s">
        <v>80</v>
      </c>
      <c r="CC1332" s="3" t="s">
        <v>84</v>
      </c>
    </row>
    <row r="1333" spans="1:81" x14ac:dyDescent="0.2">
      <c r="A1333">
        <v>20</v>
      </c>
      <c r="B1333">
        <v>20</v>
      </c>
      <c r="C1333" s="1">
        <v>400</v>
      </c>
      <c r="D1333" s="1" t="s">
        <v>85</v>
      </c>
      <c r="E1333" s="1">
        <v>1</v>
      </c>
      <c r="F1333" s="4">
        <v>50</v>
      </c>
      <c r="G1333" s="4">
        <v>50</v>
      </c>
      <c r="H1333" s="4">
        <v>100</v>
      </c>
      <c r="I1333" s="1">
        <v>50</v>
      </c>
      <c r="J1333" s="3">
        <v>50</v>
      </c>
      <c r="K1333" s="3">
        <v>100</v>
      </c>
      <c r="L1333" s="3">
        <v>4</v>
      </c>
      <c r="M1333">
        <v>125</v>
      </c>
      <c r="N1333">
        <v>7</v>
      </c>
      <c r="O1333" s="2">
        <v>4</v>
      </c>
      <c r="P1333" s="2">
        <v>1</v>
      </c>
      <c r="Q1333" s="2">
        <v>0.05</v>
      </c>
      <c r="R1333" s="2">
        <v>0.05</v>
      </c>
      <c r="S1333" s="2">
        <v>50</v>
      </c>
      <c r="T1333" s="2">
        <v>100</v>
      </c>
      <c r="U1333" s="2">
        <v>5</v>
      </c>
      <c r="V1333" s="2">
        <v>50</v>
      </c>
      <c r="W1333" s="2">
        <v>100</v>
      </c>
      <c r="X1333" s="2">
        <v>5</v>
      </c>
      <c r="Y1333" s="2">
        <v>1</v>
      </c>
      <c r="Z1333">
        <v>200</v>
      </c>
      <c r="AA1333">
        <v>200</v>
      </c>
      <c r="AB1333">
        <v>0</v>
      </c>
      <c r="AC1333">
        <v>0</v>
      </c>
      <c r="AD1333">
        <v>0</v>
      </c>
      <c r="AE1333">
        <v>20000</v>
      </c>
      <c r="AF1333">
        <v>20000</v>
      </c>
      <c r="AG1333">
        <v>0</v>
      </c>
      <c r="AH1333">
        <v>0</v>
      </c>
      <c r="AI1333">
        <v>0</v>
      </c>
      <c r="AJ1333">
        <v>0.5</v>
      </c>
      <c r="AK1333">
        <v>0.5</v>
      </c>
      <c r="AL1333">
        <v>0</v>
      </c>
      <c r="AM1333">
        <v>0</v>
      </c>
      <c r="AN1333">
        <v>0</v>
      </c>
      <c r="AO1333">
        <v>0.1</v>
      </c>
      <c r="AP1333">
        <v>0.1</v>
      </c>
      <c r="AQ1333">
        <v>0</v>
      </c>
      <c r="AR1333">
        <v>0</v>
      </c>
      <c r="AS1333">
        <v>0</v>
      </c>
      <c r="AT1333">
        <v>0</v>
      </c>
      <c r="AU1333">
        <v>42</v>
      </c>
      <c r="AV1333">
        <v>0</v>
      </c>
      <c r="AW1333">
        <v>0</v>
      </c>
      <c r="AX1333">
        <v>0</v>
      </c>
      <c r="AY1333">
        <v>0</v>
      </c>
      <c r="AZ1333">
        <v>0.2</v>
      </c>
      <c r="BA1333">
        <v>0</v>
      </c>
      <c r="BB1333">
        <v>0</v>
      </c>
      <c r="BC1333">
        <v>0</v>
      </c>
      <c r="BD1333">
        <v>0</v>
      </c>
      <c r="BE1333">
        <v>0.05</v>
      </c>
      <c r="BF1333">
        <v>0</v>
      </c>
      <c r="BG1333">
        <v>0</v>
      </c>
      <c r="BH1333">
        <v>0</v>
      </c>
      <c r="BI1333">
        <v>7.4999999999999997E-2</v>
      </c>
      <c r="BJ1333">
        <v>5.0000000000000001E-3</v>
      </c>
      <c r="BK1333">
        <v>0</v>
      </c>
      <c r="BL1333">
        <v>0</v>
      </c>
      <c r="BM1333">
        <v>0</v>
      </c>
      <c r="BN1333">
        <v>1.8749999999999999E-2</v>
      </c>
      <c r="BO1333">
        <v>1.25E-3</v>
      </c>
      <c r="BP1333">
        <v>0</v>
      </c>
      <c r="BQ1333">
        <v>0</v>
      </c>
      <c r="BR1333">
        <v>0</v>
      </c>
      <c r="BS1333">
        <v>0.02</v>
      </c>
      <c r="BT1333">
        <v>0.04</v>
      </c>
      <c r="BU1333">
        <v>0</v>
      </c>
      <c r="BV1333">
        <v>0.2</v>
      </c>
      <c r="BW1333">
        <v>0.02</v>
      </c>
      <c r="BX1333">
        <v>1</v>
      </c>
      <c r="BY1333">
        <v>0</v>
      </c>
      <c r="BZ1333">
        <v>0</v>
      </c>
      <c r="CA1333">
        <v>0</v>
      </c>
      <c r="CB1333" t="s">
        <v>80</v>
      </c>
      <c r="CC1333" s="3" t="s">
        <v>84</v>
      </c>
    </row>
    <row r="1334" spans="1:81" x14ac:dyDescent="0.2">
      <c r="A1334">
        <v>20</v>
      </c>
      <c r="B1334">
        <v>20</v>
      </c>
      <c r="C1334" s="1">
        <v>400</v>
      </c>
      <c r="D1334" s="1" t="s">
        <v>85</v>
      </c>
      <c r="E1334" s="1">
        <v>1</v>
      </c>
      <c r="F1334" s="4">
        <v>50</v>
      </c>
      <c r="G1334" s="4">
        <v>50</v>
      </c>
      <c r="H1334" s="4">
        <v>100</v>
      </c>
      <c r="I1334" s="1">
        <v>50</v>
      </c>
      <c r="J1334" s="3">
        <v>50</v>
      </c>
      <c r="K1334" s="3">
        <v>100</v>
      </c>
      <c r="L1334" s="3">
        <v>4</v>
      </c>
      <c r="M1334">
        <v>125</v>
      </c>
      <c r="N1334">
        <v>7</v>
      </c>
      <c r="O1334" s="2">
        <v>4.5</v>
      </c>
      <c r="P1334" s="2">
        <v>1.125</v>
      </c>
      <c r="Q1334" s="2">
        <v>0.05</v>
      </c>
      <c r="R1334" s="2">
        <v>0.05</v>
      </c>
      <c r="S1334" s="2">
        <v>50</v>
      </c>
      <c r="T1334" s="2">
        <v>100</v>
      </c>
      <c r="U1334" s="2">
        <v>5</v>
      </c>
      <c r="V1334" s="2">
        <v>50</v>
      </c>
      <c r="W1334" s="2">
        <v>100</v>
      </c>
      <c r="X1334" s="2">
        <v>5</v>
      </c>
      <c r="Y1334" s="2">
        <v>1</v>
      </c>
      <c r="Z1334">
        <v>200</v>
      </c>
      <c r="AA1334">
        <v>200</v>
      </c>
      <c r="AB1334">
        <v>0</v>
      </c>
      <c r="AC1334">
        <v>0</v>
      </c>
      <c r="AD1334">
        <v>0</v>
      </c>
      <c r="AE1334">
        <v>20000</v>
      </c>
      <c r="AF1334">
        <v>20000</v>
      </c>
      <c r="AG1334">
        <v>0</v>
      </c>
      <c r="AH1334">
        <v>0</v>
      </c>
      <c r="AI1334">
        <v>0</v>
      </c>
      <c r="AJ1334">
        <v>0.5</v>
      </c>
      <c r="AK1334">
        <v>0.5</v>
      </c>
      <c r="AL1334">
        <v>0</v>
      </c>
      <c r="AM1334">
        <v>0</v>
      </c>
      <c r="AN1334">
        <v>0</v>
      </c>
      <c r="AO1334">
        <v>0.1</v>
      </c>
      <c r="AP1334">
        <v>0.1</v>
      </c>
      <c r="AQ1334">
        <v>0</v>
      </c>
      <c r="AR1334">
        <v>0</v>
      </c>
      <c r="AS1334">
        <v>0</v>
      </c>
      <c r="AT1334">
        <v>0</v>
      </c>
      <c r="AU1334">
        <v>42</v>
      </c>
      <c r="AV1334">
        <v>0</v>
      </c>
      <c r="AW1334">
        <v>0</v>
      </c>
      <c r="AX1334">
        <v>0</v>
      </c>
      <c r="AY1334">
        <v>0</v>
      </c>
      <c r="AZ1334">
        <v>0.2</v>
      </c>
      <c r="BA1334">
        <v>0</v>
      </c>
      <c r="BB1334">
        <v>0</v>
      </c>
      <c r="BC1334">
        <v>0</v>
      </c>
      <c r="BD1334">
        <v>0</v>
      </c>
      <c r="BE1334">
        <v>0.05</v>
      </c>
      <c r="BF1334">
        <v>0</v>
      </c>
      <c r="BG1334">
        <v>0</v>
      </c>
      <c r="BH1334">
        <v>0</v>
      </c>
      <c r="BI1334">
        <v>7.4999999999999997E-2</v>
      </c>
      <c r="BJ1334">
        <v>5.0000000000000001E-3</v>
      </c>
      <c r="BK1334">
        <v>0</v>
      </c>
      <c r="BL1334">
        <v>0</v>
      </c>
      <c r="BM1334">
        <v>0</v>
      </c>
      <c r="BN1334">
        <v>1.8749999999999999E-2</v>
      </c>
      <c r="BO1334">
        <v>1.25E-3</v>
      </c>
      <c r="BP1334">
        <v>0</v>
      </c>
      <c r="BQ1334">
        <v>0</v>
      </c>
      <c r="BR1334">
        <v>0</v>
      </c>
      <c r="BS1334">
        <v>0.02</v>
      </c>
      <c r="BT1334">
        <v>0.04</v>
      </c>
      <c r="BU1334">
        <v>0</v>
      </c>
      <c r="BV1334">
        <v>0.2</v>
      </c>
      <c r="BW1334">
        <v>0.02</v>
      </c>
      <c r="BX1334">
        <v>1</v>
      </c>
      <c r="BY1334">
        <v>0</v>
      </c>
      <c r="BZ1334">
        <v>0</v>
      </c>
      <c r="CA1334">
        <v>0</v>
      </c>
      <c r="CB1334" t="s">
        <v>80</v>
      </c>
      <c r="CC1334" s="3" t="s">
        <v>84</v>
      </c>
    </row>
    <row r="1335" spans="1:81" x14ac:dyDescent="0.2">
      <c r="A1335">
        <v>20</v>
      </c>
      <c r="B1335">
        <v>20</v>
      </c>
      <c r="C1335" s="1">
        <v>400</v>
      </c>
      <c r="D1335" s="1" t="s">
        <v>85</v>
      </c>
      <c r="E1335" s="1">
        <v>1</v>
      </c>
      <c r="F1335" s="4">
        <v>50</v>
      </c>
      <c r="G1335" s="4">
        <v>50</v>
      </c>
      <c r="H1335" s="4">
        <v>100</v>
      </c>
      <c r="I1335" s="1">
        <v>50</v>
      </c>
      <c r="J1335" s="3">
        <v>50</v>
      </c>
      <c r="K1335" s="3">
        <v>100</v>
      </c>
      <c r="L1335" s="3">
        <v>4</v>
      </c>
      <c r="M1335">
        <v>125</v>
      </c>
      <c r="N1335">
        <v>7</v>
      </c>
      <c r="O1335" s="2">
        <v>5</v>
      </c>
      <c r="P1335" s="2">
        <v>1.25</v>
      </c>
      <c r="Q1335" s="2">
        <v>0.05</v>
      </c>
      <c r="R1335" s="2">
        <v>0.05</v>
      </c>
      <c r="S1335" s="2">
        <v>50</v>
      </c>
      <c r="T1335" s="2">
        <v>100</v>
      </c>
      <c r="U1335" s="2">
        <v>5</v>
      </c>
      <c r="V1335" s="2">
        <v>50</v>
      </c>
      <c r="W1335" s="2">
        <v>100</v>
      </c>
      <c r="X1335" s="2">
        <v>5</v>
      </c>
      <c r="Y1335" s="2">
        <v>1</v>
      </c>
      <c r="Z1335">
        <v>200</v>
      </c>
      <c r="AA1335">
        <v>200</v>
      </c>
      <c r="AB1335">
        <v>0</v>
      </c>
      <c r="AC1335">
        <v>0</v>
      </c>
      <c r="AD1335">
        <v>0</v>
      </c>
      <c r="AE1335">
        <v>20000</v>
      </c>
      <c r="AF1335">
        <v>20000</v>
      </c>
      <c r="AG1335">
        <v>0</v>
      </c>
      <c r="AH1335">
        <v>0</v>
      </c>
      <c r="AI1335">
        <v>0</v>
      </c>
      <c r="AJ1335">
        <v>0.5</v>
      </c>
      <c r="AK1335">
        <v>0.5</v>
      </c>
      <c r="AL1335">
        <v>0</v>
      </c>
      <c r="AM1335">
        <v>0</v>
      </c>
      <c r="AN1335">
        <v>0</v>
      </c>
      <c r="AO1335">
        <v>0.1</v>
      </c>
      <c r="AP1335">
        <v>0.1</v>
      </c>
      <c r="AQ1335">
        <v>0</v>
      </c>
      <c r="AR1335">
        <v>0</v>
      </c>
      <c r="AS1335">
        <v>0</v>
      </c>
      <c r="AT1335">
        <v>0</v>
      </c>
      <c r="AU1335">
        <v>42</v>
      </c>
      <c r="AV1335">
        <v>0</v>
      </c>
      <c r="AW1335">
        <v>0</v>
      </c>
      <c r="AX1335">
        <v>0</v>
      </c>
      <c r="AY1335">
        <v>0</v>
      </c>
      <c r="AZ1335">
        <v>0.2</v>
      </c>
      <c r="BA1335">
        <v>0</v>
      </c>
      <c r="BB1335">
        <v>0</v>
      </c>
      <c r="BC1335">
        <v>0</v>
      </c>
      <c r="BD1335">
        <v>0</v>
      </c>
      <c r="BE1335">
        <v>0.05</v>
      </c>
      <c r="BF1335">
        <v>0</v>
      </c>
      <c r="BG1335">
        <v>0</v>
      </c>
      <c r="BH1335">
        <v>0</v>
      </c>
      <c r="BI1335">
        <v>7.4999999999999997E-2</v>
      </c>
      <c r="BJ1335">
        <v>5.0000000000000001E-3</v>
      </c>
      <c r="BK1335">
        <v>0</v>
      </c>
      <c r="BL1335">
        <v>0</v>
      </c>
      <c r="BM1335">
        <v>0</v>
      </c>
      <c r="BN1335">
        <v>1.8749999999999999E-2</v>
      </c>
      <c r="BO1335">
        <v>1.25E-3</v>
      </c>
      <c r="BP1335">
        <v>0</v>
      </c>
      <c r="BQ1335">
        <v>0</v>
      </c>
      <c r="BR1335">
        <v>0</v>
      </c>
      <c r="BS1335">
        <v>0.02</v>
      </c>
      <c r="BT1335">
        <v>0.04</v>
      </c>
      <c r="BU1335">
        <v>0</v>
      </c>
      <c r="BV1335">
        <v>0.2</v>
      </c>
      <c r="BW1335">
        <v>0.02</v>
      </c>
      <c r="BX1335">
        <v>1</v>
      </c>
      <c r="BY1335">
        <v>0</v>
      </c>
      <c r="BZ1335">
        <v>0</v>
      </c>
      <c r="CA1335">
        <v>0</v>
      </c>
      <c r="CB1335" t="s">
        <v>80</v>
      </c>
      <c r="CC1335" s="3" t="s">
        <v>84</v>
      </c>
    </row>
    <row r="1336" spans="1:81" x14ac:dyDescent="0.2">
      <c r="A1336">
        <v>20</v>
      </c>
      <c r="B1336">
        <v>20</v>
      </c>
      <c r="C1336" s="1">
        <v>400</v>
      </c>
      <c r="D1336" s="1" t="s">
        <v>85</v>
      </c>
      <c r="E1336" s="1">
        <v>1</v>
      </c>
      <c r="F1336" s="4">
        <v>50</v>
      </c>
      <c r="G1336" s="4">
        <v>50</v>
      </c>
      <c r="H1336" s="4">
        <v>100</v>
      </c>
      <c r="I1336" s="1">
        <v>50</v>
      </c>
      <c r="J1336" s="3">
        <v>50</v>
      </c>
      <c r="K1336" s="3">
        <v>100</v>
      </c>
      <c r="L1336" s="3">
        <v>4</v>
      </c>
      <c r="M1336">
        <v>125</v>
      </c>
      <c r="N1336">
        <v>7</v>
      </c>
      <c r="O1336" s="2">
        <v>5.5</v>
      </c>
      <c r="P1336" s="2">
        <v>1.375</v>
      </c>
      <c r="Q1336" s="2">
        <v>0.05</v>
      </c>
      <c r="R1336" s="2">
        <v>0.05</v>
      </c>
      <c r="S1336" s="2">
        <v>50</v>
      </c>
      <c r="T1336" s="2">
        <v>100</v>
      </c>
      <c r="U1336" s="2">
        <v>5</v>
      </c>
      <c r="V1336" s="2">
        <v>50</v>
      </c>
      <c r="W1336" s="2">
        <v>100</v>
      </c>
      <c r="X1336" s="2">
        <v>5</v>
      </c>
      <c r="Y1336" s="2">
        <v>1</v>
      </c>
      <c r="Z1336">
        <v>200</v>
      </c>
      <c r="AA1336">
        <v>200</v>
      </c>
      <c r="AB1336">
        <v>0</v>
      </c>
      <c r="AC1336">
        <v>0</v>
      </c>
      <c r="AD1336">
        <v>0</v>
      </c>
      <c r="AE1336">
        <v>20000</v>
      </c>
      <c r="AF1336">
        <v>20000</v>
      </c>
      <c r="AG1336">
        <v>0</v>
      </c>
      <c r="AH1336">
        <v>0</v>
      </c>
      <c r="AI1336">
        <v>0</v>
      </c>
      <c r="AJ1336">
        <v>0.5</v>
      </c>
      <c r="AK1336">
        <v>0.5</v>
      </c>
      <c r="AL1336">
        <v>0</v>
      </c>
      <c r="AM1336">
        <v>0</v>
      </c>
      <c r="AN1336">
        <v>0</v>
      </c>
      <c r="AO1336">
        <v>0.1</v>
      </c>
      <c r="AP1336">
        <v>0.1</v>
      </c>
      <c r="AQ1336">
        <v>0</v>
      </c>
      <c r="AR1336">
        <v>0</v>
      </c>
      <c r="AS1336">
        <v>0</v>
      </c>
      <c r="AT1336">
        <v>0</v>
      </c>
      <c r="AU1336">
        <v>42</v>
      </c>
      <c r="AV1336">
        <v>0</v>
      </c>
      <c r="AW1336">
        <v>0</v>
      </c>
      <c r="AX1336">
        <v>0</v>
      </c>
      <c r="AY1336">
        <v>0</v>
      </c>
      <c r="AZ1336">
        <v>0.2</v>
      </c>
      <c r="BA1336">
        <v>0</v>
      </c>
      <c r="BB1336">
        <v>0</v>
      </c>
      <c r="BC1336">
        <v>0</v>
      </c>
      <c r="BD1336">
        <v>0</v>
      </c>
      <c r="BE1336">
        <v>0.05</v>
      </c>
      <c r="BF1336">
        <v>0</v>
      </c>
      <c r="BG1336">
        <v>0</v>
      </c>
      <c r="BH1336">
        <v>0</v>
      </c>
      <c r="BI1336">
        <v>7.4999999999999997E-2</v>
      </c>
      <c r="BJ1336">
        <v>5.0000000000000001E-3</v>
      </c>
      <c r="BK1336">
        <v>0</v>
      </c>
      <c r="BL1336">
        <v>0</v>
      </c>
      <c r="BM1336">
        <v>0</v>
      </c>
      <c r="BN1336">
        <v>1.8749999999999999E-2</v>
      </c>
      <c r="BO1336">
        <v>1.25E-3</v>
      </c>
      <c r="BP1336">
        <v>0</v>
      </c>
      <c r="BQ1336">
        <v>0</v>
      </c>
      <c r="BR1336">
        <v>0</v>
      </c>
      <c r="BS1336">
        <v>0.02</v>
      </c>
      <c r="BT1336">
        <v>0.04</v>
      </c>
      <c r="BU1336">
        <v>0</v>
      </c>
      <c r="BV1336">
        <v>0.2</v>
      </c>
      <c r="BW1336">
        <v>0.02</v>
      </c>
      <c r="BX1336">
        <v>1</v>
      </c>
      <c r="BY1336">
        <v>0</v>
      </c>
      <c r="BZ1336">
        <v>0</v>
      </c>
      <c r="CA1336">
        <v>0</v>
      </c>
      <c r="CB1336" t="s">
        <v>80</v>
      </c>
      <c r="CC1336" s="3" t="s">
        <v>84</v>
      </c>
    </row>
    <row r="1337" spans="1:81" x14ac:dyDescent="0.2">
      <c r="A1337">
        <v>20</v>
      </c>
      <c r="B1337">
        <v>20</v>
      </c>
      <c r="C1337" s="1">
        <v>400</v>
      </c>
      <c r="D1337" s="1" t="s">
        <v>85</v>
      </c>
      <c r="E1337" s="1">
        <v>1</v>
      </c>
      <c r="F1337" s="4">
        <v>50</v>
      </c>
      <c r="G1337" s="4">
        <v>50</v>
      </c>
      <c r="H1337" s="4">
        <v>100</v>
      </c>
      <c r="I1337" s="1">
        <v>50</v>
      </c>
      <c r="J1337" s="3">
        <v>50</v>
      </c>
      <c r="K1337" s="3">
        <v>100</v>
      </c>
      <c r="L1337" s="3">
        <v>4</v>
      </c>
      <c r="M1337">
        <v>125</v>
      </c>
      <c r="N1337">
        <v>7</v>
      </c>
      <c r="O1337" s="2">
        <v>6</v>
      </c>
      <c r="P1337" s="2">
        <v>1.5</v>
      </c>
      <c r="Q1337" s="2">
        <v>0.05</v>
      </c>
      <c r="R1337" s="2">
        <v>0.05</v>
      </c>
      <c r="S1337" s="2">
        <v>50</v>
      </c>
      <c r="T1337" s="2">
        <v>100</v>
      </c>
      <c r="U1337" s="2">
        <v>5</v>
      </c>
      <c r="V1337" s="2">
        <v>50</v>
      </c>
      <c r="W1337" s="2">
        <v>100</v>
      </c>
      <c r="X1337" s="2">
        <v>5</v>
      </c>
      <c r="Y1337" s="2">
        <v>1</v>
      </c>
      <c r="Z1337">
        <v>200</v>
      </c>
      <c r="AA1337">
        <v>200</v>
      </c>
      <c r="AB1337">
        <v>0</v>
      </c>
      <c r="AC1337">
        <v>0</v>
      </c>
      <c r="AD1337">
        <v>0</v>
      </c>
      <c r="AE1337">
        <v>20000</v>
      </c>
      <c r="AF1337">
        <v>20000</v>
      </c>
      <c r="AG1337">
        <v>0</v>
      </c>
      <c r="AH1337">
        <v>0</v>
      </c>
      <c r="AI1337">
        <v>0</v>
      </c>
      <c r="AJ1337">
        <v>0.5</v>
      </c>
      <c r="AK1337">
        <v>0.5</v>
      </c>
      <c r="AL1337">
        <v>0</v>
      </c>
      <c r="AM1337">
        <v>0</v>
      </c>
      <c r="AN1337">
        <v>0</v>
      </c>
      <c r="AO1337">
        <v>0.1</v>
      </c>
      <c r="AP1337">
        <v>0.1</v>
      </c>
      <c r="AQ1337">
        <v>0</v>
      </c>
      <c r="AR1337">
        <v>0</v>
      </c>
      <c r="AS1337">
        <v>0</v>
      </c>
      <c r="AT1337">
        <v>0</v>
      </c>
      <c r="AU1337">
        <v>42</v>
      </c>
      <c r="AV1337">
        <v>0</v>
      </c>
      <c r="AW1337">
        <v>0</v>
      </c>
      <c r="AX1337">
        <v>0</v>
      </c>
      <c r="AY1337">
        <v>0</v>
      </c>
      <c r="AZ1337">
        <v>0.2</v>
      </c>
      <c r="BA1337">
        <v>0</v>
      </c>
      <c r="BB1337">
        <v>0</v>
      </c>
      <c r="BC1337">
        <v>0</v>
      </c>
      <c r="BD1337">
        <v>0</v>
      </c>
      <c r="BE1337">
        <v>0.05</v>
      </c>
      <c r="BF1337">
        <v>0</v>
      </c>
      <c r="BG1337">
        <v>0</v>
      </c>
      <c r="BH1337">
        <v>0</v>
      </c>
      <c r="BI1337">
        <v>7.4999999999999997E-2</v>
      </c>
      <c r="BJ1337">
        <v>5.0000000000000001E-3</v>
      </c>
      <c r="BK1337">
        <v>0</v>
      </c>
      <c r="BL1337">
        <v>0</v>
      </c>
      <c r="BM1337">
        <v>0</v>
      </c>
      <c r="BN1337">
        <v>1.8749999999999999E-2</v>
      </c>
      <c r="BO1337">
        <v>1.25E-3</v>
      </c>
      <c r="BP1337">
        <v>0</v>
      </c>
      <c r="BQ1337">
        <v>0</v>
      </c>
      <c r="BR1337">
        <v>0</v>
      </c>
      <c r="BS1337">
        <v>0.02</v>
      </c>
      <c r="BT1337">
        <v>0.04</v>
      </c>
      <c r="BU1337">
        <v>0</v>
      </c>
      <c r="BV1337">
        <v>0.2</v>
      </c>
      <c r="BW1337">
        <v>0.02</v>
      </c>
      <c r="BX1337">
        <v>1</v>
      </c>
      <c r="BY1337">
        <v>0</v>
      </c>
      <c r="BZ1337">
        <v>0</v>
      </c>
      <c r="CA1337">
        <v>0</v>
      </c>
      <c r="CB1337" t="s">
        <v>80</v>
      </c>
      <c r="CC1337" s="3" t="s">
        <v>84</v>
      </c>
    </row>
    <row r="1338" spans="1:81" x14ac:dyDescent="0.2">
      <c r="A1338">
        <v>20</v>
      </c>
      <c r="B1338">
        <v>20</v>
      </c>
      <c r="C1338" s="1">
        <v>400</v>
      </c>
      <c r="D1338" s="1" t="s">
        <v>85</v>
      </c>
      <c r="E1338" s="1">
        <v>1</v>
      </c>
      <c r="F1338" s="4">
        <v>50</v>
      </c>
      <c r="G1338" s="4">
        <v>50</v>
      </c>
      <c r="H1338" s="4">
        <v>100</v>
      </c>
      <c r="I1338" s="1">
        <v>50</v>
      </c>
      <c r="J1338" s="3">
        <v>50</v>
      </c>
      <c r="K1338" s="3">
        <v>100</v>
      </c>
      <c r="L1338" s="3">
        <v>4</v>
      </c>
      <c r="M1338">
        <v>125</v>
      </c>
      <c r="N1338">
        <v>7</v>
      </c>
      <c r="O1338" s="2">
        <v>6.5</v>
      </c>
      <c r="P1338" s="2">
        <v>1.625</v>
      </c>
      <c r="Q1338" s="2">
        <v>0.05</v>
      </c>
      <c r="R1338" s="2">
        <v>0.05</v>
      </c>
      <c r="S1338" s="2">
        <v>50</v>
      </c>
      <c r="T1338" s="2">
        <v>100</v>
      </c>
      <c r="U1338" s="2">
        <v>5</v>
      </c>
      <c r="V1338" s="2">
        <v>50</v>
      </c>
      <c r="W1338" s="2">
        <v>100</v>
      </c>
      <c r="X1338" s="2">
        <v>5</v>
      </c>
      <c r="Y1338" s="2">
        <v>1</v>
      </c>
      <c r="Z1338">
        <v>200</v>
      </c>
      <c r="AA1338">
        <v>200</v>
      </c>
      <c r="AB1338">
        <v>0</v>
      </c>
      <c r="AC1338">
        <v>0</v>
      </c>
      <c r="AD1338">
        <v>0</v>
      </c>
      <c r="AE1338">
        <v>20000</v>
      </c>
      <c r="AF1338">
        <v>20000</v>
      </c>
      <c r="AG1338">
        <v>0</v>
      </c>
      <c r="AH1338">
        <v>0</v>
      </c>
      <c r="AI1338">
        <v>0</v>
      </c>
      <c r="AJ1338">
        <v>0.5</v>
      </c>
      <c r="AK1338">
        <v>0.5</v>
      </c>
      <c r="AL1338">
        <v>0</v>
      </c>
      <c r="AM1338">
        <v>0</v>
      </c>
      <c r="AN1338">
        <v>0</v>
      </c>
      <c r="AO1338">
        <v>0.1</v>
      </c>
      <c r="AP1338">
        <v>0.1</v>
      </c>
      <c r="AQ1338">
        <v>0</v>
      </c>
      <c r="AR1338">
        <v>0</v>
      </c>
      <c r="AS1338">
        <v>0</v>
      </c>
      <c r="AT1338">
        <v>0</v>
      </c>
      <c r="AU1338">
        <v>42</v>
      </c>
      <c r="AV1338">
        <v>0</v>
      </c>
      <c r="AW1338">
        <v>0</v>
      </c>
      <c r="AX1338">
        <v>0</v>
      </c>
      <c r="AY1338">
        <v>0</v>
      </c>
      <c r="AZ1338">
        <v>0.2</v>
      </c>
      <c r="BA1338">
        <v>0</v>
      </c>
      <c r="BB1338">
        <v>0</v>
      </c>
      <c r="BC1338">
        <v>0</v>
      </c>
      <c r="BD1338">
        <v>0</v>
      </c>
      <c r="BE1338">
        <v>0.05</v>
      </c>
      <c r="BF1338">
        <v>0</v>
      </c>
      <c r="BG1338">
        <v>0</v>
      </c>
      <c r="BH1338">
        <v>0</v>
      </c>
      <c r="BI1338">
        <v>7.4999999999999997E-2</v>
      </c>
      <c r="BJ1338">
        <v>5.0000000000000001E-3</v>
      </c>
      <c r="BK1338">
        <v>0</v>
      </c>
      <c r="BL1338">
        <v>0</v>
      </c>
      <c r="BM1338">
        <v>0</v>
      </c>
      <c r="BN1338">
        <v>1.8749999999999999E-2</v>
      </c>
      <c r="BO1338">
        <v>1.25E-3</v>
      </c>
      <c r="BP1338">
        <v>0</v>
      </c>
      <c r="BQ1338">
        <v>0</v>
      </c>
      <c r="BR1338">
        <v>0</v>
      </c>
      <c r="BS1338">
        <v>0.02</v>
      </c>
      <c r="BT1338">
        <v>0.04</v>
      </c>
      <c r="BU1338">
        <v>0</v>
      </c>
      <c r="BV1338">
        <v>0.2</v>
      </c>
      <c r="BW1338">
        <v>0.02</v>
      </c>
      <c r="BX1338">
        <v>1</v>
      </c>
      <c r="BY1338">
        <v>0</v>
      </c>
      <c r="BZ1338">
        <v>0</v>
      </c>
      <c r="CA1338">
        <v>0</v>
      </c>
      <c r="CB1338" t="s">
        <v>80</v>
      </c>
      <c r="CC1338" s="3" t="s">
        <v>84</v>
      </c>
    </row>
    <row r="1339" spans="1:81" x14ac:dyDescent="0.2">
      <c r="A1339">
        <v>20</v>
      </c>
      <c r="B1339">
        <v>20</v>
      </c>
      <c r="C1339" s="1">
        <v>400</v>
      </c>
      <c r="D1339" s="1" t="s">
        <v>85</v>
      </c>
      <c r="E1339" s="1">
        <v>1</v>
      </c>
      <c r="F1339" s="4">
        <v>50</v>
      </c>
      <c r="G1339" s="4">
        <v>50</v>
      </c>
      <c r="H1339" s="4">
        <v>100</v>
      </c>
      <c r="I1339" s="1">
        <v>50</v>
      </c>
      <c r="J1339" s="3">
        <v>50</v>
      </c>
      <c r="K1339" s="3">
        <v>100</v>
      </c>
      <c r="L1339" s="3">
        <v>4</v>
      </c>
      <c r="M1339">
        <v>125</v>
      </c>
      <c r="N1339">
        <v>7</v>
      </c>
      <c r="O1339" s="2">
        <v>7</v>
      </c>
      <c r="P1339" s="2">
        <v>1.75</v>
      </c>
      <c r="Q1339" s="2">
        <v>0.05</v>
      </c>
      <c r="R1339" s="2">
        <v>0.05</v>
      </c>
      <c r="S1339" s="2">
        <v>50</v>
      </c>
      <c r="T1339" s="2">
        <v>100</v>
      </c>
      <c r="U1339" s="2">
        <v>5</v>
      </c>
      <c r="V1339" s="2">
        <v>50</v>
      </c>
      <c r="W1339" s="2">
        <v>100</v>
      </c>
      <c r="X1339" s="2">
        <v>5</v>
      </c>
      <c r="Y1339" s="2">
        <v>1</v>
      </c>
      <c r="Z1339">
        <v>200</v>
      </c>
      <c r="AA1339">
        <v>200</v>
      </c>
      <c r="AB1339">
        <v>0</v>
      </c>
      <c r="AC1339">
        <v>0</v>
      </c>
      <c r="AD1339">
        <v>0</v>
      </c>
      <c r="AE1339">
        <v>20000</v>
      </c>
      <c r="AF1339">
        <v>20000</v>
      </c>
      <c r="AG1339">
        <v>0</v>
      </c>
      <c r="AH1339">
        <v>0</v>
      </c>
      <c r="AI1339">
        <v>0</v>
      </c>
      <c r="AJ1339">
        <v>0.5</v>
      </c>
      <c r="AK1339">
        <v>0.5</v>
      </c>
      <c r="AL1339">
        <v>0</v>
      </c>
      <c r="AM1339">
        <v>0</v>
      </c>
      <c r="AN1339">
        <v>0</v>
      </c>
      <c r="AO1339">
        <v>0.1</v>
      </c>
      <c r="AP1339">
        <v>0.1</v>
      </c>
      <c r="AQ1339">
        <v>0</v>
      </c>
      <c r="AR1339">
        <v>0</v>
      </c>
      <c r="AS1339">
        <v>0</v>
      </c>
      <c r="AT1339">
        <v>0</v>
      </c>
      <c r="AU1339">
        <v>42</v>
      </c>
      <c r="AV1339">
        <v>0</v>
      </c>
      <c r="AW1339">
        <v>0</v>
      </c>
      <c r="AX1339">
        <v>0</v>
      </c>
      <c r="AY1339">
        <v>0</v>
      </c>
      <c r="AZ1339">
        <v>0.2</v>
      </c>
      <c r="BA1339">
        <v>0</v>
      </c>
      <c r="BB1339">
        <v>0</v>
      </c>
      <c r="BC1339">
        <v>0</v>
      </c>
      <c r="BD1339">
        <v>0</v>
      </c>
      <c r="BE1339">
        <v>0.05</v>
      </c>
      <c r="BF1339">
        <v>0</v>
      </c>
      <c r="BG1339">
        <v>0</v>
      </c>
      <c r="BH1339">
        <v>0</v>
      </c>
      <c r="BI1339">
        <v>7.4999999999999997E-2</v>
      </c>
      <c r="BJ1339">
        <v>5.0000000000000001E-3</v>
      </c>
      <c r="BK1339">
        <v>0</v>
      </c>
      <c r="BL1339">
        <v>0</v>
      </c>
      <c r="BM1339">
        <v>0</v>
      </c>
      <c r="BN1339">
        <v>1.8749999999999999E-2</v>
      </c>
      <c r="BO1339">
        <v>1.25E-3</v>
      </c>
      <c r="BP1339">
        <v>0</v>
      </c>
      <c r="BQ1339">
        <v>0</v>
      </c>
      <c r="BR1339">
        <v>0</v>
      </c>
      <c r="BS1339">
        <v>0.02</v>
      </c>
      <c r="BT1339">
        <v>0.04</v>
      </c>
      <c r="BU1339">
        <v>0</v>
      </c>
      <c r="BV1339">
        <v>0.2</v>
      </c>
      <c r="BW1339">
        <v>0.02</v>
      </c>
      <c r="BX1339">
        <v>1</v>
      </c>
      <c r="BY1339">
        <v>0</v>
      </c>
      <c r="BZ1339">
        <v>0</v>
      </c>
      <c r="CA1339">
        <v>0</v>
      </c>
      <c r="CB1339" t="s">
        <v>80</v>
      </c>
      <c r="CC1339" s="3" t="s">
        <v>84</v>
      </c>
    </row>
    <row r="1340" spans="1:81" x14ac:dyDescent="0.2">
      <c r="A1340">
        <v>20</v>
      </c>
      <c r="B1340">
        <v>20</v>
      </c>
      <c r="C1340" s="1">
        <v>400</v>
      </c>
      <c r="D1340" s="1" t="s">
        <v>85</v>
      </c>
      <c r="E1340" s="1">
        <v>1</v>
      </c>
      <c r="F1340" s="4">
        <v>50</v>
      </c>
      <c r="G1340" s="4">
        <v>50</v>
      </c>
      <c r="H1340" s="4">
        <v>100</v>
      </c>
      <c r="I1340" s="1">
        <v>50</v>
      </c>
      <c r="J1340" s="3">
        <v>50</v>
      </c>
      <c r="K1340" s="3">
        <v>100</v>
      </c>
      <c r="L1340" s="3">
        <v>4</v>
      </c>
      <c r="M1340">
        <v>125</v>
      </c>
      <c r="N1340">
        <v>7</v>
      </c>
      <c r="O1340" s="2">
        <v>7.5</v>
      </c>
      <c r="P1340" s="2">
        <v>1.875</v>
      </c>
      <c r="Q1340" s="2">
        <v>0.05</v>
      </c>
      <c r="R1340" s="2">
        <v>0.05</v>
      </c>
      <c r="S1340" s="2">
        <v>50</v>
      </c>
      <c r="T1340" s="2">
        <v>100</v>
      </c>
      <c r="U1340" s="2">
        <v>5</v>
      </c>
      <c r="V1340" s="2">
        <v>50</v>
      </c>
      <c r="W1340" s="2">
        <v>100</v>
      </c>
      <c r="X1340" s="2">
        <v>5</v>
      </c>
      <c r="Y1340" s="2">
        <v>1</v>
      </c>
      <c r="Z1340">
        <v>200</v>
      </c>
      <c r="AA1340">
        <v>200</v>
      </c>
      <c r="AB1340">
        <v>0</v>
      </c>
      <c r="AC1340">
        <v>0</v>
      </c>
      <c r="AD1340">
        <v>0</v>
      </c>
      <c r="AE1340">
        <v>20000</v>
      </c>
      <c r="AF1340">
        <v>20000</v>
      </c>
      <c r="AG1340">
        <v>0</v>
      </c>
      <c r="AH1340">
        <v>0</v>
      </c>
      <c r="AI1340">
        <v>0</v>
      </c>
      <c r="AJ1340">
        <v>0.5</v>
      </c>
      <c r="AK1340">
        <v>0.5</v>
      </c>
      <c r="AL1340">
        <v>0</v>
      </c>
      <c r="AM1340">
        <v>0</v>
      </c>
      <c r="AN1340">
        <v>0</v>
      </c>
      <c r="AO1340">
        <v>0.1</v>
      </c>
      <c r="AP1340">
        <v>0.1</v>
      </c>
      <c r="AQ1340">
        <v>0</v>
      </c>
      <c r="AR1340">
        <v>0</v>
      </c>
      <c r="AS1340">
        <v>0</v>
      </c>
      <c r="AT1340">
        <v>0</v>
      </c>
      <c r="AU1340">
        <v>42</v>
      </c>
      <c r="AV1340">
        <v>0</v>
      </c>
      <c r="AW1340">
        <v>0</v>
      </c>
      <c r="AX1340">
        <v>0</v>
      </c>
      <c r="AY1340">
        <v>0</v>
      </c>
      <c r="AZ1340">
        <v>0.2</v>
      </c>
      <c r="BA1340">
        <v>0</v>
      </c>
      <c r="BB1340">
        <v>0</v>
      </c>
      <c r="BC1340">
        <v>0</v>
      </c>
      <c r="BD1340">
        <v>0</v>
      </c>
      <c r="BE1340">
        <v>0.05</v>
      </c>
      <c r="BF1340">
        <v>0</v>
      </c>
      <c r="BG1340">
        <v>0</v>
      </c>
      <c r="BH1340">
        <v>0</v>
      </c>
      <c r="BI1340">
        <v>7.4999999999999997E-2</v>
      </c>
      <c r="BJ1340">
        <v>5.0000000000000001E-3</v>
      </c>
      <c r="BK1340">
        <v>0</v>
      </c>
      <c r="BL1340">
        <v>0</v>
      </c>
      <c r="BM1340">
        <v>0</v>
      </c>
      <c r="BN1340">
        <v>1.8749999999999999E-2</v>
      </c>
      <c r="BO1340">
        <v>1.25E-3</v>
      </c>
      <c r="BP1340">
        <v>0</v>
      </c>
      <c r="BQ1340">
        <v>0</v>
      </c>
      <c r="BR1340">
        <v>0</v>
      </c>
      <c r="BS1340">
        <v>0.02</v>
      </c>
      <c r="BT1340">
        <v>0.04</v>
      </c>
      <c r="BU1340">
        <v>0</v>
      </c>
      <c r="BV1340">
        <v>0.2</v>
      </c>
      <c r="BW1340">
        <v>0.02</v>
      </c>
      <c r="BX1340">
        <v>1</v>
      </c>
      <c r="BY1340">
        <v>0</v>
      </c>
      <c r="BZ1340">
        <v>0</v>
      </c>
      <c r="CA1340">
        <v>0</v>
      </c>
      <c r="CB1340" t="s">
        <v>80</v>
      </c>
      <c r="CC1340" s="3" t="s">
        <v>84</v>
      </c>
    </row>
    <row r="1341" spans="1:81" x14ac:dyDescent="0.2">
      <c r="A1341">
        <v>20</v>
      </c>
      <c r="B1341">
        <v>20</v>
      </c>
      <c r="C1341" s="1">
        <v>400</v>
      </c>
      <c r="D1341" s="1" t="s">
        <v>85</v>
      </c>
      <c r="E1341" s="1">
        <v>1</v>
      </c>
      <c r="F1341" s="4">
        <v>50</v>
      </c>
      <c r="G1341" s="4">
        <v>50</v>
      </c>
      <c r="H1341" s="4">
        <v>100</v>
      </c>
      <c r="I1341" s="1">
        <v>50</v>
      </c>
      <c r="J1341" s="3">
        <v>50</v>
      </c>
      <c r="K1341" s="3">
        <v>100</v>
      </c>
      <c r="L1341" s="3">
        <v>4</v>
      </c>
      <c r="M1341">
        <v>125</v>
      </c>
      <c r="N1341">
        <v>7</v>
      </c>
      <c r="O1341" s="2">
        <v>8</v>
      </c>
      <c r="P1341" s="2">
        <v>2</v>
      </c>
      <c r="Q1341" s="2">
        <v>0.05</v>
      </c>
      <c r="R1341" s="2">
        <v>0.05</v>
      </c>
      <c r="S1341" s="2">
        <v>50</v>
      </c>
      <c r="T1341" s="2">
        <v>100</v>
      </c>
      <c r="U1341" s="2">
        <v>5</v>
      </c>
      <c r="V1341" s="2">
        <v>50</v>
      </c>
      <c r="W1341" s="2">
        <v>100</v>
      </c>
      <c r="X1341" s="2">
        <v>5</v>
      </c>
      <c r="Y1341" s="2">
        <v>1</v>
      </c>
      <c r="Z1341">
        <v>200</v>
      </c>
      <c r="AA1341">
        <v>200</v>
      </c>
      <c r="AB1341">
        <v>0</v>
      </c>
      <c r="AC1341">
        <v>0</v>
      </c>
      <c r="AD1341">
        <v>0</v>
      </c>
      <c r="AE1341">
        <v>20000</v>
      </c>
      <c r="AF1341">
        <v>20000</v>
      </c>
      <c r="AG1341">
        <v>0</v>
      </c>
      <c r="AH1341">
        <v>0</v>
      </c>
      <c r="AI1341">
        <v>0</v>
      </c>
      <c r="AJ1341">
        <v>0.5</v>
      </c>
      <c r="AK1341">
        <v>0.5</v>
      </c>
      <c r="AL1341">
        <v>0</v>
      </c>
      <c r="AM1341">
        <v>0</v>
      </c>
      <c r="AN1341">
        <v>0</v>
      </c>
      <c r="AO1341">
        <v>0.1</v>
      </c>
      <c r="AP1341">
        <v>0.1</v>
      </c>
      <c r="AQ1341">
        <v>0</v>
      </c>
      <c r="AR1341">
        <v>0</v>
      </c>
      <c r="AS1341">
        <v>0</v>
      </c>
      <c r="AT1341">
        <v>0</v>
      </c>
      <c r="AU1341">
        <v>42</v>
      </c>
      <c r="AV1341">
        <v>0</v>
      </c>
      <c r="AW1341">
        <v>0</v>
      </c>
      <c r="AX1341">
        <v>0</v>
      </c>
      <c r="AY1341">
        <v>0</v>
      </c>
      <c r="AZ1341">
        <v>0.2</v>
      </c>
      <c r="BA1341">
        <v>0</v>
      </c>
      <c r="BB1341">
        <v>0</v>
      </c>
      <c r="BC1341">
        <v>0</v>
      </c>
      <c r="BD1341">
        <v>0</v>
      </c>
      <c r="BE1341">
        <v>0.05</v>
      </c>
      <c r="BF1341">
        <v>0</v>
      </c>
      <c r="BG1341">
        <v>0</v>
      </c>
      <c r="BH1341">
        <v>0</v>
      </c>
      <c r="BI1341">
        <v>7.4999999999999997E-2</v>
      </c>
      <c r="BJ1341">
        <v>5.0000000000000001E-3</v>
      </c>
      <c r="BK1341">
        <v>0</v>
      </c>
      <c r="BL1341">
        <v>0</v>
      </c>
      <c r="BM1341">
        <v>0</v>
      </c>
      <c r="BN1341">
        <v>1.8749999999999999E-2</v>
      </c>
      <c r="BO1341">
        <v>1.25E-3</v>
      </c>
      <c r="BP1341">
        <v>0</v>
      </c>
      <c r="BQ1341">
        <v>0</v>
      </c>
      <c r="BR1341">
        <v>0</v>
      </c>
      <c r="BS1341">
        <v>0.02</v>
      </c>
      <c r="BT1341">
        <v>0.04</v>
      </c>
      <c r="BU1341">
        <v>0</v>
      </c>
      <c r="BV1341">
        <v>0.2</v>
      </c>
      <c r="BW1341">
        <v>0.02</v>
      </c>
      <c r="BX1341">
        <v>1</v>
      </c>
      <c r="BY1341">
        <v>0</v>
      </c>
      <c r="BZ1341">
        <v>0</v>
      </c>
      <c r="CA1341">
        <v>0</v>
      </c>
      <c r="CB1341" t="s">
        <v>80</v>
      </c>
      <c r="CC1341" s="3" t="s">
        <v>84</v>
      </c>
    </row>
    <row r="1342" spans="1:81" x14ac:dyDescent="0.2">
      <c r="A1342">
        <v>20</v>
      </c>
      <c r="B1342">
        <v>20</v>
      </c>
      <c r="C1342" s="1">
        <v>400</v>
      </c>
      <c r="D1342" s="1" t="s">
        <v>85</v>
      </c>
      <c r="E1342" s="1">
        <v>1</v>
      </c>
      <c r="F1342" s="4">
        <v>50</v>
      </c>
      <c r="G1342" s="4">
        <v>50</v>
      </c>
      <c r="H1342" s="4">
        <v>100</v>
      </c>
      <c r="I1342" s="1">
        <v>50</v>
      </c>
      <c r="J1342" s="3">
        <v>50</v>
      </c>
      <c r="K1342" s="3">
        <v>100</v>
      </c>
      <c r="L1342" s="3">
        <v>4</v>
      </c>
      <c r="M1342">
        <v>125</v>
      </c>
      <c r="N1342">
        <v>7</v>
      </c>
      <c r="O1342" s="2">
        <v>8.5</v>
      </c>
      <c r="P1342" s="2">
        <v>2.125</v>
      </c>
      <c r="Q1342" s="2">
        <v>0.05</v>
      </c>
      <c r="R1342" s="2">
        <v>0.05</v>
      </c>
      <c r="S1342" s="2">
        <v>50</v>
      </c>
      <c r="T1342" s="2">
        <v>100</v>
      </c>
      <c r="U1342" s="2">
        <v>5</v>
      </c>
      <c r="V1342" s="2">
        <v>50</v>
      </c>
      <c r="W1342" s="2">
        <v>100</v>
      </c>
      <c r="X1342" s="2">
        <v>5</v>
      </c>
      <c r="Y1342" s="2">
        <v>1</v>
      </c>
      <c r="Z1342">
        <v>200</v>
      </c>
      <c r="AA1342">
        <v>200</v>
      </c>
      <c r="AB1342">
        <v>0</v>
      </c>
      <c r="AC1342">
        <v>0</v>
      </c>
      <c r="AD1342">
        <v>0</v>
      </c>
      <c r="AE1342">
        <v>20000</v>
      </c>
      <c r="AF1342">
        <v>20000</v>
      </c>
      <c r="AG1342">
        <v>0</v>
      </c>
      <c r="AH1342">
        <v>0</v>
      </c>
      <c r="AI1342">
        <v>0</v>
      </c>
      <c r="AJ1342">
        <v>0.5</v>
      </c>
      <c r="AK1342">
        <v>0.5</v>
      </c>
      <c r="AL1342">
        <v>0</v>
      </c>
      <c r="AM1342">
        <v>0</v>
      </c>
      <c r="AN1342">
        <v>0</v>
      </c>
      <c r="AO1342">
        <v>0.1</v>
      </c>
      <c r="AP1342">
        <v>0.1</v>
      </c>
      <c r="AQ1342">
        <v>0</v>
      </c>
      <c r="AR1342">
        <v>0</v>
      </c>
      <c r="AS1342">
        <v>0</v>
      </c>
      <c r="AT1342">
        <v>0</v>
      </c>
      <c r="AU1342">
        <v>42</v>
      </c>
      <c r="AV1342">
        <v>0</v>
      </c>
      <c r="AW1342">
        <v>0</v>
      </c>
      <c r="AX1342">
        <v>0</v>
      </c>
      <c r="AY1342">
        <v>0</v>
      </c>
      <c r="AZ1342">
        <v>0.2</v>
      </c>
      <c r="BA1342">
        <v>0</v>
      </c>
      <c r="BB1342">
        <v>0</v>
      </c>
      <c r="BC1342">
        <v>0</v>
      </c>
      <c r="BD1342">
        <v>0</v>
      </c>
      <c r="BE1342">
        <v>0.05</v>
      </c>
      <c r="BF1342">
        <v>0</v>
      </c>
      <c r="BG1342">
        <v>0</v>
      </c>
      <c r="BH1342">
        <v>0</v>
      </c>
      <c r="BI1342">
        <v>7.4999999999999997E-2</v>
      </c>
      <c r="BJ1342">
        <v>5.0000000000000001E-3</v>
      </c>
      <c r="BK1342">
        <v>0</v>
      </c>
      <c r="BL1342">
        <v>0</v>
      </c>
      <c r="BM1342">
        <v>0</v>
      </c>
      <c r="BN1342">
        <v>1.8749999999999999E-2</v>
      </c>
      <c r="BO1342">
        <v>1.25E-3</v>
      </c>
      <c r="BP1342">
        <v>0</v>
      </c>
      <c r="BQ1342">
        <v>0</v>
      </c>
      <c r="BR1342">
        <v>0</v>
      </c>
      <c r="BS1342">
        <v>0.02</v>
      </c>
      <c r="BT1342">
        <v>0.04</v>
      </c>
      <c r="BU1342">
        <v>0</v>
      </c>
      <c r="BV1342">
        <v>0.2</v>
      </c>
      <c r="BW1342">
        <v>0.02</v>
      </c>
      <c r="BX1342">
        <v>1</v>
      </c>
      <c r="BY1342">
        <v>0</v>
      </c>
      <c r="BZ1342">
        <v>0</v>
      </c>
      <c r="CA1342">
        <v>0</v>
      </c>
      <c r="CB1342" t="s">
        <v>80</v>
      </c>
      <c r="CC1342" s="3" t="s">
        <v>84</v>
      </c>
    </row>
    <row r="1343" spans="1:81" x14ac:dyDescent="0.2">
      <c r="A1343">
        <v>20</v>
      </c>
      <c r="B1343">
        <v>20</v>
      </c>
      <c r="C1343" s="1">
        <v>400</v>
      </c>
      <c r="D1343" s="1" t="s">
        <v>85</v>
      </c>
      <c r="E1343" s="1">
        <v>1</v>
      </c>
      <c r="F1343" s="4">
        <v>50</v>
      </c>
      <c r="G1343" s="4">
        <v>50</v>
      </c>
      <c r="H1343" s="4">
        <v>100</v>
      </c>
      <c r="I1343" s="1">
        <v>50</v>
      </c>
      <c r="J1343" s="3">
        <v>50</v>
      </c>
      <c r="K1343" s="3">
        <v>100</v>
      </c>
      <c r="L1343" s="3">
        <v>4</v>
      </c>
      <c r="M1343">
        <v>125</v>
      </c>
      <c r="N1343">
        <v>7</v>
      </c>
      <c r="O1343" s="2">
        <v>9</v>
      </c>
      <c r="P1343" s="2">
        <v>2.25</v>
      </c>
      <c r="Q1343" s="2">
        <v>0.05</v>
      </c>
      <c r="R1343" s="2">
        <v>0.05</v>
      </c>
      <c r="S1343" s="2">
        <v>50</v>
      </c>
      <c r="T1343" s="2">
        <v>100</v>
      </c>
      <c r="U1343" s="2">
        <v>5</v>
      </c>
      <c r="V1343" s="2">
        <v>50</v>
      </c>
      <c r="W1343" s="2">
        <v>100</v>
      </c>
      <c r="X1343" s="2">
        <v>5</v>
      </c>
      <c r="Y1343" s="2">
        <v>1</v>
      </c>
      <c r="Z1343">
        <v>200</v>
      </c>
      <c r="AA1343">
        <v>200</v>
      </c>
      <c r="AB1343">
        <v>0</v>
      </c>
      <c r="AC1343">
        <v>0</v>
      </c>
      <c r="AD1343">
        <v>0</v>
      </c>
      <c r="AE1343">
        <v>20000</v>
      </c>
      <c r="AF1343">
        <v>20000</v>
      </c>
      <c r="AG1343">
        <v>0</v>
      </c>
      <c r="AH1343">
        <v>0</v>
      </c>
      <c r="AI1343">
        <v>0</v>
      </c>
      <c r="AJ1343">
        <v>0.5</v>
      </c>
      <c r="AK1343">
        <v>0.5</v>
      </c>
      <c r="AL1343">
        <v>0</v>
      </c>
      <c r="AM1343">
        <v>0</v>
      </c>
      <c r="AN1343">
        <v>0</v>
      </c>
      <c r="AO1343">
        <v>0.1</v>
      </c>
      <c r="AP1343">
        <v>0.1</v>
      </c>
      <c r="AQ1343">
        <v>0</v>
      </c>
      <c r="AR1343">
        <v>0</v>
      </c>
      <c r="AS1343">
        <v>0</v>
      </c>
      <c r="AT1343">
        <v>0</v>
      </c>
      <c r="AU1343">
        <v>42</v>
      </c>
      <c r="AV1343">
        <v>0</v>
      </c>
      <c r="AW1343">
        <v>0</v>
      </c>
      <c r="AX1343">
        <v>0</v>
      </c>
      <c r="AY1343">
        <v>0</v>
      </c>
      <c r="AZ1343">
        <v>0.2</v>
      </c>
      <c r="BA1343">
        <v>0</v>
      </c>
      <c r="BB1343">
        <v>0</v>
      </c>
      <c r="BC1343">
        <v>0</v>
      </c>
      <c r="BD1343">
        <v>0</v>
      </c>
      <c r="BE1343">
        <v>0.05</v>
      </c>
      <c r="BF1343">
        <v>0</v>
      </c>
      <c r="BG1343">
        <v>0</v>
      </c>
      <c r="BH1343">
        <v>0</v>
      </c>
      <c r="BI1343">
        <v>7.4999999999999997E-2</v>
      </c>
      <c r="BJ1343">
        <v>5.0000000000000001E-3</v>
      </c>
      <c r="BK1343">
        <v>0</v>
      </c>
      <c r="BL1343">
        <v>0</v>
      </c>
      <c r="BM1343">
        <v>0</v>
      </c>
      <c r="BN1343">
        <v>1.8749999999999999E-2</v>
      </c>
      <c r="BO1343">
        <v>1.25E-3</v>
      </c>
      <c r="BP1343">
        <v>0</v>
      </c>
      <c r="BQ1343">
        <v>0</v>
      </c>
      <c r="BR1343">
        <v>0</v>
      </c>
      <c r="BS1343">
        <v>0.02</v>
      </c>
      <c r="BT1343">
        <v>0.04</v>
      </c>
      <c r="BU1343">
        <v>0</v>
      </c>
      <c r="BV1343">
        <v>0.2</v>
      </c>
      <c r="BW1343">
        <v>0.02</v>
      </c>
      <c r="BX1343">
        <v>1</v>
      </c>
      <c r="BY1343">
        <v>0</v>
      </c>
      <c r="BZ1343">
        <v>0</v>
      </c>
      <c r="CA1343">
        <v>0</v>
      </c>
      <c r="CB1343" t="s">
        <v>80</v>
      </c>
      <c r="CC1343" s="3" t="s">
        <v>84</v>
      </c>
    </row>
    <row r="1344" spans="1:81" x14ac:dyDescent="0.2">
      <c r="A1344">
        <v>20</v>
      </c>
      <c r="B1344">
        <v>20</v>
      </c>
      <c r="C1344" s="1">
        <v>400</v>
      </c>
      <c r="D1344" s="1" t="s">
        <v>85</v>
      </c>
      <c r="E1344" s="1">
        <v>1</v>
      </c>
      <c r="F1344" s="4">
        <v>50</v>
      </c>
      <c r="G1344" s="4">
        <v>50</v>
      </c>
      <c r="H1344" s="4">
        <v>100</v>
      </c>
      <c r="I1344" s="1">
        <v>50</v>
      </c>
      <c r="J1344" s="3">
        <v>50</v>
      </c>
      <c r="K1344" s="3">
        <v>100</v>
      </c>
      <c r="L1344" s="3">
        <v>4</v>
      </c>
      <c r="M1344">
        <v>125</v>
      </c>
      <c r="N1344">
        <v>7</v>
      </c>
      <c r="O1344" s="2">
        <v>9.5</v>
      </c>
      <c r="P1344" s="2">
        <v>2.375</v>
      </c>
      <c r="Q1344" s="2">
        <v>0.05</v>
      </c>
      <c r="R1344" s="2">
        <v>0.05</v>
      </c>
      <c r="S1344" s="2">
        <v>50</v>
      </c>
      <c r="T1344" s="2">
        <v>100</v>
      </c>
      <c r="U1344" s="2">
        <v>5</v>
      </c>
      <c r="V1344" s="2">
        <v>50</v>
      </c>
      <c r="W1344" s="2">
        <v>100</v>
      </c>
      <c r="X1344" s="2">
        <v>5</v>
      </c>
      <c r="Y1344" s="2">
        <v>1</v>
      </c>
      <c r="Z1344">
        <v>200</v>
      </c>
      <c r="AA1344">
        <v>200</v>
      </c>
      <c r="AB1344">
        <v>0</v>
      </c>
      <c r="AC1344">
        <v>0</v>
      </c>
      <c r="AD1344">
        <v>0</v>
      </c>
      <c r="AE1344">
        <v>20000</v>
      </c>
      <c r="AF1344">
        <v>20000</v>
      </c>
      <c r="AG1344">
        <v>0</v>
      </c>
      <c r="AH1344">
        <v>0</v>
      </c>
      <c r="AI1344">
        <v>0</v>
      </c>
      <c r="AJ1344">
        <v>0.5</v>
      </c>
      <c r="AK1344">
        <v>0.5</v>
      </c>
      <c r="AL1344">
        <v>0</v>
      </c>
      <c r="AM1344">
        <v>0</v>
      </c>
      <c r="AN1344">
        <v>0</v>
      </c>
      <c r="AO1344">
        <v>0.1</v>
      </c>
      <c r="AP1344">
        <v>0.1</v>
      </c>
      <c r="AQ1344">
        <v>0</v>
      </c>
      <c r="AR1344">
        <v>0</v>
      </c>
      <c r="AS1344">
        <v>0</v>
      </c>
      <c r="AT1344">
        <v>0</v>
      </c>
      <c r="AU1344">
        <v>42</v>
      </c>
      <c r="AV1344">
        <v>0</v>
      </c>
      <c r="AW1344">
        <v>0</v>
      </c>
      <c r="AX1344">
        <v>0</v>
      </c>
      <c r="AY1344">
        <v>0</v>
      </c>
      <c r="AZ1344">
        <v>0.2</v>
      </c>
      <c r="BA1344">
        <v>0</v>
      </c>
      <c r="BB1344">
        <v>0</v>
      </c>
      <c r="BC1344">
        <v>0</v>
      </c>
      <c r="BD1344">
        <v>0</v>
      </c>
      <c r="BE1344">
        <v>0.05</v>
      </c>
      <c r="BF1344">
        <v>0</v>
      </c>
      <c r="BG1344">
        <v>0</v>
      </c>
      <c r="BH1344">
        <v>0</v>
      </c>
      <c r="BI1344">
        <v>7.4999999999999997E-2</v>
      </c>
      <c r="BJ1344">
        <v>5.0000000000000001E-3</v>
      </c>
      <c r="BK1344">
        <v>0</v>
      </c>
      <c r="BL1344">
        <v>0</v>
      </c>
      <c r="BM1344">
        <v>0</v>
      </c>
      <c r="BN1344">
        <v>1.8749999999999999E-2</v>
      </c>
      <c r="BO1344">
        <v>1.25E-3</v>
      </c>
      <c r="BP1344">
        <v>0</v>
      </c>
      <c r="BQ1344">
        <v>0</v>
      </c>
      <c r="BR1344">
        <v>0</v>
      </c>
      <c r="BS1344">
        <v>0.02</v>
      </c>
      <c r="BT1344">
        <v>0.04</v>
      </c>
      <c r="BU1344">
        <v>0</v>
      </c>
      <c r="BV1344">
        <v>0.2</v>
      </c>
      <c r="BW1344">
        <v>0.02</v>
      </c>
      <c r="BX1344">
        <v>1</v>
      </c>
      <c r="BY1344">
        <v>0</v>
      </c>
      <c r="BZ1344">
        <v>0</v>
      </c>
      <c r="CA1344">
        <v>0</v>
      </c>
      <c r="CB1344" t="s">
        <v>80</v>
      </c>
      <c r="CC1344" s="3" t="s">
        <v>84</v>
      </c>
    </row>
    <row r="1345" spans="1:81" x14ac:dyDescent="0.2">
      <c r="A1345">
        <v>20</v>
      </c>
      <c r="B1345">
        <v>20</v>
      </c>
      <c r="C1345" s="1">
        <v>400</v>
      </c>
      <c r="D1345" s="1" t="s">
        <v>85</v>
      </c>
      <c r="E1345" s="1">
        <v>1</v>
      </c>
      <c r="F1345" s="4">
        <v>50</v>
      </c>
      <c r="G1345" s="4">
        <v>50</v>
      </c>
      <c r="H1345" s="4">
        <v>100</v>
      </c>
      <c r="I1345" s="1">
        <v>50</v>
      </c>
      <c r="J1345" s="3">
        <v>50</v>
      </c>
      <c r="K1345" s="3">
        <v>100</v>
      </c>
      <c r="L1345" s="3">
        <v>4</v>
      </c>
      <c r="M1345">
        <v>125</v>
      </c>
      <c r="N1345">
        <v>7</v>
      </c>
      <c r="O1345" s="2">
        <v>10</v>
      </c>
      <c r="P1345" s="2">
        <v>2.5</v>
      </c>
      <c r="Q1345" s="2">
        <v>0.05</v>
      </c>
      <c r="R1345" s="2">
        <v>0.05</v>
      </c>
      <c r="S1345" s="2">
        <v>50</v>
      </c>
      <c r="T1345" s="2">
        <v>100</v>
      </c>
      <c r="U1345" s="2">
        <v>5</v>
      </c>
      <c r="V1345" s="2">
        <v>50</v>
      </c>
      <c r="W1345" s="2">
        <v>100</v>
      </c>
      <c r="X1345" s="2">
        <v>5</v>
      </c>
      <c r="Y1345" s="2">
        <v>1</v>
      </c>
      <c r="Z1345">
        <v>200</v>
      </c>
      <c r="AA1345">
        <v>200</v>
      </c>
      <c r="AB1345">
        <v>0</v>
      </c>
      <c r="AC1345">
        <v>0</v>
      </c>
      <c r="AD1345">
        <v>0</v>
      </c>
      <c r="AE1345">
        <v>20000</v>
      </c>
      <c r="AF1345">
        <v>20000</v>
      </c>
      <c r="AG1345">
        <v>0</v>
      </c>
      <c r="AH1345">
        <v>0</v>
      </c>
      <c r="AI1345">
        <v>0</v>
      </c>
      <c r="AJ1345">
        <v>0.5</v>
      </c>
      <c r="AK1345">
        <v>0.5</v>
      </c>
      <c r="AL1345">
        <v>0</v>
      </c>
      <c r="AM1345">
        <v>0</v>
      </c>
      <c r="AN1345">
        <v>0</v>
      </c>
      <c r="AO1345">
        <v>0.1</v>
      </c>
      <c r="AP1345">
        <v>0.1</v>
      </c>
      <c r="AQ1345">
        <v>0</v>
      </c>
      <c r="AR1345">
        <v>0</v>
      </c>
      <c r="AS1345">
        <v>0</v>
      </c>
      <c r="AT1345">
        <v>0</v>
      </c>
      <c r="AU1345">
        <v>42</v>
      </c>
      <c r="AV1345">
        <v>0</v>
      </c>
      <c r="AW1345">
        <v>0</v>
      </c>
      <c r="AX1345">
        <v>0</v>
      </c>
      <c r="AY1345">
        <v>0</v>
      </c>
      <c r="AZ1345">
        <v>0.2</v>
      </c>
      <c r="BA1345">
        <v>0</v>
      </c>
      <c r="BB1345">
        <v>0</v>
      </c>
      <c r="BC1345">
        <v>0</v>
      </c>
      <c r="BD1345">
        <v>0</v>
      </c>
      <c r="BE1345">
        <v>0.05</v>
      </c>
      <c r="BF1345">
        <v>0</v>
      </c>
      <c r="BG1345">
        <v>0</v>
      </c>
      <c r="BH1345">
        <v>0</v>
      </c>
      <c r="BI1345">
        <v>7.4999999999999997E-2</v>
      </c>
      <c r="BJ1345">
        <v>5.0000000000000001E-3</v>
      </c>
      <c r="BK1345">
        <v>0</v>
      </c>
      <c r="BL1345">
        <v>0</v>
      </c>
      <c r="BM1345">
        <v>0</v>
      </c>
      <c r="BN1345">
        <v>1.8749999999999999E-2</v>
      </c>
      <c r="BO1345">
        <v>1.25E-3</v>
      </c>
      <c r="BP1345">
        <v>0</v>
      </c>
      <c r="BQ1345">
        <v>0</v>
      </c>
      <c r="BR1345">
        <v>0</v>
      </c>
      <c r="BS1345">
        <v>0.02</v>
      </c>
      <c r="BT1345">
        <v>0.04</v>
      </c>
      <c r="BU1345">
        <v>0</v>
      </c>
      <c r="BV1345">
        <v>0.2</v>
      </c>
      <c r="BW1345">
        <v>0.02</v>
      </c>
      <c r="BX1345">
        <v>1</v>
      </c>
      <c r="BY1345">
        <v>0</v>
      </c>
      <c r="BZ1345">
        <v>0</v>
      </c>
      <c r="CA1345">
        <v>0</v>
      </c>
      <c r="CB1345" t="s">
        <v>80</v>
      </c>
      <c r="CC1345" s="3" t="s">
        <v>84</v>
      </c>
    </row>
    <row r="1346" spans="1:81" x14ac:dyDescent="0.2">
      <c r="A1346">
        <v>20</v>
      </c>
      <c r="B1346">
        <v>20</v>
      </c>
      <c r="C1346" s="1">
        <v>400</v>
      </c>
      <c r="D1346" s="1" t="s">
        <v>85</v>
      </c>
      <c r="E1346" s="1">
        <v>1</v>
      </c>
      <c r="F1346" s="4">
        <v>20</v>
      </c>
      <c r="G1346" s="4">
        <v>20</v>
      </c>
      <c r="H1346" s="4">
        <v>100</v>
      </c>
      <c r="I1346" s="1">
        <v>80</v>
      </c>
      <c r="J1346" s="3">
        <v>80</v>
      </c>
      <c r="K1346" s="3">
        <v>100</v>
      </c>
      <c r="L1346" s="3">
        <v>4</v>
      </c>
      <c r="M1346">
        <v>125</v>
      </c>
      <c r="N1346">
        <v>7</v>
      </c>
      <c r="O1346" s="2">
        <v>0.1</v>
      </c>
      <c r="P1346" s="2">
        <v>2.5000000000000001E-2</v>
      </c>
      <c r="Q1346" s="2">
        <v>0.05</v>
      </c>
      <c r="R1346" s="2">
        <v>0.05</v>
      </c>
      <c r="S1346" s="2">
        <v>50</v>
      </c>
      <c r="T1346" s="2">
        <v>100</v>
      </c>
      <c r="U1346" s="2">
        <v>5</v>
      </c>
      <c r="V1346" s="2">
        <v>50</v>
      </c>
      <c r="W1346" s="2">
        <v>100</v>
      </c>
      <c r="X1346" s="2">
        <v>5</v>
      </c>
      <c r="Y1346" s="2">
        <v>1</v>
      </c>
      <c r="Z1346">
        <v>80</v>
      </c>
      <c r="AA1346">
        <v>320</v>
      </c>
      <c r="AB1346">
        <v>0</v>
      </c>
      <c r="AC1346">
        <v>0</v>
      </c>
      <c r="AD1346">
        <v>0</v>
      </c>
      <c r="AE1346">
        <v>8000</v>
      </c>
      <c r="AF1346">
        <v>32000</v>
      </c>
      <c r="AG1346">
        <v>0</v>
      </c>
      <c r="AH1346">
        <v>0</v>
      </c>
      <c r="AI1346">
        <v>0</v>
      </c>
      <c r="AJ1346">
        <v>0.5</v>
      </c>
      <c r="AK1346">
        <v>0.5</v>
      </c>
      <c r="AL1346">
        <v>0</v>
      </c>
      <c r="AM1346">
        <v>0</v>
      </c>
      <c r="AN1346">
        <v>0</v>
      </c>
      <c r="AO1346">
        <v>0.1</v>
      </c>
      <c r="AP1346">
        <v>0.1</v>
      </c>
      <c r="AQ1346">
        <v>0</v>
      </c>
      <c r="AR1346">
        <v>0</v>
      </c>
      <c r="AS1346">
        <v>0</v>
      </c>
      <c r="AT1346">
        <v>0</v>
      </c>
      <c r="AU1346">
        <v>42</v>
      </c>
      <c r="AV1346">
        <v>0</v>
      </c>
      <c r="AW1346">
        <v>0</v>
      </c>
      <c r="AX1346">
        <v>0</v>
      </c>
      <c r="AY1346">
        <v>0</v>
      </c>
      <c r="AZ1346">
        <v>0.2</v>
      </c>
      <c r="BA1346">
        <v>0</v>
      </c>
      <c r="BB1346">
        <v>0</v>
      </c>
      <c r="BC1346">
        <v>0</v>
      </c>
      <c r="BD1346">
        <v>0</v>
      </c>
      <c r="BE1346">
        <v>0.05</v>
      </c>
      <c r="BF1346">
        <v>0</v>
      </c>
      <c r="BG1346">
        <v>0</v>
      </c>
      <c r="BH1346">
        <v>0</v>
      </c>
      <c r="BI1346">
        <v>7.4999999999999997E-2</v>
      </c>
      <c r="BJ1346">
        <v>5.0000000000000001E-3</v>
      </c>
      <c r="BK1346">
        <v>0</v>
      </c>
      <c r="BL1346">
        <v>0</v>
      </c>
      <c r="BM1346">
        <v>0</v>
      </c>
      <c r="BN1346">
        <v>1.8749999999999999E-2</v>
      </c>
      <c r="BO1346">
        <v>1.25E-3</v>
      </c>
      <c r="BP1346">
        <v>0</v>
      </c>
      <c r="BQ1346">
        <v>0</v>
      </c>
      <c r="BR1346">
        <v>0</v>
      </c>
      <c r="BS1346">
        <v>0.02</v>
      </c>
      <c r="BT1346">
        <v>0.04</v>
      </c>
      <c r="BU1346">
        <v>0</v>
      </c>
      <c r="BV1346">
        <v>0.2</v>
      </c>
      <c r="BW1346">
        <v>0.02</v>
      </c>
      <c r="BX1346">
        <v>1</v>
      </c>
      <c r="BY1346">
        <v>0</v>
      </c>
      <c r="BZ1346">
        <v>0</v>
      </c>
      <c r="CA1346">
        <v>0</v>
      </c>
      <c r="CB1346" t="s">
        <v>80</v>
      </c>
      <c r="CC1346" s="3" t="s">
        <v>84</v>
      </c>
    </row>
    <row r="1347" spans="1:81" x14ac:dyDescent="0.2">
      <c r="A1347">
        <v>20</v>
      </c>
      <c r="B1347">
        <v>20</v>
      </c>
      <c r="C1347" s="1">
        <v>400</v>
      </c>
      <c r="D1347" s="1" t="s">
        <v>85</v>
      </c>
      <c r="E1347" s="1">
        <v>1</v>
      </c>
      <c r="F1347" s="4">
        <v>20</v>
      </c>
      <c r="G1347" s="4">
        <v>20</v>
      </c>
      <c r="H1347" s="4">
        <v>100</v>
      </c>
      <c r="I1347" s="1">
        <v>80</v>
      </c>
      <c r="J1347" s="3">
        <v>80</v>
      </c>
      <c r="K1347" s="3">
        <v>100</v>
      </c>
      <c r="L1347" s="3">
        <v>4</v>
      </c>
      <c r="M1347">
        <v>125</v>
      </c>
      <c r="N1347">
        <v>7</v>
      </c>
      <c r="O1347" s="2">
        <v>0.5</v>
      </c>
      <c r="P1347" s="2">
        <v>0.125</v>
      </c>
      <c r="Q1347" s="2">
        <v>0.05</v>
      </c>
      <c r="R1347" s="2">
        <v>0.05</v>
      </c>
      <c r="S1347" s="2">
        <v>50</v>
      </c>
      <c r="T1347" s="2">
        <v>100</v>
      </c>
      <c r="U1347" s="2">
        <v>5</v>
      </c>
      <c r="V1347" s="2">
        <v>50</v>
      </c>
      <c r="W1347" s="2">
        <v>100</v>
      </c>
      <c r="X1347" s="2">
        <v>5</v>
      </c>
      <c r="Y1347" s="2">
        <v>1</v>
      </c>
      <c r="Z1347">
        <v>80</v>
      </c>
      <c r="AA1347">
        <v>320</v>
      </c>
      <c r="AB1347">
        <v>0</v>
      </c>
      <c r="AC1347">
        <v>0</v>
      </c>
      <c r="AD1347">
        <v>0</v>
      </c>
      <c r="AE1347">
        <v>8000</v>
      </c>
      <c r="AF1347">
        <v>32000</v>
      </c>
      <c r="AG1347">
        <v>0</v>
      </c>
      <c r="AH1347">
        <v>0</v>
      </c>
      <c r="AI1347">
        <v>0</v>
      </c>
      <c r="AJ1347">
        <v>0.5</v>
      </c>
      <c r="AK1347">
        <v>0.5</v>
      </c>
      <c r="AL1347">
        <v>0</v>
      </c>
      <c r="AM1347">
        <v>0</v>
      </c>
      <c r="AN1347">
        <v>0</v>
      </c>
      <c r="AO1347">
        <v>0.1</v>
      </c>
      <c r="AP1347">
        <v>0.1</v>
      </c>
      <c r="AQ1347">
        <v>0</v>
      </c>
      <c r="AR1347">
        <v>0</v>
      </c>
      <c r="AS1347">
        <v>0</v>
      </c>
      <c r="AT1347">
        <v>0</v>
      </c>
      <c r="AU1347">
        <v>42</v>
      </c>
      <c r="AV1347">
        <v>0</v>
      </c>
      <c r="AW1347">
        <v>0</v>
      </c>
      <c r="AX1347">
        <v>0</v>
      </c>
      <c r="AY1347">
        <v>0</v>
      </c>
      <c r="AZ1347">
        <v>0.2</v>
      </c>
      <c r="BA1347">
        <v>0</v>
      </c>
      <c r="BB1347">
        <v>0</v>
      </c>
      <c r="BC1347">
        <v>0</v>
      </c>
      <c r="BD1347">
        <v>0</v>
      </c>
      <c r="BE1347">
        <v>0.05</v>
      </c>
      <c r="BF1347">
        <v>0</v>
      </c>
      <c r="BG1347">
        <v>0</v>
      </c>
      <c r="BH1347">
        <v>0</v>
      </c>
      <c r="BI1347">
        <v>7.4999999999999997E-2</v>
      </c>
      <c r="BJ1347">
        <v>5.0000000000000001E-3</v>
      </c>
      <c r="BK1347">
        <v>0</v>
      </c>
      <c r="BL1347">
        <v>0</v>
      </c>
      <c r="BM1347">
        <v>0</v>
      </c>
      <c r="BN1347">
        <v>1.8749999999999999E-2</v>
      </c>
      <c r="BO1347">
        <v>1.25E-3</v>
      </c>
      <c r="BP1347">
        <v>0</v>
      </c>
      <c r="BQ1347">
        <v>0</v>
      </c>
      <c r="BR1347">
        <v>0</v>
      </c>
      <c r="BS1347">
        <v>0.02</v>
      </c>
      <c r="BT1347">
        <v>0.04</v>
      </c>
      <c r="BU1347">
        <v>0</v>
      </c>
      <c r="BV1347">
        <v>0.2</v>
      </c>
      <c r="BW1347">
        <v>0.02</v>
      </c>
      <c r="BX1347">
        <v>1</v>
      </c>
      <c r="BY1347">
        <v>0</v>
      </c>
      <c r="BZ1347">
        <v>0</v>
      </c>
      <c r="CA1347">
        <v>0</v>
      </c>
      <c r="CB1347" t="s">
        <v>80</v>
      </c>
      <c r="CC1347" s="3" t="s">
        <v>84</v>
      </c>
    </row>
    <row r="1348" spans="1:81" x14ac:dyDescent="0.2">
      <c r="A1348">
        <v>20</v>
      </c>
      <c r="B1348">
        <v>20</v>
      </c>
      <c r="C1348" s="1">
        <v>400</v>
      </c>
      <c r="D1348" s="1" t="s">
        <v>85</v>
      </c>
      <c r="E1348" s="1">
        <v>1</v>
      </c>
      <c r="F1348" s="4">
        <v>20</v>
      </c>
      <c r="G1348" s="4">
        <v>20</v>
      </c>
      <c r="H1348" s="4">
        <v>100</v>
      </c>
      <c r="I1348" s="1">
        <v>80</v>
      </c>
      <c r="J1348" s="3">
        <v>80</v>
      </c>
      <c r="K1348" s="3">
        <v>100</v>
      </c>
      <c r="L1348" s="3">
        <v>4</v>
      </c>
      <c r="M1348">
        <v>125</v>
      </c>
      <c r="N1348">
        <v>7</v>
      </c>
      <c r="O1348" s="2">
        <v>1</v>
      </c>
      <c r="P1348" s="2">
        <v>0.25</v>
      </c>
      <c r="Q1348" s="2">
        <v>0.05</v>
      </c>
      <c r="R1348" s="2">
        <v>0.05</v>
      </c>
      <c r="S1348" s="2">
        <v>50</v>
      </c>
      <c r="T1348" s="2">
        <v>100</v>
      </c>
      <c r="U1348" s="2">
        <v>5</v>
      </c>
      <c r="V1348" s="2">
        <v>50</v>
      </c>
      <c r="W1348" s="2">
        <v>100</v>
      </c>
      <c r="X1348" s="2">
        <v>5</v>
      </c>
      <c r="Y1348" s="2">
        <v>1</v>
      </c>
      <c r="Z1348">
        <v>80</v>
      </c>
      <c r="AA1348">
        <v>320</v>
      </c>
      <c r="AB1348">
        <v>0</v>
      </c>
      <c r="AC1348">
        <v>0</v>
      </c>
      <c r="AD1348">
        <v>0</v>
      </c>
      <c r="AE1348">
        <v>8000</v>
      </c>
      <c r="AF1348">
        <v>32000</v>
      </c>
      <c r="AG1348">
        <v>0</v>
      </c>
      <c r="AH1348">
        <v>0</v>
      </c>
      <c r="AI1348">
        <v>0</v>
      </c>
      <c r="AJ1348">
        <v>0.5</v>
      </c>
      <c r="AK1348">
        <v>0.5</v>
      </c>
      <c r="AL1348">
        <v>0</v>
      </c>
      <c r="AM1348">
        <v>0</v>
      </c>
      <c r="AN1348">
        <v>0</v>
      </c>
      <c r="AO1348">
        <v>0.1</v>
      </c>
      <c r="AP1348">
        <v>0.1</v>
      </c>
      <c r="AQ1348">
        <v>0</v>
      </c>
      <c r="AR1348">
        <v>0</v>
      </c>
      <c r="AS1348">
        <v>0</v>
      </c>
      <c r="AT1348">
        <v>0</v>
      </c>
      <c r="AU1348">
        <v>42</v>
      </c>
      <c r="AV1348">
        <v>0</v>
      </c>
      <c r="AW1348">
        <v>0</v>
      </c>
      <c r="AX1348">
        <v>0</v>
      </c>
      <c r="AY1348">
        <v>0</v>
      </c>
      <c r="AZ1348">
        <v>0.2</v>
      </c>
      <c r="BA1348">
        <v>0</v>
      </c>
      <c r="BB1348">
        <v>0</v>
      </c>
      <c r="BC1348">
        <v>0</v>
      </c>
      <c r="BD1348">
        <v>0</v>
      </c>
      <c r="BE1348">
        <v>0.05</v>
      </c>
      <c r="BF1348">
        <v>0</v>
      </c>
      <c r="BG1348">
        <v>0</v>
      </c>
      <c r="BH1348">
        <v>0</v>
      </c>
      <c r="BI1348">
        <v>7.4999999999999997E-2</v>
      </c>
      <c r="BJ1348">
        <v>5.0000000000000001E-3</v>
      </c>
      <c r="BK1348">
        <v>0</v>
      </c>
      <c r="BL1348">
        <v>0</v>
      </c>
      <c r="BM1348">
        <v>0</v>
      </c>
      <c r="BN1348">
        <v>1.8749999999999999E-2</v>
      </c>
      <c r="BO1348">
        <v>1.25E-3</v>
      </c>
      <c r="BP1348">
        <v>0</v>
      </c>
      <c r="BQ1348">
        <v>0</v>
      </c>
      <c r="BR1348">
        <v>0</v>
      </c>
      <c r="BS1348">
        <v>0.02</v>
      </c>
      <c r="BT1348">
        <v>0.04</v>
      </c>
      <c r="BU1348">
        <v>0</v>
      </c>
      <c r="BV1348">
        <v>0.2</v>
      </c>
      <c r="BW1348">
        <v>0.02</v>
      </c>
      <c r="BX1348">
        <v>1</v>
      </c>
      <c r="BY1348">
        <v>0</v>
      </c>
      <c r="BZ1348">
        <v>0</v>
      </c>
      <c r="CA1348">
        <v>0</v>
      </c>
      <c r="CB1348" t="s">
        <v>80</v>
      </c>
      <c r="CC1348" s="3" t="s">
        <v>84</v>
      </c>
    </row>
    <row r="1349" spans="1:81" x14ac:dyDescent="0.2">
      <c r="A1349">
        <v>20</v>
      </c>
      <c r="B1349">
        <v>20</v>
      </c>
      <c r="C1349" s="1">
        <v>400</v>
      </c>
      <c r="D1349" s="1" t="s">
        <v>85</v>
      </c>
      <c r="E1349" s="1">
        <v>1</v>
      </c>
      <c r="F1349" s="4">
        <v>20</v>
      </c>
      <c r="G1349" s="4">
        <v>20</v>
      </c>
      <c r="H1349" s="4">
        <v>100</v>
      </c>
      <c r="I1349" s="1">
        <v>80</v>
      </c>
      <c r="J1349" s="3">
        <v>80</v>
      </c>
      <c r="K1349" s="3">
        <v>100</v>
      </c>
      <c r="L1349" s="3">
        <v>4</v>
      </c>
      <c r="M1349">
        <v>125</v>
      </c>
      <c r="N1349">
        <v>7</v>
      </c>
      <c r="O1349" s="2">
        <v>1.5</v>
      </c>
      <c r="P1349" s="2">
        <v>0.375</v>
      </c>
      <c r="Q1349" s="2">
        <v>0.05</v>
      </c>
      <c r="R1349" s="2">
        <v>0.05</v>
      </c>
      <c r="S1349" s="2">
        <v>50</v>
      </c>
      <c r="T1349" s="2">
        <v>100</v>
      </c>
      <c r="U1349" s="2">
        <v>5</v>
      </c>
      <c r="V1349" s="2">
        <v>50</v>
      </c>
      <c r="W1349" s="2">
        <v>100</v>
      </c>
      <c r="X1349" s="2">
        <v>5</v>
      </c>
      <c r="Y1349" s="2">
        <v>1</v>
      </c>
      <c r="Z1349">
        <v>80</v>
      </c>
      <c r="AA1349">
        <v>320</v>
      </c>
      <c r="AB1349">
        <v>0</v>
      </c>
      <c r="AC1349">
        <v>0</v>
      </c>
      <c r="AD1349">
        <v>0</v>
      </c>
      <c r="AE1349">
        <v>8000</v>
      </c>
      <c r="AF1349">
        <v>32000</v>
      </c>
      <c r="AG1349">
        <v>0</v>
      </c>
      <c r="AH1349">
        <v>0</v>
      </c>
      <c r="AI1349">
        <v>0</v>
      </c>
      <c r="AJ1349">
        <v>0.5</v>
      </c>
      <c r="AK1349">
        <v>0.5</v>
      </c>
      <c r="AL1349">
        <v>0</v>
      </c>
      <c r="AM1349">
        <v>0</v>
      </c>
      <c r="AN1349">
        <v>0</v>
      </c>
      <c r="AO1349">
        <v>0.1</v>
      </c>
      <c r="AP1349">
        <v>0.1</v>
      </c>
      <c r="AQ1349">
        <v>0</v>
      </c>
      <c r="AR1349">
        <v>0</v>
      </c>
      <c r="AS1349">
        <v>0</v>
      </c>
      <c r="AT1349">
        <v>0</v>
      </c>
      <c r="AU1349">
        <v>42</v>
      </c>
      <c r="AV1349">
        <v>0</v>
      </c>
      <c r="AW1349">
        <v>0</v>
      </c>
      <c r="AX1349">
        <v>0</v>
      </c>
      <c r="AY1349">
        <v>0</v>
      </c>
      <c r="AZ1349">
        <v>0.2</v>
      </c>
      <c r="BA1349">
        <v>0</v>
      </c>
      <c r="BB1349">
        <v>0</v>
      </c>
      <c r="BC1349">
        <v>0</v>
      </c>
      <c r="BD1349">
        <v>0</v>
      </c>
      <c r="BE1349">
        <v>0.05</v>
      </c>
      <c r="BF1349">
        <v>0</v>
      </c>
      <c r="BG1349">
        <v>0</v>
      </c>
      <c r="BH1349">
        <v>0</v>
      </c>
      <c r="BI1349">
        <v>7.4999999999999997E-2</v>
      </c>
      <c r="BJ1349">
        <v>5.0000000000000001E-3</v>
      </c>
      <c r="BK1349">
        <v>0</v>
      </c>
      <c r="BL1349">
        <v>0</v>
      </c>
      <c r="BM1349">
        <v>0</v>
      </c>
      <c r="BN1349">
        <v>1.8749999999999999E-2</v>
      </c>
      <c r="BO1349">
        <v>1.25E-3</v>
      </c>
      <c r="BP1349">
        <v>0</v>
      </c>
      <c r="BQ1349">
        <v>0</v>
      </c>
      <c r="BR1349">
        <v>0</v>
      </c>
      <c r="BS1349">
        <v>0.02</v>
      </c>
      <c r="BT1349">
        <v>0.04</v>
      </c>
      <c r="BU1349">
        <v>0</v>
      </c>
      <c r="BV1349">
        <v>0.2</v>
      </c>
      <c r="BW1349">
        <v>0.02</v>
      </c>
      <c r="BX1349">
        <v>1</v>
      </c>
      <c r="BY1349">
        <v>0</v>
      </c>
      <c r="BZ1349">
        <v>0</v>
      </c>
      <c r="CA1349">
        <v>0</v>
      </c>
      <c r="CB1349" t="s">
        <v>80</v>
      </c>
      <c r="CC1349" s="3" t="s">
        <v>84</v>
      </c>
    </row>
    <row r="1350" spans="1:81" x14ac:dyDescent="0.2">
      <c r="A1350">
        <v>20</v>
      </c>
      <c r="B1350">
        <v>20</v>
      </c>
      <c r="C1350" s="1">
        <v>400</v>
      </c>
      <c r="D1350" s="1" t="s">
        <v>85</v>
      </c>
      <c r="E1350" s="1">
        <v>1</v>
      </c>
      <c r="F1350" s="4">
        <v>20</v>
      </c>
      <c r="G1350" s="4">
        <v>20</v>
      </c>
      <c r="H1350" s="4">
        <v>100</v>
      </c>
      <c r="I1350" s="1">
        <v>80</v>
      </c>
      <c r="J1350" s="3">
        <v>80</v>
      </c>
      <c r="K1350" s="3">
        <v>100</v>
      </c>
      <c r="L1350" s="3">
        <v>4</v>
      </c>
      <c r="M1350">
        <v>125</v>
      </c>
      <c r="N1350">
        <v>7</v>
      </c>
      <c r="O1350" s="2">
        <v>2</v>
      </c>
      <c r="P1350" s="2">
        <v>0.5</v>
      </c>
      <c r="Q1350" s="2">
        <v>0.05</v>
      </c>
      <c r="R1350" s="2">
        <v>0.05</v>
      </c>
      <c r="S1350" s="2">
        <v>50</v>
      </c>
      <c r="T1350" s="2">
        <v>100</v>
      </c>
      <c r="U1350" s="2">
        <v>5</v>
      </c>
      <c r="V1350" s="2">
        <v>50</v>
      </c>
      <c r="W1350" s="2">
        <v>100</v>
      </c>
      <c r="X1350" s="2">
        <v>5</v>
      </c>
      <c r="Y1350" s="2">
        <v>1</v>
      </c>
      <c r="Z1350">
        <v>80</v>
      </c>
      <c r="AA1350">
        <v>320</v>
      </c>
      <c r="AB1350">
        <v>0</v>
      </c>
      <c r="AC1350">
        <v>0</v>
      </c>
      <c r="AD1350">
        <v>0</v>
      </c>
      <c r="AE1350">
        <v>8000</v>
      </c>
      <c r="AF1350">
        <v>32000</v>
      </c>
      <c r="AG1350">
        <v>0</v>
      </c>
      <c r="AH1350">
        <v>0</v>
      </c>
      <c r="AI1350">
        <v>0</v>
      </c>
      <c r="AJ1350">
        <v>0.5</v>
      </c>
      <c r="AK1350">
        <v>0.5</v>
      </c>
      <c r="AL1350">
        <v>0</v>
      </c>
      <c r="AM1350">
        <v>0</v>
      </c>
      <c r="AN1350">
        <v>0</v>
      </c>
      <c r="AO1350">
        <v>0.1</v>
      </c>
      <c r="AP1350">
        <v>0.1</v>
      </c>
      <c r="AQ1350">
        <v>0</v>
      </c>
      <c r="AR1350">
        <v>0</v>
      </c>
      <c r="AS1350">
        <v>0</v>
      </c>
      <c r="AT1350">
        <v>0</v>
      </c>
      <c r="AU1350">
        <v>42</v>
      </c>
      <c r="AV1350">
        <v>0</v>
      </c>
      <c r="AW1350">
        <v>0</v>
      </c>
      <c r="AX1350">
        <v>0</v>
      </c>
      <c r="AY1350">
        <v>0</v>
      </c>
      <c r="AZ1350">
        <v>0.2</v>
      </c>
      <c r="BA1350">
        <v>0</v>
      </c>
      <c r="BB1350">
        <v>0</v>
      </c>
      <c r="BC1350">
        <v>0</v>
      </c>
      <c r="BD1350">
        <v>0</v>
      </c>
      <c r="BE1350">
        <v>0.05</v>
      </c>
      <c r="BF1350">
        <v>0</v>
      </c>
      <c r="BG1350">
        <v>0</v>
      </c>
      <c r="BH1350">
        <v>0</v>
      </c>
      <c r="BI1350">
        <v>7.4999999999999997E-2</v>
      </c>
      <c r="BJ1350">
        <v>5.0000000000000001E-3</v>
      </c>
      <c r="BK1350">
        <v>0</v>
      </c>
      <c r="BL1350">
        <v>0</v>
      </c>
      <c r="BM1350">
        <v>0</v>
      </c>
      <c r="BN1350">
        <v>1.8749999999999999E-2</v>
      </c>
      <c r="BO1350">
        <v>1.25E-3</v>
      </c>
      <c r="BP1350">
        <v>0</v>
      </c>
      <c r="BQ1350">
        <v>0</v>
      </c>
      <c r="BR1350">
        <v>0</v>
      </c>
      <c r="BS1350">
        <v>0.02</v>
      </c>
      <c r="BT1350">
        <v>0.04</v>
      </c>
      <c r="BU1350">
        <v>0</v>
      </c>
      <c r="BV1350">
        <v>0.2</v>
      </c>
      <c r="BW1350">
        <v>0.02</v>
      </c>
      <c r="BX1350">
        <v>1</v>
      </c>
      <c r="BY1350">
        <v>0</v>
      </c>
      <c r="BZ1350">
        <v>0</v>
      </c>
      <c r="CA1350">
        <v>0</v>
      </c>
      <c r="CB1350" t="s">
        <v>80</v>
      </c>
      <c r="CC1350" s="3" t="s">
        <v>84</v>
      </c>
    </row>
    <row r="1351" spans="1:81" x14ac:dyDescent="0.2">
      <c r="A1351">
        <v>20</v>
      </c>
      <c r="B1351">
        <v>20</v>
      </c>
      <c r="C1351" s="1">
        <v>400</v>
      </c>
      <c r="D1351" s="1" t="s">
        <v>85</v>
      </c>
      <c r="E1351" s="1">
        <v>1</v>
      </c>
      <c r="F1351" s="4">
        <v>20</v>
      </c>
      <c r="G1351" s="4">
        <v>20</v>
      </c>
      <c r="H1351" s="4">
        <v>100</v>
      </c>
      <c r="I1351" s="1">
        <v>80</v>
      </c>
      <c r="J1351" s="3">
        <v>80</v>
      </c>
      <c r="K1351" s="3">
        <v>100</v>
      </c>
      <c r="L1351" s="3">
        <v>4</v>
      </c>
      <c r="M1351">
        <v>125</v>
      </c>
      <c r="N1351">
        <v>7</v>
      </c>
      <c r="O1351" s="2">
        <v>2.5</v>
      </c>
      <c r="P1351" s="2">
        <v>0.625</v>
      </c>
      <c r="Q1351" s="2">
        <v>0.05</v>
      </c>
      <c r="R1351" s="2">
        <v>0.05</v>
      </c>
      <c r="S1351" s="2">
        <v>50</v>
      </c>
      <c r="T1351" s="2">
        <v>100</v>
      </c>
      <c r="U1351" s="2">
        <v>5</v>
      </c>
      <c r="V1351" s="2">
        <v>50</v>
      </c>
      <c r="W1351" s="2">
        <v>100</v>
      </c>
      <c r="X1351" s="2">
        <v>5</v>
      </c>
      <c r="Y1351" s="2">
        <v>1</v>
      </c>
      <c r="Z1351">
        <v>80</v>
      </c>
      <c r="AA1351">
        <v>320</v>
      </c>
      <c r="AB1351">
        <v>0</v>
      </c>
      <c r="AC1351">
        <v>0</v>
      </c>
      <c r="AD1351">
        <v>0</v>
      </c>
      <c r="AE1351">
        <v>8000</v>
      </c>
      <c r="AF1351">
        <v>32000</v>
      </c>
      <c r="AG1351">
        <v>0</v>
      </c>
      <c r="AH1351">
        <v>0</v>
      </c>
      <c r="AI1351">
        <v>0</v>
      </c>
      <c r="AJ1351">
        <v>0.5</v>
      </c>
      <c r="AK1351">
        <v>0.5</v>
      </c>
      <c r="AL1351">
        <v>0</v>
      </c>
      <c r="AM1351">
        <v>0</v>
      </c>
      <c r="AN1351">
        <v>0</v>
      </c>
      <c r="AO1351">
        <v>0.1</v>
      </c>
      <c r="AP1351">
        <v>0.1</v>
      </c>
      <c r="AQ1351">
        <v>0</v>
      </c>
      <c r="AR1351">
        <v>0</v>
      </c>
      <c r="AS1351">
        <v>0</v>
      </c>
      <c r="AT1351">
        <v>0</v>
      </c>
      <c r="AU1351">
        <v>42</v>
      </c>
      <c r="AV1351">
        <v>0</v>
      </c>
      <c r="AW1351">
        <v>0</v>
      </c>
      <c r="AX1351">
        <v>0</v>
      </c>
      <c r="AY1351">
        <v>0</v>
      </c>
      <c r="AZ1351">
        <v>0.2</v>
      </c>
      <c r="BA1351">
        <v>0</v>
      </c>
      <c r="BB1351">
        <v>0</v>
      </c>
      <c r="BC1351">
        <v>0</v>
      </c>
      <c r="BD1351">
        <v>0</v>
      </c>
      <c r="BE1351">
        <v>0.05</v>
      </c>
      <c r="BF1351">
        <v>0</v>
      </c>
      <c r="BG1351">
        <v>0</v>
      </c>
      <c r="BH1351">
        <v>0</v>
      </c>
      <c r="BI1351">
        <v>7.4999999999999997E-2</v>
      </c>
      <c r="BJ1351">
        <v>5.0000000000000001E-3</v>
      </c>
      <c r="BK1351">
        <v>0</v>
      </c>
      <c r="BL1351">
        <v>0</v>
      </c>
      <c r="BM1351">
        <v>0</v>
      </c>
      <c r="BN1351">
        <v>1.8749999999999999E-2</v>
      </c>
      <c r="BO1351">
        <v>1.25E-3</v>
      </c>
      <c r="BP1351">
        <v>0</v>
      </c>
      <c r="BQ1351">
        <v>0</v>
      </c>
      <c r="BR1351">
        <v>0</v>
      </c>
      <c r="BS1351">
        <v>0.02</v>
      </c>
      <c r="BT1351">
        <v>0.04</v>
      </c>
      <c r="BU1351">
        <v>0</v>
      </c>
      <c r="BV1351">
        <v>0.2</v>
      </c>
      <c r="BW1351">
        <v>0.02</v>
      </c>
      <c r="BX1351">
        <v>1</v>
      </c>
      <c r="BY1351">
        <v>0</v>
      </c>
      <c r="BZ1351">
        <v>0</v>
      </c>
      <c r="CA1351">
        <v>0</v>
      </c>
      <c r="CB1351" t="s">
        <v>80</v>
      </c>
      <c r="CC1351" s="3" t="s">
        <v>84</v>
      </c>
    </row>
    <row r="1352" spans="1:81" x14ac:dyDescent="0.2">
      <c r="A1352">
        <v>20</v>
      </c>
      <c r="B1352">
        <v>20</v>
      </c>
      <c r="C1352" s="1">
        <v>400</v>
      </c>
      <c r="D1352" s="1" t="s">
        <v>85</v>
      </c>
      <c r="E1352" s="1">
        <v>1</v>
      </c>
      <c r="F1352" s="4">
        <v>20</v>
      </c>
      <c r="G1352" s="4">
        <v>20</v>
      </c>
      <c r="H1352" s="4">
        <v>100</v>
      </c>
      <c r="I1352" s="1">
        <v>80</v>
      </c>
      <c r="J1352" s="3">
        <v>80</v>
      </c>
      <c r="K1352" s="3">
        <v>100</v>
      </c>
      <c r="L1352" s="3">
        <v>4</v>
      </c>
      <c r="M1352">
        <v>125</v>
      </c>
      <c r="N1352">
        <v>7</v>
      </c>
      <c r="O1352" s="2">
        <v>3</v>
      </c>
      <c r="P1352" s="2">
        <v>0.75</v>
      </c>
      <c r="Q1352" s="2">
        <v>0.05</v>
      </c>
      <c r="R1352" s="2">
        <v>0.05</v>
      </c>
      <c r="S1352" s="2">
        <v>50</v>
      </c>
      <c r="T1352" s="2">
        <v>100</v>
      </c>
      <c r="U1352" s="2">
        <v>5</v>
      </c>
      <c r="V1352" s="2">
        <v>50</v>
      </c>
      <c r="W1352" s="2">
        <v>100</v>
      </c>
      <c r="X1352" s="2">
        <v>5</v>
      </c>
      <c r="Y1352" s="2">
        <v>1</v>
      </c>
      <c r="Z1352">
        <v>80</v>
      </c>
      <c r="AA1352">
        <v>320</v>
      </c>
      <c r="AB1352">
        <v>0</v>
      </c>
      <c r="AC1352">
        <v>0</v>
      </c>
      <c r="AD1352">
        <v>0</v>
      </c>
      <c r="AE1352">
        <v>8000</v>
      </c>
      <c r="AF1352">
        <v>32000</v>
      </c>
      <c r="AG1352">
        <v>0</v>
      </c>
      <c r="AH1352">
        <v>0</v>
      </c>
      <c r="AI1352">
        <v>0</v>
      </c>
      <c r="AJ1352">
        <v>0.5</v>
      </c>
      <c r="AK1352">
        <v>0.5</v>
      </c>
      <c r="AL1352">
        <v>0</v>
      </c>
      <c r="AM1352">
        <v>0</v>
      </c>
      <c r="AN1352">
        <v>0</v>
      </c>
      <c r="AO1352">
        <v>0.1</v>
      </c>
      <c r="AP1352">
        <v>0.1</v>
      </c>
      <c r="AQ1352">
        <v>0</v>
      </c>
      <c r="AR1352">
        <v>0</v>
      </c>
      <c r="AS1352">
        <v>0</v>
      </c>
      <c r="AT1352">
        <v>0</v>
      </c>
      <c r="AU1352">
        <v>42</v>
      </c>
      <c r="AV1352">
        <v>0</v>
      </c>
      <c r="AW1352">
        <v>0</v>
      </c>
      <c r="AX1352">
        <v>0</v>
      </c>
      <c r="AY1352">
        <v>0</v>
      </c>
      <c r="AZ1352">
        <v>0.2</v>
      </c>
      <c r="BA1352">
        <v>0</v>
      </c>
      <c r="BB1352">
        <v>0</v>
      </c>
      <c r="BC1352">
        <v>0</v>
      </c>
      <c r="BD1352">
        <v>0</v>
      </c>
      <c r="BE1352">
        <v>0.05</v>
      </c>
      <c r="BF1352">
        <v>0</v>
      </c>
      <c r="BG1352">
        <v>0</v>
      </c>
      <c r="BH1352">
        <v>0</v>
      </c>
      <c r="BI1352">
        <v>7.4999999999999997E-2</v>
      </c>
      <c r="BJ1352">
        <v>5.0000000000000001E-3</v>
      </c>
      <c r="BK1352">
        <v>0</v>
      </c>
      <c r="BL1352">
        <v>0</v>
      </c>
      <c r="BM1352">
        <v>0</v>
      </c>
      <c r="BN1352">
        <v>1.8749999999999999E-2</v>
      </c>
      <c r="BO1352">
        <v>1.25E-3</v>
      </c>
      <c r="BP1352">
        <v>0</v>
      </c>
      <c r="BQ1352">
        <v>0</v>
      </c>
      <c r="BR1352">
        <v>0</v>
      </c>
      <c r="BS1352">
        <v>0.02</v>
      </c>
      <c r="BT1352">
        <v>0.04</v>
      </c>
      <c r="BU1352">
        <v>0</v>
      </c>
      <c r="BV1352">
        <v>0.2</v>
      </c>
      <c r="BW1352">
        <v>0.02</v>
      </c>
      <c r="BX1352">
        <v>1</v>
      </c>
      <c r="BY1352">
        <v>0</v>
      </c>
      <c r="BZ1352">
        <v>0</v>
      </c>
      <c r="CA1352">
        <v>0</v>
      </c>
      <c r="CB1352" t="s">
        <v>80</v>
      </c>
      <c r="CC1352" s="3" t="s">
        <v>84</v>
      </c>
    </row>
    <row r="1353" spans="1:81" x14ac:dyDescent="0.2">
      <c r="A1353">
        <v>20</v>
      </c>
      <c r="B1353">
        <v>20</v>
      </c>
      <c r="C1353" s="1">
        <v>400</v>
      </c>
      <c r="D1353" s="1" t="s">
        <v>85</v>
      </c>
      <c r="E1353" s="1">
        <v>1</v>
      </c>
      <c r="F1353" s="4">
        <v>20</v>
      </c>
      <c r="G1353" s="4">
        <v>20</v>
      </c>
      <c r="H1353" s="4">
        <v>100</v>
      </c>
      <c r="I1353" s="1">
        <v>80</v>
      </c>
      <c r="J1353" s="3">
        <v>80</v>
      </c>
      <c r="K1353" s="3">
        <v>100</v>
      </c>
      <c r="L1353" s="3">
        <v>4</v>
      </c>
      <c r="M1353">
        <v>125</v>
      </c>
      <c r="N1353">
        <v>7</v>
      </c>
      <c r="O1353" s="2">
        <v>3.5</v>
      </c>
      <c r="P1353" s="2">
        <v>0.875</v>
      </c>
      <c r="Q1353" s="2">
        <v>0.05</v>
      </c>
      <c r="R1353" s="2">
        <v>0.05</v>
      </c>
      <c r="S1353" s="2">
        <v>50</v>
      </c>
      <c r="T1353" s="2">
        <v>100</v>
      </c>
      <c r="U1353" s="2">
        <v>5</v>
      </c>
      <c r="V1353" s="2">
        <v>50</v>
      </c>
      <c r="W1353" s="2">
        <v>100</v>
      </c>
      <c r="X1353" s="2">
        <v>5</v>
      </c>
      <c r="Y1353" s="2">
        <v>1</v>
      </c>
      <c r="Z1353">
        <v>80</v>
      </c>
      <c r="AA1353">
        <v>320</v>
      </c>
      <c r="AB1353">
        <v>0</v>
      </c>
      <c r="AC1353">
        <v>0</v>
      </c>
      <c r="AD1353">
        <v>0</v>
      </c>
      <c r="AE1353">
        <v>8000</v>
      </c>
      <c r="AF1353">
        <v>32000</v>
      </c>
      <c r="AG1353">
        <v>0</v>
      </c>
      <c r="AH1353">
        <v>0</v>
      </c>
      <c r="AI1353">
        <v>0</v>
      </c>
      <c r="AJ1353">
        <v>0.5</v>
      </c>
      <c r="AK1353">
        <v>0.5</v>
      </c>
      <c r="AL1353">
        <v>0</v>
      </c>
      <c r="AM1353">
        <v>0</v>
      </c>
      <c r="AN1353">
        <v>0</v>
      </c>
      <c r="AO1353">
        <v>0.1</v>
      </c>
      <c r="AP1353">
        <v>0.1</v>
      </c>
      <c r="AQ1353">
        <v>0</v>
      </c>
      <c r="AR1353">
        <v>0</v>
      </c>
      <c r="AS1353">
        <v>0</v>
      </c>
      <c r="AT1353">
        <v>0</v>
      </c>
      <c r="AU1353">
        <v>42</v>
      </c>
      <c r="AV1353">
        <v>0</v>
      </c>
      <c r="AW1353">
        <v>0</v>
      </c>
      <c r="AX1353">
        <v>0</v>
      </c>
      <c r="AY1353">
        <v>0</v>
      </c>
      <c r="AZ1353">
        <v>0.2</v>
      </c>
      <c r="BA1353">
        <v>0</v>
      </c>
      <c r="BB1353">
        <v>0</v>
      </c>
      <c r="BC1353">
        <v>0</v>
      </c>
      <c r="BD1353">
        <v>0</v>
      </c>
      <c r="BE1353">
        <v>0.05</v>
      </c>
      <c r="BF1353">
        <v>0</v>
      </c>
      <c r="BG1353">
        <v>0</v>
      </c>
      <c r="BH1353">
        <v>0</v>
      </c>
      <c r="BI1353">
        <v>7.4999999999999997E-2</v>
      </c>
      <c r="BJ1353">
        <v>5.0000000000000001E-3</v>
      </c>
      <c r="BK1353">
        <v>0</v>
      </c>
      <c r="BL1353">
        <v>0</v>
      </c>
      <c r="BM1353">
        <v>0</v>
      </c>
      <c r="BN1353">
        <v>1.8749999999999999E-2</v>
      </c>
      <c r="BO1353">
        <v>1.25E-3</v>
      </c>
      <c r="BP1353">
        <v>0</v>
      </c>
      <c r="BQ1353">
        <v>0</v>
      </c>
      <c r="BR1353">
        <v>0</v>
      </c>
      <c r="BS1353">
        <v>0.02</v>
      </c>
      <c r="BT1353">
        <v>0.04</v>
      </c>
      <c r="BU1353">
        <v>0</v>
      </c>
      <c r="BV1353">
        <v>0.2</v>
      </c>
      <c r="BW1353">
        <v>0.02</v>
      </c>
      <c r="BX1353">
        <v>1</v>
      </c>
      <c r="BY1353">
        <v>0</v>
      </c>
      <c r="BZ1353">
        <v>0</v>
      </c>
      <c r="CA1353">
        <v>0</v>
      </c>
      <c r="CB1353" t="s">
        <v>80</v>
      </c>
      <c r="CC1353" s="3" t="s">
        <v>84</v>
      </c>
    </row>
    <row r="1354" spans="1:81" x14ac:dyDescent="0.2">
      <c r="A1354">
        <v>20</v>
      </c>
      <c r="B1354">
        <v>20</v>
      </c>
      <c r="C1354" s="1">
        <v>400</v>
      </c>
      <c r="D1354" s="1" t="s">
        <v>85</v>
      </c>
      <c r="E1354" s="1">
        <v>1</v>
      </c>
      <c r="F1354" s="4">
        <v>20</v>
      </c>
      <c r="G1354" s="4">
        <v>20</v>
      </c>
      <c r="H1354" s="4">
        <v>100</v>
      </c>
      <c r="I1354" s="1">
        <v>80</v>
      </c>
      <c r="J1354" s="3">
        <v>80</v>
      </c>
      <c r="K1354" s="3">
        <v>100</v>
      </c>
      <c r="L1354" s="3">
        <v>4</v>
      </c>
      <c r="M1354">
        <v>125</v>
      </c>
      <c r="N1354">
        <v>7</v>
      </c>
      <c r="O1354" s="2">
        <v>4</v>
      </c>
      <c r="P1354" s="2">
        <v>1</v>
      </c>
      <c r="Q1354" s="2">
        <v>0.05</v>
      </c>
      <c r="R1354" s="2">
        <v>0.05</v>
      </c>
      <c r="S1354" s="2">
        <v>50</v>
      </c>
      <c r="T1354" s="2">
        <v>100</v>
      </c>
      <c r="U1354" s="2">
        <v>5</v>
      </c>
      <c r="V1354" s="2">
        <v>50</v>
      </c>
      <c r="W1354" s="2">
        <v>100</v>
      </c>
      <c r="X1354" s="2">
        <v>5</v>
      </c>
      <c r="Y1354" s="2">
        <v>1</v>
      </c>
      <c r="Z1354">
        <v>80</v>
      </c>
      <c r="AA1354">
        <v>320</v>
      </c>
      <c r="AB1354">
        <v>0</v>
      </c>
      <c r="AC1354">
        <v>0</v>
      </c>
      <c r="AD1354">
        <v>0</v>
      </c>
      <c r="AE1354">
        <v>8000</v>
      </c>
      <c r="AF1354">
        <v>32000</v>
      </c>
      <c r="AG1354">
        <v>0</v>
      </c>
      <c r="AH1354">
        <v>0</v>
      </c>
      <c r="AI1354">
        <v>0</v>
      </c>
      <c r="AJ1354">
        <v>0.5</v>
      </c>
      <c r="AK1354">
        <v>0.5</v>
      </c>
      <c r="AL1354">
        <v>0</v>
      </c>
      <c r="AM1354">
        <v>0</v>
      </c>
      <c r="AN1354">
        <v>0</v>
      </c>
      <c r="AO1354">
        <v>0.1</v>
      </c>
      <c r="AP1354">
        <v>0.1</v>
      </c>
      <c r="AQ1354">
        <v>0</v>
      </c>
      <c r="AR1354">
        <v>0</v>
      </c>
      <c r="AS1354">
        <v>0</v>
      </c>
      <c r="AT1354">
        <v>0</v>
      </c>
      <c r="AU1354">
        <v>42</v>
      </c>
      <c r="AV1354">
        <v>0</v>
      </c>
      <c r="AW1354">
        <v>0</v>
      </c>
      <c r="AX1354">
        <v>0</v>
      </c>
      <c r="AY1354">
        <v>0</v>
      </c>
      <c r="AZ1354">
        <v>0.2</v>
      </c>
      <c r="BA1354">
        <v>0</v>
      </c>
      <c r="BB1354">
        <v>0</v>
      </c>
      <c r="BC1354">
        <v>0</v>
      </c>
      <c r="BD1354">
        <v>0</v>
      </c>
      <c r="BE1354">
        <v>0.05</v>
      </c>
      <c r="BF1354">
        <v>0</v>
      </c>
      <c r="BG1354">
        <v>0</v>
      </c>
      <c r="BH1354">
        <v>0</v>
      </c>
      <c r="BI1354">
        <v>7.4999999999999997E-2</v>
      </c>
      <c r="BJ1354">
        <v>5.0000000000000001E-3</v>
      </c>
      <c r="BK1354">
        <v>0</v>
      </c>
      <c r="BL1354">
        <v>0</v>
      </c>
      <c r="BM1354">
        <v>0</v>
      </c>
      <c r="BN1354">
        <v>1.8749999999999999E-2</v>
      </c>
      <c r="BO1354">
        <v>1.25E-3</v>
      </c>
      <c r="BP1354">
        <v>0</v>
      </c>
      <c r="BQ1354">
        <v>0</v>
      </c>
      <c r="BR1354">
        <v>0</v>
      </c>
      <c r="BS1354">
        <v>0.02</v>
      </c>
      <c r="BT1354">
        <v>0.04</v>
      </c>
      <c r="BU1354">
        <v>0</v>
      </c>
      <c r="BV1354">
        <v>0.2</v>
      </c>
      <c r="BW1354">
        <v>0.02</v>
      </c>
      <c r="BX1354">
        <v>1</v>
      </c>
      <c r="BY1354">
        <v>0</v>
      </c>
      <c r="BZ1354">
        <v>0</v>
      </c>
      <c r="CA1354">
        <v>0</v>
      </c>
      <c r="CB1354" t="s">
        <v>80</v>
      </c>
      <c r="CC1354" s="3" t="s">
        <v>84</v>
      </c>
    </row>
    <row r="1355" spans="1:81" x14ac:dyDescent="0.2">
      <c r="A1355">
        <v>20</v>
      </c>
      <c r="B1355">
        <v>20</v>
      </c>
      <c r="C1355" s="1">
        <v>400</v>
      </c>
      <c r="D1355" s="1" t="s">
        <v>85</v>
      </c>
      <c r="E1355" s="1">
        <v>1</v>
      </c>
      <c r="F1355" s="4">
        <v>20</v>
      </c>
      <c r="G1355" s="4">
        <v>20</v>
      </c>
      <c r="H1355" s="4">
        <v>100</v>
      </c>
      <c r="I1355" s="1">
        <v>80</v>
      </c>
      <c r="J1355" s="3">
        <v>80</v>
      </c>
      <c r="K1355" s="3">
        <v>100</v>
      </c>
      <c r="L1355" s="3">
        <v>4</v>
      </c>
      <c r="M1355">
        <v>125</v>
      </c>
      <c r="N1355">
        <v>7</v>
      </c>
      <c r="O1355" s="2">
        <v>4.5</v>
      </c>
      <c r="P1355" s="2">
        <v>1.125</v>
      </c>
      <c r="Q1355" s="2">
        <v>0.05</v>
      </c>
      <c r="R1355" s="2">
        <v>0.05</v>
      </c>
      <c r="S1355" s="2">
        <v>50</v>
      </c>
      <c r="T1355" s="2">
        <v>100</v>
      </c>
      <c r="U1355" s="2">
        <v>5</v>
      </c>
      <c r="V1355" s="2">
        <v>50</v>
      </c>
      <c r="W1355" s="2">
        <v>100</v>
      </c>
      <c r="X1355" s="2">
        <v>5</v>
      </c>
      <c r="Y1355" s="2">
        <v>1</v>
      </c>
      <c r="Z1355">
        <v>80</v>
      </c>
      <c r="AA1355">
        <v>320</v>
      </c>
      <c r="AB1355">
        <v>0</v>
      </c>
      <c r="AC1355">
        <v>0</v>
      </c>
      <c r="AD1355">
        <v>0</v>
      </c>
      <c r="AE1355">
        <v>8000</v>
      </c>
      <c r="AF1355">
        <v>32000</v>
      </c>
      <c r="AG1355">
        <v>0</v>
      </c>
      <c r="AH1355">
        <v>0</v>
      </c>
      <c r="AI1355">
        <v>0</v>
      </c>
      <c r="AJ1355">
        <v>0.5</v>
      </c>
      <c r="AK1355">
        <v>0.5</v>
      </c>
      <c r="AL1355">
        <v>0</v>
      </c>
      <c r="AM1355">
        <v>0</v>
      </c>
      <c r="AN1355">
        <v>0</v>
      </c>
      <c r="AO1355">
        <v>0.1</v>
      </c>
      <c r="AP1355">
        <v>0.1</v>
      </c>
      <c r="AQ1355">
        <v>0</v>
      </c>
      <c r="AR1355">
        <v>0</v>
      </c>
      <c r="AS1355">
        <v>0</v>
      </c>
      <c r="AT1355">
        <v>0</v>
      </c>
      <c r="AU1355">
        <v>42</v>
      </c>
      <c r="AV1355">
        <v>0</v>
      </c>
      <c r="AW1355">
        <v>0</v>
      </c>
      <c r="AX1355">
        <v>0</v>
      </c>
      <c r="AY1355">
        <v>0</v>
      </c>
      <c r="AZ1355">
        <v>0.2</v>
      </c>
      <c r="BA1355">
        <v>0</v>
      </c>
      <c r="BB1355">
        <v>0</v>
      </c>
      <c r="BC1355">
        <v>0</v>
      </c>
      <c r="BD1355">
        <v>0</v>
      </c>
      <c r="BE1355">
        <v>0.05</v>
      </c>
      <c r="BF1355">
        <v>0</v>
      </c>
      <c r="BG1355">
        <v>0</v>
      </c>
      <c r="BH1355">
        <v>0</v>
      </c>
      <c r="BI1355">
        <v>7.4999999999999997E-2</v>
      </c>
      <c r="BJ1355">
        <v>5.0000000000000001E-3</v>
      </c>
      <c r="BK1355">
        <v>0</v>
      </c>
      <c r="BL1355">
        <v>0</v>
      </c>
      <c r="BM1355">
        <v>0</v>
      </c>
      <c r="BN1355">
        <v>1.8749999999999999E-2</v>
      </c>
      <c r="BO1355">
        <v>1.25E-3</v>
      </c>
      <c r="BP1355">
        <v>0</v>
      </c>
      <c r="BQ1355">
        <v>0</v>
      </c>
      <c r="BR1355">
        <v>0</v>
      </c>
      <c r="BS1355">
        <v>0.02</v>
      </c>
      <c r="BT1355">
        <v>0.04</v>
      </c>
      <c r="BU1355">
        <v>0</v>
      </c>
      <c r="BV1355">
        <v>0.2</v>
      </c>
      <c r="BW1355">
        <v>0.02</v>
      </c>
      <c r="BX1355">
        <v>1</v>
      </c>
      <c r="BY1355">
        <v>0</v>
      </c>
      <c r="BZ1355">
        <v>0</v>
      </c>
      <c r="CA1355">
        <v>0</v>
      </c>
      <c r="CB1355" t="s">
        <v>80</v>
      </c>
      <c r="CC1355" s="3" t="s">
        <v>84</v>
      </c>
    </row>
    <row r="1356" spans="1:81" x14ac:dyDescent="0.2">
      <c r="A1356">
        <v>20</v>
      </c>
      <c r="B1356">
        <v>20</v>
      </c>
      <c r="C1356" s="1">
        <v>400</v>
      </c>
      <c r="D1356" s="1" t="s">
        <v>85</v>
      </c>
      <c r="E1356" s="1">
        <v>1</v>
      </c>
      <c r="F1356" s="4">
        <v>20</v>
      </c>
      <c r="G1356" s="4">
        <v>20</v>
      </c>
      <c r="H1356" s="4">
        <v>100</v>
      </c>
      <c r="I1356" s="1">
        <v>80</v>
      </c>
      <c r="J1356" s="3">
        <v>80</v>
      </c>
      <c r="K1356" s="3">
        <v>100</v>
      </c>
      <c r="L1356" s="3">
        <v>4</v>
      </c>
      <c r="M1356">
        <v>125</v>
      </c>
      <c r="N1356">
        <v>7</v>
      </c>
      <c r="O1356" s="2">
        <v>5</v>
      </c>
      <c r="P1356" s="2">
        <v>1.25</v>
      </c>
      <c r="Q1356" s="2">
        <v>0.05</v>
      </c>
      <c r="R1356" s="2">
        <v>0.05</v>
      </c>
      <c r="S1356" s="2">
        <v>50</v>
      </c>
      <c r="T1356" s="2">
        <v>100</v>
      </c>
      <c r="U1356" s="2">
        <v>5</v>
      </c>
      <c r="V1356" s="2">
        <v>50</v>
      </c>
      <c r="W1356" s="2">
        <v>100</v>
      </c>
      <c r="X1356" s="2">
        <v>5</v>
      </c>
      <c r="Y1356" s="2">
        <v>1</v>
      </c>
      <c r="Z1356">
        <v>80</v>
      </c>
      <c r="AA1356">
        <v>320</v>
      </c>
      <c r="AB1356">
        <v>0</v>
      </c>
      <c r="AC1356">
        <v>0</v>
      </c>
      <c r="AD1356">
        <v>0</v>
      </c>
      <c r="AE1356">
        <v>8000</v>
      </c>
      <c r="AF1356">
        <v>32000</v>
      </c>
      <c r="AG1356">
        <v>0</v>
      </c>
      <c r="AH1356">
        <v>0</v>
      </c>
      <c r="AI1356">
        <v>0</v>
      </c>
      <c r="AJ1356">
        <v>0.5</v>
      </c>
      <c r="AK1356">
        <v>0.5</v>
      </c>
      <c r="AL1356">
        <v>0</v>
      </c>
      <c r="AM1356">
        <v>0</v>
      </c>
      <c r="AN1356">
        <v>0</v>
      </c>
      <c r="AO1356">
        <v>0.1</v>
      </c>
      <c r="AP1356">
        <v>0.1</v>
      </c>
      <c r="AQ1356">
        <v>0</v>
      </c>
      <c r="AR1356">
        <v>0</v>
      </c>
      <c r="AS1356">
        <v>0</v>
      </c>
      <c r="AT1356">
        <v>0</v>
      </c>
      <c r="AU1356">
        <v>42</v>
      </c>
      <c r="AV1356">
        <v>0</v>
      </c>
      <c r="AW1356">
        <v>0</v>
      </c>
      <c r="AX1356">
        <v>0</v>
      </c>
      <c r="AY1356">
        <v>0</v>
      </c>
      <c r="AZ1356">
        <v>0.2</v>
      </c>
      <c r="BA1356">
        <v>0</v>
      </c>
      <c r="BB1356">
        <v>0</v>
      </c>
      <c r="BC1356">
        <v>0</v>
      </c>
      <c r="BD1356">
        <v>0</v>
      </c>
      <c r="BE1356">
        <v>0.05</v>
      </c>
      <c r="BF1356">
        <v>0</v>
      </c>
      <c r="BG1356">
        <v>0</v>
      </c>
      <c r="BH1356">
        <v>0</v>
      </c>
      <c r="BI1356">
        <v>7.4999999999999997E-2</v>
      </c>
      <c r="BJ1356">
        <v>5.0000000000000001E-3</v>
      </c>
      <c r="BK1356">
        <v>0</v>
      </c>
      <c r="BL1356">
        <v>0</v>
      </c>
      <c r="BM1356">
        <v>0</v>
      </c>
      <c r="BN1356">
        <v>1.8749999999999999E-2</v>
      </c>
      <c r="BO1356">
        <v>1.25E-3</v>
      </c>
      <c r="BP1356">
        <v>0</v>
      </c>
      <c r="BQ1356">
        <v>0</v>
      </c>
      <c r="BR1356">
        <v>0</v>
      </c>
      <c r="BS1356">
        <v>0.02</v>
      </c>
      <c r="BT1356">
        <v>0.04</v>
      </c>
      <c r="BU1356">
        <v>0</v>
      </c>
      <c r="BV1356">
        <v>0.2</v>
      </c>
      <c r="BW1356">
        <v>0.02</v>
      </c>
      <c r="BX1356">
        <v>1</v>
      </c>
      <c r="BY1356">
        <v>0</v>
      </c>
      <c r="BZ1356">
        <v>0</v>
      </c>
      <c r="CA1356">
        <v>0</v>
      </c>
      <c r="CB1356" t="s">
        <v>80</v>
      </c>
      <c r="CC1356" s="3" t="s">
        <v>84</v>
      </c>
    </row>
    <row r="1357" spans="1:81" x14ac:dyDescent="0.2">
      <c r="A1357">
        <v>20</v>
      </c>
      <c r="B1357">
        <v>20</v>
      </c>
      <c r="C1357" s="1">
        <v>400</v>
      </c>
      <c r="D1357" s="1" t="s">
        <v>85</v>
      </c>
      <c r="E1357" s="1">
        <v>1</v>
      </c>
      <c r="F1357" s="4">
        <v>20</v>
      </c>
      <c r="G1357" s="4">
        <v>20</v>
      </c>
      <c r="H1357" s="4">
        <v>100</v>
      </c>
      <c r="I1357" s="1">
        <v>80</v>
      </c>
      <c r="J1357" s="3">
        <v>80</v>
      </c>
      <c r="K1357" s="3">
        <v>100</v>
      </c>
      <c r="L1357" s="3">
        <v>4</v>
      </c>
      <c r="M1357">
        <v>125</v>
      </c>
      <c r="N1357">
        <v>7</v>
      </c>
      <c r="O1357" s="2">
        <v>5.5</v>
      </c>
      <c r="P1357" s="2">
        <v>1.375</v>
      </c>
      <c r="Q1357" s="2">
        <v>0.05</v>
      </c>
      <c r="R1357" s="2">
        <v>0.05</v>
      </c>
      <c r="S1357" s="2">
        <v>50</v>
      </c>
      <c r="T1357" s="2">
        <v>100</v>
      </c>
      <c r="U1357" s="2">
        <v>5</v>
      </c>
      <c r="V1357" s="2">
        <v>50</v>
      </c>
      <c r="W1357" s="2">
        <v>100</v>
      </c>
      <c r="X1357" s="2">
        <v>5</v>
      </c>
      <c r="Y1357" s="2">
        <v>1</v>
      </c>
      <c r="Z1357">
        <v>80</v>
      </c>
      <c r="AA1357">
        <v>320</v>
      </c>
      <c r="AB1357">
        <v>0</v>
      </c>
      <c r="AC1357">
        <v>0</v>
      </c>
      <c r="AD1357">
        <v>0</v>
      </c>
      <c r="AE1357">
        <v>8000</v>
      </c>
      <c r="AF1357">
        <v>32000</v>
      </c>
      <c r="AG1357">
        <v>0</v>
      </c>
      <c r="AH1357">
        <v>0</v>
      </c>
      <c r="AI1357">
        <v>0</v>
      </c>
      <c r="AJ1357">
        <v>0.5</v>
      </c>
      <c r="AK1357">
        <v>0.5</v>
      </c>
      <c r="AL1357">
        <v>0</v>
      </c>
      <c r="AM1357">
        <v>0</v>
      </c>
      <c r="AN1357">
        <v>0</v>
      </c>
      <c r="AO1357">
        <v>0.1</v>
      </c>
      <c r="AP1357">
        <v>0.1</v>
      </c>
      <c r="AQ1357">
        <v>0</v>
      </c>
      <c r="AR1357">
        <v>0</v>
      </c>
      <c r="AS1357">
        <v>0</v>
      </c>
      <c r="AT1357">
        <v>0</v>
      </c>
      <c r="AU1357">
        <v>42</v>
      </c>
      <c r="AV1357">
        <v>0</v>
      </c>
      <c r="AW1357">
        <v>0</v>
      </c>
      <c r="AX1357">
        <v>0</v>
      </c>
      <c r="AY1357">
        <v>0</v>
      </c>
      <c r="AZ1357">
        <v>0.2</v>
      </c>
      <c r="BA1357">
        <v>0</v>
      </c>
      <c r="BB1357">
        <v>0</v>
      </c>
      <c r="BC1357">
        <v>0</v>
      </c>
      <c r="BD1357">
        <v>0</v>
      </c>
      <c r="BE1357">
        <v>0.05</v>
      </c>
      <c r="BF1357">
        <v>0</v>
      </c>
      <c r="BG1357">
        <v>0</v>
      </c>
      <c r="BH1357">
        <v>0</v>
      </c>
      <c r="BI1357">
        <v>7.4999999999999997E-2</v>
      </c>
      <c r="BJ1357">
        <v>5.0000000000000001E-3</v>
      </c>
      <c r="BK1357">
        <v>0</v>
      </c>
      <c r="BL1357">
        <v>0</v>
      </c>
      <c r="BM1357">
        <v>0</v>
      </c>
      <c r="BN1357">
        <v>1.8749999999999999E-2</v>
      </c>
      <c r="BO1357">
        <v>1.25E-3</v>
      </c>
      <c r="BP1357">
        <v>0</v>
      </c>
      <c r="BQ1357">
        <v>0</v>
      </c>
      <c r="BR1357">
        <v>0</v>
      </c>
      <c r="BS1357">
        <v>0.02</v>
      </c>
      <c r="BT1357">
        <v>0.04</v>
      </c>
      <c r="BU1357">
        <v>0</v>
      </c>
      <c r="BV1357">
        <v>0.2</v>
      </c>
      <c r="BW1357">
        <v>0.02</v>
      </c>
      <c r="BX1357">
        <v>1</v>
      </c>
      <c r="BY1357">
        <v>0</v>
      </c>
      <c r="BZ1357">
        <v>0</v>
      </c>
      <c r="CA1357">
        <v>0</v>
      </c>
      <c r="CB1357" t="s">
        <v>80</v>
      </c>
      <c r="CC1357" s="3" t="s">
        <v>84</v>
      </c>
    </row>
    <row r="1358" spans="1:81" x14ac:dyDescent="0.2">
      <c r="A1358">
        <v>20</v>
      </c>
      <c r="B1358">
        <v>20</v>
      </c>
      <c r="C1358" s="1">
        <v>400</v>
      </c>
      <c r="D1358" s="1" t="s">
        <v>85</v>
      </c>
      <c r="E1358" s="1">
        <v>1</v>
      </c>
      <c r="F1358" s="4">
        <v>20</v>
      </c>
      <c r="G1358" s="4">
        <v>20</v>
      </c>
      <c r="H1358" s="4">
        <v>100</v>
      </c>
      <c r="I1358" s="1">
        <v>80</v>
      </c>
      <c r="J1358" s="3">
        <v>80</v>
      </c>
      <c r="K1358" s="3">
        <v>100</v>
      </c>
      <c r="L1358" s="3">
        <v>4</v>
      </c>
      <c r="M1358">
        <v>125</v>
      </c>
      <c r="N1358">
        <v>7</v>
      </c>
      <c r="O1358" s="2">
        <v>6</v>
      </c>
      <c r="P1358" s="2">
        <v>1.5</v>
      </c>
      <c r="Q1358" s="2">
        <v>0.05</v>
      </c>
      <c r="R1358" s="2">
        <v>0.05</v>
      </c>
      <c r="S1358" s="2">
        <v>50</v>
      </c>
      <c r="T1358" s="2">
        <v>100</v>
      </c>
      <c r="U1358" s="2">
        <v>5</v>
      </c>
      <c r="V1358" s="2">
        <v>50</v>
      </c>
      <c r="W1358" s="2">
        <v>100</v>
      </c>
      <c r="X1358" s="2">
        <v>5</v>
      </c>
      <c r="Y1358" s="2">
        <v>1</v>
      </c>
      <c r="Z1358">
        <v>80</v>
      </c>
      <c r="AA1358">
        <v>320</v>
      </c>
      <c r="AB1358">
        <v>0</v>
      </c>
      <c r="AC1358">
        <v>0</v>
      </c>
      <c r="AD1358">
        <v>0</v>
      </c>
      <c r="AE1358">
        <v>8000</v>
      </c>
      <c r="AF1358">
        <v>32000</v>
      </c>
      <c r="AG1358">
        <v>0</v>
      </c>
      <c r="AH1358">
        <v>0</v>
      </c>
      <c r="AI1358">
        <v>0</v>
      </c>
      <c r="AJ1358">
        <v>0.5</v>
      </c>
      <c r="AK1358">
        <v>0.5</v>
      </c>
      <c r="AL1358">
        <v>0</v>
      </c>
      <c r="AM1358">
        <v>0</v>
      </c>
      <c r="AN1358">
        <v>0</v>
      </c>
      <c r="AO1358">
        <v>0.1</v>
      </c>
      <c r="AP1358">
        <v>0.1</v>
      </c>
      <c r="AQ1358">
        <v>0</v>
      </c>
      <c r="AR1358">
        <v>0</v>
      </c>
      <c r="AS1358">
        <v>0</v>
      </c>
      <c r="AT1358">
        <v>0</v>
      </c>
      <c r="AU1358">
        <v>42</v>
      </c>
      <c r="AV1358">
        <v>0</v>
      </c>
      <c r="AW1358">
        <v>0</v>
      </c>
      <c r="AX1358">
        <v>0</v>
      </c>
      <c r="AY1358">
        <v>0</v>
      </c>
      <c r="AZ1358">
        <v>0.2</v>
      </c>
      <c r="BA1358">
        <v>0</v>
      </c>
      <c r="BB1358">
        <v>0</v>
      </c>
      <c r="BC1358">
        <v>0</v>
      </c>
      <c r="BD1358">
        <v>0</v>
      </c>
      <c r="BE1358">
        <v>0.05</v>
      </c>
      <c r="BF1358">
        <v>0</v>
      </c>
      <c r="BG1358">
        <v>0</v>
      </c>
      <c r="BH1358">
        <v>0</v>
      </c>
      <c r="BI1358">
        <v>7.4999999999999997E-2</v>
      </c>
      <c r="BJ1358">
        <v>5.0000000000000001E-3</v>
      </c>
      <c r="BK1358">
        <v>0</v>
      </c>
      <c r="BL1358">
        <v>0</v>
      </c>
      <c r="BM1358">
        <v>0</v>
      </c>
      <c r="BN1358">
        <v>1.8749999999999999E-2</v>
      </c>
      <c r="BO1358">
        <v>1.25E-3</v>
      </c>
      <c r="BP1358">
        <v>0</v>
      </c>
      <c r="BQ1358">
        <v>0</v>
      </c>
      <c r="BR1358">
        <v>0</v>
      </c>
      <c r="BS1358">
        <v>0.02</v>
      </c>
      <c r="BT1358">
        <v>0.04</v>
      </c>
      <c r="BU1358">
        <v>0</v>
      </c>
      <c r="BV1358">
        <v>0.2</v>
      </c>
      <c r="BW1358">
        <v>0.02</v>
      </c>
      <c r="BX1358">
        <v>1</v>
      </c>
      <c r="BY1358">
        <v>0</v>
      </c>
      <c r="BZ1358">
        <v>0</v>
      </c>
      <c r="CA1358">
        <v>0</v>
      </c>
      <c r="CB1358" t="s">
        <v>80</v>
      </c>
      <c r="CC1358" s="3" t="s">
        <v>84</v>
      </c>
    </row>
    <row r="1359" spans="1:81" x14ac:dyDescent="0.2">
      <c r="A1359">
        <v>20</v>
      </c>
      <c r="B1359">
        <v>20</v>
      </c>
      <c r="C1359" s="1">
        <v>400</v>
      </c>
      <c r="D1359" s="1" t="s">
        <v>85</v>
      </c>
      <c r="E1359" s="1">
        <v>1</v>
      </c>
      <c r="F1359" s="4">
        <v>20</v>
      </c>
      <c r="G1359" s="4">
        <v>20</v>
      </c>
      <c r="H1359" s="4">
        <v>100</v>
      </c>
      <c r="I1359" s="1">
        <v>80</v>
      </c>
      <c r="J1359" s="3">
        <v>80</v>
      </c>
      <c r="K1359" s="3">
        <v>100</v>
      </c>
      <c r="L1359" s="3">
        <v>4</v>
      </c>
      <c r="M1359">
        <v>125</v>
      </c>
      <c r="N1359">
        <v>7</v>
      </c>
      <c r="O1359" s="2">
        <v>6.5</v>
      </c>
      <c r="P1359" s="2">
        <v>1.625</v>
      </c>
      <c r="Q1359" s="2">
        <v>0.05</v>
      </c>
      <c r="R1359" s="2">
        <v>0.05</v>
      </c>
      <c r="S1359" s="2">
        <v>50</v>
      </c>
      <c r="T1359" s="2">
        <v>100</v>
      </c>
      <c r="U1359" s="2">
        <v>5</v>
      </c>
      <c r="V1359" s="2">
        <v>50</v>
      </c>
      <c r="W1359" s="2">
        <v>100</v>
      </c>
      <c r="X1359" s="2">
        <v>5</v>
      </c>
      <c r="Y1359" s="2">
        <v>1</v>
      </c>
      <c r="Z1359">
        <v>80</v>
      </c>
      <c r="AA1359">
        <v>320</v>
      </c>
      <c r="AB1359">
        <v>0</v>
      </c>
      <c r="AC1359">
        <v>0</v>
      </c>
      <c r="AD1359">
        <v>0</v>
      </c>
      <c r="AE1359">
        <v>8000</v>
      </c>
      <c r="AF1359">
        <v>32000</v>
      </c>
      <c r="AG1359">
        <v>0</v>
      </c>
      <c r="AH1359">
        <v>0</v>
      </c>
      <c r="AI1359">
        <v>0</v>
      </c>
      <c r="AJ1359">
        <v>0.5</v>
      </c>
      <c r="AK1359">
        <v>0.5</v>
      </c>
      <c r="AL1359">
        <v>0</v>
      </c>
      <c r="AM1359">
        <v>0</v>
      </c>
      <c r="AN1359">
        <v>0</v>
      </c>
      <c r="AO1359">
        <v>0.1</v>
      </c>
      <c r="AP1359">
        <v>0.1</v>
      </c>
      <c r="AQ1359">
        <v>0</v>
      </c>
      <c r="AR1359">
        <v>0</v>
      </c>
      <c r="AS1359">
        <v>0</v>
      </c>
      <c r="AT1359">
        <v>0</v>
      </c>
      <c r="AU1359">
        <v>42</v>
      </c>
      <c r="AV1359">
        <v>0</v>
      </c>
      <c r="AW1359">
        <v>0</v>
      </c>
      <c r="AX1359">
        <v>0</v>
      </c>
      <c r="AY1359">
        <v>0</v>
      </c>
      <c r="AZ1359">
        <v>0.2</v>
      </c>
      <c r="BA1359">
        <v>0</v>
      </c>
      <c r="BB1359">
        <v>0</v>
      </c>
      <c r="BC1359">
        <v>0</v>
      </c>
      <c r="BD1359">
        <v>0</v>
      </c>
      <c r="BE1359">
        <v>0.05</v>
      </c>
      <c r="BF1359">
        <v>0</v>
      </c>
      <c r="BG1359">
        <v>0</v>
      </c>
      <c r="BH1359">
        <v>0</v>
      </c>
      <c r="BI1359">
        <v>7.4999999999999997E-2</v>
      </c>
      <c r="BJ1359">
        <v>5.0000000000000001E-3</v>
      </c>
      <c r="BK1359">
        <v>0</v>
      </c>
      <c r="BL1359">
        <v>0</v>
      </c>
      <c r="BM1359">
        <v>0</v>
      </c>
      <c r="BN1359">
        <v>1.8749999999999999E-2</v>
      </c>
      <c r="BO1359">
        <v>1.25E-3</v>
      </c>
      <c r="BP1359">
        <v>0</v>
      </c>
      <c r="BQ1359">
        <v>0</v>
      </c>
      <c r="BR1359">
        <v>0</v>
      </c>
      <c r="BS1359">
        <v>0.02</v>
      </c>
      <c r="BT1359">
        <v>0.04</v>
      </c>
      <c r="BU1359">
        <v>0</v>
      </c>
      <c r="BV1359">
        <v>0.2</v>
      </c>
      <c r="BW1359">
        <v>0.02</v>
      </c>
      <c r="BX1359">
        <v>1</v>
      </c>
      <c r="BY1359">
        <v>0</v>
      </c>
      <c r="BZ1359">
        <v>0</v>
      </c>
      <c r="CA1359">
        <v>0</v>
      </c>
      <c r="CB1359" t="s">
        <v>80</v>
      </c>
      <c r="CC1359" s="3" t="s">
        <v>84</v>
      </c>
    </row>
    <row r="1360" spans="1:81" x14ac:dyDescent="0.2">
      <c r="A1360">
        <v>20</v>
      </c>
      <c r="B1360">
        <v>20</v>
      </c>
      <c r="C1360" s="1">
        <v>400</v>
      </c>
      <c r="D1360" s="1" t="s">
        <v>85</v>
      </c>
      <c r="E1360" s="1">
        <v>1</v>
      </c>
      <c r="F1360" s="4">
        <v>20</v>
      </c>
      <c r="G1360" s="4">
        <v>20</v>
      </c>
      <c r="H1360" s="4">
        <v>100</v>
      </c>
      <c r="I1360" s="1">
        <v>80</v>
      </c>
      <c r="J1360" s="3">
        <v>80</v>
      </c>
      <c r="K1360" s="3">
        <v>100</v>
      </c>
      <c r="L1360" s="3">
        <v>4</v>
      </c>
      <c r="M1360">
        <v>125</v>
      </c>
      <c r="N1360">
        <v>7</v>
      </c>
      <c r="O1360" s="2">
        <v>7</v>
      </c>
      <c r="P1360" s="2">
        <v>1.75</v>
      </c>
      <c r="Q1360" s="2">
        <v>0.05</v>
      </c>
      <c r="R1360" s="2">
        <v>0.05</v>
      </c>
      <c r="S1360" s="2">
        <v>50</v>
      </c>
      <c r="T1360" s="2">
        <v>100</v>
      </c>
      <c r="U1360" s="2">
        <v>5</v>
      </c>
      <c r="V1360" s="2">
        <v>50</v>
      </c>
      <c r="W1360" s="2">
        <v>100</v>
      </c>
      <c r="X1360" s="2">
        <v>5</v>
      </c>
      <c r="Y1360" s="2">
        <v>1</v>
      </c>
      <c r="Z1360">
        <v>80</v>
      </c>
      <c r="AA1360">
        <v>320</v>
      </c>
      <c r="AB1360">
        <v>0</v>
      </c>
      <c r="AC1360">
        <v>0</v>
      </c>
      <c r="AD1360">
        <v>0</v>
      </c>
      <c r="AE1360">
        <v>8000</v>
      </c>
      <c r="AF1360">
        <v>32000</v>
      </c>
      <c r="AG1360">
        <v>0</v>
      </c>
      <c r="AH1360">
        <v>0</v>
      </c>
      <c r="AI1360">
        <v>0</v>
      </c>
      <c r="AJ1360">
        <v>0.5</v>
      </c>
      <c r="AK1360">
        <v>0.5</v>
      </c>
      <c r="AL1360">
        <v>0</v>
      </c>
      <c r="AM1360">
        <v>0</v>
      </c>
      <c r="AN1360">
        <v>0</v>
      </c>
      <c r="AO1360">
        <v>0.1</v>
      </c>
      <c r="AP1360">
        <v>0.1</v>
      </c>
      <c r="AQ1360">
        <v>0</v>
      </c>
      <c r="AR1360">
        <v>0</v>
      </c>
      <c r="AS1360">
        <v>0</v>
      </c>
      <c r="AT1360">
        <v>0</v>
      </c>
      <c r="AU1360">
        <v>42</v>
      </c>
      <c r="AV1360">
        <v>0</v>
      </c>
      <c r="AW1360">
        <v>0</v>
      </c>
      <c r="AX1360">
        <v>0</v>
      </c>
      <c r="AY1360">
        <v>0</v>
      </c>
      <c r="AZ1360">
        <v>0.2</v>
      </c>
      <c r="BA1360">
        <v>0</v>
      </c>
      <c r="BB1360">
        <v>0</v>
      </c>
      <c r="BC1360">
        <v>0</v>
      </c>
      <c r="BD1360">
        <v>0</v>
      </c>
      <c r="BE1360">
        <v>0.05</v>
      </c>
      <c r="BF1360">
        <v>0</v>
      </c>
      <c r="BG1360">
        <v>0</v>
      </c>
      <c r="BH1360">
        <v>0</v>
      </c>
      <c r="BI1360">
        <v>7.4999999999999997E-2</v>
      </c>
      <c r="BJ1360">
        <v>5.0000000000000001E-3</v>
      </c>
      <c r="BK1360">
        <v>0</v>
      </c>
      <c r="BL1360">
        <v>0</v>
      </c>
      <c r="BM1360">
        <v>0</v>
      </c>
      <c r="BN1360">
        <v>1.8749999999999999E-2</v>
      </c>
      <c r="BO1360">
        <v>1.25E-3</v>
      </c>
      <c r="BP1360">
        <v>0</v>
      </c>
      <c r="BQ1360">
        <v>0</v>
      </c>
      <c r="BR1360">
        <v>0</v>
      </c>
      <c r="BS1360">
        <v>0.02</v>
      </c>
      <c r="BT1360">
        <v>0.04</v>
      </c>
      <c r="BU1360">
        <v>0</v>
      </c>
      <c r="BV1360">
        <v>0.2</v>
      </c>
      <c r="BW1360">
        <v>0.02</v>
      </c>
      <c r="BX1360">
        <v>1</v>
      </c>
      <c r="BY1360">
        <v>0</v>
      </c>
      <c r="BZ1360">
        <v>0</v>
      </c>
      <c r="CA1360">
        <v>0</v>
      </c>
      <c r="CB1360" t="s">
        <v>80</v>
      </c>
      <c r="CC1360" s="3" t="s">
        <v>84</v>
      </c>
    </row>
    <row r="1361" spans="1:81" x14ac:dyDescent="0.2">
      <c r="A1361">
        <v>20</v>
      </c>
      <c r="B1361">
        <v>20</v>
      </c>
      <c r="C1361" s="1">
        <v>400</v>
      </c>
      <c r="D1361" s="1" t="s">
        <v>85</v>
      </c>
      <c r="E1361" s="1">
        <v>1</v>
      </c>
      <c r="F1361" s="4">
        <v>20</v>
      </c>
      <c r="G1361" s="4">
        <v>20</v>
      </c>
      <c r="H1361" s="4">
        <v>100</v>
      </c>
      <c r="I1361" s="1">
        <v>80</v>
      </c>
      <c r="J1361" s="3">
        <v>80</v>
      </c>
      <c r="K1361" s="3">
        <v>100</v>
      </c>
      <c r="L1361" s="3">
        <v>4</v>
      </c>
      <c r="M1361">
        <v>125</v>
      </c>
      <c r="N1361">
        <v>7</v>
      </c>
      <c r="O1361" s="2">
        <v>7.5</v>
      </c>
      <c r="P1361" s="2">
        <v>1.875</v>
      </c>
      <c r="Q1361" s="2">
        <v>0.05</v>
      </c>
      <c r="R1361" s="2">
        <v>0.05</v>
      </c>
      <c r="S1361" s="2">
        <v>50</v>
      </c>
      <c r="T1361" s="2">
        <v>100</v>
      </c>
      <c r="U1361" s="2">
        <v>5</v>
      </c>
      <c r="V1361" s="2">
        <v>50</v>
      </c>
      <c r="W1361" s="2">
        <v>100</v>
      </c>
      <c r="X1361" s="2">
        <v>5</v>
      </c>
      <c r="Y1361" s="2">
        <v>1</v>
      </c>
      <c r="Z1361">
        <v>80</v>
      </c>
      <c r="AA1361">
        <v>320</v>
      </c>
      <c r="AB1361">
        <v>0</v>
      </c>
      <c r="AC1361">
        <v>0</v>
      </c>
      <c r="AD1361">
        <v>0</v>
      </c>
      <c r="AE1361">
        <v>8000</v>
      </c>
      <c r="AF1361">
        <v>32000</v>
      </c>
      <c r="AG1361">
        <v>0</v>
      </c>
      <c r="AH1361">
        <v>0</v>
      </c>
      <c r="AI1361">
        <v>0</v>
      </c>
      <c r="AJ1361">
        <v>0.5</v>
      </c>
      <c r="AK1361">
        <v>0.5</v>
      </c>
      <c r="AL1361">
        <v>0</v>
      </c>
      <c r="AM1361">
        <v>0</v>
      </c>
      <c r="AN1361">
        <v>0</v>
      </c>
      <c r="AO1361">
        <v>0.1</v>
      </c>
      <c r="AP1361">
        <v>0.1</v>
      </c>
      <c r="AQ1361">
        <v>0</v>
      </c>
      <c r="AR1361">
        <v>0</v>
      </c>
      <c r="AS1361">
        <v>0</v>
      </c>
      <c r="AT1361">
        <v>0</v>
      </c>
      <c r="AU1361">
        <v>42</v>
      </c>
      <c r="AV1361">
        <v>0</v>
      </c>
      <c r="AW1361">
        <v>0</v>
      </c>
      <c r="AX1361">
        <v>0</v>
      </c>
      <c r="AY1361">
        <v>0</v>
      </c>
      <c r="AZ1361">
        <v>0.2</v>
      </c>
      <c r="BA1361">
        <v>0</v>
      </c>
      <c r="BB1361">
        <v>0</v>
      </c>
      <c r="BC1361">
        <v>0</v>
      </c>
      <c r="BD1361">
        <v>0</v>
      </c>
      <c r="BE1361">
        <v>0.05</v>
      </c>
      <c r="BF1361">
        <v>0</v>
      </c>
      <c r="BG1361">
        <v>0</v>
      </c>
      <c r="BH1361">
        <v>0</v>
      </c>
      <c r="BI1361">
        <v>7.4999999999999997E-2</v>
      </c>
      <c r="BJ1361">
        <v>5.0000000000000001E-3</v>
      </c>
      <c r="BK1361">
        <v>0</v>
      </c>
      <c r="BL1361">
        <v>0</v>
      </c>
      <c r="BM1361">
        <v>0</v>
      </c>
      <c r="BN1361">
        <v>1.8749999999999999E-2</v>
      </c>
      <c r="BO1361">
        <v>1.25E-3</v>
      </c>
      <c r="BP1361">
        <v>0</v>
      </c>
      <c r="BQ1361">
        <v>0</v>
      </c>
      <c r="BR1361">
        <v>0</v>
      </c>
      <c r="BS1361">
        <v>0.02</v>
      </c>
      <c r="BT1361">
        <v>0.04</v>
      </c>
      <c r="BU1361">
        <v>0</v>
      </c>
      <c r="BV1361">
        <v>0.2</v>
      </c>
      <c r="BW1361">
        <v>0.02</v>
      </c>
      <c r="BX1361">
        <v>1</v>
      </c>
      <c r="BY1361">
        <v>0</v>
      </c>
      <c r="BZ1361">
        <v>0</v>
      </c>
      <c r="CA1361">
        <v>0</v>
      </c>
      <c r="CB1361" t="s">
        <v>80</v>
      </c>
      <c r="CC1361" s="3" t="s">
        <v>84</v>
      </c>
    </row>
    <row r="1362" spans="1:81" x14ac:dyDescent="0.2">
      <c r="A1362">
        <v>20</v>
      </c>
      <c r="B1362">
        <v>20</v>
      </c>
      <c r="C1362" s="1">
        <v>400</v>
      </c>
      <c r="D1362" s="1" t="s">
        <v>85</v>
      </c>
      <c r="E1362" s="1">
        <v>1</v>
      </c>
      <c r="F1362" s="4">
        <v>20</v>
      </c>
      <c r="G1362" s="4">
        <v>20</v>
      </c>
      <c r="H1362" s="4">
        <v>100</v>
      </c>
      <c r="I1362" s="1">
        <v>80</v>
      </c>
      <c r="J1362" s="3">
        <v>80</v>
      </c>
      <c r="K1362" s="3">
        <v>100</v>
      </c>
      <c r="L1362" s="3">
        <v>4</v>
      </c>
      <c r="M1362">
        <v>125</v>
      </c>
      <c r="N1362">
        <v>7</v>
      </c>
      <c r="O1362" s="2">
        <v>8</v>
      </c>
      <c r="P1362" s="2">
        <v>2</v>
      </c>
      <c r="Q1362" s="2">
        <v>0.05</v>
      </c>
      <c r="R1362" s="2">
        <v>0.05</v>
      </c>
      <c r="S1362" s="2">
        <v>50</v>
      </c>
      <c r="T1362" s="2">
        <v>100</v>
      </c>
      <c r="U1362" s="2">
        <v>5</v>
      </c>
      <c r="V1362" s="2">
        <v>50</v>
      </c>
      <c r="W1362" s="2">
        <v>100</v>
      </c>
      <c r="X1362" s="2">
        <v>5</v>
      </c>
      <c r="Y1362" s="2">
        <v>1</v>
      </c>
      <c r="Z1362">
        <v>80</v>
      </c>
      <c r="AA1362">
        <v>320</v>
      </c>
      <c r="AB1362">
        <v>0</v>
      </c>
      <c r="AC1362">
        <v>0</v>
      </c>
      <c r="AD1362">
        <v>0</v>
      </c>
      <c r="AE1362">
        <v>8000</v>
      </c>
      <c r="AF1362">
        <v>32000</v>
      </c>
      <c r="AG1362">
        <v>0</v>
      </c>
      <c r="AH1362">
        <v>0</v>
      </c>
      <c r="AI1362">
        <v>0</v>
      </c>
      <c r="AJ1362">
        <v>0.5</v>
      </c>
      <c r="AK1362">
        <v>0.5</v>
      </c>
      <c r="AL1362">
        <v>0</v>
      </c>
      <c r="AM1362">
        <v>0</v>
      </c>
      <c r="AN1362">
        <v>0</v>
      </c>
      <c r="AO1362">
        <v>0.1</v>
      </c>
      <c r="AP1362">
        <v>0.1</v>
      </c>
      <c r="AQ1362">
        <v>0</v>
      </c>
      <c r="AR1362">
        <v>0</v>
      </c>
      <c r="AS1362">
        <v>0</v>
      </c>
      <c r="AT1362">
        <v>0</v>
      </c>
      <c r="AU1362">
        <v>42</v>
      </c>
      <c r="AV1362">
        <v>0</v>
      </c>
      <c r="AW1362">
        <v>0</v>
      </c>
      <c r="AX1362">
        <v>0</v>
      </c>
      <c r="AY1362">
        <v>0</v>
      </c>
      <c r="AZ1362">
        <v>0.2</v>
      </c>
      <c r="BA1362">
        <v>0</v>
      </c>
      <c r="BB1362">
        <v>0</v>
      </c>
      <c r="BC1362">
        <v>0</v>
      </c>
      <c r="BD1362">
        <v>0</v>
      </c>
      <c r="BE1362">
        <v>0.05</v>
      </c>
      <c r="BF1362">
        <v>0</v>
      </c>
      <c r="BG1362">
        <v>0</v>
      </c>
      <c r="BH1362">
        <v>0</v>
      </c>
      <c r="BI1362">
        <v>7.4999999999999997E-2</v>
      </c>
      <c r="BJ1362">
        <v>5.0000000000000001E-3</v>
      </c>
      <c r="BK1362">
        <v>0</v>
      </c>
      <c r="BL1362">
        <v>0</v>
      </c>
      <c r="BM1362">
        <v>0</v>
      </c>
      <c r="BN1362">
        <v>1.8749999999999999E-2</v>
      </c>
      <c r="BO1362">
        <v>1.25E-3</v>
      </c>
      <c r="BP1362">
        <v>0</v>
      </c>
      <c r="BQ1362">
        <v>0</v>
      </c>
      <c r="BR1362">
        <v>0</v>
      </c>
      <c r="BS1362">
        <v>0.02</v>
      </c>
      <c r="BT1362">
        <v>0.04</v>
      </c>
      <c r="BU1362">
        <v>0</v>
      </c>
      <c r="BV1362">
        <v>0.2</v>
      </c>
      <c r="BW1362">
        <v>0.02</v>
      </c>
      <c r="BX1362">
        <v>1</v>
      </c>
      <c r="BY1362">
        <v>0</v>
      </c>
      <c r="BZ1362">
        <v>0</v>
      </c>
      <c r="CA1362">
        <v>0</v>
      </c>
      <c r="CB1362" t="s">
        <v>80</v>
      </c>
      <c r="CC1362" s="3" t="s">
        <v>84</v>
      </c>
    </row>
    <row r="1363" spans="1:81" x14ac:dyDescent="0.2">
      <c r="A1363">
        <v>20</v>
      </c>
      <c r="B1363">
        <v>20</v>
      </c>
      <c r="C1363" s="1">
        <v>400</v>
      </c>
      <c r="D1363" s="1" t="s">
        <v>85</v>
      </c>
      <c r="E1363" s="1">
        <v>1</v>
      </c>
      <c r="F1363" s="4">
        <v>20</v>
      </c>
      <c r="G1363" s="4">
        <v>20</v>
      </c>
      <c r="H1363" s="4">
        <v>100</v>
      </c>
      <c r="I1363" s="1">
        <v>80</v>
      </c>
      <c r="J1363" s="3">
        <v>80</v>
      </c>
      <c r="K1363" s="3">
        <v>100</v>
      </c>
      <c r="L1363" s="3">
        <v>4</v>
      </c>
      <c r="M1363">
        <v>125</v>
      </c>
      <c r="N1363">
        <v>7</v>
      </c>
      <c r="O1363" s="2">
        <v>8.5</v>
      </c>
      <c r="P1363" s="2">
        <v>2.125</v>
      </c>
      <c r="Q1363" s="2">
        <v>0.05</v>
      </c>
      <c r="R1363" s="2">
        <v>0.05</v>
      </c>
      <c r="S1363" s="2">
        <v>50</v>
      </c>
      <c r="T1363" s="2">
        <v>100</v>
      </c>
      <c r="U1363" s="2">
        <v>5</v>
      </c>
      <c r="V1363" s="2">
        <v>50</v>
      </c>
      <c r="W1363" s="2">
        <v>100</v>
      </c>
      <c r="X1363" s="2">
        <v>5</v>
      </c>
      <c r="Y1363" s="2">
        <v>1</v>
      </c>
      <c r="Z1363">
        <v>80</v>
      </c>
      <c r="AA1363">
        <v>320</v>
      </c>
      <c r="AB1363">
        <v>0</v>
      </c>
      <c r="AC1363">
        <v>0</v>
      </c>
      <c r="AD1363">
        <v>0</v>
      </c>
      <c r="AE1363">
        <v>8000</v>
      </c>
      <c r="AF1363">
        <v>32000</v>
      </c>
      <c r="AG1363">
        <v>0</v>
      </c>
      <c r="AH1363">
        <v>0</v>
      </c>
      <c r="AI1363">
        <v>0</v>
      </c>
      <c r="AJ1363">
        <v>0.5</v>
      </c>
      <c r="AK1363">
        <v>0.5</v>
      </c>
      <c r="AL1363">
        <v>0</v>
      </c>
      <c r="AM1363">
        <v>0</v>
      </c>
      <c r="AN1363">
        <v>0</v>
      </c>
      <c r="AO1363">
        <v>0.1</v>
      </c>
      <c r="AP1363">
        <v>0.1</v>
      </c>
      <c r="AQ1363">
        <v>0</v>
      </c>
      <c r="AR1363">
        <v>0</v>
      </c>
      <c r="AS1363">
        <v>0</v>
      </c>
      <c r="AT1363">
        <v>0</v>
      </c>
      <c r="AU1363">
        <v>42</v>
      </c>
      <c r="AV1363">
        <v>0</v>
      </c>
      <c r="AW1363">
        <v>0</v>
      </c>
      <c r="AX1363">
        <v>0</v>
      </c>
      <c r="AY1363">
        <v>0</v>
      </c>
      <c r="AZ1363">
        <v>0.2</v>
      </c>
      <c r="BA1363">
        <v>0</v>
      </c>
      <c r="BB1363">
        <v>0</v>
      </c>
      <c r="BC1363">
        <v>0</v>
      </c>
      <c r="BD1363">
        <v>0</v>
      </c>
      <c r="BE1363">
        <v>0.05</v>
      </c>
      <c r="BF1363">
        <v>0</v>
      </c>
      <c r="BG1363">
        <v>0</v>
      </c>
      <c r="BH1363">
        <v>0</v>
      </c>
      <c r="BI1363">
        <v>7.4999999999999997E-2</v>
      </c>
      <c r="BJ1363">
        <v>5.0000000000000001E-3</v>
      </c>
      <c r="BK1363">
        <v>0</v>
      </c>
      <c r="BL1363">
        <v>0</v>
      </c>
      <c r="BM1363">
        <v>0</v>
      </c>
      <c r="BN1363">
        <v>1.8749999999999999E-2</v>
      </c>
      <c r="BO1363">
        <v>1.25E-3</v>
      </c>
      <c r="BP1363">
        <v>0</v>
      </c>
      <c r="BQ1363">
        <v>0</v>
      </c>
      <c r="BR1363">
        <v>0</v>
      </c>
      <c r="BS1363">
        <v>0.02</v>
      </c>
      <c r="BT1363">
        <v>0.04</v>
      </c>
      <c r="BU1363">
        <v>0</v>
      </c>
      <c r="BV1363">
        <v>0.2</v>
      </c>
      <c r="BW1363">
        <v>0.02</v>
      </c>
      <c r="BX1363">
        <v>1</v>
      </c>
      <c r="BY1363">
        <v>0</v>
      </c>
      <c r="BZ1363">
        <v>0</v>
      </c>
      <c r="CA1363">
        <v>0</v>
      </c>
      <c r="CB1363" t="s">
        <v>80</v>
      </c>
      <c r="CC1363" s="3" t="s">
        <v>84</v>
      </c>
    </row>
    <row r="1364" spans="1:81" x14ac:dyDescent="0.2">
      <c r="A1364">
        <v>20</v>
      </c>
      <c r="B1364">
        <v>20</v>
      </c>
      <c r="C1364" s="1">
        <v>400</v>
      </c>
      <c r="D1364" s="1" t="s">
        <v>85</v>
      </c>
      <c r="E1364" s="1">
        <v>1</v>
      </c>
      <c r="F1364" s="4">
        <v>20</v>
      </c>
      <c r="G1364" s="4">
        <v>20</v>
      </c>
      <c r="H1364" s="4">
        <v>100</v>
      </c>
      <c r="I1364" s="1">
        <v>80</v>
      </c>
      <c r="J1364" s="3">
        <v>80</v>
      </c>
      <c r="K1364" s="3">
        <v>100</v>
      </c>
      <c r="L1364" s="3">
        <v>4</v>
      </c>
      <c r="M1364">
        <v>125</v>
      </c>
      <c r="N1364">
        <v>7</v>
      </c>
      <c r="O1364" s="2">
        <v>9</v>
      </c>
      <c r="P1364" s="2">
        <v>2.25</v>
      </c>
      <c r="Q1364" s="2">
        <v>0.05</v>
      </c>
      <c r="R1364" s="2">
        <v>0.05</v>
      </c>
      <c r="S1364" s="2">
        <v>50</v>
      </c>
      <c r="T1364" s="2">
        <v>100</v>
      </c>
      <c r="U1364" s="2">
        <v>5</v>
      </c>
      <c r="V1364" s="2">
        <v>50</v>
      </c>
      <c r="W1364" s="2">
        <v>100</v>
      </c>
      <c r="X1364" s="2">
        <v>5</v>
      </c>
      <c r="Y1364" s="2">
        <v>1</v>
      </c>
      <c r="Z1364">
        <v>80</v>
      </c>
      <c r="AA1364">
        <v>320</v>
      </c>
      <c r="AB1364">
        <v>0</v>
      </c>
      <c r="AC1364">
        <v>0</v>
      </c>
      <c r="AD1364">
        <v>0</v>
      </c>
      <c r="AE1364">
        <v>8000</v>
      </c>
      <c r="AF1364">
        <v>32000</v>
      </c>
      <c r="AG1364">
        <v>0</v>
      </c>
      <c r="AH1364">
        <v>0</v>
      </c>
      <c r="AI1364">
        <v>0</v>
      </c>
      <c r="AJ1364">
        <v>0.5</v>
      </c>
      <c r="AK1364">
        <v>0.5</v>
      </c>
      <c r="AL1364">
        <v>0</v>
      </c>
      <c r="AM1364">
        <v>0</v>
      </c>
      <c r="AN1364">
        <v>0</v>
      </c>
      <c r="AO1364">
        <v>0.1</v>
      </c>
      <c r="AP1364">
        <v>0.1</v>
      </c>
      <c r="AQ1364">
        <v>0</v>
      </c>
      <c r="AR1364">
        <v>0</v>
      </c>
      <c r="AS1364">
        <v>0</v>
      </c>
      <c r="AT1364">
        <v>0</v>
      </c>
      <c r="AU1364">
        <v>42</v>
      </c>
      <c r="AV1364">
        <v>0</v>
      </c>
      <c r="AW1364">
        <v>0</v>
      </c>
      <c r="AX1364">
        <v>0</v>
      </c>
      <c r="AY1364">
        <v>0</v>
      </c>
      <c r="AZ1364">
        <v>0.2</v>
      </c>
      <c r="BA1364">
        <v>0</v>
      </c>
      <c r="BB1364">
        <v>0</v>
      </c>
      <c r="BC1364">
        <v>0</v>
      </c>
      <c r="BD1364">
        <v>0</v>
      </c>
      <c r="BE1364">
        <v>0.05</v>
      </c>
      <c r="BF1364">
        <v>0</v>
      </c>
      <c r="BG1364">
        <v>0</v>
      </c>
      <c r="BH1364">
        <v>0</v>
      </c>
      <c r="BI1364">
        <v>7.4999999999999997E-2</v>
      </c>
      <c r="BJ1364">
        <v>5.0000000000000001E-3</v>
      </c>
      <c r="BK1364">
        <v>0</v>
      </c>
      <c r="BL1364">
        <v>0</v>
      </c>
      <c r="BM1364">
        <v>0</v>
      </c>
      <c r="BN1364">
        <v>1.8749999999999999E-2</v>
      </c>
      <c r="BO1364">
        <v>1.25E-3</v>
      </c>
      <c r="BP1364">
        <v>0</v>
      </c>
      <c r="BQ1364">
        <v>0</v>
      </c>
      <c r="BR1364">
        <v>0</v>
      </c>
      <c r="BS1364">
        <v>0.02</v>
      </c>
      <c r="BT1364">
        <v>0.04</v>
      </c>
      <c r="BU1364">
        <v>0</v>
      </c>
      <c r="BV1364">
        <v>0.2</v>
      </c>
      <c r="BW1364">
        <v>0.02</v>
      </c>
      <c r="BX1364">
        <v>1</v>
      </c>
      <c r="BY1364">
        <v>0</v>
      </c>
      <c r="BZ1364">
        <v>0</v>
      </c>
      <c r="CA1364">
        <v>0</v>
      </c>
      <c r="CB1364" t="s">
        <v>80</v>
      </c>
      <c r="CC1364" s="3" t="s">
        <v>84</v>
      </c>
    </row>
    <row r="1365" spans="1:81" x14ac:dyDescent="0.2">
      <c r="A1365">
        <v>20</v>
      </c>
      <c r="B1365">
        <v>20</v>
      </c>
      <c r="C1365" s="1">
        <v>400</v>
      </c>
      <c r="D1365" s="1" t="s">
        <v>85</v>
      </c>
      <c r="E1365" s="1">
        <v>1</v>
      </c>
      <c r="F1365" s="4">
        <v>20</v>
      </c>
      <c r="G1365" s="4">
        <v>20</v>
      </c>
      <c r="H1365" s="4">
        <v>100</v>
      </c>
      <c r="I1365" s="1">
        <v>80</v>
      </c>
      <c r="J1365" s="3">
        <v>80</v>
      </c>
      <c r="K1365" s="3">
        <v>100</v>
      </c>
      <c r="L1365" s="3">
        <v>4</v>
      </c>
      <c r="M1365">
        <v>125</v>
      </c>
      <c r="N1365">
        <v>7</v>
      </c>
      <c r="O1365" s="2">
        <v>9.5</v>
      </c>
      <c r="P1365" s="2">
        <v>2.375</v>
      </c>
      <c r="Q1365" s="2">
        <v>0.05</v>
      </c>
      <c r="R1365" s="2">
        <v>0.05</v>
      </c>
      <c r="S1365" s="2">
        <v>50</v>
      </c>
      <c r="T1365" s="2">
        <v>100</v>
      </c>
      <c r="U1365" s="2">
        <v>5</v>
      </c>
      <c r="V1365" s="2">
        <v>50</v>
      </c>
      <c r="W1365" s="2">
        <v>100</v>
      </c>
      <c r="X1365" s="2">
        <v>5</v>
      </c>
      <c r="Y1365" s="2">
        <v>1</v>
      </c>
      <c r="Z1365">
        <v>80</v>
      </c>
      <c r="AA1365">
        <v>320</v>
      </c>
      <c r="AB1365">
        <v>0</v>
      </c>
      <c r="AC1365">
        <v>0</v>
      </c>
      <c r="AD1365">
        <v>0</v>
      </c>
      <c r="AE1365">
        <v>8000</v>
      </c>
      <c r="AF1365">
        <v>32000</v>
      </c>
      <c r="AG1365">
        <v>0</v>
      </c>
      <c r="AH1365">
        <v>0</v>
      </c>
      <c r="AI1365">
        <v>0</v>
      </c>
      <c r="AJ1365">
        <v>0.5</v>
      </c>
      <c r="AK1365">
        <v>0.5</v>
      </c>
      <c r="AL1365">
        <v>0</v>
      </c>
      <c r="AM1365">
        <v>0</v>
      </c>
      <c r="AN1365">
        <v>0</v>
      </c>
      <c r="AO1365">
        <v>0.1</v>
      </c>
      <c r="AP1365">
        <v>0.1</v>
      </c>
      <c r="AQ1365">
        <v>0</v>
      </c>
      <c r="AR1365">
        <v>0</v>
      </c>
      <c r="AS1365">
        <v>0</v>
      </c>
      <c r="AT1365">
        <v>0</v>
      </c>
      <c r="AU1365">
        <v>42</v>
      </c>
      <c r="AV1365">
        <v>0</v>
      </c>
      <c r="AW1365">
        <v>0</v>
      </c>
      <c r="AX1365">
        <v>0</v>
      </c>
      <c r="AY1365">
        <v>0</v>
      </c>
      <c r="AZ1365">
        <v>0.2</v>
      </c>
      <c r="BA1365">
        <v>0</v>
      </c>
      <c r="BB1365">
        <v>0</v>
      </c>
      <c r="BC1365">
        <v>0</v>
      </c>
      <c r="BD1365">
        <v>0</v>
      </c>
      <c r="BE1365">
        <v>0.05</v>
      </c>
      <c r="BF1365">
        <v>0</v>
      </c>
      <c r="BG1365">
        <v>0</v>
      </c>
      <c r="BH1365">
        <v>0</v>
      </c>
      <c r="BI1365">
        <v>7.4999999999999997E-2</v>
      </c>
      <c r="BJ1365">
        <v>5.0000000000000001E-3</v>
      </c>
      <c r="BK1365">
        <v>0</v>
      </c>
      <c r="BL1365">
        <v>0</v>
      </c>
      <c r="BM1365">
        <v>0</v>
      </c>
      <c r="BN1365">
        <v>1.8749999999999999E-2</v>
      </c>
      <c r="BO1365">
        <v>1.25E-3</v>
      </c>
      <c r="BP1365">
        <v>0</v>
      </c>
      <c r="BQ1365">
        <v>0</v>
      </c>
      <c r="BR1365">
        <v>0</v>
      </c>
      <c r="BS1365">
        <v>0.02</v>
      </c>
      <c r="BT1365">
        <v>0.04</v>
      </c>
      <c r="BU1365">
        <v>0</v>
      </c>
      <c r="BV1365">
        <v>0.2</v>
      </c>
      <c r="BW1365">
        <v>0.02</v>
      </c>
      <c r="BX1365">
        <v>1</v>
      </c>
      <c r="BY1365">
        <v>0</v>
      </c>
      <c r="BZ1365">
        <v>0</v>
      </c>
      <c r="CA1365">
        <v>0</v>
      </c>
      <c r="CB1365" t="s">
        <v>80</v>
      </c>
      <c r="CC1365" s="3" t="s">
        <v>84</v>
      </c>
    </row>
    <row r="1366" spans="1:81" x14ac:dyDescent="0.2">
      <c r="A1366">
        <v>20</v>
      </c>
      <c r="B1366">
        <v>20</v>
      </c>
      <c r="C1366" s="1">
        <v>400</v>
      </c>
      <c r="D1366" s="1" t="s">
        <v>85</v>
      </c>
      <c r="E1366" s="1">
        <v>1</v>
      </c>
      <c r="F1366" s="4">
        <v>20</v>
      </c>
      <c r="G1366" s="4">
        <v>20</v>
      </c>
      <c r="H1366" s="4">
        <v>100</v>
      </c>
      <c r="I1366" s="1">
        <v>80</v>
      </c>
      <c r="J1366" s="3">
        <v>80</v>
      </c>
      <c r="K1366" s="3">
        <v>100</v>
      </c>
      <c r="L1366" s="3">
        <v>4</v>
      </c>
      <c r="M1366">
        <v>125</v>
      </c>
      <c r="N1366">
        <v>7</v>
      </c>
      <c r="O1366" s="2">
        <v>10</v>
      </c>
      <c r="P1366" s="2">
        <v>2.5</v>
      </c>
      <c r="Q1366" s="2">
        <v>0.05</v>
      </c>
      <c r="R1366" s="2">
        <v>0.05</v>
      </c>
      <c r="S1366" s="2">
        <v>50</v>
      </c>
      <c r="T1366" s="2">
        <v>100</v>
      </c>
      <c r="U1366" s="2">
        <v>5</v>
      </c>
      <c r="V1366" s="2">
        <v>50</v>
      </c>
      <c r="W1366" s="2">
        <v>100</v>
      </c>
      <c r="X1366" s="2">
        <v>5</v>
      </c>
      <c r="Y1366" s="2">
        <v>1</v>
      </c>
      <c r="Z1366">
        <v>80</v>
      </c>
      <c r="AA1366">
        <v>320</v>
      </c>
      <c r="AB1366">
        <v>0</v>
      </c>
      <c r="AC1366">
        <v>0</v>
      </c>
      <c r="AD1366">
        <v>0</v>
      </c>
      <c r="AE1366">
        <v>8000</v>
      </c>
      <c r="AF1366">
        <v>32000</v>
      </c>
      <c r="AG1366">
        <v>0</v>
      </c>
      <c r="AH1366">
        <v>0</v>
      </c>
      <c r="AI1366">
        <v>0</v>
      </c>
      <c r="AJ1366">
        <v>0.5</v>
      </c>
      <c r="AK1366">
        <v>0.5</v>
      </c>
      <c r="AL1366">
        <v>0</v>
      </c>
      <c r="AM1366">
        <v>0</v>
      </c>
      <c r="AN1366">
        <v>0</v>
      </c>
      <c r="AO1366">
        <v>0.1</v>
      </c>
      <c r="AP1366">
        <v>0.1</v>
      </c>
      <c r="AQ1366">
        <v>0</v>
      </c>
      <c r="AR1366">
        <v>0</v>
      </c>
      <c r="AS1366">
        <v>0</v>
      </c>
      <c r="AT1366">
        <v>0</v>
      </c>
      <c r="AU1366">
        <v>42</v>
      </c>
      <c r="AV1366">
        <v>0</v>
      </c>
      <c r="AW1366">
        <v>0</v>
      </c>
      <c r="AX1366">
        <v>0</v>
      </c>
      <c r="AY1366">
        <v>0</v>
      </c>
      <c r="AZ1366">
        <v>0.2</v>
      </c>
      <c r="BA1366">
        <v>0</v>
      </c>
      <c r="BB1366">
        <v>0</v>
      </c>
      <c r="BC1366">
        <v>0</v>
      </c>
      <c r="BD1366">
        <v>0</v>
      </c>
      <c r="BE1366">
        <v>0.05</v>
      </c>
      <c r="BF1366">
        <v>0</v>
      </c>
      <c r="BG1366">
        <v>0</v>
      </c>
      <c r="BH1366">
        <v>0</v>
      </c>
      <c r="BI1366">
        <v>7.4999999999999997E-2</v>
      </c>
      <c r="BJ1366">
        <v>5.0000000000000001E-3</v>
      </c>
      <c r="BK1366">
        <v>0</v>
      </c>
      <c r="BL1366">
        <v>0</v>
      </c>
      <c r="BM1366">
        <v>0</v>
      </c>
      <c r="BN1366">
        <v>1.8749999999999999E-2</v>
      </c>
      <c r="BO1366">
        <v>1.25E-3</v>
      </c>
      <c r="BP1366">
        <v>0</v>
      </c>
      <c r="BQ1366">
        <v>0</v>
      </c>
      <c r="BR1366">
        <v>0</v>
      </c>
      <c r="BS1366">
        <v>0.02</v>
      </c>
      <c r="BT1366">
        <v>0.04</v>
      </c>
      <c r="BU1366">
        <v>0</v>
      </c>
      <c r="BV1366">
        <v>0.2</v>
      </c>
      <c r="BW1366">
        <v>0.02</v>
      </c>
      <c r="BX1366">
        <v>1</v>
      </c>
      <c r="BY1366">
        <v>0</v>
      </c>
      <c r="BZ1366">
        <v>0</v>
      </c>
      <c r="CA1366">
        <v>0</v>
      </c>
      <c r="CB1366" t="s">
        <v>80</v>
      </c>
      <c r="CC1366" s="3" t="s">
        <v>84</v>
      </c>
    </row>
    <row r="1367" spans="1:81" x14ac:dyDescent="0.2">
      <c r="A1367">
        <v>20</v>
      </c>
      <c r="B1367">
        <v>20</v>
      </c>
      <c r="C1367" s="1">
        <v>400</v>
      </c>
      <c r="D1367" s="1" t="s">
        <v>85</v>
      </c>
      <c r="E1367" s="1">
        <v>1</v>
      </c>
      <c r="F1367" s="4">
        <v>1</v>
      </c>
      <c r="G1367" s="4">
        <v>1</v>
      </c>
      <c r="H1367" s="4">
        <v>100</v>
      </c>
      <c r="I1367" s="1">
        <v>99</v>
      </c>
      <c r="J1367" s="3">
        <v>99</v>
      </c>
      <c r="K1367" s="3">
        <v>100</v>
      </c>
      <c r="L1367" s="3">
        <v>4</v>
      </c>
      <c r="M1367">
        <v>125</v>
      </c>
      <c r="N1367">
        <v>7</v>
      </c>
      <c r="O1367" s="2">
        <v>0.1</v>
      </c>
      <c r="P1367" s="2">
        <v>2.5000000000000001E-2</v>
      </c>
      <c r="Q1367" s="2">
        <v>0.05</v>
      </c>
      <c r="R1367" s="2">
        <v>0.05</v>
      </c>
      <c r="S1367" s="2">
        <v>50</v>
      </c>
      <c r="T1367" s="2">
        <v>100</v>
      </c>
      <c r="U1367" s="2">
        <v>5</v>
      </c>
      <c r="V1367" s="2">
        <v>50</v>
      </c>
      <c r="W1367" s="2">
        <v>100</v>
      </c>
      <c r="X1367" s="2">
        <v>5</v>
      </c>
      <c r="Y1367" s="2">
        <v>1</v>
      </c>
      <c r="Z1367">
        <v>4</v>
      </c>
      <c r="AA1367">
        <v>396</v>
      </c>
      <c r="AB1367">
        <v>0</v>
      </c>
      <c r="AC1367">
        <v>0</v>
      </c>
      <c r="AD1367">
        <v>0</v>
      </c>
      <c r="AE1367">
        <v>400</v>
      </c>
      <c r="AF1367">
        <v>39600</v>
      </c>
      <c r="AG1367">
        <v>0</v>
      </c>
      <c r="AH1367">
        <v>0</v>
      </c>
      <c r="AI1367">
        <v>0</v>
      </c>
      <c r="AJ1367">
        <v>0.5</v>
      </c>
      <c r="AK1367">
        <v>0.5</v>
      </c>
      <c r="AL1367">
        <v>0</v>
      </c>
      <c r="AM1367">
        <v>0</v>
      </c>
      <c r="AN1367">
        <v>0</v>
      </c>
      <c r="AO1367">
        <v>0.1</v>
      </c>
      <c r="AP1367">
        <v>0.1</v>
      </c>
      <c r="AQ1367">
        <v>0</v>
      </c>
      <c r="AR1367">
        <v>0</v>
      </c>
      <c r="AS1367">
        <v>0</v>
      </c>
      <c r="AT1367">
        <v>0</v>
      </c>
      <c r="AU1367">
        <v>42</v>
      </c>
      <c r="AV1367">
        <v>0</v>
      </c>
      <c r="AW1367">
        <v>0</v>
      </c>
      <c r="AX1367">
        <v>0</v>
      </c>
      <c r="AY1367">
        <v>0</v>
      </c>
      <c r="AZ1367">
        <v>0.2</v>
      </c>
      <c r="BA1367">
        <v>0</v>
      </c>
      <c r="BB1367">
        <v>0</v>
      </c>
      <c r="BC1367">
        <v>0</v>
      </c>
      <c r="BD1367">
        <v>0</v>
      </c>
      <c r="BE1367">
        <v>0.05</v>
      </c>
      <c r="BF1367">
        <v>0</v>
      </c>
      <c r="BG1367">
        <v>0</v>
      </c>
      <c r="BH1367">
        <v>0</v>
      </c>
      <c r="BI1367">
        <v>7.4999999999999997E-2</v>
      </c>
      <c r="BJ1367">
        <v>5.0000000000000001E-3</v>
      </c>
      <c r="BK1367">
        <v>0</v>
      </c>
      <c r="BL1367">
        <v>0</v>
      </c>
      <c r="BM1367">
        <v>0</v>
      </c>
      <c r="BN1367">
        <v>1.8749999999999999E-2</v>
      </c>
      <c r="BO1367">
        <v>1.25E-3</v>
      </c>
      <c r="BP1367">
        <v>0</v>
      </c>
      <c r="BQ1367">
        <v>0</v>
      </c>
      <c r="BR1367">
        <v>0</v>
      </c>
      <c r="BS1367">
        <v>0.02</v>
      </c>
      <c r="BT1367">
        <v>0.04</v>
      </c>
      <c r="BU1367">
        <v>0</v>
      </c>
      <c r="BV1367">
        <v>0.2</v>
      </c>
      <c r="BW1367">
        <v>0.02</v>
      </c>
      <c r="BX1367">
        <v>1</v>
      </c>
      <c r="BY1367">
        <v>0</v>
      </c>
      <c r="BZ1367">
        <v>0</v>
      </c>
      <c r="CA1367">
        <v>0</v>
      </c>
      <c r="CB1367" t="s">
        <v>80</v>
      </c>
      <c r="CC1367" s="3" t="s">
        <v>84</v>
      </c>
    </row>
    <row r="1368" spans="1:81" x14ac:dyDescent="0.2">
      <c r="A1368">
        <v>20</v>
      </c>
      <c r="B1368">
        <v>20</v>
      </c>
      <c r="C1368" s="1">
        <v>400</v>
      </c>
      <c r="D1368" s="1" t="s">
        <v>85</v>
      </c>
      <c r="E1368" s="1">
        <v>1</v>
      </c>
      <c r="F1368" s="4">
        <v>1</v>
      </c>
      <c r="G1368" s="4">
        <v>1</v>
      </c>
      <c r="H1368" s="4">
        <v>100</v>
      </c>
      <c r="I1368" s="1">
        <v>99</v>
      </c>
      <c r="J1368" s="3">
        <v>99</v>
      </c>
      <c r="K1368" s="3">
        <v>100</v>
      </c>
      <c r="L1368" s="3">
        <v>4</v>
      </c>
      <c r="M1368">
        <v>125</v>
      </c>
      <c r="N1368">
        <v>7</v>
      </c>
      <c r="O1368" s="2">
        <v>0.5</v>
      </c>
      <c r="P1368" s="2">
        <v>0.125</v>
      </c>
      <c r="Q1368" s="2">
        <v>0.05</v>
      </c>
      <c r="R1368" s="2">
        <v>0.05</v>
      </c>
      <c r="S1368" s="2">
        <v>50</v>
      </c>
      <c r="T1368" s="2">
        <v>100</v>
      </c>
      <c r="U1368" s="2">
        <v>5</v>
      </c>
      <c r="V1368" s="2">
        <v>50</v>
      </c>
      <c r="W1368" s="2">
        <v>100</v>
      </c>
      <c r="X1368" s="2">
        <v>5</v>
      </c>
      <c r="Y1368" s="2">
        <v>1</v>
      </c>
      <c r="Z1368">
        <v>4</v>
      </c>
      <c r="AA1368">
        <v>396</v>
      </c>
      <c r="AB1368">
        <v>0</v>
      </c>
      <c r="AC1368">
        <v>0</v>
      </c>
      <c r="AD1368">
        <v>0</v>
      </c>
      <c r="AE1368">
        <v>400</v>
      </c>
      <c r="AF1368">
        <v>39600</v>
      </c>
      <c r="AG1368">
        <v>0</v>
      </c>
      <c r="AH1368">
        <v>0</v>
      </c>
      <c r="AI1368">
        <v>0</v>
      </c>
      <c r="AJ1368">
        <v>0.5</v>
      </c>
      <c r="AK1368">
        <v>0.5</v>
      </c>
      <c r="AL1368">
        <v>0</v>
      </c>
      <c r="AM1368">
        <v>0</v>
      </c>
      <c r="AN1368">
        <v>0</v>
      </c>
      <c r="AO1368">
        <v>0.1</v>
      </c>
      <c r="AP1368">
        <v>0.1</v>
      </c>
      <c r="AQ1368">
        <v>0</v>
      </c>
      <c r="AR1368">
        <v>0</v>
      </c>
      <c r="AS1368">
        <v>0</v>
      </c>
      <c r="AT1368">
        <v>0</v>
      </c>
      <c r="AU1368">
        <v>42</v>
      </c>
      <c r="AV1368">
        <v>0</v>
      </c>
      <c r="AW1368">
        <v>0</v>
      </c>
      <c r="AX1368">
        <v>0</v>
      </c>
      <c r="AY1368">
        <v>0</v>
      </c>
      <c r="AZ1368">
        <v>0.2</v>
      </c>
      <c r="BA1368">
        <v>0</v>
      </c>
      <c r="BB1368">
        <v>0</v>
      </c>
      <c r="BC1368">
        <v>0</v>
      </c>
      <c r="BD1368">
        <v>0</v>
      </c>
      <c r="BE1368">
        <v>0.05</v>
      </c>
      <c r="BF1368">
        <v>0</v>
      </c>
      <c r="BG1368">
        <v>0</v>
      </c>
      <c r="BH1368">
        <v>0</v>
      </c>
      <c r="BI1368">
        <v>7.4999999999999997E-2</v>
      </c>
      <c r="BJ1368">
        <v>5.0000000000000001E-3</v>
      </c>
      <c r="BK1368">
        <v>0</v>
      </c>
      <c r="BL1368">
        <v>0</v>
      </c>
      <c r="BM1368">
        <v>0</v>
      </c>
      <c r="BN1368">
        <v>1.8749999999999999E-2</v>
      </c>
      <c r="BO1368">
        <v>1.25E-3</v>
      </c>
      <c r="BP1368">
        <v>0</v>
      </c>
      <c r="BQ1368">
        <v>0</v>
      </c>
      <c r="BR1368">
        <v>0</v>
      </c>
      <c r="BS1368">
        <v>0.02</v>
      </c>
      <c r="BT1368">
        <v>0.04</v>
      </c>
      <c r="BU1368">
        <v>0</v>
      </c>
      <c r="BV1368">
        <v>0.2</v>
      </c>
      <c r="BW1368">
        <v>0.02</v>
      </c>
      <c r="BX1368">
        <v>1</v>
      </c>
      <c r="BY1368">
        <v>0</v>
      </c>
      <c r="BZ1368">
        <v>0</v>
      </c>
      <c r="CA1368">
        <v>0</v>
      </c>
      <c r="CB1368" t="s">
        <v>80</v>
      </c>
      <c r="CC1368" s="3" t="s">
        <v>84</v>
      </c>
    </row>
    <row r="1369" spans="1:81" x14ac:dyDescent="0.2">
      <c r="A1369">
        <v>20</v>
      </c>
      <c r="B1369">
        <v>20</v>
      </c>
      <c r="C1369" s="1">
        <v>400</v>
      </c>
      <c r="D1369" s="1" t="s">
        <v>85</v>
      </c>
      <c r="E1369" s="1">
        <v>1</v>
      </c>
      <c r="F1369" s="4">
        <v>1</v>
      </c>
      <c r="G1369" s="4">
        <v>1</v>
      </c>
      <c r="H1369" s="4">
        <v>100</v>
      </c>
      <c r="I1369" s="1">
        <v>99</v>
      </c>
      <c r="J1369" s="3">
        <v>99</v>
      </c>
      <c r="K1369" s="3">
        <v>100</v>
      </c>
      <c r="L1369" s="3">
        <v>4</v>
      </c>
      <c r="M1369">
        <v>125</v>
      </c>
      <c r="N1369">
        <v>7</v>
      </c>
      <c r="O1369" s="2">
        <v>1</v>
      </c>
      <c r="P1369" s="2">
        <v>0.25</v>
      </c>
      <c r="Q1369" s="2">
        <v>0.05</v>
      </c>
      <c r="R1369" s="2">
        <v>0.05</v>
      </c>
      <c r="S1369" s="2">
        <v>50</v>
      </c>
      <c r="T1369" s="2">
        <v>100</v>
      </c>
      <c r="U1369" s="2">
        <v>5</v>
      </c>
      <c r="V1369" s="2">
        <v>50</v>
      </c>
      <c r="W1369" s="2">
        <v>100</v>
      </c>
      <c r="X1369" s="2">
        <v>5</v>
      </c>
      <c r="Y1369" s="2">
        <v>1</v>
      </c>
      <c r="Z1369">
        <v>4</v>
      </c>
      <c r="AA1369">
        <v>396</v>
      </c>
      <c r="AB1369">
        <v>0</v>
      </c>
      <c r="AC1369">
        <v>0</v>
      </c>
      <c r="AD1369">
        <v>0</v>
      </c>
      <c r="AE1369">
        <v>400</v>
      </c>
      <c r="AF1369">
        <v>39600</v>
      </c>
      <c r="AG1369">
        <v>0</v>
      </c>
      <c r="AH1369">
        <v>0</v>
      </c>
      <c r="AI1369">
        <v>0</v>
      </c>
      <c r="AJ1369">
        <v>0.5</v>
      </c>
      <c r="AK1369">
        <v>0.5</v>
      </c>
      <c r="AL1369">
        <v>0</v>
      </c>
      <c r="AM1369">
        <v>0</v>
      </c>
      <c r="AN1369">
        <v>0</v>
      </c>
      <c r="AO1369">
        <v>0.1</v>
      </c>
      <c r="AP1369">
        <v>0.1</v>
      </c>
      <c r="AQ1369">
        <v>0</v>
      </c>
      <c r="AR1369">
        <v>0</v>
      </c>
      <c r="AS1369">
        <v>0</v>
      </c>
      <c r="AT1369">
        <v>0</v>
      </c>
      <c r="AU1369">
        <v>42</v>
      </c>
      <c r="AV1369">
        <v>0</v>
      </c>
      <c r="AW1369">
        <v>0</v>
      </c>
      <c r="AX1369">
        <v>0</v>
      </c>
      <c r="AY1369">
        <v>0</v>
      </c>
      <c r="AZ1369">
        <v>0.2</v>
      </c>
      <c r="BA1369">
        <v>0</v>
      </c>
      <c r="BB1369">
        <v>0</v>
      </c>
      <c r="BC1369">
        <v>0</v>
      </c>
      <c r="BD1369">
        <v>0</v>
      </c>
      <c r="BE1369">
        <v>0.05</v>
      </c>
      <c r="BF1369">
        <v>0</v>
      </c>
      <c r="BG1369">
        <v>0</v>
      </c>
      <c r="BH1369">
        <v>0</v>
      </c>
      <c r="BI1369">
        <v>7.4999999999999997E-2</v>
      </c>
      <c r="BJ1369">
        <v>5.0000000000000001E-3</v>
      </c>
      <c r="BK1369">
        <v>0</v>
      </c>
      <c r="BL1369">
        <v>0</v>
      </c>
      <c r="BM1369">
        <v>0</v>
      </c>
      <c r="BN1369">
        <v>1.8749999999999999E-2</v>
      </c>
      <c r="BO1369">
        <v>1.25E-3</v>
      </c>
      <c r="BP1369">
        <v>0</v>
      </c>
      <c r="BQ1369">
        <v>0</v>
      </c>
      <c r="BR1369">
        <v>0</v>
      </c>
      <c r="BS1369">
        <v>0.02</v>
      </c>
      <c r="BT1369">
        <v>0.04</v>
      </c>
      <c r="BU1369">
        <v>0</v>
      </c>
      <c r="BV1369">
        <v>0.2</v>
      </c>
      <c r="BW1369">
        <v>0.02</v>
      </c>
      <c r="BX1369">
        <v>1</v>
      </c>
      <c r="BY1369">
        <v>0</v>
      </c>
      <c r="BZ1369">
        <v>0</v>
      </c>
      <c r="CA1369">
        <v>0</v>
      </c>
      <c r="CB1369" t="s">
        <v>80</v>
      </c>
      <c r="CC1369" s="3" t="s">
        <v>84</v>
      </c>
    </row>
    <row r="1370" spans="1:81" x14ac:dyDescent="0.2">
      <c r="A1370">
        <v>20</v>
      </c>
      <c r="B1370">
        <v>20</v>
      </c>
      <c r="C1370" s="1">
        <v>400</v>
      </c>
      <c r="D1370" s="1" t="s">
        <v>85</v>
      </c>
      <c r="E1370" s="1">
        <v>1</v>
      </c>
      <c r="F1370" s="4">
        <v>1</v>
      </c>
      <c r="G1370" s="4">
        <v>1</v>
      </c>
      <c r="H1370" s="4">
        <v>100</v>
      </c>
      <c r="I1370" s="1">
        <v>99</v>
      </c>
      <c r="J1370" s="3">
        <v>99</v>
      </c>
      <c r="K1370" s="3">
        <v>100</v>
      </c>
      <c r="L1370" s="3">
        <v>4</v>
      </c>
      <c r="M1370">
        <v>125</v>
      </c>
      <c r="N1370">
        <v>7</v>
      </c>
      <c r="O1370" s="2">
        <v>1.5</v>
      </c>
      <c r="P1370" s="2">
        <v>0.375</v>
      </c>
      <c r="Q1370" s="2">
        <v>0.05</v>
      </c>
      <c r="R1370" s="2">
        <v>0.05</v>
      </c>
      <c r="S1370" s="2">
        <v>50</v>
      </c>
      <c r="T1370" s="2">
        <v>100</v>
      </c>
      <c r="U1370" s="2">
        <v>5</v>
      </c>
      <c r="V1370" s="2">
        <v>50</v>
      </c>
      <c r="W1370" s="2">
        <v>100</v>
      </c>
      <c r="X1370" s="2">
        <v>5</v>
      </c>
      <c r="Y1370" s="2">
        <v>1</v>
      </c>
      <c r="Z1370">
        <v>4</v>
      </c>
      <c r="AA1370">
        <v>396</v>
      </c>
      <c r="AB1370">
        <v>0</v>
      </c>
      <c r="AC1370">
        <v>0</v>
      </c>
      <c r="AD1370">
        <v>0</v>
      </c>
      <c r="AE1370">
        <v>400</v>
      </c>
      <c r="AF1370">
        <v>39600</v>
      </c>
      <c r="AG1370">
        <v>0</v>
      </c>
      <c r="AH1370">
        <v>0</v>
      </c>
      <c r="AI1370">
        <v>0</v>
      </c>
      <c r="AJ1370">
        <v>0.5</v>
      </c>
      <c r="AK1370">
        <v>0.5</v>
      </c>
      <c r="AL1370">
        <v>0</v>
      </c>
      <c r="AM1370">
        <v>0</v>
      </c>
      <c r="AN1370">
        <v>0</v>
      </c>
      <c r="AO1370">
        <v>0.1</v>
      </c>
      <c r="AP1370">
        <v>0.1</v>
      </c>
      <c r="AQ1370">
        <v>0</v>
      </c>
      <c r="AR1370">
        <v>0</v>
      </c>
      <c r="AS1370">
        <v>0</v>
      </c>
      <c r="AT1370">
        <v>0</v>
      </c>
      <c r="AU1370">
        <v>42</v>
      </c>
      <c r="AV1370">
        <v>0</v>
      </c>
      <c r="AW1370">
        <v>0</v>
      </c>
      <c r="AX1370">
        <v>0</v>
      </c>
      <c r="AY1370">
        <v>0</v>
      </c>
      <c r="AZ1370">
        <v>0.2</v>
      </c>
      <c r="BA1370">
        <v>0</v>
      </c>
      <c r="BB1370">
        <v>0</v>
      </c>
      <c r="BC1370">
        <v>0</v>
      </c>
      <c r="BD1370">
        <v>0</v>
      </c>
      <c r="BE1370">
        <v>0.05</v>
      </c>
      <c r="BF1370">
        <v>0</v>
      </c>
      <c r="BG1370">
        <v>0</v>
      </c>
      <c r="BH1370">
        <v>0</v>
      </c>
      <c r="BI1370">
        <v>7.4999999999999997E-2</v>
      </c>
      <c r="BJ1370">
        <v>5.0000000000000001E-3</v>
      </c>
      <c r="BK1370">
        <v>0</v>
      </c>
      <c r="BL1370">
        <v>0</v>
      </c>
      <c r="BM1370">
        <v>0</v>
      </c>
      <c r="BN1370">
        <v>1.8749999999999999E-2</v>
      </c>
      <c r="BO1370">
        <v>1.25E-3</v>
      </c>
      <c r="BP1370">
        <v>0</v>
      </c>
      <c r="BQ1370">
        <v>0</v>
      </c>
      <c r="BR1370">
        <v>0</v>
      </c>
      <c r="BS1370">
        <v>0.02</v>
      </c>
      <c r="BT1370">
        <v>0.04</v>
      </c>
      <c r="BU1370">
        <v>0</v>
      </c>
      <c r="BV1370">
        <v>0.2</v>
      </c>
      <c r="BW1370">
        <v>0.02</v>
      </c>
      <c r="BX1370">
        <v>1</v>
      </c>
      <c r="BY1370">
        <v>0</v>
      </c>
      <c r="BZ1370">
        <v>0</v>
      </c>
      <c r="CA1370">
        <v>0</v>
      </c>
      <c r="CB1370" t="s">
        <v>80</v>
      </c>
      <c r="CC1370" s="3" t="s">
        <v>84</v>
      </c>
    </row>
    <row r="1371" spans="1:81" x14ac:dyDescent="0.2">
      <c r="A1371">
        <v>20</v>
      </c>
      <c r="B1371">
        <v>20</v>
      </c>
      <c r="C1371" s="1">
        <v>400</v>
      </c>
      <c r="D1371" s="1" t="s">
        <v>85</v>
      </c>
      <c r="E1371" s="1">
        <v>1</v>
      </c>
      <c r="F1371" s="4">
        <v>1</v>
      </c>
      <c r="G1371" s="4">
        <v>1</v>
      </c>
      <c r="H1371" s="4">
        <v>100</v>
      </c>
      <c r="I1371" s="1">
        <v>99</v>
      </c>
      <c r="J1371" s="3">
        <v>99</v>
      </c>
      <c r="K1371" s="3">
        <v>100</v>
      </c>
      <c r="L1371" s="3">
        <v>4</v>
      </c>
      <c r="M1371">
        <v>125</v>
      </c>
      <c r="N1371">
        <v>7</v>
      </c>
      <c r="O1371" s="2">
        <v>2</v>
      </c>
      <c r="P1371" s="2">
        <v>0.5</v>
      </c>
      <c r="Q1371" s="2">
        <v>0.05</v>
      </c>
      <c r="R1371" s="2">
        <v>0.05</v>
      </c>
      <c r="S1371" s="2">
        <v>50</v>
      </c>
      <c r="T1371" s="2">
        <v>100</v>
      </c>
      <c r="U1371" s="2">
        <v>5</v>
      </c>
      <c r="V1371" s="2">
        <v>50</v>
      </c>
      <c r="W1371" s="2">
        <v>100</v>
      </c>
      <c r="X1371" s="2">
        <v>5</v>
      </c>
      <c r="Y1371" s="2">
        <v>1</v>
      </c>
      <c r="Z1371">
        <v>4</v>
      </c>
      <c r="AA1371">
        <v>396</v>
      </c>
      <c r="AB1371">
        <v>0</v>
      </c>
      <c r="AC1371">
        <v>0</v>
      </c>
      <c r="AD1371">
        <v>0</v>
      </c>
      <c r="AE1371">
        <v>400</v>
      </c>
      <c r="AF1371">
        <v>39600</v>
      </c>
      <c r="AG1371">
        <v>0</v>
      </c>
      <c r="AH1371">
        <v>0</v>
      </c>
      <c r="AI1371">
        <v>0</v>
      </c>
      <c r="AJ1371">
        <v>0.5</v>
      </c>
      <c r="AK1371">
        <v>0.5</v>
      </c>
      <c r="AL1371">
        <v>0</v>
      </c>
      <c r="AM1371">
        <v>0</v>
      </c>
      <c r="AN1371">
        <v>0</v>
      </c>
      <c r="AO1371">
        <v>0.1</v>
      </c>
      <c r="AP1371">
        <v>0.1</v>
      </c>
      <c r="AQ1371">
        <v>0</v>
      </c>
      <c r="AR1371">
        <v>0</v>
      </c>
      <c r="AS1371">
        <v>0</v>
      </c>
      <c r="AT1371">
        <v>0</v>
      </c>
      <c r="AU1371">
        <v>42</v>
      </c>
      <c r="AV1371">
        <v>0</v>
      </c>
      <c r="AW1371">
        <v>0</v>
      </c>
      <c r="AX1371">
        <v>0</v>
      </c>
      <c r="AY1371">
        <v>0</v>
      </c>
      <c r="AZ1371">
        <v>0.2</v>
      </c>
      <c r="BA1371">
        <v>0</v>
      </c>
      <c r="BB1371">
        <v>0</v>
      </c>
      <c r="BC1371">
        <v>0</v>
      </c>
      <c r="BD1371">
        <v>0</v>
      </c>
      <c r="BE1371">
        <v>0.05</v>
      </c>
      <c r="BF1371">
        <v>0</v>
      </c>
      <c r="BG1371">
        <v>0</v>
      </c>
      <c r="BH1371">
        <v>0</v>
      </c>
      <c r="BI1371">
        <v>7.4999999999999997E-2</v>
      </c>
      <c r="BJ1371">
        <v>5.0000000000000001E-3</v>
      </c>
      <c r="BK1371">
        <v>0</v>
      </c>
      <c r="BL1371">
        <v>0</v>
      </c>
      <c r="BM1371">
        <v>0</v>
      </c>
      <c r="BN1371">
        <v>1.8749999999999999E-2</v>
      </c>
      <c r="BO1371">
        <v>1.25E-3</v>
      </c>
      <c r="BP1371">
        <v>0</v>
      </c>
      <c r="BQ1371">
        <v>0</v>
      </c>
      <c r="BR1371">
        <v>0</v>
      </c>
      <c r="BS1371">
        <v>0.02</v>
      </c>
      <c r="BT1371">
        <v>0.04</v>
      </c>
      <c r="BU1371">
        <v>0</v>
      </c>
      <c r="BV1371">
        <v>0.2</v>
      </c>
      <c r="BW1371">
        <v>0.02</v>
      </c>
      <c r="BX1371">
        <v>1</v>
      </c>
      <c r="BY1371">
        <v>0</v>
      </c>
      <c r="BZ1371">
        <v>0</v>
      </c>
      <c r="CA1371">
        <v>0</v>
      </c>
      <c r="CB1371" t="s">
        <v>80</v>
      </c>
      <c r="CC1371" s="3" t="s">
        <v>84</v>
      </c>
    </row>
    <row r="1372" spans="1:81" x14ac:dyDescent="0.2">
      <c r="A1372">
        <v>20</v>
      </c>
      <c r="B1372">
        <v>20</v>
      </c>
      <c r="C1372" s="1">
        <v>400</v>
      </c>
      <c r="D1372" s="1" t="s">
        <v>85</v>
      </c>
      <c r="E1372" s="1">
        <v>1</v>
      </c>
      <c r="F1372" s="4">
        <v>1</v>
      </c>
      <c r="G1372" s="4">
        <v>1</v>
      </c>
      <c r="H1372" s="4">
        <v>100</v>
      </c>
      <c r="I1372" s="1">
        <v>99</v>
      </c>
      <c r="J1372" s="3">
        <v>99</v>
      </c>
      <c r="K1372" s="3">
        <v>100</v>
      </c>
      <c r="L1372" s="3">
        <v>4</v>
      </c>
      <c r="M1372">
        <v>125</v>
      </c>
      <c r="N1372">
        <v>7</v>
      </c>
      <c r="O1372" s="2">
        <v>2.5</v>
      </c>
      <c r="P1372" s="2">
        <v>0.625</v>
      </c>
      <c r="Q1372" s="2">
        <v>0.05</v>
      </c>
      <c r="R1372" s="2">
        <v>0.05</v>
      </c>
      <c r="S1372" s="2">
        <v>50</v>
      </c>
      <c r="T1372" s="2">
        <v>100</v>
      </c>
      <c r="U1372" s="2">
        <v>5</v>
      </c>
      <c r="V1372" s="2">
        <v>50</v>
      </c>
      <c r="W1372" s="2">
        <v>100</v>
      </c>
      <c r="X1372" s="2">
        <v>5</v>
      </c>
      <c r="Y1372" s="2">
        <v>1</v>
      </c>
      <c r="Z1372">
        <v>4</v>
      </c>
      <c r="AA1372">
        <v>396</v>
      </c>
      <c r="AB1372">
        <v>0</v>
      </c>
      <c r="AC1372">
        <v>0</v>
      </c>
      <c r="AD1372">
        <v>0</v>
      </c>
      <c r="AE1372">
        <v>400</v>
      </c>
      <c r="AF1372">
        <v>39600</v>
      </c>
      <c r="AG1372">
        <v>0</v>
      </c>
      <c r="AH1372">
        <v>0</v>
      </c>
      <c r="AI1372">
        <v>0</v>
      </c>
      <c r="AJ1372">
        <v>0.5</v>
      </c>
      <c r="AK1372">
        <v>0.5</v>
      </c>
      <c r="AL1372">
        <v>0</v>
      </c>
      <c r="AM1372">
        <v>0</v>
      </c>
      <c r="AN1372">
        <v>0</v>
      </c>
      <c r="AO1372">
        <v>0.1</v>
      </c>
      <c r="AP1372">
        <v>0.1</v>
      </c>
      <c r="AQ1372">
        <v>0</v>
      </c>
      <c r="AR1372">
        <v>0</v>
      </c>
      <c r="AS1372">
        <v>0</v>
      </c>
      <c r="AT1372">
        <v>0</v>
      </c>
      <c r="AU1372">
        <v>42</v>
      </c>
      <c r="AV1372">
        <v>0</v>
      </c>
      <c r="AW1372">
        <v>0</v>
      </c>
      <c r="AX1372">
        <v>0</v>
      </c>
      <c r="AY1372">
        <v>0</v>
      </c>
      <c r="AZ1372">
        <v>0.2</v>
      </c>
      <c r="BA1372">
        <v>0</v>
      </c>
      <c r="BB1372">
        <v>0</v>
      </c>
      <c r="BC1372">
        <v>0</v>
      </c>
      <c r="BD1372">
        <v>0</v>
      </c>
      <c r="BE1372">
        <v>0.05</v>
      </c>
      <c r="BF1372">
        <v>0</v>
      </c>
      <c r="BG1372">
        <v>0</v>
      </c>
      <c r="BH1372">
        <v>0</v>
      </c>
      <c r="BI1372">
        <v>7.4999999999999997E-2</v>
      </c>
      <c r="BJ1372">
        <v>5.0000000000000001E-3</v>
      </c>
      <c r="BK1372">
        <v>0</v>
      </c>
      <c r="BL1372">
        <v>0</v>
      </c>
      <c r="BM1372">
        <v>0</v>
      </c>
      <c r="BN1372">
        <v>1.8749999999999999E-2</v>
      </c>
      <c r="BO1372">
        <v>1.25E-3</v>
      </c>
      <c r="BP1372">
        <v>0</v>
      </c>
      <c r="BQ1372">
        <v>0</v>
      </c>
      <c r="BR1372">
        <v>0</v>
      </c>
      <c r="BS1372">
        <v>0.02</v>
      </c>
      <c r="BT1372">
        <v>0.04</v>
      </c>
      <c r="BU1372">
        <v>0</v>
      </c>
      <c r="BV1372">
        <v>0.2</v>
      </c>
      <c r="BW1372">
        <v>0.02</v>
      </c>
      <c r="BX1372">
        <v>1</v>
      </c>
      <c r="BY1372">
        <v>0</v>
      </c>
      <c r="BZ1372">
        <v>0</v>
      </c>
      <c r="CA1372">
        <v>0</v>
      </c>
      <c r="CB1372" t="s">
        <v>80</v>
      </c>
      <c r="CC1372" s="3" t="s">
        <v>84</v>
      </c>
    </row>
    <row r="1373" spans="1:81" x14ac:dyDescent="0.2">
      <c r="A1373">
        <v>20</v>
      </c>
      <c r="B1373">
        <v>20</v>
      </c>
      <c r="C1373" s="1">
        <v>400</v>
      </c>
      <c r="D1373" s="1" t="s">
        <v>85</v>
      </c>
      <c r="E1373" s="1">
        <v>1</v>
      </c>
      <c r="F1373" s="4">
        <v>1</v>
      </c>
      <c r="G1373" s="4">
        <v>1</v>
      </c>
      <c r="H1373" s="4">
        <v>100</v>
      </c>
      <c r="I1373" s="1">
        <v>99</v>
      </c>
      <c r="J1373" s="3">
        <v>99</v>
      </c>
      <c r="K1373" s="3">
        <v>100</v>
      </c>
      <c r="L1373" s="3">
        <v>4</v>
      </c>
      <c r="M1373">
        <v>125</v>
      </c>
      <c r="N1373">
        <v>7</v>
      </c>
      <c r="O1373" s="2">
        <v>3</v>
      </c>
      <c r="P1373" s="2">
        <v>0.75</v>
      </c>
      <c r="Q1373" s="2">
        <v>0.05</v>
      </c>
      <c r="R1373" s="2">
        <v>0.05</v>
      </c>
      <c r="S1373" s="2">
        <v>50</v>
      </c>
      <c r="T1373" s="2">
        <v>100</v>
      </c>
      <c r="U1373" s="2">
        <v>5</v>
      </c>
      <c r="V1373" s="2">
        <v>50</v>
      </c>
      <c r="W1373" s="2">
        <v>100</v>
      </c>
      <c r="X1373" s="2">
        <v>5</v>
      </c>
      <c r="Y1373" s="2">
        <v>1</v>
      </c>
      <c r="Z1373">
        <v>4</v>
      </c>
      <c r="AA1373">
        <v>396</v>
      </c>
      <c r="AB1373">
        <v>0</v>
      </c>
      <c r="AC1373">
        <v>0</v>
      </c>
      <c r="AD1373">
        <v>0</v>
      </c>
      <c r="AE1373">
        <v>400</v>
      </c>
      <c r="AF1373">
        <v>39600</v>
      </c>
      <c r="AG1373">
        <v>0</v>
      </c>
      <c r="AH1373">
        <v>0</v>
      </c>
      <c r="AI1373">
        <v>0</v>
      </c>
      <c r="AJ1373">
        <v>0.5</v>
      </c>
      <c r="AK1373">
        <v>0.5</v>
      </c>
      <c r="AL1373">
        <v>0</v>
      </c>
      <c r="AM1373">
        <v>0</v>
      </c>
      <c r="AN1373">
        <v>0</v>
      </c>
      <c r="AO1373">
        <v>0.1</v>
      </c>
      <c r="AP1373">
        <v>0.1</v>
      </c>
      <c r="AQ1373">
        <v>0</v>
      </c>
      <c r="AR1373">
        <v>0</v>
      </c>
      <c r="AS1373">
        <v>0</v>
      </c>
      <c r="AT1373">
        <v>0</v>
      </c>
      <c r="AU1373">
        <v>42</v>
      </c>
      <c r="AV1373">
        <v>0</v>
      </c>
      <c r="AW1373">
        <v>0</v>
      </c>
      <c r="AX1373">
        <v>0</v>
      </c>
      <c r="AY1373">
        <v>0</v>
      </c>
      <c r="AZ1373">
        <v>0.2</v>
      </c>
      <c r="BA1373">
        <v>0</v>
      </c>
      <c r="BB1373">
        <v>0</v>
      </c>
      <c r="BC1373">
        <v>0</v>
      </c>
      <c r="BD1373">
        <v>0</v>
      </c>
      <c r="BE1373">
        <v>0.05</v>
      </c>
      <c r="BF1373">
        <v>0</v>
      </c>
      <c r="BG1373">
        <v>0</v>
      </c>
      <c r="BH1373">
        <v>0</v>
      </c>
      <c r="BI1373">
        <v>7.4999999999999997E-2</v>
      </c>
      <c r="BJ1373">
        <v>5.0000000000000001E-3</v>
      </c>
      <c r="BK1373">
        <v>0</v>
      </c>
      <c r="BL1373">
        <v>0</v>
      </c>
      <c r="BM1373">
        <v>0</v>
      </c>
      <c r="BN1373">
        <v>1.8749999999999999E-2</v>
      </c>
      <c r="BO1373">
        <v>1.25E-3</v>
      </c>
      <c r="BP1373">
        <v>0</v>
      </c>
      <c r="BQ1373">
        <v>0</v>
      </c>
      <c r="BR1373">
        <v>0</v>
      </c>
      <c r="BS1373">
        <v>0.02</v>
      </c>
      <c r="BT1373">
        <v>0.04</v>
      </c>
      <c r="BU1373">
        <v>0</v>
      </c>
      <c r="BV1373">
        <v>0.2</v>
      </c>
      <c r="BW1373">
        <v>0.02</v>
      </c>
      <c r="BX1373">
        <v>1</v>
      </c>
      <c r="BY1373">
        <v>0</v>
      </c>
      <c r="BZ1373">
        <v>0</v>
      </c>
      <c r="CA1373">
        <v>0</v>
      </c>
      <c r="CB1373" t="s">
        <v>80</v>
      </c>
      <c r="CC1373" s="3" t="s">
        <v>84</v>
      </c>
    </row>
    <row r="1374" spans="1:81" x14ac:dyDescent="0.2">
      <c r="A1374">
        <v>20</v>
      </c>
      <c r="B1374">
        <v>20</v>
      </c>
      <c r="C1374" s="1">
        <v>400</v>
      </c>
      <c r="D1374" s="1" t="s">
        <v>85</v>
      </c>
      <c r="E1374" s="1">
        <v>1</v>
      </c>
      <c r="F1374" s="4">
        <v>1</v>
      </c>
      <c r="G1374" s="4">
        <v>1</v>
      </c>
      <c r="H1374" s="4">
        <v>100</v>
      </c>
      <c r="I1374" s="1">
        <v>99</v>
      </c>
      <c r="J1374" s="3">
        <v>99</v>
      </c>
      <c r="K1374" s="3">
        <v>100</v>
      </c>
      <c r="L1374" s="3">
        <v>4</v>
      </c>
      <c r="M1374">
        <v>125</v>
      </c>
      <c r="N1374">
        <v>7</v>
      </c>
      <c r="O1374" s="2">
        <v>3.5</v>
      </c>
      <c r="P1374" s="2">
        <v>0.875</v>
      </c>
      <c r="Q1374" s="2">
        <v>0.05</v>
      </c>
      <c r="R1374" s="2">
        <v>0.05</v>
      </c>
      <c r="S1374" s="2">
        <v>50</v>
      </c>
      <c r="T1374" s="2">
        <v>100</v>
      </c>
      <c r="U1374" s="2">
        <v>5</v>
      </c>
      <c r="V1374" s="2">
        <v>50</v>
      </c>
      <c r="W1374" s="2">
        <v>100</v>
      </c>
      <c r="X1374" s="2">
        <v>5</v>
      </c>
      <c r="Y1374" s="2">
        <v>1</v>
      </c>
      <c r="Z1374">
        <v>4</v>
      </c>
      <c r="AA1374">
        <v>396</v>
      </c>
      <c r="AB1374">
        <v>0</v>
      </c>
      <c r="AC1374">
        <v>0</v>
      </c>
      <c r="AD1374">
        <v>0</v>
      </c>
      <c r="AE1374">
        <v>400</v>
      </c>
      <c r="AF1374">
        <v>39600</v>
      </c>
      <c r="AG1374">
        <v>0</v>
      </c>
      <c r="AH1374">
        <v>0</v>
      </c>
      <c r="AI1374">
        <v>0</v>
      </c>
      <c r="AJ1374">
        <v>0.5</v>
      </c>
      <c r="AK1374">
        <v>0.5</v>
      </c>
      <c r="AL1374">
        <v>0</v>
      </c>
      <c r="AM1374">
        <v>0</v>
      </c>
      <c r="AN1374">
        <v>0</v>
      </c>
      <c r="AO1374">
        <v>0.1</v>
      </c>
      <c r="AP1374">
        <v>0.1</v>
      </c>
      <c r="AQ1374">
        <v>0</v>
      </c>
      <c r="AR1374">
        <v>0</v>
      </c>
      <c r="AS1374">
        <v>0</v>
      </c>
      <c r="AT1374">
        <v>0</v>
      </c>
      <c r="AU1374">
        <v>42</v>
      </c>
      <c r="AV1374">
        <v>0</v>
      </c>
      <c r="AW1374">
        <v>0</v>
      </c>
      <c r="AX1374">
        <v>0</v>
      </c>
      <c r="AY1374">
        <v>0</v>
      </c>
      <c r="AZ1374">
        <v>0.2</v>
      </c>
      <c r="BA1374">
        <v>0</v>
      </c>
      <c r="BB1374">
        <v>0</v>
      </c>
      <c r="BC1374">
        <v>0</v>
      </c>
      <c r="BD1374">
        <v>0</v>
      </c>
      <c r="BE1374">
        <v>0.05</v>
      </c>
      <c r="BF1374">
        <v>0</v>
      </c>
      <c r="BG1374">
        <v>0</v>
      </c>
      <c r="BH1374">
        <v>0</v>
      </c>
      <c r="BI1374">
        <v>7.4999999999999997E-2</v>
      </c>
      <c r="BJ1374">
        <v>5.0000000000000001E-3</v>
      </c>
      <c r="BK1374">
        <v>0</v>
      </c>
      <c r="BL1374">
        <v>0</v>
      </c>
      <c r="BM1374">
        <v>0</v>
      </c>
      <c r="BN1374">
        <v>1.8749999999999999E-2</v>
      </c>
      <c r="BO1374">
        <v>1.25E-3</v>
      </c>
      <c r="BP1374">
        <v>0</v>
      </c>
      <c r="BQ1374">
        <v>0</v>
      </c>
      <c r="BR1374">
        <v>0</v>
      </c>
      <c r="BS1374">
        <v>0.02</v>
      </c>
      <c r="BT1374">
        <v>0.04</v>
      </c>
      <c r="BU1374">
        <v>0</v>
      </c>
      <c r="BV1374">
        <v>0.2</v>
      </c>
      <c r="BW1374">
        <v>0.02</v>
      </c>
      <c r="BX1374">
        <v>1</v>
      </c>
      <c r="BY1374">
        <v>0</v>
      </c>
      <c r="BZ1374">
        <v>0</v>
      </c>
      <c r="CA1374">
        <v>0</v>
      </c>
      <c r="CB1374" t="s">
        <v>80</v>
      </c>
      <c r="CC1374" s="3" t="s">
        <v>84</v>
      </c>
    </row>
    <row r="1375" spans="1:81" x14ac:dyDescent="0.2">
      <c r="A1375">
        <v>20</v>
      </c>
      <c r="B1375">
        <v>20</v>
      </c>
      <c r="C1375" s="1">
        <v>400</v>
      </c>
      <c r="D1375" s="1" t="s">
        <v>85</v>
      </c>
      <c r="E1375" s="1">
        <v>1</v>
      </c>
      <c r="F1375" s="4">
        <v>1</v>
      </c>
      <c r="G1375" s="4">
        <v>1</v>
      </c>
      <c r="H1375" s="4">
        <v>100</v>
      </c>
      <c r="I1375" s="1">
        <v>99</v>
      </c>
      <c r="J1375" s="3">
        <v>99</v>
      </c>
      <c r="K1375" s="3">
        <v>100</v>
      </c>
      <c r="L1375" s="3">
        <v>4</v>
      </c>
      <c r="M1375">
        <v>125</v>
      </c>
      <c r="N1375">
        <v>7</v>
      </c>
      <c r="O1375" s="2">
        <v>4</v>
      </c>
      <c r="P1375" s="2">
        <v>1</v>
      </c>
      <c r="Q1375" s="2">
        <v>0.05</v>
      </c>
      <c r="R1375" s="2">
        <v>0.05</v>
      </c>
      <c r="S1375" s="2">
        <v>50</v>
      </c>
      <c r="T1375" s="2">
        <v>100</v>
      </c>
      <c r="U1375" s="2">
        <v>5</v>
      </c>
      <c r="V1375" s="2">
        <v>50</v>
      </c>
      <c r="W1375" s="2">
        <v>100</v>
      </c>
      <c r="X1375" s="2">
        <v>5</v>
      </c>
      <c r="Y1375" s="2">
        <v>1</v>
      </c>
      <c r="Z1375">
        <v>4</v>
      </c>
      <c r="AA1375">
        <v>396</v>
      </c>
      <c r="AB1375">
        <v>0</v>
      </c>
      <c r="AC1375">
        <v>0</v>
      </c>
      <c r="AD1375">
        <v>0</v>
      </c>
      <c r="AE1375">
        <v>400</v>
      </c>
      <c r="AF1375">
        <v>39600</v>
      </c>
      <c r="AG1375">
        <v>0</v>
      </c>
      <c r="AH1375">
        <v>0</v>
      </c>
      <c r="AI1375">
        <v>0</v>
      </c>
      <c r="AJ1375">
        <v>0.5</v>
      </c>
      <c r="AK1375">
        <v>0.5</v>
      </c>
      <c r="AL1375">
        <v>0</v>
      </c>
      <c r="AM1375">
        <v>0</v>
      </c>
      <c r="AN1375">
        <v>0</v>
      </c>
      <c r="AO1375">
        <v>0.1</v>
      </c>
      <c r="AP1375">
        <v>0.1</v>
      </c>
      <c r="AQ1375">
        <v>0</v>
      </c>
      <c r="AR1375">
        <v>0</v>
      </c>
      <c r="AS1375">
        <v>0</v>
      </c>
      <c r="AT1375">
        <v>0</v>
      </c>
      <c r="AU1375">
        <v>42</v>
      </c>
      <c r="AV1375">
        <v>0</v>
      </c>
      <c r="AW1375">
        <v>0</v>
      </c>
      <c r="AX1375">
        <v>0</v>
      </c>
      <c r="AY1375">
        <v>0</v>
      </c>
      <c r="AZ1375">
        <v>0.2</v>
      </c>
      <c r="BA1375">
        <v>0</v>
      </c>
      <c r="BB1375">
        <v>0</v>
      </c>
      <c r="BC1375">
        <v>0</v>
      </c>
      <c r="BD1375">
        <v>0</v>
      </c>
      <c r="BE1375">
        <v>0.05</v>
      </c>
      <c r="BF1375">
        <v>0</v>
      </c>
      <c r="BG1375">
        <v>0</v>
      </c>
      <c r="BH1375">
        <v>0</v>
      </c>
      <c r="BI1375">
        <v>7.4999999999999997E-2</v>
      </c>
      <c r="BJ1375">
        <v>5.0000000000000001E-3</v>
      </c>
      <c r="BK1375">
        <v>0</v>
      </c>
      <c r="BL1375">
        <v>0</v>
      </c>
      <c r="BM1375">
        <v>0</v>
      </c>
      <c r="BN1375">
        <v>1.8749999999999999E-2</v>
      </c>
      <c r="BO1375">
        <v>1.25E-3</v>
      </c>
      <c r="BP1375">
        <v>0</v>
      </c>
      <c r="BQ1375">
        <v>0</v>
      </c>
      <c r="BR1375">
        <v>0</v>
      </c>
      <c r="BS1375">
        <v>0.02</v>
      </c>
      <c r="BT1375">
        <v>0.04</v>
      </c>
      <c r="BU1375">
        <v>0</v>
      </c>
      <c r="BV1375">
        <v>0.2</v>
      </c>
      <c r="BW1375">
        <v>0.02</v>
      </c>
      <c r="BX1375">
        <v>1</v>
      </c>
      <c r="BY1375">
        <v>0</v>
      </c>
      <c r="BZ1375">
        <v>0</v>
      </c>
      <c r="CA1375">
        <v>0</v>
      </c>
      <c r="CB1375" t="s">
        <v>80</v>
      </c>
      <c r="CC1375" s="3" t="s">
        <v>84</v>
      </c>
    </row>
    <row r="1376" spans="1:81" x14ac:dyDescent="0.2">
      <c r="A1376">
        <v>20</v>
      </c>
      <c r="B1376">
        <v>20</v>
      </c>
      <c r="C1376" s="1">
        <v>400</v>
      </c>
      <c r="D1376" s="1" t="s">
        <v>85</v>
      </c>
      <c r="E1376" s="1">
        <v>1</v>
      </c>
      <c r="F1376" s="4">
        <v>1</v>
      </c>
      <c r="G1376" s="4">
        <v>1</v>
      </c>
      <c r="H1376" s="4">
        <v>100</v>
      </c>
      <c r="I1376" s="1">
        <v>99</v>
      </c>
      <c r="J1376" s="3">
        <v>99</v>
      </c>
      <c r="K1376" s="3">
        <v>100</v>
      </c>
      <c r="L1376" s="3">
        <v>4</v>
      </c>
      <c r="M1376">
        <v>125</v>
      </c>
      <c r="N1376">
        <v>7</v>
      </c>
      <c r="O1376" s="2">
        <v>4.5</v>
      </c>
      <c r="P1376" s="2">
        <v>1.125</v>
      </c>
      <c r="Q1376" s="2">
        <v>0.05</v>
      </c>
      <c r="R1376" s="2">
        <v>0.05</v>
      </c>
      <c r="S1376" s="2">
        <v>50</v>
      </c>
      <c r="T1376" s="2">
        <v>100</v>
      </c>
      <c r="U1376" s="2">
        <v>5</v>
      </c>
      <c r="V1376" s="2">
        <v>50</v>
      </c>
      <c r="W1376" s="2">
        <v>100</v>
      </c>
      <c r="X1376" s="2">
        <v>5</v>
      </c>
      <c r="Y1376" s="2">
        <v>1</v>
      </c>
      <c r="Z1376">
        <v>4</v>
      </c>
      <c r="AA1376">
        <v>396</v>
      </c>
      <c r="AB1376">
        <v>0</v>
      </c>
      <c r="AC1376">
        <v>0</v>
      </c>
      <c r="AD1376">
        <v>0</v>
      </c>
      <c r="AE1376">
        <v>400</v>
      </c>
      <c r="AF1376">
        <v>39600</v>
      </c>
      <c r="AG1376">
        <v>0</v>
      </c>
      <c r="AH1376">
        <v>0</v>
      </c>
      <c r="AI1376">
        <v>0</v>
      </c>
      <c r="AJ1376">
        <v>0.5</v>
      </c>
      <c r="AK1376">
        <v>0.5</v>
      </c>
      <c r="AL1376">
        <v>0</v>
      </c>
      <c r="AM1376">
        <v>0</v>
      </c>
      <c r="AN1376">
        <v>0</v>
      </c>
      <c r="AO1376">
        <v>0.1</v>
      </c>
      <c r="AP1376">
        <v>0.1</v>
      </c>
      <c r="AQ1376">
        <v>0</v>
      </c>
      <c r="AR1376">
        <v>0</v>
      </c>
      <c r="AS1376">
        <v>0</v>
      </c>
      <c r="AT1376">
        <v>0</v>
      </c>
      <c r="AU1376">
        <v>42</v>
      </c>
      <c r="AV1376">
        <v>0</v>
      </c>
      <c r="AW1376">
        <v>0</v>
      </c>
      <c r="AX1376">
        <v>0</v>
      </c>
      <c r="AY1376">
        <v>0</v>
      </c>
      <c r="AZ1376">
        <v>0.2</v>
      </c>
      <c r="BA1376">
        <v>0</v>
      </c>
      <c r="BB1376">
        <v>0</v>
      </c>
      <c r="BC1376">
        <v>0</v>
      </c>
      <c r="BD1376">
        <v>0</v>
      </c>
      <c r="BE1376">
        <v>0.05</v>
      </c>
      <c r="BF1376">
        <v>0</v>
      </c>
      <c r="BG1376">
        <v>0</v>
      </c>
      <c r="BH1376">
        <v>0</v>
      </c>
      <c r="BI1376">
        <v>7.4999999999999997E-2</v>
      </c>
      <c r="BJ1376">
        <v>5.0000000000000001E-3</v>
      </c>
      <c r="BK1376">
        <v>0</v>
      </c>
      <c r="BL1376">
        <v>0</v>
      </c>
      <c r="BM1376">
        <v>0</v>
      </c>
      <c r="BN1376">
        <v>1.8749999999999999E-2</v>
      </c>
      <c r="BO1376">
        <v>1.25E-3</v>
      </c>
      <c r="BP1376">
        <v>0</v>
      </c>
      <c r="BQ1376">
        <v>0</v>
      </c>
      <c r="BR1376">
        <v>0</v>
      </c>
      <c r="BS1376">
        <v>0.02</v>
      </c>
      <c r="BT1376">
        <v>0.04</v>
      </c>
      <c r="BU1376">
        <v>0</v>
      </c>
      <c r="BV1376">
        <v>0.2</v>
      </c>
      <c r="BW1376">
        <v>0.02</v>
      </c>
      <c r="BX1376">
        <v>1</v>
      </c>
      <c r="BY1376">
        <v>0</v>
      </c>
      <c r="BZ1376">
        <v>0</v>
      </c>
      <c r="CA1376">
        <v>0</v>
      </c>
      <c r="CB1376" t="s">
        <v>80</v>
      </c>
      <c r="CC1376" s="3" t="s">
        <v>84</v>
      </c>
    </row>
    <row r="1377" spans="1:81" x14ac:dyDescent="0.2">
      <c r="A1377">
        <v>20</v>
      </c>
      <c r="B1377">
        <v>20</v>
      </c>
      <c r="C1377" s="1">
        <v>400</v>
      </c>
      <c r="D1377" s="1" t="s">
        <v>85</v>
      </c>
      <c r="E1377" s="1">
        <v>1</v>
      </c>
      <c r="F1377" s="4">
        <v>1</v>
      </c>
      <c r="G1377" s="4">
        <v>1</v>
      </c>
      <c r="H1377" s="4">
        <v>100</v>
      </c>
      <c r="I1377" s="1">
        <v>99</v>
      </c>
      <c r="J1377" s="3">
        <v>99</v>
      </c>
      <c r="K1377" s="3">
        <v>100</v>
      </c>
      <c r="L1377" s="3">
        <v>4</v>
      </c>
      <c r="M1377">
        <v>125</v>
      </c>
      <c r="N1377">
        <v>7</v>
      </c>
      <c r="O1377" s="2">
        <v>5</v>
      </c>
      <c r="P1377" s="2">
        <v>1.25</v>
      </c>
      <c r="Q1377" s="2">
        <v>0.05</v>
      </c>
      <c r="R1377" s="2">
        <v>0.05</v>
      </c>
      <c r="S1377" s="2">
        <v>50</v>
      </c>
      <c r="T1377" s="2">
        <v>100</v>
      </c>
      <c r="U1377" s="2">
        <v>5</v>
      </c>
      <c r="V1377" s="2">
        <v>50</v>
      </c>
      <c r="W1377" s="2">
        <v>100</v>
      </c>
      <c r="X1377" s="2">
        <v>5</v>
      </c>
      <c r="Y1377" s="2">
        <v>1</v>
      </c>
      <c r="Z1377">
        <v>4</v>
      </c>
      <c r="AA1377">
        <v>396</v>
      </c>
      <c r="AB1377">
        <v>0</v>
      </c>
      <c r="AC1377">
        <v>0</v>
      </c>
      <c r="AD1377">
        <v>0</v>
      </c>
      <c r="AE1377">
        <v>400</v>
      </c>
      <c r="AF1377">
        <v>39600</v>
      </c>
      <c r="AG1377">
        <v>0</v>
      </c>
      <c r="AH1377">
        <v>0</v>
      </c>
      <c r="AI1377">
        <v>0</v>
      </c>
      <c r="AJ1377">
        <v>0.5</v>
      </c>
      <c r="AK1377">
        <v>0.5</v>
      </c>
      <c r="AL1377">
        <v>0</v>
      </c>
      <c r="AM1377">
        <v>0</v>
      </c>
      <c r="AN1377">
        <v>0</v>
      </c>
      <c r="AO1377">
        <v>0.1</v>
      </c>
      <c r="AP1377">
        <v>0.1</v>
      </c>
      <c r="AQ1377">
        <v>0</v>
      </c>
      <c r="AR1377">
        <v>0</v>
      </c>
      <c r="AS1377">
        <v>0</v>
      </c>
      <c r="AT1377">
        <v>0</v>
      </c>
      <c r="AU1377">
        <v>42</v>
      </c>
      <c r="AV1377">
        <v>0</v>
      </c>
      <c r="AW1377">
        <v>0</v>
      </c>
      <c r="AX1377">
        <v>0</v>
      </c>
      <c r="AY1377">
        <v>0</v>
      </c>
      <c r="AZ1377">
        <v>0.2</v>
      </c>
      <c r="BA1377">
        <v>0</v>
      </c>
      <c r="BB1377">
        <v>0</v>
      </c>
      <c r="BC1377">
        <v>0</v>
      </c>
      <c r="BD1377">
        <v>0</v>
      </c>
      <c r="BE1377">
        <v>0.05</v>
      </c>
      <c r="BF1377">
        <v>0</v>
      </c>
      <c r="BG1377">
        <v>0</v>
      </c>
      <c r="BH1377">
        <v>0</v>
      </c>
      <c r="BI1377">
        <v>7.4999999999999997E-2</v>
      </c>
      <c r="BJ1377">
        <v>5.0000000000000001E-3</v>
      </c>
      <c r="BK1377">
        <v>0</v>
      </c>
      <c r="BL1377">
        <v>0</v>
      </c>
      <c r="BM1377">
        <v>0</v>
      </c>
      <c r="BN1377">
        <v>1.8749999999999999E-2</v>
      </c>
      <c r="BO1377">
        <v>1.25E-3</v>
      </c>
      <c r="BP1377">
        <v>0</v>
      </c>
      <c r="BQ1377">
        <v>0</v>
      </c>
      <c r="BR1377">
        <v>0</v>
      </c>
      <c r="BS1377">
        <v>0.02</v>
      </c>
      <c r="BT1377">
        <v>0.04</v>
      </c>
      <c r="BU1377">
        <v>0</v>
      </c>
      <c r="BV1377">
        <v>0.2</v>
      </c>
      <c r="BW1377">
        <v>0.02</v>
      </c>
      <c r="BX1377">
        <v>1</v>
      </c>
      <c r="BY1377">
        <v>0</v>
      </c>
      <c r="BZ1377">
        <v>0</v>
      </c>
      <c r="CA1377">
        <v>0</v>
      </c>
      <c r="CB1377" t="s">
        <v>80</v>
      </c>
      <c r="CC1377" s="3" t="s">
        <v>84</v>
      </c>
    </row>
    <row r="1378" spans="1:81" x14ac:dyDescent="0.2">
      <c r="A1378">
        <v>20</v>
      </c>
      <c r="B1378">
        <v>20</v>
      </c>
      <c r="C1378" s="1">
        <v>400</v>
      </c>
      <c r="D1378" s="1" t="s">
        <v>85</v>
      </c>
      <c r="E1378" s="1">
        <v>1</v>
      </c>
      <c r="F1378" s="4">
        <v>1</v>
      </c>
      <c r="G1378" s="4">
        <v>1</v>
      </c>
      <c r="H1378" s="4">
        <v>100</v>
      </c>
      <c r="I1378" s="1">
        <v>99</v>
      </c>
      <c r="J1378" s="3">
        <v>99</v>
      </c>
      <c r="K1378" s="3">
        <v>100</v>
      </c>
      <c r="L1378" s="3">
        <v>4</v>
      </c>
      <c r="M1378">
        <v>125</v>
      </c>
      <c r="N1378">
        <v>7</v>
      </c>
      <c r="O1378" s="2">
        <v>5.5</v>
      </c>
      <c r="P1378" s="2">
        <v>1.375</v>
      </c>
      <c r="Q1378" s="2">
        <v>0.05</v>
      </c>
      <c r="R1378" s="2">
        <v>0.05</v>
      </c>
      <c r="S1378" s="2">
        <v>50</v>
      </c>
      <c r="T1378" s="2">
        <v>100</v>
      </c>
      <c r="U1378" s="2">
        <v>5</v>
      </c>
      <c r="V1378" s="2">
        <v>50</v>
      </c>
      <c r="W1378" s="2">
        <v>100</v>
      </c>
      <c r="X1378" s="2">
        <v>5</v>
      </c>
      <c r="Y1378" s="2">
        <v>1</v>
      </c>
      <c r="Z1378">
        <v>4</v>
      </c>
      <c r="AA1378">
        <v>396</v>
      </c>
      <c r="AB1378">
        <v>0</v>
      </c>
      <c r="AC1378">
        <v>0</v>
      </c>
      <c r="AD1378">
        <v>0</v>
      </c>
      <c r="AE1378">
        <v>400</v>
      </c>
      <c r="AF1378">
        <v>39600</v>
      </c>
      <c r="AG1378">
        <v>0</v>
      </c>
      <c r="AH1378">
        <v>0</v>
      </c>
      <c r="AI1378">
        <v>0</v>
      </c>
      <c r="AJ1378">
        <v>0.5</v>
      </c>
      <c r="AK1378">
        <v>0.5</v>
      </c>
      <c r="AL1378">
        <v>0</v>
      </c>
      <c r="AM1378">
        <v>0</v>
      </c>
      <c r="AN1378">
        <v>0</v>
      </c>
      <c r="AO1378">
        <v>0.1</v>
      </c>
      <c r="AP1378">
        <v>0.1</v>
      </c>
      <c r="AQ1378">
        <v>0</v>
      </c>
      <c r="AR1378">
        <v>0</v>
      </c>
      <c r="AS1378">
        <v>0</v>
      </c>
      <c r="AT1378">
        <v>0</v>
      </c>
      <c r="AU1378">
        <v>42</v>
      </c>
      <c r="AV1378">
        <v>0</v>
      </c>
      <c r="AW1378">
        <v>0</v>
      </c>
      <c r="AX1378">
        <v>0</v>
      </c>
      <c r="AY1378">
        <v>0</v>
      </c>
      <c r="AZ1378">
        <v>0.2</v>
      </c>
      <c r="BA1378">
        <v>0</v>
      </c>
      <c r="BB1378">
        <v>0</v>
      </c>
      <c r="BC1378">
        <v>0</v>
      </c>
      <c r="BD1378">
        <v>0</v>
      </c>
      <c r="BE1378">
        <v>0.05</v>
      </c>
      <c r="BF1378">
        <v>0</v>
      </c>
      <c r="BG1378">
        <v>0</v>
      </c>
      <c r="BH1378">
        <v>0</v>
      </c>
      <c r="BI1378">
        <v>7.4999999999999997E-2</v>
      </c>
      <c r="BJ1378">
        <v>5.0000000000000001E-3</v>
      </c>
      <c r="BK1378">
        <v>0</v>
      </c>
      <c r="BL1378">
        <v>0</v>
      </c>
      <c r="BM1378">
        <v>0</v>
      </c>
      <c r="BN1378">
        <v>1.8749999999999999E-2</v>
      </c>
      <c r="BO1378">
        <v>1.25E-3</v>
      </c>
      <c r="BP1378">
        <v>0</v>
      </c>
      <c r="BQ1378">
        <v>0</v>
      </c>
      <c r="BR1378">
        <v>0</v>
      </c>
      <c r="BS1378">
        <v>0.02</v>
      </c>
      <c r="BT1378">
        <v>0.04</v>
      </c>
      <c r="BU1378">
        <v>0</v>
      </c>
      <c r="BV1378">
        <v>0.2</v>
      </c>
      <c r="BW1378">
        <v>0.02</v>
      </c>
      <c r="BX1378">
        <v>1</v>
      </c>
      <c r="BY1378">
        <v>0</v>
      </c>
      <c r="BZ1378">
        <v>0</v>
      </c>
      <c r="CA1378">
        <v>0</v>
      </c>
      <c r="CB1378" t="s">
        <v>80</v>
      </c>
      <c r="CC1378" s="3" t="s">
        <v>84</v>
      </c>
    </row>
    <row r="1379" spans="1:81" x14ac:dyDescent="0.2">
      <c r="A1379">
        <v>20</v>
      </c>
      <c r="B1379">
        <v>20</v>
      </c>
      <c r="C1379" s="1">
        <v>400</v>
      </c>
      <c r="D1379" s="1" t="s">
        <v>85</v>
      </c>
      <c r="E1379" s="1">
        <v>1</v>
      </c>
      <c r="F1379" s="4">
        <v>1</v>
      </c>
      <c r="G1379" s="4">
        <v>1</v>
      </c>
      <c r="H1379" s="4">
        <v>100</v>
      </c>
      <c r="I1379" s="1">
        <v>99</v>
      </c>
      <c r="J1379" s="3">
        <v>99</v>
      </c>
      <c r="K1379" s="3">
        <v>100</v>
      </c>
      <c r="L1379" s="3">
        <v>4</v>
      </c>
      <c r="M1379">
        <v>125</v>
      </c>
      <c r="N1379">
        <v>7</v>
      </c>
      <c r="O1379" s="2">
        <v>6</v>
      </c>
      <c r="P1379" s="2">
        <v>1.5</v>
      </c>
      <c r="Q1379" s="2">
        <v>0.05</v>
      </c>
      <c r="R1379" s="2">
        <v>0.05</v>
      </c>
      <c r="S1379" s="2">
        <v>50</v>
      </c>
      <c r="T1379" s="2">
        <v>100</v>
      </c>
      <c r="U1379" s="2">
        <v>5</v>
      </c>
      <c r="V1379" s="2">
        <v>50</v>
      </c>
      <c r="W1379" s="2">
        <v>100</v>
      </c>
      <c r="X1379" s="2">
        <v>5</v>
      </c>
      <c r="Y1379" s="2">
        <v>1</v>
      </c>
      <c r="Z1379">
        <v>4</v>
      </c>
      <c r="AA1379">
        <v>396</v>
      </c>
      <c r="AB1379">
        <v>0</v>
      </c>
      <c r="AC1379">
        <v>0</v>
      </c>
      <c r="AD1379">
        <v>0</v>
      </c>
      <c r="AE1379">
        <v>400</v>
      </c>
      <c r="AF1379">
        <v>39600</v>
      </c>
      <c r="AG1379">
        <v>0</v>
      </c>
      <c r="AH1379">
        <v>0</v>
      </c>
      <c r="AI1379">
        <v>0</v>
      </c>
      <c r="AJ1379">
        <v>0.5</v>
      </c>
      <c r="AK1379">
        <v>0.5</v>
      </c>
      <c r="AL1379">
        <v>0</v>
      </c>
      <c r="AM1379">
        <v>0</v>
      </c>
      <c r="AN1379">
        <v>0</v>
      </c>
      <c r="AO1379">
        <v>0.1</v>
      </c>
      <c r="AP1379">
        <v>0.1</v>
      </c>
      <c r="AQ1379">
        <v>0</v>
      </c>
      <c r="AR1379">
        <v>0</v>
      </c>
      <c r="AS1379">
        <v>0</v>
      </c>
      <c r="AT1379">
        <v>0</v>
      </c>
      <c r="AU1379">
        <v>42</v>
      </c>
      <c r="AV1379">
        <v>0</v>
      </c>
      <c r="AW1379">
        <v>0</v>
      </c>
      <c r="AX1379">
        <v>0</v>
      </c>
      <c r="AY1379">
        <v>0</v>
      </c>
      <c r="AZ1379">
        <v>0.2</v>
      </c>
      <c r="BA1379">
        <v>0</v>
      </c>
      <c r="BB1379">
        <v>0</v>
      </c>
      <c r="BC1379">
        <v>0</v>
      </c>
      <c r="BD1379">
        <v>0</v>
      </c>
      <c r="BE1379">
        <v>0.05</v>
      </c>
      <c r="BF1379">
        <v>0</v>
      </c>
      <c r="BG1379">
        <v>0</v>
      </c>
      <c r="BH1379">
        <v>0</v>
      </c>
      <c r="BI1379">
        <v>7.4999999999999997E-2</v>
      </c>
      <c r="BJ1379">
        <v>5.0000000000000001E-3</v>
      </c>
      <c r="BK1379">
        <v>0</v>
      </c>
      <c r="BL1379">
        <v>0</v>
      </c>
      <c r="BM1379">
        <v>0</v>
      </c>
      <c r="BN1379">
        <v>1.8749999999999999E-2</v>
      </c>
      <c r="BO1379">
        <v>1.25E-3</v>
      </c>
      <c r="BP1379">
        <v>0</v>
      </c>
      <c r="BQ1379">
        <v>0</v>
      </c>
      <c r="BR1379">
        <v>0</v>
      </c>
      <c r="BS1379">
        <v>0.02</v>
      </c>
      <c r="BT1379">
        <v>0.04</v>
      </c>
      <c r="BU1379">
        <v>0</v>
      </c>
      <c r="BV1379">
        <v>0.2</v>
      </c>
      <c r="BW1379">
        <v>0.02</v>
      </c>
      <c r="BX1379">
        <v>1</v>
      </c>
      <c r="BY1379">
        <v>0</v>
      </c>
      <c r="BZ1379">
        <v>0</v>
      </c>
      <c r="CA1379">
        <v>0</v>
      </c>
      <c r="CB1379" t="s">
        <v>80</v>
      </c>
      <c r="CC1379" s="3" t="s">
        <v>84</v>
      </c>
    </row>
    <row r="1380" spans="1:81" x14ac:dyDescent="0.2">
      <c r="A1380">
        <v>20</v>
      </c>
      <c r="B1380">
        <v>20</v>
      </c>
      <c r="C1380" s="1">
        <v>400</v>
      </c>
      <c r="D1380" s="1" t="s">
        <v>85</v>
      </c>
      <c r="E1380" s="1">
        <v>1</v>
      </c>
      <c r="F1380" s="4">
        <v>1</v>
      </c>
      <c r="G1380" s="4">
        <v>1</v>
      </c>
      <c r="H1380" s="4">
        <v>100</v>
      </c>
      <c r="I1380" s="1">
        <v>99</v>
      </c>
      <c r="J1380" s="3">
        <v>99</v>
      </c>
      <c r="K1380" s="3">
        <v>100</v>
      </c>
      <c r="L1380" s="3">
        <v>4</v>
      </c>
      <c r="M1380">
        <v>125</v>
      </c>
      <c r="N1380">
        <v>7</v>
      </c>
      <c r="O1380" s="2">
        <v>6.5</v>
      </c>
      <c r="P1380" s="2">
        <v>1.625</v>
      </c>
      <c r="Q1380" s="2">
        <v>0.05</v>
      </c>
      <c r="R1380" s="2">
        <v>0.05</v>
      </c>
      <c r="S1380" s="2">
        <v>50</v>
      </c>
      <c r="T1380" s="2">
        <v>100</v>
      </c>
      <c r="U1380" s="2">
        <v>5</v>
      </c>
      <c r="V1380" s="2">
        <v>50</v>
      </c>
      <c r="W1380" s="2">
        <v>100</v>
      </c>
      <c r="X1380" s="2">
        <v>5</v>
      </c>
      <c r="Y1380" s="2">
        <v>1</v>
      </c>
      <c r="Z1380">
        <v>4</v>
      </c>
      <c r="AA1380">
        <v>396</v>
      </c>
      <c r="AB1380">
        <v>0</v>
      </c>
      <c r="AC1380">
        <v>0</v>
      </c>
      <c r="AD1380">
        <v>0</v>
      </c>
      <c r="AE1380">
        <v>400</v>
      </c>
      <c r="AF1380">
        <v>39600</v>
      </c>
      <c r="AG1380">
        <v>0</v>
      </c>
      <c r="AH1380">
        <v>0</v>
      </c>
      <c r="AI1380">
        <v>0</v>
      </c>
      <c r="AJ1380">
        <v>0.5</v>
      </c>
      <c r="AK1380">
        <v>0.5</v>
      </c>
      <c r="AL1380">
        <v>0</v>
      </c>
      <c r="AM1380">
        <v>0</v>
      </c>
      <c r="AN1380">
        <v>0</v>
      </c>
      <c r="AO1380">
        <v>0.1</v>
      </c>
      <c r="AP1380">
        <v>0.1</v>
      </c>
      <c r="AQ1380">
        <v>0</v>
      </c>
      <c r="AR1380">
        <v>0</v>
      </c>
      <c r="AS1380">
        <v>0</v>
      </c>
      <c r="AT1380">
        <v>0</v>
      </c>
      <c r="AU1380">
        <v>42</v>
      </c>
      <c r="AV1380">
        <v>0</v>
      </c>
      <c r="AW1380">
        <v>0</v>
      </c>
      <c r="AX1380">
        <v>0</v>
      </c>
      <c r="AY1380">
        <v>0</v>
      </c>
      <c r="AZ1380">
        <v>0.2</v>
      </c>
      <c r="BA1380">
        <v>0</v>
      </c>
      <c r="BB1380">
        <v>0</v>
      </c>
      <c r="BC1380">
        <v>0</v>
      </c>
      <c r="BD1380">
        <v>0</v>
      </c>
      <c r="BE1380">
        <v>0.05</v>
      </c>
      <c r="BF1380">
        <v>0</v>
      </c>
      <c r="BG1380">
        <v>0</v>
      </c>
      <c r="BH1380">
        <v>0</v>
      </c>
      <c r="BI1380">
        <v>7.4999999999999997E-2</v>
      </c>
      <c r="BJ1380">
        <v>5.0000000000000001E-3</v>
      </c>
      <c r="BK1380">
        <v>0</v>
      </c>
      <c r="BL1380">
        <v>0</v>
      </c>
      <c r="BM1380">
        <v>0</v>
      </c>
      <c r="BN1380">
        <v>1.8749999999999999E-2</v>
      </c>
      <c r="BO1380">
        <v>1.25E-3</v>
      </c>
      <c r="BP1380">
        <v>0</v>
      </c>
      <c r="BQ1380">
        <v>0</v>
      </c>
      <c r="BR1380">
        <v>0</v>
      </c>
      <c r="BS1380">
        <v>0.02</v>
      </c>
      <c r="BT1380">
        <v>0.04</v>
      </c>
      <c r="BU1380">
        <v>0</v>
      </c>
      <c r="BV1380">
        <v>0.2</v>
      </c>
      <c r="BW1380">
        <v>0.02</v>
      </c>
      <c r="BX1380">
        <v>1</v>
      </c>
      <c r="BY1380">
        <v>0</v>
      </c>
      <c r="BZ1380">
        <v>0</v>
      </c>
      <c r="CA1380">
        <v>0</v>
      </c>
      <c r="CB1380" t="s">
        <v>80</v>
      </c>
      <c r="CC1380" s="3" t="s">
        <v>84</v>
      </c>
    </row>
    <row r="1381" spans="1:81" x14ac:dyDescent="0.2">
      <c r="A1381">
        <v>20</v>
      </c>
      <c r="B1381">
        <v>20</v>
      </c>
      <c r="C1381" s="1">
        <v>400</v>
      </c>
      <c r="D1381" s="1" t="s">
        <v>85</v>
      </c>
      <c r="E1381" s="1">
        <v>1</v>
      </c>
      <c r="F1381" s="4">
        <v>1</v>
      </c>
      <c r="G1381" s="4">
        <v>1</v>
      </c>
      <c r="H1381" s="4">
        <v>100</v>
      </c>
      <c r="I1381" s="1">
        <v>99</v>
      </c>
      <c r="J1381" s="3">
        <v>99</v>
      </c>
      <c r="K1381" s="3">
        <v>100</v>
      </c>
      <c r="L1381" s="3">
        <v>4</v>
      </c>
      <c r="M1381">
        <v>125</v>
      </c>
      <c r="N1381">
        <v>7</v>
      </c>
      <c r="O1381" s="2">
        <v>7</v>
      </c>
      <c r="P1381" s="2">
        <v>1.75</v>
      </c>
      <c r="Q1381" s="2">
        <v>0.05</v>
      </c>
      <c r="R1381" s="2">
        <v>0.05</v>
      </c>
      <c r="S1381" s="2">
        <v>50</v>
      </c>
      <c r="T1381" s="2">
        <v>100</v>
      </c>
      <c r="U1381" s="2">
        <v>5</v>
      </c>
      <c r="V1381" s="2">
        <v>50</v>
      </c>
      <c r="W1381" s="2">
        <v>100</v>
      </c>
      <c r="X1381" s="2">
        <v>5</v>
      </c>
      <c r="Y1381" s="2">
        <v>1</v>
      </c>
      <c r="Z1381">
        <v>4</v>
      </c>
      <c r="AA1381">
        <v>396</v>
      </c>
      <c r="AB1381">
        <v>0</v>
      </c>
      <c r="AC1381">
        <v>0</v>
      </c>
      <c r="AD1381">
        <v>0</v>
      </c>
      <c r="AE1381">
        <v>400</v>
      </c>
      <c r="AF1381">
        <v>39600</v>
      </c>
      <c r="AG1381">
        <v>0</v>
      </c>
      <c r="AH1381">
        <v>0</v>
      </c>
      <c r="AI1381">
        <v>0</v>
      </c>
      <c r="AJ1381">
        <v>0.5</v>
      </c>
      <c r="AK1381">
        <v>0.5</v>
      </c>
      <c r="AL1381">
        <v>0</v>
      </c>
      <c r="AM1381">
        <v>0</v>
      </c>
      <c r="AN1381">
        <v>0</v>
      </c>
      <c r="AO1381">
        <v>0.1</v>
      </c>
      <c r="AP1381">
        <v>0.1</v>
      </c>
      <c r="AQ1381">
        <v>0</v>
      </c>
      <c r="AR1381">
        <v>0</v>
      </c>
      <c r="AS1381">
        <v>0</v>
      </c>
      <c r="AT1381">
        <v>0</v>
      </c>
      <c r="AU1381">
        <v>42</v>
      </c>
      <c r="AV1381">
        <v>0</v>
      </c>
      <c r="AW1381">
        <v>0</v>
      </c>
      <c r="AX1381">
        <v>0</v>
      </c>
      <c r="AY1381">
        <v>0</v>
      </c>
      <c r="AZ1381">
        <v>0.2</v>
      </c>
      <c r="BA1381">
        <v>0</v>
      </c>
      <c r="BB1381">
        <v>0</v>
      </c>
      <c r="BC1381">
        <v>0</v>
      </c>
      <c r="BD1381">
        <v>0</v>
      </c>
      <c r="BE1381">
        <v>0.05</v>
      </c>
      <c r="BF1381">
        <v>0</v>
      </c>
      <c r="BG1381">
        <v>0</v>
      </c>
      <c r="BH1381">
        <v>0</v>
      </c>
      <c r="BI1381">
        <v>7.4999999999999997E-2</v>
      </c>
      <c r="BJ1381">
        <v>5.0000000000000001E-3</v>
      </c>
      <c r="BK1381">
        <v>0</v>
      </c>
      <c r="BL1381">
        <v>0</v>
      </c>
      <c r="BM1381">
        <v>0</v>
      </c>
      <c r="BN1381">
        <v>1.8749999999999999E-2</v>
      </c>
      <c r="BO1381">
        <v>1.25E-3</v>
      </c>
      <c r="BP1381">
        <v>0</v>
      </c>
      <c r="BQ1381">
        <v>0</v>
      </c>
      <c r="BR1381">
        <v>0</v>
      </c>
      <c r="BS1381">
        <v>0.02</v>
      </c>
      <c r="BT1381">
        <v>0.04</v>
      </c>
      <c r="BU1381">
        <v>0</v>
      </c>
      <c r="BV1381">
        <v>0.2</v>
      </c>
      <c r="BW1381">
        <v>0.02</v>
      </c>
      <c r="BX1381">
        <v>1</v>
      </c>
      <c r="BY1381">
        <v>0</v>
      </c>
      <c r="BZ1381">
        <v>0</v>
      </c>
      <c r="CA1381">
        <v>0</v>
      </c>
      <c r="CB1381" t="s">
        <v>80</v>
      </c>
      <c r="CC1381" s="3" t="s">
        <v>84</v>
      </c>
    </row>
    <row r="1382" spans="1:81" x14ac:dyDescent="0.2">
      <c r="A1382">
        <v>20</v>
      </c>
      <c r="B1382">
        <v>20</v>
      </c>
      <c r="C1382" s="1">
        <v>400</v>
      </c>
      <c r="D1382" s="1" t="s">
        <v>85</v>
      </c>
      <c r="E1382" s="1">
        <v>1</v>
      </c>
      <c r="F1382" s="4">
        <v>1</v>
      </c>
      <c r="G1382" s="4">
        <v>1</v>
      </c>
      <c r="H1382" s="4">
        <v>100</v>
      </c>
      <c r="I1382" s="1">
        <v>99</v>
      </c>
      <c r="J1382" s="3">
        <v>99</v>
      </c>
      <c r="K1382" s="3">
        <v>100</v>
      </c>
      <c r="L1382" s="3">
        <v>4</v>
      </c>
      <c r="M1382">
        <v>125</v>
      </c>
      <c r="N1382">
        <v>7</v>
      </c>
      <c r="O1382" s="2">
        <v>7.5</v>
      </c>
      <c r="P1382" s="2">
        <v>1.875</v>
      </c>
      <c r="Q1382" s="2">
        <v>0.05</v>
      </c>
      <c r="R1382" s="2">
        <v>0.05</v>
      </c>
      <c r="S1382" s="2">
        <v>50</v>
      </c>
      <c r="T1382" s="2">
        <v>100</v>
      </c>
      <c r="U1382" s="2">
        <v>5</v>
      </c>
      <c r="V1382" s="2">
        <v>50</v>
      </c>
      <c r="W1382" s="2">
        <v>100</v>
      </c>
      <c r="X1382" s="2">
        <v>5</v>
      </c>
      <c r="Y1382" s="2">
        <v>1</v>
      </c>
      <c r="Z1382">
        <v>4</v>
      </c>
      <c r="AA1382">
        <v>396</v>
      </c>
      <c r="AB1382">
        <v>0</v>
      </c>
      <c r="AC1382">
        <v>0</v>
      </c>
      <c r="AD1382">
        <v>0</v>
      </c>
      <c r="AE1382">
        <v>400</v>
      </c>
      <c r="AF1382">
        <v>39600</v>
      </c>
      <c r="AG1382">
        <v>0</v>
      </c>
      <c r="AH1382">
        <v>0</v>
      </c>
      <c r="AI1382">
        <v>0</v>
      </c>
      <c r="AJ1382">
        <v>0.5</v>
      </c>
      <c r="AK1382">
        <v>0.5</v>
      </c>
      <c r="AL1382">
        <v>0</v>
      </c>
      <c r="AM1382">
        <v>0</v>
      </c>
      <c r="AN1382">
        <v>0</v>
      </c>
      <c r="AO1382">
        <v>0.1</v>
      </c>
      <c r="AP1382">
        <v>0.1</v>
      </c>
      <c r="AQ1382">
        <v>0</v>
      </c>
      <c r="AR1382">
        <v>0</v>
      </c>
      <c r="AS1382">
        <v>0</v>
      </c>
      <c r="AT1382">
        <v>0</v>
      </c>
      <c r="AU1382">
        <v>42</v>
      </c>
      <c r="AV1382">
        <v>0</v>
      </c>
      <c r="AW1382">
        <v>0</v>
      </c>
      <c r="AX1382">
        <v>0</v>
      </c>
      <c r="AY1382">
        <v>0</v>
      </c>
      <c r="AZ1382">
        <v>0.2</v>
      </c>
      <c r="BA1382">
        <v>0</v>
      </c>
      <c r="BB1382">
        <v>0</v>
      </c>
      <c r="BC1382">
        <v>0</v>
      </c>
      <c r="BD1382">
        <v>0</v>
      </c>
      <c r="BE1382">
        <v>0.05</v>
      </c>
      <c r="BF1382">
        <v>0</v>
      </c>
      <c r="BG1382">
        <v>0</v>
      </c>
      <c r="BH1382">
        <v>0</v>
      </c>
      <c r="BI1382">
        <v>7.4999999999999997E-2</v>
      </c>
      <c r="BJ1382">
        <v>5.0000000000000001E-3</v>
      </c>
      <c r="BK1382">
        <v>0</v>
      </c>
      <c r="BL1382">
        <v>0</v>
      </c>
      <c r="BM1382">
        <v>0</v>
      </c>
      <c r="BN1382">
        <v>1.8749999999999999E-2</v>
      </c>
      <c r="BO1382">
        <v>1.25E-3</v>
      </c>
      <c r="BP1382">
        <v>0</v>
      </c>
      <c r="BQ1382">
        <v>0</v>
      </c>
      <c r="BR1382">
        <v>0</v>
      </c>
      <c r="BS1382">
        <v>0.02</v>
      </c>
      <c r="BT1382">
        <v>0.04</v>
      </c>
      <c r="BU1382">
        <v>0</v>
      </c>
      <c r="BV1382">
        <v>0.2</v>
      </c>
      <c r="BW1382">
        <v>0.02</v>
      </c>
      <c r="BX1382">
        <v>1</v>
      </c>
      <c r="BY1382">
        <v>0</v>
      </c>
      <c r="BZ1382">
        <v>0</v>
      </c>
      <c r="CA1382">
        <v>0</v>
      </c>
      <c r="CB1382" t="s">
        <v>80</v>
      </c>
      <c r="CC1382" s="3" t="s">
        <v>84</v>
      </c>
    </row>
    <row r="1383" spans="1:81" x14ac:dyDescent="0.2">
      <c r="A1383">
        <v>20</v>
      </c>
      <c r="B1383">
        <v>20</v>
      </c>
      <c r="C1383" s="1">
        <v>400</v>
      </c>
      <c r="D1383" s="1" t="s">
        <v>85</v>
      </c>
      <c r="E1383" s="1">
        <v>1</v>
      </c>
      <c r="F1383" s="4">
        <v>1</v>
      </c>
      <c r="G1383" s="4">
        <v>1</v>
      </c>
      <c r="H1383" s="4">
        <v>100</v>
      </c>
      <c r="I1383" s="1">
        <v>99</v>
      </c>
      <c r="J1383" s="3">
        <v>99</v>
      </c>
      <c r="K1383" s="3">
        <v>100</v>
      </c>
      <c r="L1383" s="3">
        <v>4</v>
      </c>
      <c r="M1383">
        <v>125</v>
      </c>
      <c r="N1383">
        <v>7</v>
      </c>
      <c r="O1383" s="2">
        <v>8</v>
      </c>
      <c r="P1383" s="2">
        <v>2</v>
      </c>
      <c r="Q1383" s="2">
        <v>0.05</v>
      </c>
      <c r="R1383" s="2">
        <v>0.05</v>
      </c>
      <c r="S1383" s="2">
        <v>50</v>
      </c>
      <c r="T1383" s="2">
        <v>100</v>
      </c>
      <c r="U1383" s="2">
        <v>5</v>
      </c>
      <c r="V1383" s="2">
        <v>50</v>
      </c>
      <c r="W1383" s="2">
        <v>100</v>
      </c>
      <c r="X1383" s="2">
        <v>5</v>
      </c>
      <c r="Y1383" s="2">
        <v>1</v>
      </c>
      <c r="Z1383">
        <v>4</v>
      </c>
      <c r="AA1383">
        <v>396</v>
      </c>
      <c r="AB1383">
        <v>0</v>
      </c>
      <c r="AC1383">
        <v>0</v>
      </c>
      <c r="AD1383">
        <v>0</v>
      </c>
      <c r="AE1383">
        <v>400</v>
      </c>
      <c r="AF1383">
        <v>39600</v>
      </c>
      <c r="AG1383">
        <v>0</v>
      </c>
      <c r="AH1383">
        <v>0</v>
      </c>
      <c r="AI1383">
        <v>0</v>
      </c>
      <c r="AJ1383">
        <v>0.5</v>
      </c>
      <c r="AK1383">
        <v>0.5</v>
      </c>
      <c r="AL1383">
        <v>0</v>
      </c>
      <c r="AM1383">
        <v>0</v>
      </c>
      <c r="AN1383">
        <v>0</v>
      </c>
      <c r="AO1383">
        <v>0.1</v>
      </c>
      <c r="AP1383">
        <v>0.1</v>
      </c>
      <c r="AQ1383">
        <v>0</v>
      </c>
      <c r="AR1383">
        <v>0</v>
      </c>
      <c r="AS1383">
        <v>0</v>
      </c>
      <c r="AT1383">
        <v>0</v>
      </c>
      <c r="AU1383">
        <v>42</v>
      </c>
      <c r="AV1383">
        <v>0</v>
      </c>
      <c r="AW1383">
        <v>0</v>
      </c>
      <c r="AX1383">
        <v>0</v>
      </c>
      <c r="AY1383">
        <v>0</v>
      </c>
      <c r="AZ1383">
        <v>0.2</v>
      </c>
      <c r="BA1383">
        <v>0</v>
      </c>
      <c r="BB1383">
        <v>0</v>
      </c>
      <c r="BC1383">
        <v>0</v>
      </c>
      <c r="BD1383">
        <v>0</v>
      </c>
      <c r="BE1383">
        <v>0.05</v>
      </c>
      <c r="BF1383">
        <v>0</v>
      </c>
      <c r="BG1383">
        <v>0</v>
      </c>
      <c r="BH1383">
        <v>0</v>
      </c>
      <c r="BI1383">
        <v>7.4999999999999997E-2</v>
      </c>
      <c r="BJ1383">
        <v>5.0000000000000001E-3</v>
      </c>
      <c r="BK1383">
        <v>0</v>
      </c>
      <c r="BL1383">
        <v>0</v>
      </c>
      <c r="BM1383">
        <v>0</v>
      </c>
      <c r="BN1383">
        <v>1.8749999999999999E-2</v>
      </c>
      <c r="BO1383">
        <v>1.25E-3</v>
      </c>
      <c r="BP1383">
        <v>0</v>
      </c>
      <c r="BQ1383">
        <v>0</v>
      </c>
      <c r="BR1383">
        <v>0</v>
      </c>
      <c r="BS1383">
        <v>0.02</v>
      </c>
      <c r="BT1383">
        <v>0.04</v>
      </c>
      <c r="BU1383">
        <v>0</v>
      </c>
      <c r="BV1383">
        <v>0.2</v>
      </c>
      <c r="BW1383">
        <v>0.02</v>
      </c>
      <c r="BX1383">
        <v>1</v>
      </c>
      <c r="BY1383">
        <v>0</v>
      </c>
      <c r="BZ1383">
        <v>0</v>
      </c>
      <c r="CA1383">
        <v>0</v>
      </c>
      <c r="CB1383" t="s">
        <v>80</v>
      </c>
      <c r="CC1383" s="3" t="s">
        <v>84</v>
      </c>
    </row>
    <row r="1384" spans="1:81" x14ac:dyDescent="0.2">
      <c r="A1384">
        <v>20</v>
      </c>
      <c r="B1384">
        <v>20</v>
      </c>
      <c r="C1384" s="1">
        <v>400</v>
      </c>
      <c r="D1384" s="1" t="s">
        <v>85</v>
      </c>
      <c r="E1384" s="1">
        <v>1</v>
      </c>
      <c r="F1384" s="4">
        <v>1</v>
      </c>
      <c r="G1384" s="4">
        <v>1</v>
      </c>
      <c r="H1384" s="4">
        <v>100</v>
      </c>
      <c r="I1384" s="1">
        <v>99</v>
      </c>
      <c r="J1384" s="3">
        <v>99</v>
      </c>
      <c r="K1384" s="3">
        <v>100</v>
      </c>
      <c r="L1384" s="3">
        <v>4</v>
      </c>
      <c r="M1384">
        <v>125</v>
      </c>
      <c r="N1384">
        <v>7</v>
      </c>
      <c r="O1384" s="2">
        <v>8.5</v>
      </c>
      <c r="P1384" s="2">
        <v>2.125</v>
      </c>
      <c r="Q1384" s="2">
        <v>0.05</v>
      </c>
      <c r="R1384" s="2">
        <v>0.05</v>
      </c>
      <c r="S1384" s="2">
        <v>50</v>
      </c>
      <c r="T1384" s="2">
        <v>100</v>
      </c>
      <c r="U1384" s="2">
        <v>5</v>
      </c>
      <c r="V1384" s="2">
        <v>50</v>
      </c>
      <c r="W1384" s="2">
        <v>100</v>
      </c>
      <c r="X1384" s="2">
        <v>5</v>
      </c>
      <c r="Y1384" s="2">
        <v>1</v>
      </c>
      <c r="Z1384">
        <v>4</v>
      </c>
      <c r="AA1384">
        <v>396</v>
      </c>
      <c r="AB1384">
        <v>0</v>
      </c>
      <c r="AC1384">
        <v>0</v>
      </c>
      <c r="AD1384">
        <v>0</v>
      </c>
      <c r="AE1384">
        <v>400</v>
      </c>
      <c r="AF1384">
        <v>39600</v>
      </c>
      <c r="AG1384">
        <v>0</v>
      </c>
      <c r="AH1384">
        <v>0</v>
      </c>
      <c r="AI1384">
        <v>0</v>
      </c>
      <c r="AJ1384">
        <v>0.5</v>
      </c>
      <c r="AK1384">
        <v>0.5</v>
      </c>
      <c r="AL1384">
        <v>0</v>
      </c>
      <c r="AM1384">
        <v>0</v>
      </c>
      <c r="AN1384">
        <v>0</v>
      </c>
      <c r="AO1384">
        <v>0.1</v>
      </c>
      <c r="AP1384">
        <v>0.1</v>
      </c>
      <c r="AQ1384">
        <v>0</v>
      </c>
      <c r="AR1384">
        <v>0</v>
      </c>
      <c r="AS1384">
        <v>0</v>
      </c>
      <c r="AT1384">
        <v>0</v>
      </c>
      <c r="AU1384">
        <v>42</v>
      </c>
      <c r="AV1384">
        <v>0</v>
      </c>
      <c r="AW1384">
        <v>0</v>
      </c>
      <c r="AX1384">
        <v>0</v>
      </c>
      <c r="AY1384">
        <v>0</v>
      </c>
      <c r="AZ1384">
        <v>0.2</v>
      </c>
      <c r="BA1384">
        <v>0</v>
      </c>
      <c r="BB1384">
        <v>0</v>
      </c>
      <c r="BC1384">
        <v>0</v>
      </c>
      <c r="BD1384">
        <v>0</v>
      </c>
      <c r="BE1384">
        <v>0.05</v>
      </c>
      <c r="BF1384">
        <v>0</v>
      </c>
      <c r="BG1384">
        <v>0</v>
      </c>
      <c r="BH1384">
        <v>0</v>
      </c>
      <c r="BI1384">
        <v>7.4999999999999997E-2</v>
      </c>
      <c r="BJ1384">
        <v>5.0000000000000001E-3</v>
      </c>
      <c r="BK1384">
        <v>0</v>
      </c>
      <c r="BL1384">
        <v>0</v>
      </c>
      <c r="BM1384">
        <v>0</v>
      </c>
      <c r="BN1384">
        <v>1.8749999999999999E-2</v>
      </c>
      <c r="BO1384">
        <v>1.25E-3</v>
      </c>
      <c r="BP1384">
        <v>0</v>
      </c>
      <c r="BQ1384">
        <v>0</v>
      </c>
      <c r="BR1384">
        <v>0</v>
      </c>
      <c r="BS1384">
        <v>0.02</v>
      </c>
      <c r="BT1384">
        <v>0.04</v>
      </c>
      <c r="BU1384">
        <v>0</v>
      </c>
      <c r="BV1384">
        <v>0.2</v>
      </c>
      <c r="BW1384">
        <v>0.02</v>
      </c>
      <c r="BX1384">
        <v>1</v>
      </c>
      <c r="BY1384">
        <v>0</v>
      </c>
      <c r="BZ1384">
        <v>0</v>
      </c>
      <c r="CA1384">
        <v>0</v>
      </c>
      <c r="CB1384" t="s">
        <v>80</v>
      </c>
      <c r="CC1384" s="3" t="s">
        <v>84</v>
      </c>
    </row>
    <row r="1385" spans="1:81" x14ac:dyDescent="0.2">
      <c r="A1385">
        <v>20</v>
      </c>
      <c r="B1385">
        <v>20</v>
      </c>
      <c r="C1385" s="1">
        <v>400</v>
      </c>
      <c r="D1385" s="1" t="s">
        <v>85</v>
      </c>
      <c r="E1385" s="1">
        <v>1</v>
      </c>
      <c r="F1385" s="4">
        <v>1</v>
      </c>
      <c r="G1385" s="4">
        <v>1</v>
      </c>
      <c r="H1385" s="4">
        <v>100</v>
      </c>
      <c r="I1385" s="1">
        <v>99</v>
      </c>
      <c r="J1385" s="3">
        <v>99</v>
      </c>
      <c r="K1385" s="3">
        <v>100</v>
      </c>
      <c r="L1385" s="3">
        <v>4</v>
      </c>
      <c r="M1385">
        <v>125</v>
      </c>
      <c r="N1385">
        <v>7</v>
      </c>
      <c r="O1385" s="2">
        <v>9</v>
      </c>
      <c r="P1385" s="2">
        <v>2.25</v>
      </c>
      <c r="Q1385" s="2">
        <v>0.05</v>
      </c>
      <c r="R1385" s="2">
        <v>0.05</v>
      </c>
      <c r="S1385" s="2">
        <v>50</v>
      </c>
      <c r="T1385" s="2">
        <v>100</v>
      </c>
      <c r="U1385" s="2">
        <v>5</v>
      </c>
      <c r="V1385" s="2">
        <v>50</v>
      </c>
      <c r="W1385" s="2">
        <v>100</v>
      </c>
      <c r="X1385" s="2">
        <v>5</v>
      </c>
      <c r="Y1385" s="2">
        <v>1</v>
      </c>
      <c r="Z1385">
        <v>4</v>
      </c>
      <c r="AA1385">
        <v>396</v>
      </c>
      <c r="AB1385">
        <v>0</v>
      </c>
      <c r="AC1385">
        <v>0</v>
      </c>
      <c r="AD1385">
        <v>0</v>
      </c>
      <c r="AE1385">
        <v>400</v>
      </c>
      <c r="AF1385">
        <v>39600</v>
      </c>
      <c r="AG1385">
        <v>0</v>
      </c>
      <c r="AH1385">
        <v>0</v>
      </c>
      <c r="AI1385">
        <v>0</v>
      </c>
      <c r="AJ1385">
        <v>0.5</v>
      </c>
      <c r="AK1385">
        <v>0.5</v>
      </c>
      <c r="AL1385">
        <v>0</v>
      </c>
      <c r="AM1385">
        <v>0</v>
      </c>
      <c r="AN1385">
        <v>0</v>
      </c>
      <c r="AO1385">
        <v>0.1</v>
      </c>
      <c r="AP1385">
        <v>0.1</v>
      </c>
      <c r="AQ1385">
        <v>0</v>
      </c>
      <c r="AR1385">
        <v>0</v>
      </c>
      <c r="AS1385">
        <v>0</v>
      </c>
      <c r="AT1385">
        <v>0</v>
      </c>
      <c r="AU1385">
        <v>42</v>
      </c>
      <c r="AV1385">
        <v>0</v>
      </c>
      <c r="AW1385">
        <v>0</v>
      </c>
      <c r="AX1385">
        <v>0</v>
      </c>
      <c r="AY1385">
        <v>0</v>
      </c>
      <c r="AZ1385">
        <v>0.2</v>
      </c>
      <c r="BA1385">
        <v>0</v>
      </c>
      <c r="BB1385">
        <v>0</v>
      </c>
      <c r="BC1385">
        <v>0</v>
      </c>
      <c r="BD1385">
        <v>0</v>
      </c>
      <c r="BE1385">
        <v>0.05</v>
      </c>
      <c r="BF1385">
        <v>0</v>
      </c>
      <c r="BG1385">
        <v>0</v>
      </c>
      <c r="BH1385">
        <v>0</v>
      </c>
      <c r="BI1385">
        <v>7.4999999999999997E-2</v>
      </c>
      <c r="BJ1385">
        <v>5.0000000000000001E-3</v>
      </c>
      <c r="BK1385">
        <v>0</v>
      </c>
      <c r="BL1385">
        <v>0</v>
      </c>
      <c r="BM1385">
        <v>0</v>
      </c>
      <c r="BN1385">
        <v>1.8749999999999999E-2</v>
      </c>
      <c r="BO1385">
        <v>1.25E-3</v>
      </c>
      <c r="BP1385">
        <v>0</v>
      </c>
      <c r="BQ1385">
        <v>0</v>
      </c>
      <c r="BR1385">
        <v>0</v>
      </c>
      <c r="BS1385">
        <v>0.02</v>
      </c>
      <c r="BT1385">
        <v>0.04</v>
      </c>
      <c r="BU1385">
        <v>0</v>
      </c>
      <c r="BV1385">
        <v>0.2</v>
      </c>
      <c r="BW1385">
        <v>0.02</v>
      </c>
      <c r="BX1385">
        <v>1</v>
      </c>
      <c r="BY1385">
        <v>0</v>
      </c>
      <c r="BZ1385">
        <v>0</v>
      </c>
      <c r="CA1385">
        <v>0</v>
      </c>
      <c r="CB1385" t="s">
        <v>80</v>
      </c>
      <c r="CC1385" s="3" t="s">
        <v>84</v>
      </c>
    </row>
    <row r="1386" spans="1:81" x14ac:dyDescent="0.2">
      <c r="A1386">
        <v>20</v>
      </c>
      <c r="B1386">
        <v>20</v>
      </c>
      <c r="C1386" s="1">
        <v>400</v>
      </c>
      <c r="D1386" s="1" t="s">
        <v>85</v>
      </c>
      <c r="E1386" s="1">
        <v>1</v>
      </c>
      <c r="F1386" s="4">
        <v>1</v>
      </c>
      <c r="G1386" s="4">
        <v>1</v>
      </c>
      <c r="H1386" s="4">
        <v>100</v>
      </c>
      <c r="I1386" s="1">
        <v>99</v>
      </c>
      <c r="J1386" s="3">
        <v>99</v>
      </c>
      <c r="K1386" s="3">
        <v>100</v>
      </c>
      <c r="L1386" s="3">
        <v>4</v>
      </c>
      <c r="M1386">
        <v>125</v>
      </c>
      <c r="N1386">
        <v>7</v>
      </c>
      <c r="O1386" s="2">
        <v>9.5</v>
      </c>
      <c r="P1386" s="2">
        <v>2.375</v>
      </c>
      <c r="Q1386" s="2">
        <v>0.05</v>
      </c>
      <c r="R1386" s="2">
        <v>0.05</v>
      </c>
      <c r="S1386" s="2">
        <v>50</v>
      </c>
      <c r="T1386" s="2">
        <v>100</v>
      </c>
      <c r="U1386" s="2">
        <v>5</v>
      </c>
      <c r="V1386" s="2">
        <v>50</v>
      </c>
      <c r="W1386" s="2">
        <v>100</v>
      </c>
      <c r="X1386" s="2">
        <v>5</v>
      </c>
      <c r="Y1386" s="2">
        <v>1</v>
      </c>
      <c r="Z1386">
        <v>4</v>
      </c>
      <c r="AA1386">
        <v>396</v>
      </c>
      <c r="AB1386">
        <v>0</v>
      </c>
      <c r="AC1386">
        <v>0</v>
      </c>
      <c r="AD1386">
        <v>0</v>
      </c>
      <c r="AE1386">
        <v>400</v>
      </c>
      <c r="AF1386">
        <v>39600</v>
      </c>
      <c r="AG1386">
        <v>0</v>
      </c>
      <c r="AH1386">
        <v>0</v>
      </c>
      <c r="AI1386">
        <v>0</v>
      </c>
      <c r="AJ1386">
        <v>0.5</v>
      </c>
      <c r="AK1386">
        <v>0.5</v>
      </c>
      <c r="AL1386">
        <v>0</v>
      </c>
      <c r="AM1386">
        <v>0</v>
      </c>
      <c r="AN1386">
        <v>0</v>
      </c>
      <c r="AO1386">
        <v>0.1</v>
      </c>
      <c r="AP1386">
        <v>0.1</v>
      </c>
      <c r="AQ1386">
        <v>0</v>
      </c>
      <c r="AR1386">
        <v>0</v>
      </c>
      <c r="AS1386">
        <v>0</v>
      </c>
      <c r="AT1386">
        <v>0</v>
      </c>
      <c r="AU1386">
        <v>42</v>
      </c>
      <c r="AV1386">
        <v>0</v>
      </c>
      <c r="AW1386">
        <v>0</v>
      </c>
      <c r="AX1386">
        <v>0</v>
      </c>
      <c r="AY1386">
        <v>0</v>
      </c>
      <c r="AZ1386">
        <v>0.2</v>
      </c>
      <c r="BA1386">
        <v>0</v>
      </c>
      <c r="BB1386">
        <v>0</v>
      </c>
      <c r="BC1386">
        <v>0</v>
      </c>
      <c r="BD1386">
        <v>0</v>
      </c>
      <c r="BE1386">
        <v>0.05</v>
      </c>
      <c r="BF1386">
        <v>0</v>
      </c>
      <c r="BG1386">
        <v>0</v>
      </c>
      <c r="BH1386">
        <v>0</v>
      </c>
      <c r="BI1386">
        <v>7.4999999999999997E-2</v>
      </c>
      <c r="BJ1386">
        <v>5.0000000000000001E-3</v>
      </c>
      <c r="BK1386">
        <v>0</v>
      </c>
      <c r="BL1386">
        <v>0</v>
      </c>
      <c r="BM1386">
        <v>0</v>
      </c>
      <c r="BN1386">
        <v>1.8749999999999999E-2</v>
      </c>
      <c r="BO1386">
        <v>1.25E-3</v>
      </c>
      <c r="BP1386">
        <v>0</v>
      </c>
      <c r="BQ1386">
        <v>0</v>
      </c>
      <c r="BR1386">
        <v>0</v>
      </c>
      <c r="BS1386">
        <v>0.02</v>
      </c>
      <c r="BT1386">
        <v>0.04</v>
      </c>
      <c r="BU1386">
        <v>0</v>
      </c>
      <c r="BV1386">
        <v>0.2</v>
      </c>
      <c r="BW1386">
        <v>0.02</v>
      </c>
      <c r="BX1386">
        <v>1</v>
      </c>
      <c r="BY1386">
        <v>0</v>
      </c>
      <c r="BZ1386">
        <v>0</v>
      </c>
      <c r="CA1386">
        <v>0</v>
      </c>
      <c r="CB1386" t="s">
        <v>80</v>
      </c>
      <c r="CC1386" s="3" t="s">
        <v>84</v>
      </c>
    </row>
    <row r="1387" spans="1:81" x14ac:dyDescent="0.2">
      <c r="A1387">
        <v>20</v>
      </c>
      <c r="B1387">
        <v>20</v>
      </c>
      <c r="C1387" s="1">
        <v>400</v>
      </c>
      <c r="D1387" s="1" t="s">
        <v>85</v>
      </c>
      <c r="E1387" s="1">
        <v>1</v>
      </c>
      <c r="F1387" s="4">
        <v>1</v>
      </c>
      <c r="G1387" s="4">
        <v>1</v>
      </c>
      <c r="H1387" s="4">
        <v>100</v>
      </c>
      <c r="I1387" s="1">
        <v>99</v>
      </c>
      <c r="J1387" s="3">
        <v>99</v>
      </c>
      <c r="K1387" s="3">
        <v>100</v>
      </c>
      <c r="L1387" s="3">
        <v>4</v>
      </c>
      <c r="M1387">
        <v>125</v>
      </c>
      <c r="N1387">
        <v>7</v>
      </c>
      <c r="O1387" s="2">
        <v>10</v>
      </c>
      <c r="P1387" s="2">
        <v>2.5</v>
      </c>
      <c r="Q1387" s="2">
        <v>0.05</v>
      </c>
      <c r="R1387" s="2">
        <v>0.05</v>
      </c>
      <c r="S1387" s="2">
        <v>50</v>
      </c>
      <c r="T1387" s="2">
        <v>100</v>
      </c>
      <c r="U1387" s="2">
        <v>5</v>
      </c>
      <c r="V1387" s="2">
        <v>50</v>
      </c>
      <c r="W1387" s="2">
        <v>100</v>
      </c>
      <c r="X1387" s="2">
        <v>5</v>
      </c>
      <c r="Y1387" s="2">
        <v>1</v>
      </c>
      <c r="Z1387">
        <v>4</v>
      </c>
      <c r="AA1387">
        <v>396</v>
      </c>
      <c r="AB1387">
        <v>0</v>
      </c>
      <c r="AC1387">
        <v>0</v>
      </c>
      <c r="AD1387">
        <v>0</v>
      </c>
      <c r="AE1387">
        <v>400</v>
      </c>
      <c r="AF1387">
        <v>39600</v>
      </c>
      <c r="AG1387">
        <v>0</v>
      </c>
      <c r="AH1387">
        <v>0</v>
      </c>
      <c r="AI1387">
        <v>0</v>
      </c>
      <c r="AJ1387">
        <v>0.5</v>
      </c>
      <c r="AK1387">
        <v>0.5</v>
      </c>
      <c r="AL1387">
        <v>0</v>
      </c>
      <c r="AM1387">
        <v>0</v>
      </c>
      <c r="AN1387">
        <v>0</v>
      </c>
      <c r="AO1387">
        <v>0.1</v>
      </c>
      <c r="AP1387">
        <v>0.1</v>
      </c>
      <c r="AQ1387">
        <v>0</v>
      </c>
      <c r="AR1387">
        <v>0</v>
      </c>
      <c r="AS1387">
        <v>0</v>
      </c>
      <c r="AT1387">
        <v>0</v>
      </c>
      <c r="AU1387">
        <v>42</v>
      </c>
      <c r="AV1387">
        <v>0</v>
      </c>
      <c r="AW1387">
        <v>0</v>
      </c>
      <c r="AX1387">
        <v>0</v>
      </c>
      <c r="AY1387">
        <v>0</v>
      </c>
      <c r="AZ1387">
        <v>0.2</v>
      </c>
      <c r="BA1387">
        <v>0</v>
      </c>
      <c r="BB1387">
        <v>0</v>
      </c>
      <c r="BC1387">
        <v>0</v>
      </c>
      <c r="BD1387">
        <v>0</v>
      </c>
      <c r="BE1387">
        <v>0.05</v>
      </c>
      <c r="BF1387">
        <v>0</v>
      </c>
      <c r="BG1387">
        <v>0</v>
      </c>
      <c r="BH1387">
        <v>0</v>
      </c>
      <c r="BI1387">
        <v>7.4999999999999997E-2</v>
      </c>
      <c r="BJ1387">
        <v>5.0000000000000001E-3</v>
      </c>
      <c r="BK1387">
        <v>0</v>
      </c>
      <c r="BL1387">
        <v>0</v>
      </c>
      <c r="BM1387">
        <v>0</v>
      </c>
      <c r="BN1387">
        <v>1.8749999999999999E-2</v>
      </c>
      <c r="BO1387">
        <v>1.25E-3</v>
      </c>
      <c r="BP1387">
        <v>0</v>
      </c>
      <c r="BQ1387">
        <v>0</v>
      </c>
      <c r="BR1387">
        <v>0</v>
      </c>
      <c r="BS1387">
        <v>0.02</v>
      </c>
      <c r="BT1387">
        <v>0.04</v>
      </c>
      <c r="BU1387">
        <v>0</v>
      </c>
      <c r="BV1387">
        <v>0.2</v>
      </c>
      <c r="BW1387">
        <v>0.02</v>
      </c>
      <c r="BX1387">
        <v>1</v>
      </c>
      <c r="BY1387">
        <v>0</v>
      </c>
      <c r="BZ1387">
        <v>0</v>
      </c>
      <c r="CA1387">
        <v>0</v>
      </c>
      <c r="CB1387" t="s">
        <v>80</v>
      </c>
      <c r="CC1387" s="3" t="s">
        <v>84</v>
      </c>
    </row>
    <row r="1388" spans="1:81" x14ac:dyDescent="0.2">
      <c r="A1388">
        <v>20</v>
      </c>
      <c r="B1388">
        <v>20</v>
      </c>
      <c r="C1388" s="1">
        <v>400</v>
      </c>
      <c r="D1388" s="1" t="s">
        <v>85</v>
      </c>
      <c r="E1388" s="1">
        <v>1</v>
      </c>
      <c r="F1388" s="4">
        <v>99</v>
      </c>
      <c r="G1388" s="4">
        <v>99</v>
      </c>
      <c r="H1388" s="4">
        <v>100</v>
      </c>
      <c r="I1388" s="1">
        <v>99</v>
      </c>
      <c r="J1388" s="3">
        <v>99</v>
      </c>
      <c r="K1388" s="3">
        <v>100</v>
      </c>
      <c r="L1388" s="3">
        <v>4</v>
      </c>
      <c r="M1388">
        <v>125</v>
      </c>
      <c r="N1388">
        <v>7</v>
      </c>
      <c r="O1388" s="2">
        <v>0.1</v>
      </c>
      <c r="P1388" s="2">
        <v>2.5000000000000001E-2</v>
      </c>
      <c r="Q1388" s="2">
        <v>0.05</v>
      </c>
      <c r="R1388" s="2">
        <v>0.05</v>
      </c>
      <c r="S1388" s="2">
        <v>50</v>
      </c>
      <c r="T1388" s="2">
        <v>100</v>
      </c>
      <c r="U1388" s="2">
        <v>5</v>
      </c>
      <c r="V1388" s="2">
        <v>50</v>
      </c>
      <c r="W1388" s="2">
        <v>100</v>
      </c>
      <c r="X1388" s="2">
        <v>5</v>
      </c>
      <c r="Y1388" s="2">
        <v>1</v>
      </c>
      <c r="Z1388">
        <v>396</v>
      </c>
      <c r="AA1388">
        <v>396</v>
      </c>
      <c r="AB1388">
        <v>0</v>
      </c>
      <c r="AC1388">
        <v>0</v>
      </c>
      <c r="AD1388">
        <v>0</v>
      </c>
      <c r="AE1388">
        <v>39600</v>
      </c>
      <c r="AF1388">
        <v>39600</v>
      </c>
      <c r="AG1388">
        <v>0</v>
      </c>
      <c r="AH1388">
        <v>0</v>
      </c>
      <c r="AI1388">
        <v>0</v>
      </c>
      <c r="AJ1388">
        <v>0.5</v>
      </c>
      <c r="AK1388">
        <v>0.5</v>
      </c>
      <c r="AL1388">
        <v>0</v>
      </c>
      <c r="AM1388">
        <v>0</v>
      </c>
      <c r="AN1388">
        <v>0</v>
      </c>
      <c r="AO1388">
        <v>0.1</v>
      </c>
      <c r="AP1388">
        <v>0.1</v>
      </c>
      <c r="AQ1388">
        <v>0</v>
      </c>
      <c r="AR1388">
        <v>0</v>
      </c>
      <c r="AS1388">
        <v>0</v>
      </c>
      <c r="AT1388">
        <v>0</v>
      </c>
      <c r="AU1388">
        <v>42</v>
      </c>
      <c r="AV1388">
        <v>0</v>
      </c>
      <c r="AW1388">
        <v>0</v>
      </c>
      <c r="AX1388">
        <v>0</v>
      </c>
      <c r="AY1388">
        <v>0</v>
      </c>
      <c r="AZ1388">
        <v>0.2</v>
      </c>
      <c r="BA1388">
        <v>0</v>
      </c>
      <c r="BB1388">
        <v>0</v>
      </c>
      <c r="BC1388">
        <v>0</v>
      </c>
      <c r="BD1388">
        <v>0</v>
      </c>
      <c r="BE1388">
        <v>0.05</v>
      </c>
      <c r="BF1388">
        <v>0</v>
      </c>
      <c r="BG1388">
        <v>0</v>
      </c>
      <c r="BH1388">
        <v>0</v>
      </c>
      <c r="BI1388">
        <v>7.4999999999999997E-2</v>
      </c>
      <c r="BJ1388">
        <v>5.0000000000000001E-3</v>
      </c>
      <c r="BK1388">
        <v>0</v>
      </c>
      <c r="BL1388">
        <v>0</v>
      </c>
      <c r="BM1388">
        <v>0</v>
      </c>
      <c r="BN1388">
        <v>1.8749999999999999E-2</v>
      </c>
      <c r="BO1388">
        <v>1.25E-3</v>
      </c>
      <c r="BP1388">
        <v>0</v>
      </c>
      <c r="BQ1388">
        <v>0</v>
      </c>
      <c r="BR1388">
        <v>0</v>
      </c>
      <c r="BS1388">
        <v>0.02</v>
      </c>
      <c r="BT1388">
        <v>0.04</v>
      </c>
      <c r="BU1388">
        <v>0</v>
      </c>
      <c r="BV1388">
        <v>0.2</v>
      </c>
      <c r="BW1388">
        <v>0.02</v>
      </c>
      <c r="BX1388">
        <v>1</v>
      </c>
      <c r="BY1388">
        <v>0</v>
      </c>
      <c r="BZ1388">
        <v>0</v>
      </c>
      <c r="CA1388">
        <v>0</v>
      </c>
      <c r="CB1388" t="s">
        <v>80</v>
      </c>
      <c r="CC1388" s="3" t="s">
        <v>84</v>
      </c>
    </row>
    <row r="1389" spans="1:81" x14ac:dyDescent="0.2">
      <c r="A1389">
        <v>20</v>
      </c>
      <c r="B1389">
        <v>20</v>
      </c>
      <c r="C1389" s="1">
        <v>400</v>
      </c>
      <c r="D1389" s="1" t="s">
        <v>85</v>
      </c>
      <c r="E1389" s="1">
        <v>1</v>
      </c>
      <c r="F1389" s="4">
        <v>99</v>
      </c>
      <c r="G1389" s="4">
        <v>99</v>
      </c>
      <c r="H1389" s="4">
        <v>100</v>
      </c>
      <c r="I1389" s="1">
        <v>99</v>
      </c>
      <c r="J1389" s="3">
        <v>99</v>
      </c>
      <c r="K1389" s="3">
        <v>100</v>
      </c>
      <c r="L1389" s="3">
        <v>4</v>
      </c>
      <c r="M1389">
        <v>125</v>
      </c>
      <c r="N1389">
        <v>7</v>
      </c>
      <c r="O1389" s="2">
        <v>0.5</v>
      </c>
      <c r="P1389" s="2">
        <v>0.125</v>
      </c>
      <c r="Q1389" s="2">
        <v>0.05</v>
      </c>
      <c r="R1389" s="2">
        <v>0.05</v>
      </c>
      <c r="S1389" s="2">
        <v>50</v>
      </c>
      <c r="T1389" s="2">
        <v>100</v>
      </c>
      <c r="U1389" s="2">
        <v>5</v>
      </c>
      <c r="V1389" s="2">
        <v>50</v>
      </c>
      <c r="W1389" s="2">
        <v>100</v>
      </c>
      <c r="X1389" s="2">
        <v>5</v>
      </c>
      <c r="Y1389" s="2">
        <v>1</v>
      </c>
      <c r="Z1389">
        <v>396</v>
      </c>
      <c r="AA1389">
        <v>396</v>
      </c>
      <c r="AB1389">
        <v>0</v>
      </c>
      <c r="AC1389">
        <v>0</v>
      </c>
      <c r="AD1389">
        <v>0</v>
      </c>
      <c r="AE1389">
        <v>39600</v>
      </c>
      <c r="AF1389">
        <v>39600</v>
      </c>
      <c r="AG1389">
        <v>0</v>
      </c>
      <c r="AH1389">
        <v>0</v>
      </c>
      <c r="AI1389">
        <v>0</v>
      </c>
      <c r="AJ1389">
        <v>0.5</v>
      </c>
      <c r="AK1389">
        <v>0.5</v>
      </c>
      <c r="AL1389">
        <v>0</v>
      </c>
      <c r="AM1389">
        <v>0</v>
      </c>
      <c r="AN1389">
        <v>0</v>
      </c>
      <c r="AO1389">
        <v>0.1</v>
      </c>
      <c r="AP1389">
        <v>0.1</v>
      </c>
      <c r="AQ1389">
        <v>0</v>
      </c>
      <c r="AR1389">
        <v>0</v>
      </c>
      <c r="AS1389">
        <v>0</v>
      </c>
      <c r="AT1389">
        <v>0</v>
      </c>
      <c r="AU1389">
        <v>42</v>
      </c>
      <c r="AV1389">
        <v>0</v>
      </c>
      <c r="AW1389">
        <v>0</v>
      </c>
      <c r="AX1389">
        <v>0</v>
      </c>
      <c r="AY1389">
        <v>0</v>
      </c>
      <c r="AZ1389">
        <v>0.2</v>
      </c>
      <c r="BA1389">
        <v>0</v>
      </c>
      <c r="BB1389">
        <v>0</v>
      </c>
      <c r="BC1389">
        <v>0</v>
      </c>
      <c r="BD1389">
        <v>0</v>
      </c>
      <c r="BE1389">
        <v>0.05</v>
      </c>
      <c r="BF1389">
        <v>0</v>
      </c>
      <c r="BG1389">
        <v>0</v>
      </c>
      <c r="BH1389">
        <v>0</v>
      </c>
      <c r="BI1389">
        <v>7.4999999999999997E-2</v>
      </c>
      <c r="BJ1389">
        <v>5.0000000000000001E-3</v>
      </c>
      <c r="BK1389">
        <v>0</v>
      </c>
      <c r="BL1389">
        <v>0</v>
      </c>
      <c r="BM1389">
        <v>0</v>
      </c>
      <c r="BN1389">
        <v>1.8749999999999999E-2</v>
      </c>
      <c r="BO1389">
        <v>1.25E-3</v>
      </c>
      <c r="BP1389">
        <v>0</v>
      </c>
      <c r="BQ1389">
        <v>0</v>
      </c>
      <c r="BR1389">
        <v>0</v>
      </c>
      <c r="BS1389">
        <v>0.02</v>
      </c>
      <c r="BT1389">
        <v>0.04</v>
      </c>
      <c r="BU1389">
        <v>0</v>
      </c>
      <c r="BV1389">
        <v>0.2</v>
      </c>
      <c r="BW1389">
        <v>0.02</v>
      </c>
      <c r="BX1389">
        <v>1</v>
      </c>
      <c r="BY1389">
        <v>0</v>
      </c>
      <c r="BZ1389">
        <v>0</v>
      </c>
      <c r="CA1389">
        <v>0</v>
      </c>
      <c r="CB1389" t="s">
        <v>80</v>
      </c>
      <c r="CC1389" s="3" t="s">
        <v>84</v>
      </c>
    </row>
    <row r="1390" spans="1:81" x14ac:dyDescent="0.2">
      <c r="A1390">
        <v>20</v>
      </c>
      <c r="B1390">
        <v>20</v>
      </c>
      <c r="C1390" s="1">
        <v>400</v>
      </c>
      <c r="D1390" s="1" t="s">
        <v>85</v>
      </c>
      <c r="E1390" s="1">
        <v>1</v>
      </c>
      <c r="F1390" s="4">
        <v>99</v>
      </c>
      <c r="G1390" s="4">
        <v>99</v>
      </c>
      <c r="H1390" s="4">
        <v>100</v>
      </c>
      <c r="I1390" s="1">
        <v>99</v>
      </c>
      <c r="J1390" s="3">
        <v>99</v>
      </c>
      <c r="K1390" s="3">
        <v>100</v>
      </c>
      <c r="L1390" s="3">
        <v>4</v>
      </c>
      <c r="M1390">
        <v>125</v>
      </c>
      <c r="N1390">
        <v>7</v>
      </c>
      <c r="O1390" s="2">
        <v>1</v>
      </c>
      <c r="P1390" s="2">
        <v>0.25</v>
      </c>
      <c r="Q1390" s="2">
        <v>0.05</v>
      </c>
      <c r="R1390" s="2">
        <v>0.05</v>
      </c>
      <c r="S1390" s="2">
        <v>50</v>
      </c>
      <c r="T1390" s="2">
        <v>100</v>
      </c>
      <c r="U1390" s="2">
        <v>5</v>
      </c>
      <c r="V1390" s="2">
        <v>50</v>
      </c>
      <c r="W1390" s="2">
        <v>100</v>
      </c>
      <c r="X1390" s="2">
        <v>5</v>
      </c>
      <c r="Y1390" s="2">
        <v>1</v>
      </c>
      <c r="Z1390">
        <v>396</v>
      </c>
      <c r="AA1390">
        <v>396</v>
      </c>
      <c r="AB1390">
        <v>0</v>
      </c>
      <c r="AC1390">
        <v>0</v>
      </c>
      <c r="AD1390">
        <v>0</v>
      </c>
      <c r="AE1390">
        <v>39600</v>
      </c>
      <c r="AF1390">
        <v>39600</v>
      </c>
      <c r="AG1390">
        <v>0</v>
      </c>
      <c r="AH1390">
        <v>0</v>
      </c>
      <c r="AI1390">
        <v>0</v>
      </c>
      <c r="AJ1390">
        <v>0.5</v>
      </c>
      <c r="AK1390">
        <v>0.5</v>
      </c>
      <c r="AL1390">
        <v>0</v>
      </c>
      <c r="AM1390">
        <v>0</v>
      </c>
      <c r="AN1390">
        <v>0</v>
      </c>
      <c r="AO1390">
        <v>0.1</v>
      </c>
      <c r="AP1390">
        <v>0.1</v>
      </c>
      <c r="AQ1390">
        <v>0</v>
      </c>
      <c r="AR1390">
        <v>0</v>
      </c>
      <c r="AS1390">
        <v>0</v>
      </c>
      <c r="AT1390">
        <v>0</v>
      </c>
      <c r="AU1390">
        <v>42</v>
      </c>
      <c r="AV1390">
        <v>0</v>
      </c>
      <c r="AW1390">
        <v>0</v>
      </c>
      <c r="AX1390">
        <v>0</v>
      </c>
      <c r="AY1390">
        <v>0</v>
      </c>
      <c r="AZ1390">
        <v>0.2</v>
      </c>
      <c r="BA1390">
        <v>0</v>
      </c>
      <c r="BB1390">
        <v>0</v>
      </c>
      <c r="BC1390">
        <v>0</v>
      </c>
      <c r="BD1390">
        <v>0</v>
      </c>
      <c r="BE1390">
        <v>0.05</v>
      </c>
      <c r="BF1390">
        <v>0</v>
      </c>
      <c r="BG1390">
        <v>0</v>
      </c>
      <c r="BH1390">
        <v>0</v>
      </c>
      <c r="BI1390">
        <v>7.4999999999999997E-2</v>
      </c>
      <c r="BJ1390">
        <v>5.0000000000000001E-3</v>
      </c>
      <c r="BK1390">
        <v>0</v>
      </c>
      <c r="BL1390">
        <v>0</v>
      </c>
      <c r="BM1390">
        <v>0</v>
      </c>
      <c r="BN1390">
        <v>1.8749999999999999E-2</v>
      </c>
      <c r="BO1390">
        <v>1.25E-3</v>
      </c>
      <c r="BP1390">
        <v>0</v>
      </c>
      <c r="BQ1390">
        <v>0</v>
      </c>
      <c r="BR1390">
        <v>0</v>
      </c>
      <c r="BS1390">
        <v>0.02</v>
      </c>
      <c r="BT1390">
        <v>0.04</v>
      </c>
      <c r="BU1390">
        <v>0</v>
      </c>
      <c r="BV1390">
        <v>0.2</v>
      </c>
      <c r="BW1390">
        <v>0.02</v>
      </c>
      <c r="BX1390">
        <v>1</v>
      </c>
      <c r="BY1390">
        <v>0</v>
      </c>
      <c r="BZ1390">
        <v>0</v>
      </c>
      <c r="CA1390">
        <v>0</v>
      </c>
      <c r="CB1390" t="s">
        <v>80</v>
      </c>
      <c r="CC1390" s="3" t="s">
        <v>84</v>
      </c>
    </row>
    <row r="1391" spans="1:81" x14ac:dyDescent="0.2">
      <c r="A1391">
        <v>20</v>
      </c>
      <c r="B1391">
        <v>20</v>
      </c>
      <c r="C1391" s="1">
        <v>400</v>
      </c>
      <c r="D1391" s="1" t="s">
        <v>85</v>
      </c>
      <c r="E1391" s="1">
        <v>1</v>
      </c>
      <c r="F1391" s="4">
        <v>99</v>
      </c>
      <c r="G1391" s="4">
        <v>99</v>
      </c>
      <c r="H1391" s="4">
        <v>100</v>
      </c>
      <c r="I1391" s="1">
        <v>99</v>
      </c>
      <c r="J1391" s="3">
        <v>99</v>
      </c>
      <c r="K1391" s="3">
        <v>100</v>
      </c>
      <c r="L1391" s="3">
        <v>4</v>
      </c>
      <c r="M1391">
        <v>125</v>
      </c>
      <c r="N1391">
        <v>7</v>
      </c>
      <c r="O1391" s="2">
        <v>1.5</v>
      </c>
      <c r="P1391" s="2">
        <v>0.375</v>
      </c>
      <c r="Q1391" s="2">
        <v>0.05</v>
      </c>
      <c r="R1391" s="2">
        <v>0.05</v>
      </c>
      <c r="S1391" s="2">
        <v>50</v>
      </c>
      <c r="T1391" s="2">
        <v>100</v>
      </c>
      <c r="U1391" s="2">
        <v>5</v>
      </c>
      <c r="V1391" s="2">
        <v>50</v>
      </c>
      <c r="W1391" s="2">
        <v>100</v>
      </c>
      <c r="X1391" s="2">
        <v>5</v>
      </c>
      <c r="Y1391" s="2">
        <v>1</v>
      </c>
      <c r="Z1391">
        <v>396</v>
      </c>
      <c r="AA1391">
        <v>396</v>
      </c>
      <c r="AB1391">
        <v>0</v>
      </c>
      <c r="AC1391">
        <v>0</v>
      </c>
      <c r="AD1391">
        <v>0</v>
      </c>
      <c r="AE1391">
        <v>39600</v>
      </c>
      <c r="AF1391">
        <v>39600</v>
      </c>
      <c r="AG1391">
        <v>0</v>
      </c>
      <c r="AH1391">
        <v>0</v>
      </c>
      <c r="AI1391">
        <v>0</v>
      </c>
      <c r="AJ1391">
        <v>0.5</v>
      </c>
      <c r="AK1391">
        <v>0.5</v>
      </c>
      <c r="AL1391">
        <v>0</v>
      </c>
      <c r="AM1391">
        <v>0</v>
      </c>
      <c r="AN1391">
        <v>0</v>
      </c>
      <c r="AO1391">
        <v>0.1</v>
      </c>
      <c r="AP1391">
        <v>0.1</v>
      </c>
      <c r="AQ1391">
        <v>0</v>
      </c>
      <c r="AR1391">
        <v>0</v>
      </c>
      <c r="AS1391">
        <v>0</v>
      </c>
      <c r="AT1391">
        <v>0</v>
      </c>
      <c r="AU1391">
        <v>42</v>
      </c>
      <c r="AV1391">
        <v>0</v>
      </c>
      <c r="AW1391">
        <v>0</v>
      </c>
      <c r="AX1391">
        <v>0</v>
      </c>
      <c r="AY1391">
        <v>0</v>
      </c>
      <c r="AZ1391">
        <v>0.2</v>
      </c>
      <c r="BA1391">
        <v>0</v>
      </c>
      <c r="BB1391">
        <v>0</v>
      </c>
      <c r="BC1391">
        <v>0</v>
      </c>
      <c r="BD1391">
        <v>0</v>
      </c>
      <c r="BE1391">
        <v>0.05</v>
      </c>
      <c r="BF1391">
        <v>0</v>
      </c>
      <c r="BG1391">
        <v>0</v>
      </c>
      <c r="BH1391">
        <v>0</v>
      </c>
      <c r="BI1391">
        <v>7.4999999999999997E-2</v>
      </c>
      <c r="BJ1391">
        <v>5.0000000000000001E-3</v>
      </c>
      <c r="BK1391">
        <v>0</v>
      </c>
      <c r="BL1391">
        <v>0</v>
      </c>
      <c r="BM1391">
        <v>0</v>
      </c>
      <c r="BN1391">
        <v>1.8749999999999999E-2</v>
      </c>
      <c r="BO1391">
        <v>1.25E-3</v>
      </c>
      <c r="BP1391">
        <v>0</v>
      </c>
      <c r="BQ1391">
        <v>0</v>
      </c>
      <c r="BR1391">
        <v>0</v>
      </c>
      <c r="BS1391">
        <v>0.02</v>
      </c>
      <c r="BT1391">
        <v>0.04</v>
      </c>
      <c r="BU1391">
        <v>0</v>
      </c>
      <c r="BV1391">
        <v>0.2</v>
      </c>
      <c r="BW1391">
        <v>0.02</v>
      </c>
      <c r="BX1391">
        <v>1</v>
      </c>
      <c r="BY1391">
        <v>0</v>
      </c>
      <c r="BZ1391">
        <v>0</v>
      </c>
      <c r="CA1391">
        <v>0</v>
      </c>
      <c r="CB1391" t="s">
        <v>80</v>
      </c>
      <c r="CC1391" s="3" t="s">
        <v>84</v>
      </c>
    </row>
    <row r="1392" spans="1:81" x14ac:dyDescent="0.2">
      <c r="A1392">
        <v>20</v>
      </c>
      <c r="B1392">
        <v>20</v>
      </c>
      <c r="C1392" s="1">
        <v>400</v>
      </c>
      <c r="D1392" s="1" t="s">
        <v>85</v>
      </c>
      <c r="E1392" s="1">
        <v>1</v>
      </c>
      <c r="F1392" s="4">
        <v>99</v>
      </c>
      <c r="G1392" s="4">
        <v>99</v>
      </c>
      <c r="H1392" s="4">
        <v>100</v>
      </c>
      <c r="I1392" s="1">
        <v>99</v>
      </c>
      <c r="J1392" s="3">
        <v>99</v>
      </c>
      <c r="K1392" s="3">
        <v>100</v>
      </c>
      <c r="L1392" s="3">
        <v>4</v>
      </c>
      <c r="M1392">
        <v>125</v>
      </c>
      <c r="N1392">
        <v>7</v>
      </c>
      <c r="O1392" s="2">
        <v>2</v>
      </c>
      <c r="P1392" s="2">
        <v>0.5</v>
      </c>
      <c r="Q1392" s="2">
        <v>0.05</v>
      </c>
      <c r="R1392" s="2">
        <v>0.05</v>
      </c>
      <c r="S1392" s="2">
        <v>50</v>
      </c>
      <c r="T1392" s="2">
        <v>100</v>
      </c>
      <c r="U1392" s="2">
        <v>5</v>
      </c>
      <c r="V1392" s="2">
        <v>50</v>
      </c>
      <c r="W1392" s="2">
        <v>100</v>
      </c>
      <c r="X1392" s="2">
        <v>5</v>
      </c>
      <c r="Y1392" s="2">
        <v>1</v>
      </c>
      <c r="Z1392">
        <v>396</v>
      </c>
      <c r="AA1392">
        <v>396</v>
      </c>
      <c r="AB1392">
        <v>0</v>
      </c>
      <c r="AC1392">
        <v>0</v>
      </c>
      <c r="AD1392">
        <v>0</v>
      </c>
      <c r="AE1392">
        <v>39600</v>
      </c>
      <c r="AF1392">
        <v>39600</v>
      </c>
      <c r="AG1392">
        <v>0</v>
      </c>
      <c r="AH1392">
        <v>0</v>
      </c>
      <c r="AI1392">
        <v>0</v>
      </c>
      <c r="AJ1392">
        <v>0.5</v>
      </c>
      <c r="AK1392">
        <v>0.5</v>
      </c>
      <c r="AL1392">
        <v>0</v>
      </c>
      <c r="AM1392">
        <v>0</v>
      </c>
      <c r="AN1392">
        <v>0</v>
      </c>
      <c r="AO1392">
        <v>0.1</v>
      </c>
      <c r="AP1392">
        <v>0.1</v>
      </c>
      <c r="AQ1392">
        <v>0</v>
      </c>
      <c r="AR1392">
        <v>0</v>
      </c>
      <c r="AS1392">
        <v>0</v>
      </c>
      <c r="AT1392">
        <v>0</v>
      </c>
      <c r="AU1392">
        <v>42</v>
      </c>
      <c r="AV1392">
        <v>0</v>
      </c>
      <c r="AW1392">
        <v>0</v>
      </c>
      <c r="AX1392">
        <v>0</v>
      </c>
      <c r="AY1392">
        <v>0</v>
      </c>
      <c r="AZ1392">
        <v>0.2</v>
      </c>
      <c r="BA1392">
        <v>0</v>
      </c>
      <c r="BB1392">
        <v>0</v>
      </c>
      <c r="BC1392">
        <v>0</v>
      </c>
      <c r="BD1392">
        <v>0</v>
      </c>
      <c r="BE1392">
        <v>0.05</v>
      </c>
      <c r="BF1392">
        <v>0</v>
      </c>
      <c r="BG1392">
        <v>0</v>
      </c>
      <c r="BH1392">
        <v>0</v>
      </c>
      <c r="BI1392">
        <v>7.4999999999999997E-2</v>
      </c>
      <c r="BJ1392">
        <v>5.0000000000000001E-3</v>
      </c>
      <c r="BK1392">
        <v>0</v>
      </c>
      <c r="BL1392">
        <v>0</v>
      </c>
      <c r="BM1392">
        <v>0</v>
      </c>
      <c r="BN1392">
        <v>1.8749999999999999E-2</v>
      </c>
      <c r="BO1392">
        <v>1.25E-3</v>
      </c>
      <c r="BP1392">
        <v>0</v>
      </c>
      <c r="BQ1392">
        <v>0</v>
      </c>
      <c r="BR1392">
        <v>0</v>
      </c>
      <c r="BS1392">
        <v>0.02</v>
      </c>
      <c r="BT1392">
        <v>0.04</v>
      </c>
      <c r="BU1392">
        <v>0</v>
      </c>
      <c r="BV1392">
        <v>0.2</v>
      </c>
      <c r="BW1392">
        <v>0.02</v>
      </c>
      <c r="BX1392">
        <v>1</v>
      </c>
      <c r="BY1392">
        <v>0</v>
      </c>
      <c r="BZ1392">
        <v>0</v>
      </c>
      <c r="CA1392">
        <v>0</v>
      </c>
      <c r="CB1392" t="s">
        <v>80</v>
      </c>
      <c r="CC1392" s="3" t="s">
        <v>84</v>
      </c>
    </row>
    <row r="1393" spans="1:81" x14ac:dyDescent="0.2">
      <c r="A1393">
        <v>20</v>
      </c>
      <c r="B1393">
        <v>20</v>
      </c>
      <c r="C1393" s="1">
        <v>400</v>
      </c>
      <c r="D1393" s="1" t="s">
        <v>85</v>
      </c>
      <c r="E1393" s="1">
        <v>1</v>
      </c>
      <c r="F1393" s="4">
        <v>99</v>
      </c>
      <c r="G1393" s="4">
        <v>99</v>
      </c>
      <c r="H1393" s="4">
        <v>100</v>
      </c>
      <c r="I1393" s="1">
        <v>99</v>
      </c>
      <c r="J1393" s="3">
        <v>99</v>
      </c>
      <c r="K1393" s="3">
        <v>100</v>
      </c>
      <c r="L1393" s="3">
        <v>4</v>
      </c>
      <c r="M1393">
        <v>125</v>
      </c>
      <c r="N1393">
        <v>7</v>
      </c>
      <c r="O1393" s="2">
        <v>2.5</v>
      </c>
      <c r="P1393" s="2">
        <v>0.625</v>
      </c>
      <c r="Q1393" s="2">
        <v>0.05</v>
      </c>
      <c r="R1393" s="2">
        <v>0.05</v>
      </c>
      <c r="S1393" s="2">
        <v>50</v>
      </c>
      <c r="T1393" s="2">
        <v>100</v>
      </c>
      <c r="U1393" s="2">
        <v>5</v>
      </c>
      <c r="V1393" s="2">
        <v>50</v>
      </c>
      <c r="W1393" s="2">
        <v>100</v>
      </c>
      <c r="X1393" s="2">
        <v>5</v>
      </c>
      <c r="Y1393" s="2">
        <v>1</v>
      </c>
      <c r="Z1393">
        <v>396</v>
      </c>
      <c r="AA1393">
        <v>396</v>
      </c>
      <c r="AB1393">
        <v>0</v>
      </c>
      <c r="AC1393">
        <v>0</v>
      </c>
      <c r="AD1393">
        <v>0</v>
      </c>
      <c r="AE1393">
        <v>39600</v>
      </c>
      <c r="AF1393">
        <v>39600</v>
      </c>
      <c r="AG1393">
        <v>0</v>
      </c>
      <c r="AH1393">
        <v>0</v>
      </c>
      <c r="AI1393">
        <v>0</v>
      </c>
      <c r="AJ1393">
        <v>0.5</v>
      </c>
      <c r="AK1393">
        <v>0.5</v>
      </c>
      <c r="AL1393">
        <v>0</v>
      </c>
      <c r="AM1393">
        <v>0</v>
      </c>
      <c r="AN1393">
        <v>0</v>
      </c>
      <c r="AO1393">
        <v>0.1</v>
      </c>
      <c r="AP1393">
        <v>0.1</v>
      </c>
      <c r="AQ1393">
        <v>0</v>
      </c>
      <c r="AR1393">
        <v>0</v>
      </c>
      <c r="AS1393">
        <v>0</v>
      </c>
      <c r="AT1393">
        <v>0</v>
      </c>
      <c r="AU1393">
        <v>42</v>
      </c>
      <c r="AV1393">
        <v>0</v>
      </c>
      <c r="AW1393">
        <v>0</v>
      </c>
      <c r="AX1393">
        <v>0</v>
      </c>
      <c r="AY1393">
        <v>0</v>
      </c>
      <c r="AZ1393">
        <v>0.2</v>
      </c>
      <c r="BA1393">
        <v>0</v>
      </c>
      <c r="BB1393">
        <v>0</v>
      </c>
      <c r="BC1393">
        <v>0</v>
      </c>
      <c r="BD1393">
        <v>0</v>
      </c>
      <c r="BE1393">
        <v>0.05</v>
      </c>
      <c r="BF1393">
        <v>0</v>
      </c>
      <c r="BG1393">
        <v>0</v>
      </c>
      <c r="BH1393">
        <v>0</v>
      </c>
      <c r="BI1393">
        <v>7.4999999999999997E-2</v>
      </c>
      <c r="BJ1393">
        <v>5.0000000000000001E-3</v>
      </c>
      <c r="BK1393">
        <v>0</v>
      </c>
      <c r="BL1393">
        <v>0</v>
      </c>
      <c r="BM1393">
        <v>0</v>
      </c>
      <c r="BN1393">
        <v>1.8749999999999999E-2</v>
      </c>
      <c r="BO1393">
        <v>1.25E-3</v>
      </c>
      <c r="BP1393">
        <v>0</v>
      </c>
      <c r="BQ1393">
        <v>0</v>
      </c>
      <c r="BR1393">
        <v>0</v>
      </c>
      <c r="BS1393">
        <v>0.02</v>
      </c>
      <c r="BT1393">
        <v>0.04</v>
      </c>
      <c r="BU1393">
        <v>0</v>
      </c>
      <c r="BV1393">
        <v>0.2</v>
      </c>
      <c r="BW1393">
        <v>0.02</v>
      </c>
      <c r="BX1393">
        <v>1</v>
      </c>
      <c r="BY1393">
        <v>0</v>
      </c>
      <c r="BZ1393">
        <v>0</v>
      </c>
      <c r="CA1393">
        <v>0</v>
      </c>
      <c r="CB1393" t="s">
        <v>80</v>
      </c>
      <c r="CC1393" s="3" t="s">
        <v>84</v>
      </c>
    </row>
    <row r="1394" spans="1:81" x14ac:dyDescent="0.2">
      <c r="A1394">
        <v>20</v>
      </c>
      <c r="B1394">
        <v>20</v>
      </c>
      <c r="C1394" s="1">
        <v>400</v>
      </c>
      <c r="D1394" s="1" t="s">
        <v>85</v>
      </c>
      <c r="E1394" s="1">
        <v>1</v>
      </c>
      <c r="F1394" s="4">
        <v>99</v>
      </c>
      <c r="G1394" s="4">
        <v>99</v>
      </c>
      <c r="H1394" s="4">
        <v>100</v>
      </c>
      <c r="I1394" s="1">
        <v>99</v>
      </c>
      <c r="J1394" s="3">
        <v>99</v>
      </c>
      <c r="K1394" s="3">
        <v>100</v>
      </c>
      <c r="L1394" s="3">
        <v>4</v>
      </c>
      <c r="M1394">
        <v>125</v>
      </c>
      <c r="N1394">
        <v>7</v>
      </c>
      <c r="O1394" s="2">
        <v>3</v>
      </c>
      <c r="P1394" s="2">
        <v>0.75</v>
      </c>
      <c r="Q1394" s="2">
        <v>0.05</v>
      </c>
      <c r="R1394" s="2">
        <v>0.05</v>
      </c>
      <c r="S1394" s="2">
        <v>50</v>
      </c>
      <c r="T1394" s="2">
        <v>100</v>
      </c>
      <c r="U1394" s="2">
        <v>5</v>
      </c>
      <c r="V1394" s="2">
        <v>50</v>
      </c>
      <c r="W1394" s="2">
        <v>100</v>
      </c>
      <c r="X1394" s="2">
        <v>5</v>
      </c>
      <c r="Y1394" s="2">
        <v>1</v>
      </c>
      <c r="Z1394">
        <v>396</v>
      </c>
      <c r="AA1394">
        <v>396</v>
      </c>
      <c r="AB1394">
        <v>0</v>
      </c>
      <c r="AC1394">
        <v>0</v>
      </c>
      <c r="AD1394">
        <v>0</v>
      </c>
      <c r="AE1394">
        <v>39600</v>
      </c>
      <c r="AF1394">
        <v>39600</v>
      </c>
      <c r="AG1394">
        <v>0</v>
      </c>
      <c r="AH1394">
        <v>0</v>
      </c>
      <c r="AI1394">
        <v>0</v>
      </c>
      <c r="AJ1394">
        <v>0.5</v>
      </c>
      <c r="AK1394">
        <v>0.5</v>
      </c>
      <c r="AL1394">
        <v>0</v>
      </c>
      <c r="AM1394">
        <v>0</v>
      </c>
      <c r="AN1394">
        <v>0</v>
      </c>
      <c r="AO1394">
        <v>0.1</v>
      </c>
      <c r="AP1394">
        <v>0.1</v>
      </c>
      <c r="AQ1394">
        <v>0</v>
      </c>
      <c r="AR1394">
        <v>0</v>
      </c>
      <c r="AS1394">
        <v>0</v>
      </c>
      <c r="AT1394">
        <v>0</v>
      </c>
      <c r="AU1394">
        <v>42</v>
      </c>
      <c r="AV1394">
        <v>0</v>
      </c>
      <c r="AW1394">
        <v>0</v>
      </c>
      <c r="AX1394">
        <v>0</v>
      </c>
      <c r="AY1394">
        <v>0</v>
      </c>
      <c r="AZ1394">
        <v>0.2</v>
      </c>
      <c r="BA1394">
        <v>0</v>
      </c>
      <c r="BB1394">
        <v>0</v>
      </c>
      <c r="BC1394">
        <v>0</v>
      </c>
      <c r="BD1394">
        <v>0</v>
      </c>
      <c r="BE1394">
        <v>0.05</v>
      </c>
      <c r="BF1394">
        <v>0</v>
      </c>
      <c r="BG1394">
        <v>0</v>
      </c>
      <c r="BH1394">
        <v>0</v>
      </c>
      <c r="BI1394">
        <v>7.4999999999999997E-2</v>
      </c>
      <c r="BJ1394">
        <v>5.0000000000000001E-3</v>
      </c>
      <c r="BK1394">
        <v>0</v>
      </c>
      <c r="BL1394">
        <v>0</v>
      </c>
      <c r="BM1394">
        <v>0</v>
      </c>
      <c r="BN1394">
        <v>1.8749999999999999E-2</v>
      </c>
      <c r="BO1394">
        <v>1.25E-3</v>
      </c>
      <c r="BP1394">
        <v>0</v>
      </c>
      <c r="BQ1394">
        <v>0</v>
      </c>
      <c r="BR1394">
        <v>0</v>
      </c>
      <c r="BS1394">
        <v>0.02</v>
      </c>
      <c r="BT1394">
        <v>0.04</v>
      </c>
      <c r="BU1394">
        <v>0</v>
      </c>
      <c r="BV1394">
        <v>0.2</v>
      </c>
      <c r="BW1394">
        <v>0.02</v>
      </c>
      <c r="BX1394">
        <v>1</v>
      </c>
      <c r="BY1394">
        <v>0</v>
      </c>
      <c r="BZ1394">
        <v>0</v>
      </c>
      <c r="CA1394">
        <v>0</v>
      </c>
      <c r="CB1394" t="s">
        <v>80</v>
      </c>
      <c r="CC1394" s="3" t="s">
        <v>84</v>
      </c>
    </row>
    <row r="1395" spans="1:81" x14ac:dyDescent="0.2">
      <c r="A1395">
        <v>20</v>
      </c>
      <c r="B1395">
        <v>20</v>
      </c>
      <c r="C1395" s="1">
        <v>400</v>
      </c>
      <c r="D1395" s="1" t="s">
        <v>85</v>
      </c>
      <c r="E1395" s="1">
        <v>1</v>
      </c>
      <c r="F1395" s="4">
        <v>99</v>
      </c>
      <c r="G1395" s="4">
        <v>99</v>
      </c>
      <c r="H1395" s="4">
        <v>100</v>
      </c>
      <c r="I1395" s="1">
        <v>99</v>
      </c>
      <c r="J1395" s="3">
        <v>99</v>
      </c>
      <c r="K1395" s="3">
        <v>100</v>
      </c>
      <c r="L1395" s="3">
        <v>4</v>
      </c>
      <c r="M1395">
        <v>125</v>
      </c>
      <c r="N1395">
        <v>7</v>
      </c>
      <c r="O1395" s="2">
        <v>3.5</v>
      </c>
      <c r="P1395" s="2">
        <v>0.875</v>
      </c>
      <c r="Q1395" s="2">
        <v>0.05</v>
      </c>
      <c r="R1395" s="2">
        <v>0.05</v>
      </c>
      <c r="S1395" s="2">
        <v>50</v>
      </c>
      <c r="T1395" s="2">
        <v>100</v>
      </c>
      <c r="U1395" s="2">
        <v>5</v>
      </c>
      <c r="V1395" s="2">
        <v>50</v>
      </c>
      <c r="W1395" s="2">
        <v>100</v>
      </c>
      <c r="X1395" s="2">
        <v>5</v>
      </c>
      <c r="Y1395" s="2">
        <v>1</v>
      </c>
      <c r="Z1395">
        <v>396</v>
      </c>
      <c r="AA1395">
        <v>396</v>
      </c>
      <c r="AB1395">
        <v>0</v>
      </c>
      <c r="AC1395">
        <v>0</v>
      </c>
      <c r="AD1395">
        <v>0</v>
      </c>
      <c r="AE1395">
        <v>39600</v>
      </c>
      <c r="AF1395">
        <v>39600</v>
      </c>
      <c r="AG1395">
        <v>0</v>
      </c>
      <c r="AH1395">
        <v>0</v>
      </c>
      <c r="AI1395">
        <v>0</v>
      </c>
      <c r="AJ1395">
        <v>0.5</v>
      </c>
      <c r="AK1395">
        <v>0.5</v>
      </c>
      <c r="AL1395">
        <v>0</v>
      </c>
      <c r="AM1395">
        <v>0</v>
      </c>
      <c r="AN1395">
        <v>0</v>
      </c>
      <c r="AO1395">
        <v>0.1</v>
      </c>
      <c r="AP1395">
        <v>0.1</v>
      </c>
      <c r="AQ1395">
        <v>0</v>
      </c>
      <c r="AR1395">
        <v>0</v>
      </c>
      <c r="AS1395">
        <v>0</v>
      </c>
      <c r="AT1395">
        <v>0</v>
      </c>
      <c r="AU1395">
        <v>42</v>
      </c>
      <c r="AV1395">
        <v>0</v>
      </c>
      <c r="AW1395">
        <v>0</v>
      </c>
      <c r="AX1395">
        <v>0</v>
      </c>
      <c r="AY1395">
        <v>0</v>
      </c>
      <c r="AZ1395">
        <v>0.2</v>
      </c>
      <c r="BA1395">
        <v>0</v>
      </c>
      <c r="BB1395">
        <v>0</v>
      </c>
      <c r="BC1395">
        <v>0</v>
      </c>
      <c r="BD1395">
        <v>0</v>
      </c>
      <c r="BE1395">
        <v>0.05</v>
      </c>
      <c r="BF1395">
        <v>0</v>
      </c>
      <c r="BG1395">
        <v>0</v>
      </c>
      <c r="BH1395">
        <v>0</v>
      </c>
      <c r="BI1395">
        <v>7.4999999999999997E-2</v>
      </c>
      <c r="BJ1395">
        <v>5.0000000000000001E-3</v>
      </c>
      <c r="BK1395">
        <v>0</v>
      </c>
      <c r="BL1395">
        <v>0</v>
      </c>
      <c r="BM1395">
        <v>0</v>
      </c>
      <c r="BN1395">
        <v>1.8749999999999999E-2</v>
      </c>
      <c r="BO1395">
        <v>1.25E-3</v>
      </c>
      <c r="BP1395">
        <v>0</v>
      </c>
      <c r="BQ1395">
        <v>0</v>
      </c>
      <c r="BR1395">
        <v>0</v>
      </c>
      <c r="BS1395">
        <v>0.02</v>
      </c>
      <c r="BT1395">
        <v>0.04</v>
      </c>
      <c r="BU1395">
        <v>0</v>
      </c>
      <c r="BV1395">
        <v>0.2</v>
      </c>
      <c r="BW1395">
        <v>0.02</v>
      </c>
      <c r="BX1395">
        <v>1</v>
      </c>
      <c r="BY1395">
        <v>0</v>
      </c>
      <c r="BZ1395">
        <v>0</v>
      </c>
      <c r="CA1395">
        <v>0</v>
      </c>
      <c r="CB1395" t="s">
        <v>80</v>
      </c>
      <c r="CC1395" s="3" t="s">
        <v>84</v>
      </c>
    </row>
    <row r="1396" spans="1:81" x14ac:dyDescent="0.2">
      <c r="A1396">
        <v>20</v>
      </c>
      <c r="B1396">
        <v>20</v>
      </c>
      <c r="C1396" s="1">
        <v>400</v>
      </c>
      <c r="D1396" s="1" t="s">
        <v>85</v>
      </c>
      <c r="E1396" s="1">
        <v>1</v>
      </c>
      <c r="F1396" s="4">
        <v>99</v>
      </c>
      <c r="G1396" s="4">
        <v>99</v>
      </c>
      <c r="H1396" s="4">
        <v>100</v>
      </c>
      <c r="I1396" s="1">
        <v>99</v>
      </c>
      <c r="J1396" s="3">
        <v>99</v>
      </c>
      <c r="K1396" s="3">
        <v>100</v>
      </c>
      <c r="L1396" s="3">
        <v>4</v>
      </c>
      <c r="M1396">
        <v>125</v>
      </c>
      <c r="N1396">
        <v>7</v>
      </c>
      <c r="O1396" s="2">
        <v>4</v>
      </c>
      <c r="P1396" s="2">
        <v>1</v>
      </c>
      <c r="Q1396" s="2">
        <v>0.05</v>
      </c>
      <c r="R1396" s="2">
        <v>0.05</v>
      </c>
      <c r="S1396" s="2">
        <v>50</v>
      </c>
      <c r="T1396" s="2">
        <v>100</v>
      </c>
      <c r="U1396" s="2">
        <v>5</v>
      </c>
      <c r="V1396" s="2">
        <v>50</v>
      </c>
      <c r="W1396" s="2">
        <v>100</v>
      </c>
      <c r="X1396" s="2">
        <v>5</v>
      </c>
      <c r="Y1396" s="2">
        <v>1</v>
      </c>
      <c r="Z1396">
        <v>396</v>
      </c>
      <c r="AA1396">
        <v>396</v>
      </c>
      <c r="AB1396">
        <v>0</v>
      </c>
      <c r="AC1396">
        <v>0</v>
      </c>
      <c r="AD1396">
        <v>0</v>
      </c>
      <c r="AE1396">
        <v>39600</v>
      </c>
      <c r="AF1396">
        <v>39600</v>
      </c>
      <c r="AG1396">
        <v>0</v>
      </c>
      <c r="AH1396">
        <v>0</v>
      </c>
      <c r="AI1396">
        <v>0</v>
      </c>
      <c r="AJ1396">
        <v>0.5</v>
      </c>
      <c r="AK1396">
        <v>0.5</v>
      </c>
      <c r="AL1396">
        <v>0</v>
      </c>
      <c r="AM1396">
        <v>0</v>
      </c>
      <c r="AN1396">
        <v>0</v>
      </c>
      <c r="AO1396">
        <v>0.1</v>
      </c>
      <c r="AP1396">
        <v>0.1</v>
      </c>
      <c r="AQ1396">
        <v>0</v>
      </c>
      <c r="AR1396">
        <v>0</v>
      </c>
      <c r="AS1396">
        <v>0</v>
      </c>
      <c r="AT1396">
        <v>0</v>
      </c>
      <c r="AU1396">
        <v>42</v>
      </c>
      <c r="AV1396">
        <v>0</v>
      </c>
      <c r="AW1396">
        <v>0</v>
      </c>
      <c r="AX1396">
        <v>0</v>
      </c>
      <c r="AY1396">
        <v>0</v>
      </c>
      <c r="AZ1396">
        <v>0.2</v>
      </c>
      <c r="BA1396">
        <v>0</v>
      </c>
      <c r="BB1396">
        <v>0</v>
      </c>
      <c r="BC1396">
        <v>0</v>
      </c>
      <c r="BD1396">
        <v>0</v>
      </c>
      <c r="BE1396">
        <v>0.05</v>
      </c>
      <c r="BF1396">
        <v>0</v>
      </c>
      <c r="BG1396">
        <v>0</v>
      </c>
      <c r="BH1396">
        <v>0</v>
      </c>
      <c r="BI1396">
        <v>7.4999999999999997E-2</v>
      </c>
      <c r="BJ1396">
        <v>5.0000000000000001E-3</v>
      </c>
      <c r="BK1396">
        <v>0</v>
      </c>
      <c r="BL1396">
        <v>0</v>
      </c>
      <c r="BM1396">
        <v>0</v>
      </c>
      <c r="BN1396">
        <v>1.8749999999999999E-2</v>
      </c>
      <c r="BO1396">
        <v>1.25E-3</v>
      </c>
      <c r="BP1396">
        <v>0</v>
      </c>
      <c r="BQ1396">
        <v>0</v>
      </c>
      <c r="BR1396">
        <v>0</v>
      </c>
      <c r="BS1396">
        <v>0.02</v>
      </c>
      <c r="BT1396">
        <v>0.04</v>
      </c>
      <c r="BU1396">
        <v>0</v>
      </c>
      <c r="BV1396">
        <v>0.2</v>
      </c>
      <c r="BW1396">
        <v>0.02</v>
      </c>
      <c r="BX1396">
        <v>1</v>
      </c>
      <c r="BY1396">
        <v>0</v>
      </c>
      <c r="BZ1396">
        <v>0</v>
      </c>
      <c r="CA1396">
        <v>0</v>
      </c>
      <c r="CB1396" t="s">
        <v>80</v>
      </c>
      <c r="CC1396" s="3" t="s">
        <v>84</v>
      </c>
    </row>
    <row r="1397" spans="1:81" x14ac:dyDescent="0.2">
      <c r="A1397">
        <v>20</v>
      </c>
      <c r="B1397">
        <v>20</v>
      </c>
      <c r="C1397" s="1">
        <v>400</v>
      </c>
      <c r="D1397" s="1" t="s">
        <v>85</v>
      </c>
      <c r="E1397" s="1">
        <v>1</v>
      </c>
      <c r="F1397" s="4">
        <v>99</v>
      </c>
      <c r="G1397" s="4">
        <v>99</v>
      </c>
      <c r="H1397" s="4">
        <v>100</v>
      </c>
      <c r="I1397" s="1">
        <v>99</v>
      </c>
      <c r="J1397" s="3">
        <v>99</v>
      </c>
      <c r="K1397" s="3">
        <v>100</v>
      </c>
      <c r="L1397" s="3">
        <v>4</v>
      </c>
      <c r="M1397">
        <v>125</v>
      </c>
      <c r="N1397">
        <v>7</v>
      </c>
      <c r="O1397" s="2">
        <v>4.5</v>
      </c>
      <c r="P1397" s="2">
        <v>1.125</v>
      </c>
      <c r="Q1397" s="2">
        <v>0.05</v>
      </c>
      <c r="R1397" s="2">
        <v>0.05</v>
      </c>
      <c r="S1397" s="2">
        <v>50</v>
      </c>
      <c r="T1397" s="2">
        <v>100</v>
      </c>
      <c r="U1397" s="2">
        <v>5</v>
      </c>
      <c r="V1397" s="2">
        <v>50</v>
      </c>
      <c r="W1397" s="2">
        <v>100</v>
      </c>
      <c r="X1397" s="2">
        <v>5</v>
      </c>
      <c r="Y1397" s="2">
        <v>1</v>
      </c>
      <c r="Z1397">
        <v>396</v>
      </c>
      <c r="AA1397">
        <v>396</v>
      </c>
      <c r="AB1397">
        <v>0</v>
      </c>
      <c r="AC1397">
        <v>0</v>
      </c>
      <c r="AD1397">
        <v>0</v>
      </c>
      <c r="AE1397">
        <v>39600</v>
      </c>
      <c r="AF1397">
        <v>39600</v>
      </c>
      <c r="AG1397">
        <v>0</v>
      </c>
      <c r="AH1397">
        <v>0</v>
      </c>
      <c r="AI1397">
        <v>0</v>
      </c>
      <c r="AJ1397">
        <v>0.5</v>
      </c>
      <c r="AK1397">
        <v>0.5</v>
      </c>
      <c r="AL1397">
        <v>0</v>
      </c>
      <c r="AM1397">
        <v>0</v>
      </c>
      <c r="AN1397">
        <v>0</v>
      </c>
      <c r="AO1397">
        <v>0.1</v>
      </c>
      <c r="AP1397">
        <v>0.1</v>
      </c>
      <c r="AQ1397">
        <v>0</v>
      </c>
      <c r="AR1397">
        <v>0</v>
      </c>
      <c r="AS1397">
        <v>0</v>
      </c>
      <c r="AT1397">
        <v>0</v>
      </c>
      <c r="AU1397">
        <v>42</v>
      </c>
      <c r="AV1397">
        <v>0</v>
      </c>
      <c r="AW1397">
        <v>0</v>
      </c>
      <c r="AX1397">
        <v>0</v>
      </c>
      <c r="AY1397">
        <v>0</v>
      </c>
      <c r="AZ1397">
        <v>0.2</v>
      </c>
      <c r="BA1397">
        <v>0</v>
      </c>
      <c r="BB1397">
        <v>0</v>
      </c>
      <c r="BC1397">
        <v>0</v>
      </c>
      <c r="BD1397">
        <v>0</v>
      </c>
      <c r="BE1397">
        <v>0.05</v>
      </c>
      <c r="BF1397">
        <v>0</v>
      </c>
      <c r="BG1397">
        <v>0</v>
      </c>
      <c r="BH1397">
        <v>0</v>
      </c>
      <c r="BI1397">
        <v>7.4999999999999997E-2</v>
      </c>
      <c r="BJ1397">
        <v>5.0000000000000001E-3</v>
      </c>
      <c r="BK1397">
        <v>0</v>
      </c>
      <c r="BL1397">
        <v>0</v>
      </c>
      <c r="BM1397">
        <v>0</v>
      </c>
      <c r="BN1397">
        <v>1.8749999999999999E-2</v>
      </c>
      <c r="BO1397">
        <v>1.25E-3</v>
      </c>
      <c r="BP1397">
        <v>0</v>
      </c>
      <c r="BQ1397">
        <v>0</v>
      </c>
      <c r="BR1397">
        <v>0</v>
      </c>
      <c r="BS1397">
        <v>0.02</v>
      </c>
      <c r="BT1397">
        <v>0.04</v>
      </c>
      <c r="BU1397">
        <v>0</v>
      </c>
      <c r="BV1397">
        <v>0.2</v>
      </c>
      <c r="BW1397">
        <v>0.02</v>
      </c>
      <c r="BX1397">
        <v>1</v>
      </c>
      <c r="BY1397">
        <v>0</v>
      </c>
      <c r="BZ1397">
        <v>0</v>
      </c>
      <c r="CA1397">
        <v>0</v>
      </c>
      <c r="CB1397" t="s">
        <v>80</v>
      </c>
      <c r="CC1397" s="3" t="s">
        <v>84</v>
      </c>
    </row>
    <row r="1398" spans="1:81" x14ac:dyDescent="0.2">
      <c r="A1398">
        <v>20</v>
      </c>
      <c r="B1398">
        <v>20</v>
      </c>
      <c r="C1398" s="1">
        <v>400</v>
      </c>
      <c r="D1398" s="1" t="s">
        <v>85</v>
      </c>
      <c r="E1398" s="1">
        <v>1</v>
      </c>
      <c r="F1398" s="4">
        <v>99</v>
      </c>
      <c r="G1398" s="4">
        <v>99</v>
      </c>
      <c r="H1398" s="4">
        <v>100</v>
      </c>
      <c r="I1398" s="1">
        <v>99</v>
      </c>
      <c r="J1398" s="3">
        <v>99</v>
      </c>
      <c r="K1398" s="3">
        <v>100</v>
      </c>
      <c r="L1398" s="3">
        <v>4</v>
      </c>
      <c r="M1398">
        <v>125</v>
      </c>
      <c r="N1398">
        <v>7</v>
      </c>
      <c r="O1398" s="2">
        <v>5</v>
      </c>
      <c r="P1398" s="2">
        <v>1.25</v>
      </c>
      <c r="Q1398" s="2">
        <v>0.05</v>
      </c>
      <c r="R1398" s="2">
        <v>0.05</v>
      </c>
      <c r="S1398" s="2">
        <v>50</v>
      </c>
      <c r="T1398" s="2">
        <v>100</v>
      </c>
      <c r="U1398" s="2">
        <v>5</v>
      </c>
      <c r="V1398" s="2">
        <v>50</v>
      </c>
      <c r="W1398" s="2">
        <v>100</v>
      </c>
      <c r="X1398" s="2">
        <v>5</v>
      </c>
      <c r="Y1398" s="2">
        <v>1</v>
      </c>
      <c r="Z1398">
        <v>396</v>
      </c>
      <c r="AA1398">
        <v>396</v>
      </c>
      <c r="AB1398">
        <v>0</v>
      </c>
      <c r="AC1398">
        <v>0</v>
      </c>
      <c r="AD1398">
        <v>0</v>
      </c>
      <c r="AE1398">
        <v>39600</v>
      </c>
      <c r="AF1398">
        <v>39600</v>
      </c>
      <c r="AG1398">
        <v>0</v>
      </c>
      <c r="AH1398">
        <v>0</v>
      </c>
      <c r="AI1398">
        <v>0</v>
      </c>
      <c r="AJ1398">
        <v>0.5</v>
      </c>
      <c r="AK1398">
        <v>0.5</v>
      </c>
      <c r="AL1398">
        <v>0</v>
      </c>
      <c r="AM1398">
        <v>0</v>
      </c>
      <c r="AN1398">
        <v>0</v>
      </c>
      <c r="AO1398">
        <v>0.1</v>
      </c>
      <c r="AP1398">
        <v>0.1</v>
      </c>
      <c r="AQ1398">
        <v>0</v>
      </c>
      <c r="AR1398">
        <v>0</v>
      </c>
      <c r="AS1398">
        <v>0</v>
      </c>
      <c r="AT1398">
        <v>0</v>
      </c>
      <c r="AU1398">
        <v>42</v>
      </c>
      <c r="AV1398">
        <v>0</v>
      </c>
      <c r="AW1398">
        <v>0</v>
      </c>
      <c r="AX1398">
        <v>0</v>
      </c>
      <c r="AY1398">
        <v>0</v>
      </c>
      <c r="AZ1398">
        <v>0.2</v>
      </c>
      <c r="BA1398">
        <v>0</v>
      </c>
      <c r="BB1398">
        <v>0</v>
      </c>
      <c r="BC1398">
        <v>0</v>
      </c>
      <c r="BD1398">
        <v>0</v>
      </c>
      <c r="BE1398">
        <v>0.05</v>
      </c>
      <c r="BF1398">
        <v>0</v>
      </c>
      <c r="BG1398">
        <v>0</v>
      </c>
      <c r="BH1398">
        <v>0</v>
      </c>
      <c r="BI1398">
        <v>7.4999999999999997E-2</v>
      </c>
      <c r="BJ1398">
        <v>5.0000000000000001E-3</v>
      </c>
      <c r="BK1398">
        <v>0</v>
      </c>
      <c r="BL1398">
        <v>0</v>
      </c>
      <c r="BM1398">
        <v>0</v>
      </c>
      <c r="BN1398">
        <v>1.8749999999999999E-2</v>
      </c>
      <c r="BO1398">
        <v>1.25E-3</v>
      </c>
      <c r="BP1398">
        <v>0</v>
      </c>
      <c r="BQ1398">
        <v>0</v>
      </c>
      <c r="BR1398">
        <v>0</v>
      </c>
      <c r="BS1398">
        <v>0.02</v>
      </c>
      <c r="BT1398">
        <v>0.04</v>
      </c>
      <c r="BU1398">
        <v>0</v>
      </c>
      <c r="BV1398">
        <v>0.2</v>
      </c>
      <c r="BW1398">
        <v>0.02</v>
      </c>
      <c r="BX1398">
        <v>1</v>
      </c>
      <c r="BY1398">
        <v>0</v>
      </c>
      <c r="BZ1398">
        <v>0</v>
      </c>
      <c r="CA1398">
        <v>0</v>
      </c>
      <c r="CB1398" t="s">
        <v>80</v>
      </c>
      <c r="CC1398" s="3" t="s">
        <v>84</v>
      </c>
    </row>
    <row r="1399" spans="1:81" x14ac:dyDescent="0.2">
      <c r="A1399">
        <v>20</v>
      </c>
      <c r="B1399">
        <v>20</v>
      </c>
      <c r="C1399" s="1">
        <v>400</v>
      </c>
      <c r="D1399" s="1" t="s">
        <v>85</v>
      </c>
      <c r="E1399" s="1">
        <v>1</v>
      </c>
      <c r="F1399" s="4">
        <v>99</v>
      </c>
      <c r="G1399" s="4">
        <v>99</v>
      </c>
      <c r="H1399" s="4">
        <v>100</v>
      </c>
      <c r="I1399" s="1">
        <v>99</v>
      </c>
      <c r="J1399" s="3">
        <v>99</v>
      </c>
      <c r="K1399" s="3">
        <v>100</v>
      </c>
      <c r="L1399" s="3">
        <v>4</v>
      </c>
      <c r="M1399">
        <v>125</v>
      </c>
      <c r="N1399">
        <v>7</v>
      </c>
      <c r="O1399" s="2">
        <v>5.5</v>
      </c>
      <c r="P1399" s="2">
        <v>1.375</v>
      </c>
      <c r="Q1399" s="2">
        <v>0.05</v>
      </c>
      <c r="R1399" s="2">
        <v>0.05</v>
      </c>
      <c r="S1399" s="2">
        <v>50</v>
      </c>
      <c r="T1399" s="2">
        <v>100</v>
      </c>
      <c r="U1399" s="2">
        <v>5</v>
      </c>
      <c r="V1399" s="2">
        <v>50</v>
      </c>
      <c r="W1399" s="2">
        <v>100</v>
      </c>
      <c r="X1399" s="2">
        <v>5</v>
      </c>
      <c r="Y1399" s="2">
        <v>1</v>
      </c>
      <c r="Z1399">
        <v>396</v>
      </c>
      <c r="AA1399">
        <v>396</v>
      </c>
      <c r="AB1399">
        <v>0</v>
      </c>
      <c r="AC1399">
        <v>0</v>
      </c>
      <c r="AD1399">
        <v>0</v>
      </c>
      <c r="AE1399">
        <v>39600</v>
      </c>
      <c r="AF1399">
        <v>39600</v>
      </c>
      <c r="AG1399">
        <v>0</v>
      </c>
      <c r="AH1399">
        <v>0</v>
      </c>
      <c r="AI1399">
        <v>0</v>
      </c>
      <c r="AJ1399">
        <v>0.5</v>
      </c>
      <c r="AK1399">
        <v>0.5</v>
      </c>
      <c r="AL1399">
        <v>0</v>
      </c>
      <c r="AM1399">
        <v>0</v>
      </c>
      <c r="AN1399">
        <v>0</v>
      </c>
      <c r="AO1399">
        <v>0.1</v>
      </c>
      <c r="AP1399">
        <v>0.1</v>
      </c>
      <c r="AQ1399">
        <v>0</v>
      </c>
      <c r="AR1399">
        <v>0</v>
      </c>
      <c r="AS1399">
        <v>0</v>
      </c>
      <c r="AT1399">
        <v>0</v>
      </c>
      <c r="AU1399">
        <v>42</v>
      </c>
      <c r="AV1399">
        <v>0</v>
      </c>
      <c r="AW1399">
        <v>0</v>
      </c>
      <c r="AX1399">
        <v>0</v>
      </c>
      <c r="AY1399">
        <v>0</v>
      </c>
      <c r="AZ1399">
        <v>0.2</v>
      </c>
      <c r="BA1399">
        <v>0</v>
      </c>
      <c r="BB1399">
        <v>0</v>
      </c>
      <c r="BC1399">
        <v>0</v>
      </c>
      <c r="BD1399">
        <v>0</v>
      </c>
      <c r="BE1399">
        <v>0.05</v>
      </c>
      <c r="BF1399">
        <v>0</v>
      </c>
      <c r="BG1399">
        <v>0</v>
      </c>
      <c r="BH1399">
        <v>0</v>
      </c>
      <c r="BI1399">
        <v>7.4999999999999997E-2</v>
      </c>
      <c r="BJ1399">
        <v>5.0000000000000001E-3</v>
      </c>
      <c r="BK1399">
        <v>0</v>
      </c>
      <c r="BL1399">
        <v>0</v>
      </c>
      <c r="BM1399">
        <v>0</v>
      </c>
      <c r="BN1399">
        <v>1.8749999999999999E-2</v>
      </c>
      <c r="BO1399">
        <v>1.25E-3</v>
      </c>
      <c r="BP1399">
        <v>0</v>
      </c>
      <c r="BQ1399">
        <v>0</v>
      </c>
      <c r="BR1399">
        <v>0</v>
      </c>
      <c r="BS1399">
        <v>0.02</v>
      </c>
      <c r="BT1399">
        <v>0.04</v>
      </c>
      <c r="BU1399">
        <v>0</v>
      </c>
      <c r="BV1399">
        <v>0.2</v>
      </c>
      <c r="BW1399">
        <v>0.02</v>
      </c>
      <c r="BX1399">
        <v>1</v>
      </c>
      <c r="BY1399">
        <v>0</v>
      </c>
      <c r="BZ1399">
        <v>0</v>
      </c>
      <c r="CA1399">
        <v>0</v>
      </c>
      <c r="CB1399" t="s">
        <v>80</v>
      </c>
      <c r="CC1399" s="3" t="s">
        <v>84</v>
      </c>
    </row>
    <row r="1400" spans="1:81" x14ac:dyDescent="0.2">
      <c r="A1400">
        <v>20</v>
      </c>
      <c r="B1400">
        <v>20</v>
      </c>
      <c r="C1400" s="1">
        <v>400</v>
      </c>
      <c r="D1400" s="1" t="s">
        <v>85</v>
      </c>
      <c r="E1400" s="1">
        <v>1</v>
      </c>
      <c r="F1400" s="4">
        <v>99</v>
      </c>
      <c r="G1400" s="4">
        <v>99</v>
      </c>
      <c r="H1400" s="4">
        <v>100</v>
      </c>
      <c r="I1400" s="1">
        <v>99</v>
      </c>
      <c r="J1400" s="3">
        <v>99</v>
      </c>
      <c r="K1400" s="3">
        <v>100</v>
      </c>
      <c r="L1400" s="3">
        <v>4</v>
      </c>
      <c r="M1400">
        <v>125</v>
      </c>
      <c r="N1400">
        <v>7</v>
      </c>
      <c r="O1400" s="2">
        <v>6</v>
      </c>
      <c r="P1400" s="2">
        <v>1.5</v>
      </c>
      <c r="Q1400" s="2">
        <v>0.05</v>
      </c>
      <c r="R1400" s="2">
        <v>0.05</v>
      </c>
      <c r="S1400" s="2">
        <v>50</v>
      </c>
      <c r="T1400" s="2">
        <v>100</v>
      </c>
      <c r="U1400" s="2">
        <v>5</v>
      </c>
      <c r="V1400" s="2">
        <v>50</v>
      </c>
      <c r="W1400" s="2">
        <v>100</v>
      </c>
      <c r="X1400" s="2">
        <v>5</v>
      </c>
      <c r="Y1400" s="2">
        <v>1</v>
      </c>
      <c r="Z1400">
        <v>396</v>
      </c>
      <c r="AA1400">
        <v>396</v>
      </c>
      <c r="AB1400">
        <v>0</v>
      </c>
      <c r="AC1400">
        <v>0</v>
      </c>
      <c r="AD1400">
        <v>0</v>
      </c>
      <c r="AE1400">
        <v>39600</v>
      </c>
      <c r="AF1400">
        <v>39600</v>
      </c>
      <c r="AG1400">
        <v>0</v>
      </c>
      <c r="AH1400">
        <v>0</v>
      </c>
      <c r="AI1400">
        <v>0</v>
      </c>
      <c r="AJ1400">
        <v>0.5</v>
      </c>
      <c r="AK1400">
        <v>0.5</v>
      </c>
      <c r="AL1400">
        <v>0</v>
      </c>
      <c r="AM1400">
        <v>0</v>
      </c>
      <c r="AN1400">
        <v>0</v>
      </c>
      <c r="AO1400">
        <v>0.1</v>
      </c>
      <c r="AP1400">
        <v>0.1</v>
      </c>
      <c r="AQ1400">
        <v>0</v>
      </c>
      <c r="AR1400">
        <v>0</v>
      </c>
      <c r="AS1400">
        <v>0</v>
      </c>
      <c r="AT1400">
        <v>0</v>
      </c>
      <c r="AU1400">
        <v>42</v>
      </c>
      <c r="AV1400">
        <v>0</v>
      </c>
      <c r="AW1400">
        <v>0</v>
      </c>
      <c r="AX1400">
        <v>0</v>
      </c>
      <c r="AY1400">
        <v>0</v>
      </c>
      <c r="AZ1400">
        <v>0.2</v>
      </c>
      <c r="BA1400">
        <v>0</v>
      </c>
      <c r="BB1400">
        <v>0</v>
      </c>
      <c r="BC1400">
        <v>0</v>
      </c>
      <c r="BD1400">
        <v>0</v>
      </c>
      <c r="BE1400">
        <v>0.05</v>
      </c>
      <c r="BF1400">
        <v>0</v>
      </c>
      <c r="BG1400">
        <v>0</v>
      </c>
      <c r="BH1400">
        <v>0</v>
      </c>
      <c r="BI1400">
        <v>7.4999999999999997E-2</v>
      </c>
      <c r="BJ1400">
        <v>5.0000000000000001E-3</v>
      </c>
      <c r="BK1400">
        <v>0</v>
      </c>
      <c r="BL1400">
        <v>0</v>
      </c>
      <c r="BM1400">
        <v>0</v>
      </c>
      <c r="BN1400">
        <v>1.8749999999999999E-2</v>
      </c>
      <c r="BO1400">
        <v>1.25E-3</v>
      </c>
      <c r="BP1400">
        <v>0</v>
      </c>
      <c r="BQ1400">
        <v>0</v>
      </c>
      <c r="BR1400">
        <v>0</v>
      </c>
      <c r="BS1400">
        <v>0.02</v>
      </c>
      <c r="BT1400">
        <v>0.04</v>
      </c>
      <c r="BU1400">
        <v>0</v>
      </c>
      <c r="BV1400">
        <v>0.2</v>
      </c>
      <c r="BW1400">
        <v>0.02</v>
      </c>
      <c r="BX1400">
        <v>1</v>
      </c>
      <c r="BY1400">
        <v>0</v>
      </c>
      <c r="BZ1400">
        <v>0</v>
      </c>
      <c r="CA1400">
        <v>0</v>
      </c>
      <c r="CB1400" t="s">
        <v>80</v>
      </c>
      <c r="CC1400" s="3" t="s">
        <v>84</v>
      </c>
    </row>
    <row r="1401" spans="1:81" x14ac:dyDescent="0.2">
      <c r="A1401">
        <v>20</v>
      </c>
      <c r="B1401">
        <v>20</v>
      </c>
      <c r="C1401" s="1">
        <v>400</v>
      </c>
      <c r="D1401" s="1" t="s">
        <v>85</v>
      </c>
      <c r="E1401" s="1">
        <v>1</v>
      </c>
      <c r="F1401" s="4">
        <v>99</v>
      </c>
      <c r="G1401" s="4">
        <v>99</v>
      </c>
      <c r="H1401" s="4">
        <v>100</v>
      </c>
      <c r="I1401" s="1">
        <v>99</v>
      </c>
      <c r="J1401" s="3">
        <v>99</v>
      </c>
      <c r="K1401" s="3">
        <v>100</v>
      </c>
      <c r="L1401" s="3">
        <v>4</v>
      </c>
      <c r="M1401">
        <v>125</v>
      </c>
      <c r="N1401">
        <v>7</v>
      </c>
      <c r="O1401" s="2">
        <v>6.5</v>
      </c>
      <c r="P1401" s="2">
        <v>1.625</v>
      </c>
      <c r="Q1401" s="2">
        <v>0.05</v>
      </c>
      <c r="R1401" s="2">
        <v>0.05</v>
      </c>
      <c r="S1401" s="2">
        <v>50</v>
      </c>
      <c r="T1401" s="2">
        <v>100</v>
      </c>
      <c r="U1401" s="2">
        <v>5</v>
      </c>
      <c r="V1401" s="2">
        <v>50</v>
      </c>
      <c r="W1401" s="2">
        <v>100</v>
      </c>
      <c r="X1401" s="2">
        <v>5</v>
      </c>
      <c r="Y1401" s="2">
        <v>1</v>
      </c>
      <c r="Z1401">
        <v>396</v>
      </c>
      <c r="AA1401">
        <v>396</v>
      </c>
      <c r="AB1401">
        <v>0</v>
      </c>
      <c r="AC1401">
        <v>0</v>
      </c>
      <c r="AD1401">
        <v>0</v>
      </c>
      <c r="AE1401">
        <v>39600</v>
      </c>
      <c r="AF1401">
        <v>39600</v>
      </c>
      <c r="AG1401">
        <v>0</v>
      </c>
      <c r="AH1401">
        <v>0</v>
      </c>
      <c r="AI1401">
        <v>0</v>
      </c>
      <c r="AJ1401">
        <v>0.5</v>
      </c>
      <c r="AK1401">
        <v>0.5</v>
      </c>
      <c r="AL1401">
        <v>0</v>
      </c>
      <c r="AM1401">
        <v>0</v>
      </c>
      <c r="AN1401">
        <v>0</v>
      </c>
      <c r="AO1401">
        <v>0.1</v>
      </c>
      <c r="AP1401">
        <v>0.1</v>
      </c>
      <c r="AQ1401">
        <v>0</v>
      </c>
      <c r="AR1401">
        <v>0</v>
      </c>
      <c r="AS1401">
        <v>0</v>
      </c>
      <c r="AT1401">
        <v>0</v>
      </c>
      <c r="AU1401">
        <v>42</v>
      </c>
      <c r="AV1401">
        <v>0</v>
      </c>
      <c r="AW1401">
        <v>0</v>
      </c>
      <c r="AX1401">
        <v>0</v>
      </c>
      <c r="AY1401">
        <v>0</v>
      </c>
      <c r="AZ1401">
        <v>0.2</v>
      </c>
      <c r="BA1401">
        <v>0</v>
      </c>
      <c r="BB1401">
        <v>0</v>
      </c>
      <c r="BC1401">
        <v>0</v>
      </c>
      <c r="BD1401">
        <v>0</v>
      </c>
      <c r="BE1401">
        <v>0.05</v>
      </c>
      <c r="BF1401">
        <v>0</v>
      </c>
      <c r="BG1401">
        <v>0</v>
      </c>
      <c r="BH1401">
        <v>0</v>
      </c>
      <c r="BI1401">
        <v>7.4999999999999997E-2</v>
      </c>
      <c r="BJ1401">
        <v>5.0000000000000001E-3</v>
      </c>
      <c r="BK1401">
        <v>0</v>
      </c>
      <c r="BL1401">
        <v>0</v>
      </c>
      <c r="BM1401">
        <v>0</v>
      </c>
      <c r="BN1401">
        <v>1.8749999999999999E-2</v>
      </c>
      <c r="BO1401">
        <v>1.25E-3</v>
      </c>
      <c r="BP1401">
        <v>0</v>
      </c>
      <c r="BQ1401">
        <v>0</v>
      </c>
      <c r="BR1401">
        <v>0</v>
      </c>
      <c r="BS1401">
        <v>0.02</v>
      </c>
      <c r="BT1401">
        <v>0.04</v>
      </c>
      <c r="BU1401">
        <v>0</v>
      </c>
      <c r="BV1401">
        <v>0.2</v>
      </c>
      <c r="BW1401">
        <v>0.02</v>
      </c>
      <c r="BX1401">
        <v>1</v>
      </c>
      <c r="BY1401">
        <v>0</v>
      </c>
      <c r="BZ1401">
        <v>0</v>
      </c>
      <c r="CA1401">
        <v>0</v>
      </c>
      <c r="CB1401" t="s">
        <v>80</v>
      </c>
      <c r="CC1401" s="3" t="s">
        <v>84</v>
      </c>
    </row>
    <row r="1402" spans="1:81" x14ac:dyDescent="0.2">
      <c r="A1402">
        <v>20</v>
      </c>
      <c r="B1402">
        <v>20</v>
      </c>
      <c r="C1402" s="1">
        <v>400</v>
      </c>
      <c r="D1402" s="1" t="s">
        <v>85</v>
      </c>
      <c r="E1402" s="1">
        <v>1</v>
      </c>
      <c r="F1402" s="4">
        <v>99</v>
      </c>
      <c r="G1402" s="4">
        <v>99</v>
      </c>
      <c r="H1402" s="4">
        <v>100</v>
      </c>
      <c r="I1402" s="1">
        <v>99</v>
      </c>
      <c r="J1402" s="3">
        <v>99</v>
      </c>
      <c r="K1402" s="3">
        <v>100</v>
      </c>
      <c r="L1402" s="3">
        <v>4</v>
      </c>
      <c r="M1402">
        <v>125</v>
      </c>
      <c r="N1402">
        <v>7</v>
      </c>
      <c r="O1402" s="2">
        <v>7</v>
      </c>
      <c r="P1402" s="2">
        <v>1.75</v>
      </c>
      <c r="Q1402" s="2">
        <v>0.05</v>
      </c>
      <c r="R1402" s="2">
        <v>0.05</v>
      </c>
      <c r="S1402" s="2">
        <v>50</v>
      </c>
      <c r="T1402" s="2">
        <v>100</v>
      </c>
      <c r="U1402" s="2">
        <v>5</v>
      </c>
      <c r="V1402" s="2">
        <v>50</v>
      </c>
      <c r="W1402" s="2">
        <v>100</v>
      </c>
      <c r="X1402" s="2">
        <v>5</v>
      </c>
      <c r="Y1402" s="2">
        <v>1</v>
      </c>
      <c r="Z1402">
        <v>396</v>
      </c>
      <c r="AA1402">
        <v>396</v>
      </c>
      <c r="AB1402">
        <v>0</v>
      </c>
      <c r="AC1402">
        <v>0</v>
      </c>
      <c r="AD1402">
        <v>0</v>
      </c>
      <c r="AE1402">
        <v>39600</v>
      </c>
      <c r="AF1402">
        <v>39600</v>
      </c>
      <c r="AG1402">
        <v>0</v>
      </c>
      <c r="AH1402">
        <v>0</v>
      </c>
      <c r="AI1402">
        <v>0</v>
      </c>
      <c r="AJ1402">
        <v>0.5</v>
      </c>
      <c r="AK1402">
        <v>0.5</v>
      </c>
      <c r="AL1402">
        <v>0</v>
      </c>
      <c r="AM1402">
        <v>0</v>
      </c>
      <c r="AN1402">
        <v>0</v>
      </c>
      <c r="AO1402">
        <v>0.1</v>
      </c>
      <c r="AP1402">
        <v>0.1</v>
      </c>
      <c r="AQ1402">
        <v>0</v>
      </c>
      <c r="AR1402">
        <v>0</v>
      </c>
      <c r="AS1402">
        <v>0</v>
      </c>
      <c r="AT1402">
        <v>0</v>
      </c>
      <c r="AU1402">
        <v>42</v>
      </c>
      <c r="AV1402">
        <v>0</v>
      </c>
      <c r="AW1402">
        <v>0</v>
      </c>
      <c r="AX1402">
        <v>0</v>
      </c>
      <c r="AY1402">
        <v>0</v>
      </c>
      <c r="AZ1402">
        <v>0.2</v>
      </c>
      <c r="BA1402">
        <v>0</v>
      </c>
      <c r="BB1402">
        <v>0</v>
      </c>
      <c r="BC1402">
        <v>0</v>
      </c>
      <c r="BD1402">
        <v>0</v>
      </c>
      <c r="BE1402">
        <v>0.05</v>
      </c>
      <c r="BF1402">
        <v>0</v>
      </c>
      <c r="BG1402">
        <v>0</v>
      </c>
      <c r="BH1402">
        <v>0</v>
      </c>
      <c r="BI1402">
        <v>7.4999999999999997E-2</v>
      </c>
      <c r="BJ1402">
        <v>5.0000000000000001E-3</v>
      </c>
      <c r="BK1402">
        <v>0</v>
      </c>
      <c r="BL1402">
        <v>0</v>
      </c>
      <c r="BM1402">
        <v>0</v>
      </c>
      <c r="BN1402">
        <v>1.8749999999999999E-2</v>
      </c>
      <c r="BO1402">
        <v>1.25E-3</v>
      </c>
      <c r="BP1402">
        <v>0</v>
      </c>
      <c r="BQ1402">
        <v>0</v>
      </c>
      <c r="BR1402">
        <v>0</v>
      </c>
      <c r="BS1402">
        <v>0.02</v>
      </c>
      <c r="BT1402">
        <v>0.04</v>
      </c>
      <c r="BU1402">
        <v>0</v>
      </c>
      <c r="BV1402">
        <v>0.2</v>
      </c>
      <c r="BW1402">
        <v>0.02</v>
      </c>
      <c r="BX1402">
        <v>1</v>
      </c>
      <c r="BY1402">
        <v>0</v>
      </c>
      <c r="BZ1402">
        <v>0</v>
      </c>
      <c r="CA1402">
        <v>0</v>
      </c>
      <c r="CB1402" t="s">
        <v>80</v>
      </c>
      <c r="CC1402" s="3" t="s">
        <v>84</v>
      </c>
    </row>
    <row r="1403" spans="1:81" x14ac:dyDescent="0.2">
      <c r="A1403">
        <v>20</v>
      </c>
      <c r="B1403">
        <v>20</v>
      </c>
      <c r="C1403" s="1">
        <v>400</v>
      </c>
      <c r="D1403" s="1" t="s">
        <v>85</v>
      </c>
      <c r="E1403" s="1">
        <v>1</v>
      </c>
      <c r="F1403" s="4">
        <v>99</v>
      </c>
      <c r="G1403" s="4">
        <v>99</v>
      </c>
      <c r="H1403" s="4">
        <v>100</v>
      </c>
      <c r="I1403" s="1">
        <v>99</v>
      </c>
      <c r="J1403" s="3">
        <v>99</v>
      </c>
      <c r="K1403" s="3">
        <v>100</v>
      </c>
      <c r="L1403" s="3">
        <v>4</v>
      </c>
      <c r="M1403">
        <v>125</v>
      </c>
      <c r="N1403">
        <v>7</v>
      </c>
      <c r="O1403" s="2">
        <v>7.5</v>
      </c>
      <c r="P1403" s="2">
        <v>1.875</v>
      </c>
      <c r="Q1403" s="2">
        <v>0.05</v>
      </c>
      <c r="R1403" s="2">
        <v>0.05</v>
      </c>
      <c r="S1403" s="2">
        <v>50</v>
      </c>
      <c r="T1403" s="2">
        <v>100</v>
      </c>
      <c r="U1403" s="2">
        <v>5</v>
      </c>
      <c r="V1403" s="2">
        <v>50</v>
      </c>
      <c r="W1403" s="2">
        <v>100</v>
      </c>
      <c r="X1403" s="2">
        <v>5</v>
      </c>
      <c r="Y1403" s="2">
        <v>1</v>
      </c>
      <c r="Z1403">
        <v>396</v>
      </c>
      <c r="AA1403">
        <v>396</v>
      </c>
      <c r="AB1403">
        <v>0</v>
      </c>
      <c r="AC1403">
        <v>0</v>
      </c>
      <c r="AD1403">
        <v>0</v>
      </c>
      <c r="AE1403">
        <v>39600</v>
      </c>
      <c r="AF1403">
        <v>39600</v>
      </c>
      <c r="AG1403">
        <v>0</v>
      </c>
      <c r="AH1403">
        <v>0</v>
      </c>
      <c r="AI1403">
        <v>0</v>
      </c>
      <c r="AJ1403">
        <v>0.5</v>
      </c>
      <c r="AK1403">
        <v>0.5</v>
      </c>
      <c r="AL1403">
        <v>0</v>
      </c>
      <c r="AM1403">
        <v>0</v>
      </c>
      <c r="AN1403">
        <v>0</v>
      </c>
      <c r="AO1403">
        <v>0.1</v>
      </c>
      <c r="AP1403">
        <v>0.1</v>
      </c>
      <c r="AQ1403">
        <v>0</v>
      </c>
      <c r="AR1403">
        <v>0</v>
      </c>
      <c r="AS1403">
        <v>0</v>
      </c>
      <c r="AT1403">
        <v>0</v>
      </c>
      <c r="AU1403">
        <v>42</v>
      </c>
      <c r="AV1403">
        <v>0</v>
      </c>
      <c r="AW1403">
        <v>0</v>
      </c>
      <c r="AX1403">
        <v>0</v>
      </c>
      <c r="AY1403">
        <v>0</v>
      </c>
      <c r="AZ1403">
        <v>0.2</v>
      </c>
      <c r="BA1403">
        <v>0</v>
      </c>
      <c r="BB1403">
        <v>0</v>
      </c>
      <c r="BC1403">
        <v>0</v>
      </c>
      <c r="BD1403">
        <v>0</v>
      </c>
      <c r="BE1403">
        <v>0.05</v>
      </c>
      <c r="BF1403">
        <v>0</v>
      </c>
      <c r="BG1403">
        <v>0</v>
      </c>
      <c r="BH1403">
        <v>0</v>
      </c>
      <c r="BI1403">
        <v>7.4999999999999997E-2</v>
      </c>
      <c r="BJ1403">
        <v>5.0000000000000001E-3</v>
      </c>
      <c r="BK1403">
        <v>0</v>
      </c>
      <c r="BL1403">
        <v>0</v>
      </c>
      <c r="BM1403">
        <v>0</v>
      </c>
      <c r="BN1403">
        <v>1.8749999999999999E-2</v>
      </c>
      <c r="BO1403">
        <v>1.25E-3</v>
      </c>
      <c r="BP1403">
        <v>0</v>
      </c>
      <c r="BQ1403">
        <v>0</v>
      </c>
      <c r="BR1403">
        <v>0</v>
      </c>
      <c r="BS1403">
        <v>0.02</v>
      </c>
      <c r="BT1403">
        <v>0.04</v>
      </c>
      <c r="BU1403">
        <v>0</v>
      </c>
      <c r="BV1403">
        <v>0.2</v>
      </c>
      <c r="BW1403">
        <v>0.02</v>
      </c>
      <c r="BX1403">
        <v>1</v>
      </c>
      <c r="BY1403">
        <v>0</v>
      </c>
      <c r="BZ1403">
        <v>0</v>
      </c>
      <c r="CA1403">
        <v>0</v>
      </c>
      <c r="CB1403" t="s">
        <v>80</v>
      </c>
      <c r="CC1403" s="3" t="s">
        <v>84</v>
      </c>
    </row>
    <row r="1404" spans="1:81" x14ac:dyDescent="0.2">
      <c r="A1404">
        <v>20</v>
      </c>
      <c r="B1404">
        <v>20</v>
      </c>
      <c r="C1404" s="1">
        <v>400</v>
      </c>
      <c r="D1404" s="1" t="s">
        <v>85</v>
      </c>
      <c r="E1404" s="1">
        <v>1</v>
      </c>
      <c r="F1404" s="4">
        <v>99</v>
      </c>
      <c r="G1404" s="4">
        <v>99</v>
      </c>
      <c r="H1404" s="4">
        <v>100</v>
      </c>
      <c r="I1404" s="1">
        <v>99</v>
      </c>
      <c r="J1404" s="3">
        <v>99</v>
      </c>
      <c r="K1404" s="3">
        <v>100</v>
      </c>
      <c r="L1404" s="3">
        <v>4</v>
      </c>
      <c r="M1404">
        <v>125</v>
      </c>
      <c r="N1404">
        <v>7</v>
      </c>
      <c r="O1404" s="2">
        <v>8</v>
      </c>
      <c r="P1404" s="2">
        <v>2</v>
      </c>
      <c r="Q1404" s="2">
        <v>0.05</v>
      </c>
      <c r="R1404" s="2">
        <v>0.05</v>
      </c>
      <c r="S1404" s="2">
        <v>50</v>
      </c>
      <c r="T1404" s="2">
        <v>100</v>
      </c>
      <c r="U1404" s="2">
        <v>5</v>
      </c>
      <c r="V1404" s="2">
        <v>50</v>
      </c>
      <c r="W1404" s="2">
        <v>100</v>
      </c>
      <c r="X1404" s="2">
        <v>5</v>
      </c>
      <c r="Y1404" s="2">
        <v>1</v>
      </c>
      <c r="Z1404">
        <v>396</v>
      </c>
      <c r="AA1404">
        <v>396</v>
      </c>
      <c r="AB1404">
        <v>0</v>
      </c>
      <c r="AC1404">
        <v>0</v>
      </c>
      <c r="AD1404">
        <v>0</v>
      </c>
      <c r="AE1404">
        <v>39600</v>
      </c>
      <c r="AF1404">
        <v>39600</v>
      </c>
      <c r="AG1404">
        <v>0</v>
      </c>
      <c r="AH1404">
        <v>0</v>
      </c>
      <c r="AI1404">
        <v>0</v>
      </c>
      <c r="AJ1404">
        <v>0.5</v>
      </c>
      <c r="AK1404">
        <v>0.5</v>
      </c>
      <c r="AL1404">
        <v>0</v>
      </c>
      <c r="AM1404">
        <v>0</v>
      </c>
      <c r="AN1404">
        <v>0</v>
      </c>
      <c r="AO1404">
        <v>0.1</v>
      </c>
      <c r="AP1404">
        <v>0.1</v>
      </c>
      <c r="AQ1404">
        <v>0</v>
      </c>
      <c r="AR1404">
        <v>0</v>
      </c>
      <c r="AS1404">
        <v>0</v>
      </c>
      <c r="AT1404">
        <v>0</v>
      </c>
      <c r="AU1404">
        <v>42</v>
      </c>
      <c r="AV1404">
        <v>0</v>
      </c>
      <c r="AW1404">
        <v>0</v>
      </c>
      <c r="AX1404">
        <v>0</v>
      </c>
      <c r="AY1404">
        <v>0</v>
      </c>
      <c r="AZ1404">
        <v>0.2</v>
      </c>
      <c r="BA1404">
        <v>0</v>
      </c>
      <c r="BB1404">
        <v>0</v>
      </c>
      <c r="BC1404">
        <v>0</v>
      </c>
      <c r="BD1404">
        <v>0</v>
      </c>
      <c r="BE1404">
        <v>0.05</v>
      </c>
      <c r="BF1404">
        <v>0</v>
      </c>
      <c r="BG1404">
        <v>0</v>
      </c>
      <c r="BH1404">
        <v>0</v>
      </c>
      <c r="BI1404">
        <v>7.4999999999999997E-2</v>
      </c>
      <c r="BJ1404">
        <v>5.0000000000000001E-3</v>
      </c>
      <c r="BK1404">
        <v>0</v>
      </c>
      <c r="BL1404">
        <v>0</v>
      </c>
      <c r="BM1404">
        <v>0</v>
      </c>
      <c r="BN1404">
        <v>1.8749999999999999E-2</v>
      </c>
      <c r="BO1404">
        <v>1.25E-3</v>
      </c>
      <c r="BP1404">
        <v>0</v>
      </c>
      <c r="BQ1404">
        <v>0</v>
      </c>
      <c r="BR1404">
        <v>0</v>
      </c>
      <c r="BS1404">
        <v>0.02</v>
      </c>
      <c r="BT1404">
        <v>0.04</v>
      </c>
      <c r="BU1404">
        <v>0</v>
      </c>
      <c r="BV1404">
        <v>0.2</v>
      </c>
      <c r="BW1404">
        <v>0.02</v>
      </c>
      <c r="BX1404">
        <v>1</v>
      </c>
      <c r="BY1404">
        <v>0</v>
      </c>
      <c r="BZ1404">
        <v>0</v>
      </c>
      <c r="CA1404">
        <v>0</v>
      </c>
      <c r="CB1404" t="s">
        <v>80</v>
      </c>
      <c r="CC1404" s="3" t="s">
        <v>84</v>
      </c>
    </row>
    <row r="1405" spans="1:81" x14ac:dyDescent="0.2">
      <c r="A1405">
        <v>20</v>
      </c>
      <c r="B1405">
        <v>20</v>
      </c>
      <c r="C1405" s="1">
        <v>400</v>
      </c>
      <c r="D1405" s="1" t="s">
        <v>85</v>
      </c>
      <c r="E1405" s="1">
        <v>1</v>
      </c>
      <c r="F1405" s="4">
        <v>99</v>
      </c>
      <c r="G1405" s="4">
        <v>99</v>
      </c>
      <c r="H1405" s="4">
        <v>100</v>
      </c>
      <c r="I1405" s="1">
        <v>99</v>
      </c>
      <c r="J1405" s="3">
        <v>99</v>
      </c>
      <c r="K1405" s="3">
        <v>100</v>
      </c>
      <c r="L1405" s="3">
        <v>4</v>
      </c>
      <c r="M1405">
        <v>125</v>
      </c>
      <c r="N1405">
        <v>7</v>
      </c>
      <c r="O1405" s="2">
        <v>8.5</v>
      </c>
      <c r="P1405" s="2">
        <v>2.125</v>
      </c>
      <c r="Q1405" s="2">
        <v>0.05</v>
      </c>
      <c r="R1405" s="2">
        <v>0.05</v>
      </c>
      <c r="S1405" s="2">
        <v>50</v>
      </c>
      <c r="T1405" s="2">
        <v>100</v>
      </c>
      <c r="U1405" s="2">
        <v>5</v>
      </c>
      <c r="V1405" s="2">
        <v>50</v>
      </c>
      <c r="W1405" s="2">
        <v>100</v>
      </c>
      <c r="X1405" s="2">
        <v>5</v>
      </c>
      <c r="Y1405" s="2">
        <v>1</v>
      </c>
      <c r="Z1405">
        <v>396</v>
      </c>
      <c r="AA1405">
        <v>396</v>
      </c>
      <c r="AB1405">
        <v>0</v>
      </c>
      <c r="AC1405">
        <v>0</v>
      </c>
      <c r="AD1405">
        <v>0</v>
      </c>
      <c r="AE1405">
        <v>39600</v>
      </c>
      <c r="AF1405">
        <v>39600</v>
      </c>
      <c r="AG1405">
        <v>0</v>
      </c>
      <c r="AH1405">
        <v>0</v>
      </c>
      <c r="AI1405">
        <v>0</v>
      </c>
      <c r="AJ1405">
        <v>0.5</v>
      </c>
      <c r="AK1405">
        <v>0.5</v>
      </c>
      <c r="AL1405">
        <v>0</v>
      </c>
      <c r="AM1405">
        <v>0</v>
      </c>
      <c r="AN1405">
        <v>0</v>
      </c>
      <c r="AO1405">
        <v>0.1</v>
      </c>
      <c r="AP1405">
        <v>0.1</v>
      </c>
      <c r="AQ1405">
        <v>0</v>
      </c>
      <c r="AR1405">
        <v>0</v>
      </c>
      <c r="AS1405">
        <v>0</v>
      </c>
      <c r="AT1405">
        <v>0</v>
      </c>
      <c r="AU1405">
        <v>42</v>
      </c>
      <c r="AV1405">
        <v>0</v>
      </c>
      <c r="AW1405">
        <v>0</v>
      </c>
      <c r="AX1405">
        <v>0</v>
      </c>
      <c r="AY1405">
        <v>0</v>
      </c>
      <c r="AZ1405">
        <v>0.2</v>
      </c>
      <c r="BA1405">
        <v>0</v>
      </c>
      <c r="BB1405">
        <v>0</v>
      </c>
      <c r="BC1405">
        <v>0</v>
      </c>
      <c r="BD1405">
        <v>0</v>
      </c>
      <c r="BE1405">
        <v>0.05</v>
      </c>
      <c r="BF1405">
        <v>0</v>
      </c>
      <c r="BG1405">
        <v>0</v>
      </c>
      <c r="BH1405">
        <v>0</v>
      </c>
      <c r="BI1405">
        <v>7.4999999999999997E-2</v>
      </c>
      <c r="BJ1405">
        <v>5.0000000000000001E-3</v>
      </c>
      <c r="BK1405">
        <v>0</v>
      </c>
      <c r="BL1405">
        <v>0</v>
      </c>
      <c r="BM1405">
        <v>0</v>
      </c>
      <c r="BN1405">
        <v>1.8749999999999999E-2</v>
      </c>
      <c r="BO1405">
        <v>1.25E-3</v>
      </c>
      <c r="BP1405">
        <v>0</v>
      </c>
      <c r="BQ1405">
        <v>0</v>
      </c>
      <c r="BR1405">
        <v>0</v>
      </c>
      <c r="BS1405">
        <v>0.02</v>
      </c>
      <c r="BT1405">
        <v>0.04</v>
      </c>
      <c r="BU1405">
        <v>0</v>
      </c>
      <c r="BV1405">
        <v>0.2</v>
      </c>
      <c r="BW1405">
        <v>0.02</v>
      </c>
      <c r="BX1405">
        <v>1</v>
      </c>
      <c r="BY1405">
        <v>0</v>
      </c>
      <c r="BZ1405">
        <v>0</v>
      </c>
      <c r="CA1405">
        <v>0</v>
      </c>
      <c r="CB1405" t="s">
        <v>80</v>
      </c>
      <c r="CC1405" s="3" t="s">
        <v>84</v>
      </c>
    </row>
    <row r="1406" spans="1:81" x14ac:dyDescent="0.2">
      <c r="A1406">
        <v>20</v>
      </c>
      <c r="B1406">
        <v>20</v>
      </c>
      <c r="C1406" s="1">
        <v>400</v>
      </c>
      <c r="D1406" s="1" t="s">
        <v>85</v>
      </c>
      <c r="E1406" s="1">
        <v>1</v>
      </c>
      <c r="F1406" s="4">
        <v>99</v>
      </c>
      <c r="G1406" s="4">
        <v>99</v>
      </c>
      <c r="H1406" s="4">
        <v>100</v>
      </c>
      <c r="I1406" s="1">
        <v>99</v>
      </c>
      <c r="J1406" s="3">
        <v>99</v>
      </c>
      <c r="K1406" s="3">
        <v>100</v>
      </c>
      <c r="L1406" s="3">
        <v>4</v>
      </c>
      <c r="M1406">
        <v>125</v>
      </c>
      <c r="N1406">
        <v>7</v>
      </c>
      <c r="O1406" s="2">
        <v>9</v>
      </c>
      <c r="P1406" s="2">
        <v>2.25</v>
      </c>
      <c r="Q1406" s="2">
        <v>0.05</v>
      </c>
      <c r="R1406" s="2">
        <v>0.05</v>
      </c>
      <c r="S1406" s="2">
        <v>50</v>
      </c>
      <c r="T1406" s="2">
        <v>100</v>
      </c>
      <c r="U1406" s="2">
        <v>5</v>
      </c>
      <c r="V1406" s="2">
        <v>50</v>
      </c>
      <c r="W1406" s="2">
        <v>100</v>
      </c>
      <c r="X1406" s="2">
        <v>5</v>
      </c>
      <c r="Y1406" s="2">
        <v>1</v>
      </c>
      <c r="Z1406">
        <v>396</v>
      </c>
      <c r="AA1406">
        <v>396</v>
      </c>
      <c r="AB1406">
        <v>0</v>
      </c>
      <c r="AC1406">
        <v>0</v>
      </c>
      <c r="AD1406">
        <v>0</v>
      </c>
      <c r="AE1406">
        <v>39600</v>
      </c>
      <c r="AF1406">
        <v>39600</v>
      </c>
      <c r="AG1406">
        <v>0</v>
      </c>
      <c r="AH1406">
        <v>0</v>
      </c>
      <c r="AI1406">
        <v>0</v>
      </c>
      <c r="AJ1406">
        <v>0.5</v>
      </c>
      <c r="AK1406">
        <v>0.5</v>
      </c>
      <c r="AL1406">
        <v>0</v>
      </c>
      <c r="AM1406">
        <v>0</v>
      </c>
      <c r="AN1406">
        <v>0</v>
      </c>
      <c r="AO1406">
        <v>0.1</v>
      </c>
      <c r="AP1406">
        <v>0.1</v>
      </c>
      <c r="AQ1406">
        <v>0</v>
      </c>
      <c r="AR1406">
        <v>0</v>
      </c>
      <c r="AS1406">
        <v>0</v>
      </c>
      <c r="AT1406">
        <v>0</v>
      </c>
      <c r="AU1406">
        <v>42</v>
      </c>
      <c r="AV1406">
        <v>0</v>
      </c>
      <c r="AW1406">
        <v>0</v>
      </c>
      <c r="AX1406">
        <v>0</v>
      </c>
      <c r="AY1406">
        <v>0</v>
      </c>
      <c r="AZ1406">
        <v>0.2</v>
      </c>
      <c r="BA1406">
        <v>0</v>
      </c>
      <c r="BB1406">
        <v>0</v>
      </c>
      <c r="BC1406">
        <v>0</v>
      </c>
      <c r="BD1406">
        <v>0</v>
      </c>
      <c r="BE1406">
        <v>0.05</v>
      </c>
      <c r="BF1406">
        <v>0</v>
      </c>
      <c r="BG1406">
        <v>0</v>
      </c>
      <c r="BH1406">
        <v>0</v>
      </c>
      <c r="BI1406">
        <v>7.4999999999999997E-2</v>
      </c>
      <c r="BJ1406">
        <v>5.0000000000000001E-3</v>
      </c>
      <c r="BK1406">
        <v>0</v>
      </c>
      <c r="BL1406">
        <v>0</v>
      </c>
      <c r="BM1406">
        <v>0</v>
      </c>
      <c r="BN1406">
        <v>1.8749999999999999E-2</v>
      </c>
      <c r="BO1406">
        <v>1.25E-3</v>
      </c>
      <c r="BP1406">
        <v>0</v>
      </c>
      <c r="BQ1406">
        <v>0</v>
      </c>
      <c r="BR1406">
        <v>0</v>
      </c>
      <c r="BS1406">
        <v>0.02</v>
      </c>
      <c r="BT1406">
        <v>0.04</v>
      </c>
      <c r="BU1406">
        <v>0</v>
      </c>
      <c r="BV1406">
        <v>0.2</v>
      </c>
      <c r="BW1406">
        <v>0.02</v>
      </c>
      <c r="BX1406">
        <v>1</v>
      </c>
      <c r="BY1406">
        <v>0</v>
      </c>
      <c r="BZ1406">
        <v>0</v>
      </c>
      <c r="CA1406">
        <v>0</v>
      </c>
      <c r="CB1406" t="s">
        <v>80</v>
      </c>
      <c r="CC1406" s="3" t="s">
        <v>84</v>
      </c>
    </row>
    <row r="1407" spans="1:81" x14ac:dyDescent="0.2">
      <c r="A1407">
        <v>20</v>
      </c>
      <c r="B1407">
        <v>20</v>
      </c>
      <c r="C1407" s="1">
        <v>400</v>
      </c>
      <c r="D1407" s="1" t="s">
        <v>85</v>
      </c>
      <c r="E1407" s="1">
        <v>1</v>
      </c>
      <c r="F1407" s="4">
        <v>99</v>
      </c>
      <c r="G1407" s="4">
        <v>99</v>
      </c>
      <c r="H1407" s="4">
        <v>100</v>
      </c>
      <c r="I1407" s="1">
        <v>99</v>
      </c>
      <c r="J1407" s="3">
        <v>99</v>
      </c>
      <c r="K1407" s="3">
        <v>100</v>
      </c>
      <c r="L1407" s="3">
        <v>4</v>
      </c>
      <c r="M1407">
        <v>125</v>
      </c>
      <c r="N1407">
        <v>7</v>
      </c>
      <c r="O1407" s="2">
        <v>9.5</v>
      </c>
      <c r="P1407" s="2">
        <v>2.375</v>
      </c>
      <c r="Q1407" s="2">
        <v>0.05</v>
      </c>
      <c r="R1407" s="2">
        <v>0.05</v>
      </c>
      <c r="S1407" s="2">
        <v>50</v>
      </c>
      <c r="T1407" s="2">
        <v>100</v>
      </c>
      <c r="U1407" s="2">
        <v>5</v>
      </c>
      <c r="V1407" s="2">
        <v>50</v>
      </c>
      <c r="W1407" s="2">
        <v>100</v>
      </c>
      <c r="X1407" s="2">
        <v>5</v>
      </c>
      <c r="Y1407" s="2">
        <v>1</v>
      </c>
      <c r="Z1407">
        <v>396</v>
      </c>
      <c r="AA1407">
        <v>396</v>
      </c>
      <c r="AB1407">
        <v>0</v>
      </c>
      <c r="AC1407">
        <v>0</v>
      </c>
      <c r="AD1407">
        <v>0</v>
      </c>
      <c r="AE1407">
        <v>39600</v>
      </c>
      <c r="AF1407">
        <v>39600</v>
      </c>
      <c r="AG1407">
        <v>0</v>
      </c>
      <c r="AH1407">
        <v>0</v>
      </c>
      <c r="AI1407">
        <v>0</v>
      </c>
      <c r="AJ1407">
        <v>0.5</v>
      </c>
      <c r="AK1407">
        <v>0.5</v>
      </c>
      <c r="AL1407">
        <v>0</v>
      </c>
      <c r="AM1407">
        <v>0</v>
      </c>
      <c r="AN1407">
        <v>0</v>
      </c>
      <c r="AO1407">
        <v>0.1</v>
      </c>
      <c r="AP1407">
        <v>0.1</v>
      </c>
      <c r="AQ1407">
        <v>0</v>
      </c>
      <c r="AR1407">
        <v>0</v>
      </c>
      <c r="AS1407">
        <v>0</v>
      </c>
      <c r="AT1407">
        <v>0</v>
      </c>
      <c r="AU1407">
        <v>42</v>
      </c>
      <c r="AV1407">
        <v>0</v>
      </c>
      <c r="AW1407">
        <v>0</v>
      </c>
      <c r="AX1407">
        <v>0</v>
      </c>
      <c r="AY1407">
        <v>0</v>
      </c>
      <c r="AZ1407">
        <v>0.2</v>
      </c>
      <c r="BA1407">
        <v>0</v>
      </c>
      <c r="BB1407">
        <v>0</v>
      </c>
      <c r="BC1407">
        <v>0</v>
      </c>
      <c r="BD1407">
        <v>0</v>
      </c>
      <c r="BE1407">
        <v>0.05</v>
      </c>
      <c r="BF1407">
        <v>0</v>
      </c>
      <c r="BG1407">
        <v>0</v>
      </c>
      <c r="BH1407">
        <v>0</v>
      </c>
      <c r="BI1407">
        <v>7.4999999999999997E-2</v>
      </c>
      <c r="BJ1407">
        <v>5.0000000000000001E-3</v>
      </c>
      <c r="BK1407">
        <v>0</v>
      </c>
      <c r="BL1407">
        <v>0</v>
      </c>
      <c r="BM1407">
        <v>0</v>
      </c>
      <c r="BN1407">
        <v>1.8749999999999999E-2</v>
      </c>
      <c r="BO1407">
        <v>1.25E-3</v>
      </c>
      <c r="BP1407">
        <v>0</v>
      </c>
      <c r="BQ1407">
        <v>0</v>
      </c>
      <c r="BR1407">
        <v>0</v>
      </c>
      <c r="BS1407">
        <v>0.02</v>
      </c>
      <c r="BT1407">
        <v>0.04</v>
      </c>
      <c r="BU1407">
        <v>0</v>
      </c>
      <c r="BV1407">
        <v>0.2</v>
      </c>
      <c r="BW1407">
        <v>0.02</v>
      </c>
      <c r="BX1407">
        <v>1</v>
      </c>
      <c r="BY1407">
        <v>0</v>
      </c>
      <c r="BZ1407">
        <v>0</v>
      </c>
      <c r="CA1407">
        <v>0</v>
      </c>
      <c r="CB1407" t="s">
        <v>80</v>
      </c>
      <c r="CC1407" s="3" t="s">
        <v>84</v>
      </c>
    </row>
    <row r="1408" spans="1:81" x14ac:dyDescent="0.2">
      <c r="A1408">
        <v>20</v>
      </c>
      <c r="B1408">
        <v>20</v>
      </c>
      <c r="C1408" s="1">
        <v>400</v>
      </c>
      <c r="D1408" s="1" t="s">
        <v>85</v>
      </c>
      <c r="E1408" s="1">
        <v>1</v>
      </c>
      <c r="F1408" s="4">
        <v>99</v>
      </c>
      <c r="G1408" s="4">
        <v>99</v>
      </c>
      <c r="H1408" s="4">
        <v>100</v>
      </c>
      <c r="I1408" s="1">
        <v>99</v>
      </c>
      <c r="J1408" s="3">
        <v>99</v>
      </c>
      <c r="K1408" s="3">
        <v>100</v>
      </c>
      <c r="L1408" s="3">
        <v>4</v>
      </c>
      <c r="M1408">
        <v>125</v>
      </c>
      <c r="N1408">
        <v>7</v>
      </c>
      <c r="O1408" s="2">
        <v>10</v>
      </c>
      <c r="P1408" s="2">
        <v>2.5</v>
      </c>
      <c r="Q1408" s="2">
        <v>0.05</v>
      </c>
      <c r="R1408" s="2">
        <v>0.05</v>
      </c>
      <c r="S1408" s="2">
        <v>50</v>
      </c>
      <c r="T1408" s="2">
        <v>100</v>
      </c>
      <c r="U1408" s="2">
        <v>5</v>
      </c>
      <c r="V1408" s="2">
        <v>50</v>
      </c>
      <c r="W1408" s="2">
        <v>100</v>
      </c>
      <c r="X1408" s="2">
        <v>5</v>
      </c>
      <c r="Y1408" s="2">
        <v>1</v>
      </c>
      <c r="Z1408">
        <v>396</v>
      </c>
      <c r="AA1408">
        <v>396</v>
      </c>
      <c r="AB1408">
        <v>0</v>
      </c>
      <c r="AC1408">
        <v>0</v>
      </c>
      <c r="AD1408">
        <v>0</v>
      </c>
      <c r="AE1408">
        <v>39600</v>
      </c>
      <c r="AF1408">
        <v>39600</v>
      </c>
      <c r="AG1408">
        <v>0</v>
      </c>
      <c r="AH1408">
        <v>0</v>
      </c>
      <c r="AI1408">
        <v>0</v>
      </c>
      <c r="AJ1408">
        <v>0.5</v>
      </c>
      <c r="AK1408">
        <v>0.5</v>
      </c>
      <c r="AL1408">
        <v>0</v>
      </c>
      <c r="AM1408">
        <v>0</v>
      </c>
      <c r="AN1408">
        <v>0</v>
      </c>
      <c r="AO1408">
        <v>0.1</v>
      </c>
      <c r="AP1408">
        <v>0.1</v>
      </c>
      <c r="AQ1408">
        <v>0</v>
      </c>
      <c r="AR1408">
        <v>0</v>
      </c>
      <c r="AS1408">
        <v>0</v>
      </c>
      <c r="AT1408">
        <v>0</v>
      </c>
      <c r="AU1408">
        <v>42</v>
      </c>
      <c r="AV1408">
        <v>0</v>
      </c>
      <c r="AW1408">
        <v>0</v>
      </c>
      <c r="AX1408">
        <v>0</v>
      </c>
      <c r="AY1408">
        <v>0</v>
      </c>
      <c r="AZ1408">
        <v>0.2</v>
      </c>
      <c r="BA1408">
        <v>0</v>
      </c>
      <c r="BB1408">
        <v>0</v>
      </c>
      <c r="BC1408">
        <v>0</v>
      </c>
      <c r="BD1408">
        <v>0</v>
      </c>
      <c r="BE1408">
        <v>0.05</v>
      </c>
      <c r="BF1408">
        <v>0</v>
      </c>
      <c r="BG1408">
        <v>0</v>
      </c>
      <c r="BH1408">
        <v>0</v>
      </c>
      <c r="BI1408">
        <v>7.4999999999999997E-2</v>
      </c>
      <c r="BJ1408">
        <v>5.0000000000000001E-3</v>
      </c>
      <c r="BK1408">
        <v>0</v>
      </c>
      <c r="BL1408">
        <v>0</v>
      </c>
      <c r="BM1408">
        <v>0</v>
      </c>
      <c r="BN1408">
        <v>1.8749999999999999E-2</v>
      </c>
      <c r="BO1408">
        <v>1.25E-3</v>
      </c>
      <c r="BP1408">
        <v>0</v>
      </c>
      <c r="BQ1408">
        <v>0</v>
      </c>
      <c r="BR1408">
        <v>0</v>
      </c>
      <c r="BS1408">
        <v>0.02</v>
      </c>
      <c r="BT1408">
        <v>0.04</v>
      </c>
      <c r="BU1408">
        <v>0</v>
      </c>
      <c r="BV1408">
        <v>0.2</v>
      </c>
      <c r="BW1408">
        <v>0.02</v>
      </c>
      <c r="BX1408">
        <v>1</v>
      </c>
      <c r="BY1408">
        <v>0</v>
      </c>
      <c r="BZ1408">
        <v>0</v>
      </c>
      <c r="CA1408">
        <v>0</v>
      </c>
      <c r="CB1408" t="s">
        <v>80</v>
      </c>
      <c r="CC1408" s="3" t="s">
        <v>84</v>
      </c>
    </row>
    <row r="1409" spans="1:81" x14ac:dyDescent="0.2">
      <c r="A1409">
        <v>20</v>
      </c>
      <c r="B1409">
        <v>20</v>
      </c>
      <c r="C1409" s="1">
        <v>400</v>
      </c>
      <c r="D1409" s="1" t="s">
        <v>85</v>
      </c>
      <c r="E1409" s="1">
        <v>1</v>
      </c>
      <c r="F1409" s="4">
        <v>99</v>
      </c>
      <c r="G1409" s="4">
        <v>99</v>
      </c>
      <c r="H1409" s="4">
        <v>100</v>
      </c>
      <c r="I1409" s="1">
        <v>1</v>
      </c>
      <c r="J1409" s="3">
        <v>1</v>
      </c>
      <c r="K1409" s="3">
        <v>100</v>
      </c>
      <c r="L1409" s="3">
        <v>4</v>
      </c>
      <c r="M1409">
        <v>125</v>
      </c>
      <c r="N1409">
        <v>7</v>
      </c>
      <c r="O1409" s="2">
        <v>0.1</v>
      </c>
      <c r="P1409" s="2">
        <v>2.5000000000000001E-2</v>
      </c>
      <c r="Q1409" s="2">
        <v>0.05</v>
      </c>
      <c r="R1409" s="2">
        <v>0.05</v>
      </c>
      <c r="S1409" s="2">
        <v>50</v>
      </c>
      <c r="T1409" s="2">
        <v>100</v>
      </c>
      <c r="U1409" s="2">
        <v>5</v>
      </c>
      <c r="V1409" s="2">
        <v>50</v>
      </c>
      <c r="W1409" s="2">
        <v>100</v>
      </c>
      <c r="X1409" s="2">
        <v>5</v>
      </c>
      <c r="Y1409" s="2">
        <v>1</v>
      </c>
      <c r="Z1409">
        <v>396</v>
      </c>
      <c r="AA1409">
        <v>4</v>
      </c>
      <c r="AB1409">
        <v>0</v>
      </c>
      <c r="AC1409">
        <v>0</v>
      </c>
      <c r="AD1409">
        <v>0</v>
      </c>
      <c r="AE1409">
        <v>39600</v>
      </c>
      <c r="AF1409">
        <v>400</v>
      </c>
      <c r="AG1409">
        <v>0</v>
      </c>
      <c r="AH1409">
        <v>0</v>
      </c>
      <c r="AI1409">
        <v>0</v>
      </c>
      <c r="AJ1409">
        <v>0.5</v>
      </c>
      <c r="AK1409">
        <v>0.5</v>
      </c>
      <c r="AL1409">
        <v>0</v>
      </c>
      <c r="AM1409">
        <v>0</v>
      </c>
      <c r="AN1409">
        <v>0</v>
      </c>
      <c r="AO1409">
        <v>0.1</v>
      </c>
      <c r="AP1409">
        <v>0.1</v>
      </c>
      <c r="AQ1409">
        <v>0</v>
      </c>
      <c r="AR1409">
        <v>0</v>
      </c>
      <c r="AS1409">
        <v>0</v>
      </c>
      <c r="AT1409">
        <v>0</v>
      </c>
      <c r="AU1409">
        <v>42</v>
      </c>
      <c r="AV1409">
        <v>0</v>
      </c>
      <c r="AW1409">
        <v>0</v>
      </c>
      <c r="AX1409">
        <v>0</v>
      </c>
      <c r="AY1409">
        <v>0</v>
      </c>
      <c r="AZ1409">
        <v>0.2</v>
      </c>
      <c r="BA1409">
        <v>0</v>
      </c>
      <c r="BB1409">
        <v>0</v>
      </c>
      <c r="BC1409">
        <v>0</v>
      </c>
      <c r="BD1409">
        <v>0</v>
      </c>
      <c r="BE1409">
        <v>0.05</v>
      </c>
      <c r="BF1409">
        <v>0</v>
      </c>
      <c r="BG1409">
        <v>0</v>
      </c>
      <c r="BH1409">
        <v>0</v>
      </c>
      <c r="BI1409">
        <v>7.4999999999999997E-2</v>
      </c>
      <c r="BJ1409">
        <v>5.0000000000000001E-3</v>
      </c>
      <c r="BK1409">
        <v>0</v>
      </c>
      <c r="BL1409">
        <v>0</v>
      </c>
      <c r="BM1409">
        <v>0</v>
      </c>
      <c r="BN1409">
        <v>1.8749999999999999E-2</v>
      </c>
      <c r="BO1409">
        <v>1.25E-3</v>
      </c>
      <c r="BP1409">
        <v>0</v>
      </c>
      <c r="BQ1409">
        <v>0</v>
      </c>
      <c r="BR1409">
        <v>0</v>
      </c>
      <c r="BS1409">
        <v>0.02</v>
      </c>
      <c r="BT1409">
        <v>0.04</v>
      </c>
      <c r="BU1409">
        <v>0</v>
      </c>
      <c r="BV1409">
        <v>0.3</v>
      </c>
      <c r="BW1409">
        <v>0.03</v>
      </c>
      <c r="BX1409">
        <v>1</v>
      </c>
      <c r="BY1409">
        <v>0</v>
      </c>
      <c r="BZ1409">
        <v>0</v>
      </c>
      <c r="CA1409">
        <v>0</v>
      </c>
      <c r="CB1409" t="s">
        <v>80</v>
      </c>
      <c r="CC1409" s="3" t="s">
        <v>84</v>
      </c>
    </row>
    <row r="1410" spans="1:81" x14ac:dyDescent="0.2">
      <c r="A1410">
        <v>20</v>
      </c>
      <c r="B1410">
        <v>20</v>
      </c>
      <c r="C1410" s="1">
        <v>400</v>
      </c>
      <c r="D1410" s="1" t="s">
        <v>85</v>
      </c>
      <c r="E1410" s="1">
        <v>1</v>
      </c>
      <c r="F1410" s="4">
        <v>99</v>
      </c>
      <c r="G1410" s="4">
        <v>99</v>
      </c>
      <c r="H1410" s="4">
        <v>100</v>
      </c>
      <c r="I1410" s="1">
        <v>1</v>
      </c>
      <c r="J1410" s="3">
        <v>1</v>
      </c>
      <c r="K1410" s="3">
        <v>100</v>
      </c>
      <c r="L1410" s="3">
        <v>4</v>
      </c>
      <c r="M1410">
        <v>125</v>
      </c>
      <c r="N1410">
        <v>7</v>
      </c>
      <c r="O1410" s="2">
        <v>0.5</v>
      </c>
      <c r="P1410" s="2">
        <v>0.125</v>
      </c>
      <c r="Q1410" s="2">
        <v>0.05</v>
      </c>
      <c r="R1410" s="2">
        <v>0.05</v>
      </c>
      <c r="S1410" s="2">
        <v>50</v>
      </c>
      <c r="T1410" s="2">
        <v>100</v>
      </c>
      <c r="U1410" s="2">
        <v>5</v>
      </c>
      <c r="V1410" s="2">
        <v>50</v>
      </c>
      <c r="W1410" s="2">
        <v>100</v>
      </c>
      <c r="X1410" s="2">
        <v>5</v>
      </c>
      <c r="Y1410" s="2">
        <v>1</v>
      </c>
      <c r="Z1410">
        <v>396</v>
      </c>
      <c r="AA1410">
        <v>4</v>
      </c>
      <c r="AB1410">
        <v>0</v>
      </c>
      <c r="AC1410">
        <v>0</v>
      </c>
      <c r="AD1410">
        <v>0</v>
      </c>
      <c r="AE1410">
        <v>39600</v>
      </c>
      <c r="AF1410">
        <v>400</v>
      </c>
      <c r="AG1410">
        <v>0</v>
      </c>
      <c r="AH1410">
        <v>0</v>
      </c>
      <c r="AI1410">
        <v>0</v>
      </c>
      <c r="AJ1410">
        <v>0.5</v>
      </c>
      <c r="AK1410">
        <v>0.5</v>
      </c>
      <c r="AL1410">
        <v>0</v>
      </c>
      <c r="AM1410">
        <v>0</v>
      </c>
      <c r="AN1410">
        <v>0</v>
      </c>
      <c r="AO1410">
        <v>0.1</v>
      </c>
      <c r="AP1410">
        <v>0.1</v>
      </c>
      <c r="AQ1410">
        <v>0</v>
      </c>
      <c r="AR1410">
        <v>0</v>
      </c>
      <c r="AS1410">
        <v>0</v>
      </c>
      <c r="AT1410">
        <v>0</v>
      </c>
      <c r="AU1410">
        <v>42</v>
      </c>
      <c r="AV1410">
        <v>0</v>
      </c>
      <c r="AW1410">
        <v>0</v>
      </c>
      <c r="AX1410">
        <v>0</v>
      </c>
      <c r="AY1410">
        <v>0</v>
      </c>
      <c r="AZ1410">
        <v>0.2</v>
      </c>
      <c r="BA1410">
        <v>0</v>
      </c>
      <c r="BB1410">
        <v>0</v>
      </c>
      <c r="BC1410">
        <v>0</v>
      </c>
      <c r="BD1410">
        <v>0</v>
      </c>
      <c r="BE1410">
        <v>0.05</v>
      </c>
      <c r="BF1410">
        <v>0</v>
      </c>
      <c r="BG1410">
        <v>0</v>
      </c>
      <c r="BH1410">
        <v>0</v>
      </c>
      <c r="BI1410">
        <v>7.4999999999999997E-2</v>
      </c>
      <c r="BJ1410">
        <v>5.0000000000000001E-3</v>
      </c>
      <c r="BK1410">
        <v>0</v>
      </c>
      <c r="BL1410">
        <v>0</v>
      </c>
      <c r="BM1410">
        <v>0</v>
      </c>
      <c r="BN1410">
        <v>1.8749999999999999E-2</v>
      </c>
      <c r="BO1410">
        <v>1.25E-3</v>
      </c>
      <c r="BP1410">
        <v>0</v>
      </c>
      <c r="BQ1410">
        <v>0</v>
      </c>
      <c r="BR1410">
        <v>0</v>
      </c>
      <c r="BS1410">
        <v>0.02</v>
      </c>
      <c r="BT1410">
        <v>0.04</v>
      </c>
      <c r="BU1410">
        <v>0</v>
      </c>
      <c r="BV1410">
        <v>0.3</v>
      </c>
      <c r="BW1410">
        <v>0.03</v>
      </c>
      <c r="BX1410">
        <v>1</v>
      </c>
      <c r="BY1410">
        <v>0</v>
      </c>
      <c r="BZ1410">
        <v>0</v>
      </c>
      <c r="CA1410">
        <v>0</v>
      </c>
      <c r="CB1410" t="s">
        <v>80</v>
      </c>
      <c r="CC1410" s="3" t="s">
        <v>84</v>
      </c>
    </row>
    <row r="1411" spans="1:81" x14ac:dyDescent="0.2">
      <c r="A1411">
        <v>20</v>
      </c>
      <c r="B1411">
        <v>20</v>
      </c>
      <c r="C1411" s="1">
        <v>400</v>
      </c>
      <c r="D1411" s="1" t="s">
        <v>85</v>
      </c>
      <c r="E1411" s="1">
        <v>1</v>
      </c>
      <c r="F1411" s="4">
        <v>99</v>
      </c>
      <c r="G1411" s="4">
        <v>99</v>
      </c>
      <c r="H1411" s="4">
        <v>100</v>
      </c>
      <c r="I1411" s="1">
        <v>1</v>
      </c>
      <c r="J1411" s="3">
        <v>1</v>
      </c>
      <c r="K1411" s="3">
        <v>100</v>
      </c>
      <c r="L1411" s="3">
        <v>4</v>
      </c>
      <c r="M1411">
        <v>125</v>
      </c>
      <c r="N1411">
        <v>7</v>
      </c>
      <c r="O1411" s="2">
        <v>1</v>
      </c>
      <c r="P1411" s="2">
        <v>0.25</v>
      </c>
      <c r="Q1411" s="2">
        <v>0.05</v>
      </c>
      <c r="R1411" s="2">
        <v>0.05</v>
      </c>
      <c r="S1411" s="2">
        <v>50</v>
      </c>
      <c r="T1411" s="2">
        <v>100</v>
      </c>
      <c r="U1411" s="2">
        <v>5</v>
      </c>
      <c r="V1411" s="2">
        <v>50</v>
      </c>
      <c r="W1411" s="2">
        <v>100</v>
      </c>
      <c r="X1411" s="2">
        <v>5</v>
      </c>
      <c r="Y1411" s="2">
        <v>1</v>
      </c>
      <c r="Z1411">
        <v>396</v>
      </c>
      <c r="AA1411">
        <v>4</v>
      </c>
      <c r="AB1411">
        <v>0</v>
      </c>
      <c r="AC1411">
        <v>0</v>
      </c>
      <c r="AD1411">
        <v>0</v>
      </c>
      <c r="AE1411">
        <v>39600</v>
      </c>
      <c r="AF1411">
        <v>400</v>
      </c>
      <c r="AG1411">
        <v>0</v>
      </c>
      <c r="AH1411">
        <v>0</v>
      </c>
      <c r="AI1411">
        <v>0</v>
      </c>
      <c r="AJ1411">
        <v>0.5</v>
      </c>
      <c r="AK1411">
        <v>0.5</v>
      </c>
      <c r="AL1411">
        <v>0</v>
      </c>
      <c r="AM1411">
        <v>0</v>
      </c>
      <c r="AN1411">
        <v>0</v>
      </c>
      <c r="AO1411">
        <v>0.1</v>
      </c>
      <c r="AP1411">
        <v>0.1</v>
      </c>
      <c r="AQ1411">
        <v>0</v>
      </c>
      <c r="AR1411">
        <v>0</v>
      </c>
      <c r="AS1411">
        <v>0</v>
      </c>
      <c r="AT1411">
        <v>0</v>
      </c>
      <c r="AU1411">
        <v>42</v>
      </c>
      <c r="AV1411">
        <v>0</v>
      </c>
      <c r="AW1411">
        <v>0</v>
      </c>
      <c r="AX1411">
        <v>0</v>
      </c>
      <c r="AY1411">
        <v>0</v>
      </c>
      <c r="AZ1411">
        <v>0.2</v>
      </c>
      <c r="BA1411">
        <v>0</v>
      </c>
      <c r="BB1411">
        <v>0</v>
      </c>
      <c r="BC1411">
        <v>0</v>
      </c>
      <c r="BD1411">
        <v>0</v>
      </c>
      <c r="BE1411">
        <v>0.05</v>
      </c>
      <c r="BF1411">
        <v>0</v>
      </c>
      <c r="BG1411">
        <v>0</v>
      </c>
      <c r="BH1411">
        <v>0</v>
      </c>
      <c r="BI1411">
        <v>7.4999999999999997E-2</v>
      </c>
      <c r="BJ1411">
        <v>5.0000000000000001E-3</v>
      </c>
      <c r="BK1411">
        <v>0</v>
      </c>
      <c r="BL1411">
        <v>0</v>
      </c>
      <c r="BM1411">
        <v>0</v>
      </c>
      <c r="BN1411">
        <v>1.8749999999999999E-2</v>
      </c>
      <c r="BO1411">
        <v>1.25E-3</v>
      </c>
      <c r="BP1411">
        <v>0</v>
      </c>
      <c r="BQ1411">
        <v>0</v>
      </c>
      <c r="BR1411">
        <v>0</v>
      </c>
      <c r="BS1411">
        <v>0.02</v>
      </c>
      <c r="BT1411">
        <v>0.04</v>
      </c>
      <c r="BU1411">
        <v>0</v>
      </c>
      <c r="BV1411">
        <v>0.3</v>
      </c>
      <c r="BW1411">
        <v>0.03</v>
      </c>
      <c r="BX1411">
        <v>1</v>
      </c>
      <c r="BY1411">
        <v>0</v>
      </c>
      <c r="BZ1411">
        <v>0</v>
      </c>
      <c r="CA1411">
        <v>0</v>
      </c>
      <c r="CB1411" t="s">
        <v>80</v>
      </c>
      <c r="CC1411" s="3" t="s">
        <v>84</v>
      </c>
    </row>
    <row r="1412" spans="1:81" x14ac:dyDescent="0.2">
      <c r="A1412">
        <v>20</v>
      </c>
      <c r="B1412">
        <v>20</v>
      </c>
      <c r="C1412" s="1">
        <v>400</v>
      </c>
      <c r="D1412" s="1" t="s">
        <v>85</v>
      </c>
      <c r="E1412" s="1">
        <v>1</v>
      </c>
      <c r="F1412" s="4">
        <v>99</v>
      </c>
      <c r="G1412" s="4">
        <v>99</v>
      </c>
      <c r="H1412" s="4">
        <v>100</v>
      </c>
      <c r="I1412" s="1">
        <v>1</v>
      </c>
      <c r="J1412" s="3">
        <v>1</v>
      </c>
      <c r="K1412" s="3">
        <v>100</v>
      </c>
      <c r="L1412" s="3">
        <v>4</v>
      </c>
      <c r="M1412">
        <v>125</v>
      </c>
      <c r="N1412">
        <v>7</v>
      </c>
      <c r="O1412" s="2">
        <v>1.5</v>
      </c>
      <c r="P1412" s="2">
        <v>0.375</v>
      </c>
      <c r="Q1412" s="2">
        <v>0.05</v>
      </c>
      <c r="R1412" s="2">
        <v>0.05</v>
      </c>
      <c r="S1412" s="2">
        <v>50</v>
      </c>
      <c r="T1412" s="2">
        <v>100</v>
      </c>
      <c r="U1412" s="2">
        <v>5</v>
      </c>
      <c r="V1412" s="2">
        <v>50</v>
      </c>
      <c r="W1412" s="2">
        <v>100</v>
      </c>
      <c r="X1412" s="2">
        <v>5</v>
      </c>
      <c r="Y1412" s="2">
        <v>1</v>
      </c>
      <c r="Z1412">
        <v>396</v>
      </c>
      <c r="AA1412">
        <v>4</v>
      </c>
      <c r="AB1412">
        <v>0</v>
      </c>
      <c r="AC1412">
        <v>0</v>
      </c>
      <c r="AD1412">
        <v>0</v>
      </c>
      <c r="AE1412">
        <v>39600</v>
      </c>
      <c r="AF1412">
        <v>400</v>
      </c>
      <c r="AG1412">
        <v>0</v>
      </c>
      <c r="AH1412">
        <v>0</v>
      </c>
      <c r="AI1412">
        <v>0</v>
      </c>
      <c r="AJ1412">
        <v>0.5</v>
      </c>
      <c r="AK1412">
        <v>0.5</v>
      </c>
      <c r="AL1412">
        <v>0</v>
      </c>
      <c r="AM1412">
        <v>0</v>
      </c>
      <c r="AN1412">
        <v>0</v>
      </c>
      <c r="AO1412">
        <v>0.1</v>
      </c>
      <c r="AP1412">
        <v>0.1</v>
      </c>
      <c r="AQ1412">
        <v>0</v>
      </c>
      <c r="AR1412">
        <v>0</v>
      </c>
      <c r="AS1412">
        <v>0</v>
      </c>
      <c r="AT1412">
        <v>0</v>
      </c>
      <c r="AU1412">
        <v>42</v>
      </c>
      <c r="AV1412">
        <v>0</v>
      </c>
      <c r="AW1412">
        <v>0</v>
      </c>
      <c r="AX1412">
        <v>0</v>
      </c>
      <c r="AY1412">
        <v>0</v>
      </c>
      <c r="AZ1412">
        <v>0.2</v>
      </c>
      <c r="BA1412">
        <v>0</v>
      </c>
      <c r="BB1412">
        <v>0</v>
      </c>
      <c r="BC1412">
        <v>0</v>
      </c>
      <c r="BD1412">
        <v>0</v>
      </c>
      <c r="BE1412">
        <v>0.05</v>
      </c>
      <c r="BF1412">
        <v>0</v>
      </c>
      <c r="BG1412">
        <v>0</v>
      </c>
      <c r="BH1412">
        <v>0</v>
      </c>
      <c r="BI1412">
        <v>7.4999999999999997E-2</v>
      </c>
      <c r="BJ1412">
        <v>5.0000000000000001E-3</v>
      </c>
      <c r="BK1412">
        <v>0</v>
      </c>
      <c r="BL1412">
        <v>0</v>
      </c>
      <c r="BM1412">
        <v>0</v>
      </c>
      <c r="BN1412">
        <v>1.8749999999999999E-2</v>
      </c>
      <c r="BO1412">
        <v>1.25E-3</v>
      </c>
      <c r="BP1412">
        <v>0</v>
      </c>
      <c r="BQ1412">
        <v>0</v>
      </c>
      <c r="BR1412">
        <v>0</v>
      </c>
      <c r="BS1412">
        <v>0.02</v>
      </c>
      <c r="BT1412">
        <v>0.04</v>
      </c>
      <c r="BU1412">
        <v>0</v>
      </c>
      <c r="BV1412">
        <v>0.3</v>
      </c>
      <c r="BW1412">
        <v>0.03</v>
      </c>
      <c r="BX1412">
        <v>1</v>
      </c>
      <c r="BY1412">
        <v>0</v>
      </c>
      <c r="BZ1412">
        <v>0</v>
      </c>
      <c r="CA1412">
        <v>0</v>
      </c>
      <c r="CB1412" t="s">
        <v>80</v>
      </c>
      <c r="CC1412" s="3" t="s">
        <v>84</v>
      </c>
    </row>
    <row r="1413" spans="1:81" x14ac:dyDescent="0.2">
      <c r="A1413">
        <v>20</v>
      </c>
      <c r="B1413">
        <v>20</v>
      </c>
      <c r="C1413" s="1">
        <v>400</v>
      </c>
      <c r="D1413" s="1" t="s">
        <v>85</v>
      </c>
      <c r="E1413" s="1">
        <v>1</v>
      </c>
      <c r="F1413" s="4">
        <v>99</v>
      </c>
      <c r="G1413" s="4">
        <v>99</v>
      </c>
      <c r="H1413" s="4">
        <v>100</v>
      </c>
      <c r="I1413" s="1">
        <v>1</v>
      </c>
      <c r="J1413" s="3">
        <v>1</v>
      </c>
      <c r="K1413" s="3">
        <v>100</v>
      </c>
      <c r="L1413" s="3">
        <v>4</v>
      </c>
      <c r="M1413">
        <v>125</v>
      </c>
      <c r="N1413">
        <v>7</v>
      </c>
      <c r="O1413" s="2">
        <v>2</v>
      </c>
      <c r="P1413" s="2">
        <v>0.5</v>
      </c>
      <c r="Q1413" s="2">
        <v>0.05</v>
      </c>
      <c r="R1413" s="2">
        <v>0.05</v>
      </c>
      <c r="S1413" s="2">
        <v>50</v>
      </c>
      <c r="T1413" s="2">
        <v>100</v>
      </c>
      <c r="U1413" s="2">
        <v>5</v>
      </c>
      <c r="V1413" s="2">
        <v>50</v>
      </c>
      <c r="W1413" s="2">
        <v>100</v>
      </c>
      <c r="X1413" s="2">
        <v>5</v>
      </c>
      <c r="Y1413" s="2">
        <v>1</v>
      </c>
      <c r="Z1413">
        <v>396</v>
      </c>
      <c r="AA1413">
        <v>4</v>
      </c>
      <c r="AB1413">
        <v>0</v>
      </c>
      <c r="AC1413">
        <v>0</v>
      </c>
      <c r="AD1413">
        <v>0</v>
      </c>
      <c r="AE1413">
        <v>39600</v>
      </c>
      <c r="AF1413">
        <v>400</v>
      </c>
      <c r="AG1413">
        <v>0</v>
      </c>
      <c r="AH1413">
        <v>0</v>
      </c>
      <c r="AI1413">
        <v>0</v>
      </c>
      <c r="AJ1413">
        <v>0.5</v>
      </c>
      <c r="AK1413">
        <v>0.5</v>
      </c>
      <c r="AL1413">
        <v>0</v>
      </c>
      <c r="AM1413">
        <v>0</v>
      </c>
      <c r="AN1413">
        <v>0</v>
      </c>
      <c r="AO1413">
        <v>0.1</v>
      </c>
      <c r="AP1413">
        <v>0.1</v>
      </c>
      <c r="AQ1413">
        <v>0</v>
      </c>
      <c r="AR1413">
        <v>0</v>
      </c>
      <c r="AS1413">
        <v>0</v>
      </c>
      <c r="AT1413">
        <v>0</v>
      </c>
      <c r="AU1413">
        <v>42</v>
      </c>
      <c r="AV1413">
        <v>0</v>
      </c>
      <c r="AW1413">
        <v>0</v>
      </c>
      <c r="AX1413">
        <v>0</v>
      </c>
      <c r="AY1413">
        <v>0</v>
      </c>
      <c r="AZ1413">
        <v>0.2</v>
      </c>
      <c r="BA1413">
        <v>0</v>
      </c>
      <c r="BB1413">
        <v>0</v>
      </c>
      <c r="BC1413">
        <v>0</v>
      </c>
      <c r="BD1413">
        <v>0</v>
      </c>
      <c r="BE1413">
        <v>0.05</v>
      </c>
      <c r="BF1413">
        <v>0</v>
      </c>
      <c r="BG1413">
        <v>0</v>
      </c>
      <c r="BH1413">
        <v>0</v>
      </c>
      <c r="BI1413">
        <v>7.4999999999999997E-2</v>
      </c>
      <c r="BJ1413">
        <v>5.0000000000000001E-3</v>
      </c>
      <c r="BK1413">
        <v>0</v>
      </c>
      <c r="BL1413">
        <v>0</v>
      </c>
      <c r="BM1413">
        <v>0</v>
      </c>
      <c r="BN1413">
        <v>1.8749999999999999E-2</v>
      </c>
      <c r="BO1413">
        <v>1.25E-3</v>
      </c>
      <c r="BP1413">
        <v>0</v>
      </c>
      <c r="BQ1413">
        <v>0</v>
      </c>
      <c r="BR1413">
        <v>0</v>
      </c>
      <c r="BS1413">
        <v>0.02</v>
      </c>
      <c r="BT1413">
        <v>0.04</v>
      </c>
      <c r="BU1413">
        <v>0</v>
      </c>
      <c r="BV1413">
        <v>0.3</v>
      </c>
      <c r="BW1413">
        <v>0.03</v>
      </c>
      <c r="BX1413">
        <v>1</v>
      </c>
      <c r="BY1413">
        <v>0</v>
      </c>
      <c r="BZ1413">
        <v>0</v>
      </c>
      <c r="CA1413">
        <v>0</v>
      </c>
      <c r="CB1413" t="s">
        <v>80</v>
      </c>
      <c r="CC1413" s="3" t="s">
        <v>84</v>
      </c>
    </row>
    <row r="1414" spans="1:81" x14ac:dyDescent="0.2">
      <c r="A1414">
        <v>20</v>
      </c>
      <c r="B1414">
        <v>20</v>
      </c>
      <c r="C1414" s="1">
        <v>400</v>
      </c>
      <c r="D1414" s="1" t="s">
        <v>85</v>
      </c>
      <c r="E1414" s="1">
        <v>1</v>
      </c>
      <c r="F1414" s="4">
        <v>99</v>
      </c>
      <c r="G1414" s="4">
        <v>99</v>
      </c>
      <c r="H1414" s="4">
        <v>100</v>
      </c>
      <c r="I1414" s="1">
        <v>1</v>
      </c>
      <c r="J1414" s="3">
        <v>1</v>
      </c>
      <c r="K1414" s="3">
        <v>100</v>
      </c>
      <c r="L1414" s="3">
        <v>4</v>
      </c>
      <c r="M1414">
        <v>125</v>
      </c>
      <c r="N1414">
        <v>7</v>
      </c>
      <c r="O1414" s="2">
        <v>2.5</v>
      </c>
      <c r="P1414" s="2">
        <v>0.625</v>
      </c>
      <c r="Q1414" s="2">
        <v>0.05</v>
      </c>
      <c r="R1414" s="2">
        <v>0.05</v>
      </c>
      <c r="S1414" s="2">
        <v>50</v>
      </c>
      <c r="T1414" s="2">
        <v>100</v>
      </c>
      <c r="U1414" s="2">
        <v>5</v>
      </c>
      <c r="V1414" s="2">
        <v>50</v>
      </c>
      <c r="W1414" s="2">
        <v>100</v>
      </c>
      <c r="X1414" s="2">
        <v>5</v>
      </c>
      <c r="Y1414" s="2">
        <v>1</v>
      </c>
      <c r="Z1414">
        <v>396</v>
      </c>
      <c r="AA1414">
        <v>4</v>
      </c>
      <c r="AB1414">
        <v>0</v>
      </c>
      <c r="AC1414">
        <v>0</v>
      </c>
      <c r="AD1414">
        <v>0</v>
      </c>
      <c r="AE1414">
        <v>39600</v>
      </c>
      <c r="AF1414">
        <v>400</v>
      </c>
      <c r="AG1414">
        <v>0</v>
      </c>
      <c r="AH1414">
        <v>0</v>
      </c>
      <c r="AI1414">
        <v>0</v>
      </c>
      <c r="AJ1414">
        <v>0.5</v>
      </c>
      <c r="AK1414">
        <v>0.5</v>
      </c>
      <c r="AL1414">
        <v>0</v>
      </c>
      <c r="AM1414">
        <v>0</v>
      </c>
      <c r="AN1414">
        <v>0</v>
      </c>
      <c r="AO1414">
        <v>0.1</v>
      </c>
      <c r="AP1414">
        <v>0.1</v>
      </c>
      <c r="AQ1414">
        <v>0</v>
      </c>
      <c r="AR1414">
        <v>0</v>
      </c>
      <c r="AS1414">
        <v>0</v>
      </c>
      <c r="AT1414">
        <v>0</v>
      </c>
      <c r="AU1414">
        <v>42</v>
      </c>
      <c r="AV1414">
        <v>0</v>
      </c>
      <c r="AW1414">
        <v>0</v>
      </c>
      <c r="AX1414">
        <v>0</v>
      </c>
      <c r="AY1414">
        <v>0</v>
      </c>
      <c r="AZ1414">
        <v>0.2</v>
      </c>
      <c r="BA1414">
        <v>0</v>
      </c>
      <c r="BB1414">
        <v>0</v>
      </c>
      <c r="BC1414">
        <v>0</v>
      </c>
      <c r="BD1414">
        <v>0</v>
      </c>
      <c r="BE1414">
        <v>0.05</v>
      </c>
      <c r="BF1414">
        <v>0</v>
      </c>
      <c r="BG1414">
        <v>0</v>
      </c>
      <c r="BH1414">
        <v>0</v>
      </c>
      <c r="BI1414">
        <v>7.4999999999999997E-2</v>
      </c>
      <c r="BJ1414">
        <v>5.0000000000000001E-3</v>
      </c>
      <c r="BK1414">
        <v>0</v>
      </c>
      <c r="BL1414">
        <v>0</v>
      </c>
      <c r="BM1414">
        <v>0</v>
      </c>
      <c r="BN1414">
        <v>1.8749999999999999E-2</v>
      </c>
      <c r="BO1414">
        <v>1.25E-3</v>
      </c>
      <c r="BP1414">
        <v>0</v>
      </c>
      <c r="BQ1414">
        <v>0</v>
      </c>
      <c r="BR1414">
        <v>0</v>
      </c>
      <c r="BS1414">
        <v>0.02</v>
      </c>
      <c r="BT1414">
        <v>0.04</v>
      </c>
      <c r="BU1414">
        <v>0</v>
      </c>
      <c r="BV1414">
        <v>0.3</v>
      </c>
      <c r="BW1414">
        <v>0.03</v>
      </c>
      <c r="BX1414">
        <v>1</v>
      </c>
      <c r="BY1414">
        <v>0</v>
      </c>
      <c r="BZ1414">
        <v>0</v>
      </c>
      <c r="CA1414">
        <v>0</v>
      </c>
      <c r="CB1414" t="s">
        <v>80</v>
      </c>
      <c r="CC1414" s="3" t="s">
        <v>84</v>
      </c>
    </row>
    <row r="1415" spans="1:81" x14ac:dyDescent="0.2">
      <c r="A1415">
        <v>20</v>
      </c>
      <c r="B1415">
        <v>20</v>
      </c>
      <c r="C1415" s="1">
        <v>400</v>
      </c>
      <c r="D1415" s="1" t="s">
        <v>85</v>
      </c>
      <c r="E1415" s="1">
        <v>1</v>
      </c>
      <c r="F1415" s="4">
        <v>99</v>
      </c>
      <c r="G1415" s="4">
        <v>99</v>
      </c>
      <c r="H1415" s="4">
        <v>100</v>
      </c>
      <c r="I1415" s="1">
        <v>1</v>
      </c>
      <c r="J1415" s="3">
        <v>1</v>
      </c>
      <c r="K1415" s="3">
        <v>100</v>
      </c>
      <c r="L1415" s="3">
        <v>4</v>
      </c>
      <c r="M1415">
        <v>125</v>
      </c>
      <c r="N1415">
        <v>7</v>
      </c>
      <c r="O1415" s="2">
        <v>3</v>
      </c>
      <c r="P1415" s="2">
        <v>0.75</v>
      </c>
      <c r="Q1415" s="2">
        <v>0.05</v>
      </c>
      <c r="R1415" s="2">
        <v>0.05</v>
      </c>
      <c r="S1415" s="2">
        <v>50</v>
      </c>
      <c r="T1415" s="2">
        <v>100</v>
      </c>
      <c r="U1415" s="2">
        <v>5</v>
      </c>
      <c r="V1415" s="2">
        <v>50</v>
      </c>
      <c r="W1415" s="2">
        <v>100</v>
      </c>
      <c r="X1415" s="2">
        <v>5</v>
      </c>
      <c r="Y1415" s="2">
        <v>1</v>
      </c>
      <c r="Z1415">
        <v>396</v>
      </c>
      <c r="AA1415">
        <v>4</v>
      </c>
      <c r="AB1415">
        <v>0</v>
      </c>
      <c r="AC1415">
        <v>0</v>
      </c>
      <c r="AD1415">
        <v>0</v>
      </c>
      <c r="AE1415">
        <v>39600</v>
      </c>
      <c r="AF1415">
        <v>400</v>
      </c>
      <c r="AG1415">
        <v>0</v>
      </c>
      <c r="AH1415">
        <v>0</v>
      </c>
      <c r="AI1415">
        <v>0</v>
      </c>
      <c r="AJ1415">
        <v>0.5</v>
      </c>
      <c r="AK1415">
        <v>0.5</v>
      </c>
      <c r="AL1415">
        <v>0</v>
      </c>
      <c r="AM1415">
        <v>0</v>
      </c>
      <c r="AN1415">
        <v>0</v>
      </c>
      <c r="AO1415">
        <v>0.1</v>
      </c>
      <c r="AP1415">
        <v>0.1</v>
      </c>
      <c r="AQ1415">
        <v>0</v>
      </c>
      <c r="AR1415">
        <v>0</v>
      </c>
      <c r="AS1415">
        <v>0</v>
      </c>
      <c r="AT1415">
        <v>0</v>
      </c>
      <c r="AU1415">
        <v>42</v>
      </c>
      <c r="AV1415">
        <v>0</v>
      </c>
      <c r="AW1415">
        <v>0</v>
      </c>
      <c r="AX1415">
        <v>0</v>
      </c>
      <c r="AY1415">
        <v>0</v>
      </c>
      <c r="AZ1415">
        <v>0.2</v>
      </c>
      <c r="BA1415">
        <v>0</v>
      </c>
      <c r="BB1415">
        <v>0</v>
      </c>
      <c r="BC1415">
        <v>0</v>
      </c>
      <c r="BD1415">
        <v>0</v>
      </c>
      <c r="BE1415">
        <v>0.05</v>
      </c>
      <c r="BF1415">
        <v>0</v>
      </c>
      <c r="BG1415">
        <v>0</v>
      </c>
      <c r="BH1415">
        <v>0</v>
      </c>
      <c r="BI1415">
        <v>7.4999999999999997E-2</v>
      </c>
      <c r="BJ1415">
        <v>5.0000000000000001E-3</v>
      </c>
      <c r="BK1415">
        <v>0</v>
      </c>
      <c r="BL1415">
        <v>0</v>
      </c>
      <c r="BM1415">
        <v>0</v>
      </c>
      <c r="BN1415">
        <v>1.8749999999999999E-2</v>
      </c>
      <c r="BO1415">
        <v>1.25E-3</v>
      </c>
      <c r="BP1415">
        <v>0</v>
      </c>
      <c r="BQ1415">
        <v>0</v>
      </c>
      <c r="BR1415">
        <v>0</v>
      </c>
      <c r="BS1415">
        <v>0.02</v>
      </c>
      <c r="BT1415">
        <v>0.04</v>
      </c>
      <c r="BU1415">
        <v>0</v>
      </c>
      <c r="BV1415">
        <v>0.3</v>
      </c>
      <c r="BW1415">
        <v>0.03</v>
      </c>
      <c r="BX1415">
        <v>1</v>
      </c>
      <c r="BY1415">
        <v>0</v>
      </c>
      <c r="BZ1415">
        <v>0</v>
      </c>
      <c r="CA1415">
        <v>0</v>
      </c>
      <c r="CB1415" t="s">
        <v>80</v>
      </c>
      <c r="CC1415" s="3" t="s">
        <v>84</v>
      </c>
    </row>
    <row r="1416" spans="1:81" x14ac:dyDescent="0.2">
      <c r="A1416">
        <v>20</v>
      </c>
      <c r="B1416">
        <v>20</v>
      </c>
      <c r="C1416" s="1">
        <v>400</v>
      </c>
      <c r="D1416" s="1" t="s">
        <v>85</v>
      </c>
      <c r="E1416" s="1">
        <v>1</v>
      </c>
      <c r="F1416" s="4">
        <v>99</v>
      </c>
      <c r="G1416" s="4">
        <v>99</v>
      </c>
      <c r="H1416" s="4">
        <v>100</v>
      </c>
      <c r="I1416" s="1">
        <v>1</v>
      </c>
      <c r="J1416" s="3">
        <v>1</v>
      </c>
      <c r="K1416" s="3">
        <v>100</v>
      </c>
      <c r="L1416" s="3">
        <v>4</v>
      </c>
      <c r="M1416">
        <v>125</v>
      </c>
      <c r="N1416">
        <v>7</v>
      </c>
      <c r="O1416" s="2">
        <v>3.5</v>
      </c>
      <c r="P1416" s="2">
        <v>0.875</v>
      </c>
      <c r="Q1416" s="2">
        <v>0.05</v>
      </c>
      <c r="R1416" s="2">
        <v>0.05</v>
      </c>
      <c r="S1416" s="2">
        <v>50</v>
      </c>
      <c r="T1416" s="2">
        <v>100</v>
      </c>
      <c r="U1416" s="2">
        <v>5</v>
      </c>
      <c r="V1416" s="2">
        <v>50</v>
      </c>
      <c r="W1416" s="2">
        <v>100</v>
      </c>
      <c r="X1416" s="2">
        <v>5</v>
      </c>
      <c r="Y1416" s="2">
        <v>1</v>
      </c>
      <c r="Z1416">
        <v>396</v>
      </c>
      <c r="AA1416">
        <v>4</v>
      </c>
      <c r="AB1416">
        <v>0</v>
      </c>
      <c r="AC1416">
        <v>0</v>
      </c>
      <c r="AD1416">
        <v>0</v>
      </c>
      <c r="AE1416">
        <v>39600</v>
      </c>
      <c r="AF1416">
        <v>400</v>
      </c>
      <c r="AG1416">
        <v>0</v>
      </c>
      <c r="AH1416">
        <v>0</v>
      </c>
      <c r="AI1416">
        <v>0</v>
      </c>
      <c r="AJ1416">
        <v>0.5</v>
      </c>
      <c r="AK1416">
        <v>0.5</v>
      </c>
      <c r="AL1416">
        <v>0</v>
      </c>
      <c r="AM1416">
        <v>0</v>
      </c>
      <c r="AN1416">
        <v>0</v>
      </c>
      <c r="AO1416">
        <v>0.1</v>
      </c>
      <c r="AP1416">
        <v>0.1</v>
      </c>
      <c r="AQ1416">
        <v>0</v>
      </c>
      <c r="AR1416">
        <v>0</v>
      </c>
      <c r="AS1416">
        <v>0</v>
      </c>
      <c r="AT1416">
        <v>0</v>
      </c>
      <c r="AU1416">
        <v>42</v>
      </c>
      <c r="AV1416">
        <v>0</v>
      </c>
      <c r="AW1416">
        <v>0</v>
      </c>
      <c r="AX1416">
        <v>0</v>
      </c>
      <c r="AY1416">
        <v>0</v>
      </c>
      <c r="AZ1416">
        <v>0.2</v>
      </c>
      <c r="BA1416">
        <v>0</v>
      </c>
      <c r="BB1416">
        <v>0</v>
      </c>
      <c r="BC1416">
        <v>0</v>
      </c>
      <c r="BD1416">
        <v>0</v>
      </c>
      <c r="BE1416">
        <v>0.05</v>
      </c>
      <c r="BF1416">
        <v>0</v>
      </c>
      <c r="BG1416">
        <v>0</v>
      </c>
      <c r="BH1416">
        <v>0</v>
      </c>
      <c r="BI1416">
        <v>7.4999999999999997E-2</v>
      </c>
      <c r="BJ1416">
        <v>5.0000000000000001E-3</v>
      </c>
      <c r="BK1416">
        <v>0</v>
      </c>
      <c r="BL1416">
        <v>0</v>
      </c>
      <c r="BM1416">
        <v>0</v>
      </c>
      <c r="BN1416">
        <v>1.8749999999999999E-2</v>
      </c>
      <c r="BO1416">
        <v>1.25E-3</v>
      </c>
      <c r="BP1416">
        <v>0</v>
      </c>
      <c r="BQ1416">
        <v>0</v>
      </c>
      <c r="BR1416">
        <v>0</v>
      </c>
      <c r="BS1416">
        <v>0.02</v>
      </c>
      <c r="BT1416">
        <v>0.04</v>
      </c>
      <c r="BU1416">
        <v>0</v>
      </c>
      <c r="BV1416">
        <v>0.3</v>
      </c>
      <c r="BW1416">
        <v>0.03</v>
      </c>
      <c r="BX1416">
        <v>1</v>
      </c>
      <c r="BY1416">
        <v>0</v>
      </c>
      <c r="BZ1416">
        <v>0</v>
      </c>
      <c r="CA1416">
        <v>0</v>
      </c>
      <c r="CB1416" t="s">
        <v>80</v>
      </c>
      <c r="CC1416" s="3" t="s">
        <v>84</v>
      </c>
    </row>
    <row r="1417" spans="1:81" x14ac:dyDescent="0.2">
      <c r="A1417">
        <v>20</v>
      </c>
      <c r="B1417">
        <v>20</v>
      </c>
      <c r="C1417" s="1">
        <v>400</v>
      </c>
      <c r="D1417" s="1" t="s">
        <v>85</v>
      </c>
      <c r="E1417" s="1">
        <v>1</v>
      </c>
      <c r="F1417" s="4">
        <v>99</v>
      </c>
      <c r="G1417" s="4">
        <v>99</v>
      </c>
      <c r="H1417" s="4">
        <v>100</v>
      </c>
      <c r="I1417" s="1">
        <v>1</v>
      </c>
      <c r="J1417" s="3">
        <v>1</v>
      </c>
      <c r="K1417" s="3">
        <v>100</v>
      </c>
      <c r="L1417" s="3">
        <v>4</v>
      </c>
      <c r="M1417">
        <v>125</v>
      </c>
      <c r="N1417">
        <v>7</v>
      </c>
      <c r="O1417" s="2">
        <v>4</v>
      </c>
      <c r="P1417" s="2">
        <v>1</v>
      </c>
      <c r="Q1417" s="2">
        <v>0.05</v>
      </c>
      <c r="R1417" s="2">
        <v>0.05</v>
      </c>
      <c r="S1417" s="2">
        <v>50</v>
      </c>
      <c r="T1417" s="2">
        <v>100</v>
      </c>
      <c r="U1417" s="2">
        <v>5</v>
      </c>
      <c r="V1417" s="2">
        <v>50</v>
      </c>
      <c r="W1417" s="2">
        <v>100</v>
      </c>
      <c r="X1417" s="2">
        <v>5</v>
      </c>
      <c r="Y1417" s="2">
        <v>1</v>
      </c>
      <c r="Z1417">
        <v>396</v>
      </c>
      <c r="AA1417">
        <v>4</v>
      </c>
      <c r="AB1417">
        <v>0</v>
      </c>
      <c r="AC1417">
        <v>0</v>
      </c>
      <c r="AD1417">
        <v>0</v>
      </c>
      <c r="AE1417">
        <v>39600</v>
      </c>
      <c r="AF1417">
        <v>400</v>
      </c>
      <c r="AG1417">
        <v>0</v>
      </c>
      <c r="AH1417">
        <v>0</v>
      </c>
      <c r="AI1417">
        <v>0</v>
      </c>
      <c r="AJ1417">
        <v>0.5</v>
      </c>
      <c r="AK1417">
        <v>0.5</v>
      </c>
      <c r="AL1417">
        <v>0</v>
      </c>
      <c r="AM1417">
        <v>0</v>
      </c>
      <c r="AN1417">
        <v>0</v>
      </c>
      <c r="AO1417">
        <v>0.1</v>
      </c>
      <c r="AP1417">
        <v>0.1</v>
      </c>
      <c r="AQ1417">
        <v>0</v>
      </c>
      <c r="AR1417">
        <v>0</v>
      </c>
      <c r="AS1417">
        <v>0</v>
      </c>
      <c r="AT1417">
        <v>0</v>
      </c>
      <c r="AU1417">
        <v>42</v>
      </c>
      <c r="AV1417">
        <v>0</v>
      </c>
      <c r="AW1417">
        <v>0</v>
      </c>
      <c r="AX1417">
        <v>0</v>
      </c>
      <c r="AY1417">
        <v>0</v>
      </c>
      <c r="AZ1417">
        <v>0.2</v>
      </c>
      <c r="BA1417">
        <v>0</v>
      </c>
      <c r="BB1417">
        <v>0</v>
      </c>
      <c r="BC1417">
        <v>0</v>
      </c>
      <c r="BD1417">
        <v>0</v>
      </c>
      <c r="BE1417">
        <v>0.05</v>
      </c>
      <c r="BF1417">
        <v>0</v>
      </c>
      <c r="BG1417">
        <v>0</v>
      </c>
      <c r="BH1417">
        <v>0</v>
      </c>
      <c r="BI1417">
        <v>7.4999999999999997E-2</v>
      </c>
      <c r="BJ1417">
        <v>5.0000000000000001E-3</v>
      </c>
      <c r="BK1417">
        <v>0</v>
      </c>
      <c r="BL1417">
        <v>0</v>
      </c>
      <c r="BM1417">
        <v>0</v>
      </c>
      <c r="BN1417">
        <v>1.8749999999999999E-2</v>
      </c>
      <c r="BO1417">
        <v>1.25E-3</v>
      </c>
      <c r="BP1417">
        <v>0</v>
      </c>
      <c r="BQ1417">
        <v>0</v>
      </c>
      <c r="BR1417">
        <v>0</v>
      </c>
      <c r="BS1417">
        <v>0.02</v>
      </c>
      <c r="BT1417">
        <v>0.04</v>
      </c>
      <c r="BU1417">
        <v>0</v>
      </c>
      <c r="BV1417">
        <v>0.3</v>
      </c>
      <c r="BW1417">
        <v>0.03</v>
      </c>
      <c r="BX1417">
        <v>1</v>
      </c>
      <c r="BY1417">
        <v>0</v>
      </c>
      <c r="BZ1417">
        <v>0</v>
      </c>
      <c r="CA1417">
        <v>0</v>
      </c>
      <c r="CB1417" t="s">
        <v>80</v>
      </c>
      <c r="CC1417" s="3" t="s">
        <v>84</v>
      </c>
    </row>
    <row r="1418" spans="1:81" x14ac:dyDescent="0.2">
      <c r="A1418">
        <v>20</v>
      </c>
      <c r="B1418">
        <v>20</v>
      </c>
      <c r="C1418" s="1">
        <v>400</v>
      </c>
      <c r="D1418" s="1" t="s">
        <v>85</v>
      </c>
      <c r="E1418" s="1">
        <v>1</v>
      </c>
      <c r="F1418" s="4">
        <v>99</v>
      </c>
      <c r="G1418" s="4">
        <v>99</v>
      </c>
      <c r="H1418" s="4">
        <v>100</v>
      </c>
      <c r="I1418" s="1">
        <v>1</v>
      </c>
      <c r="J1418" s="3">
        <v>1</v>
      </c>
      <c r="K1418" s="3">
        <v>100</v>
      </c>
      <c r="L1418" s="3">
        <v>4</v>
      </c>
      <c r="M1418">
        <v>125</v>
      </c>
      <c r="N1418">
        <v>7</v>
      </c>
      <c r="O1418" s="2">
        <v>4.5</v>
      </c>
      <c r="P1418" s="2">
        <v>1.125</v>
      </c>
      <c r="Q1418" s="2">
        <v>0.05</v>
      </c>
      <c r="R1418" s="2">
        <v>0.05</v>
      </c>
      <c r="S1418" s="2">
        <v>50</v>
      </c>
      <c r="T1418" s="2">
        <v>100</v>
      </c>
      <c r="U1418" s="2">
        <v>5</v>
      </c>
      <c r="V1418" s="2">
        <v>50</v>
      </c>
      <c r="W1418" s="2">
        <v>100</v>
      </c>
      <c r="X1418" s="2">
        <v>5</v>
      </c>
      <c r="Y1418" s="2">
        <v>1</v>
      </c>
      <c r="Z1418">
        <v>396</v>
      </c>
      <c r="AA1418">
        <v>4</v>
      </c>
      <c r="AB1418">
        <v>0</v>
      </c>
      <c r="AC1418">
        <v>0</v>
      </c>
      <c r="AD1418">
        <v>0</v>
      </c>
      <c r="AE1418">
        <v>39600</v>
      </c>
      <c r="AF1418">
        <v>400</v>
      </c>
      <c r="AG1418">
        <v>0</v>
      </c>
      <c r="AH1418">
        <v>0</v>
      </c>
      <c r="AI1418">
        <v>0</v>
      </c>
      <c r="AJ1418">
        <v>0.5</v>
      </c>
      <c r="AK1418">
        <v>0.5</v>
      </c>
      <c r="AL1418">
        <v>0</v>
      </c>
      <c r="AM1418">
        <v>0</v>
      </c>
      <c r="AN1418">
        <v>0</v>
      </c>
      <c r="AO1418">
        <v>0.1</v>
      </c>
      <c r="AP1418">
        <v>0.1</v>
      </c>
      <c r="AQ1418">
        <v>0</v>
      </c>
      <c r="AR1418">
        <v>0</v>
      </c>
      <c r="AS1418">
        <v>0</v>
      </c>
      <c r="AT1418">
        <v>0</v>
      </c>
      <c r="AU1418">
        <v>42</v>
      </c>
      <c r="AV1418">
        <v>0</v>
      </c>
      <c r="AW1418">
        <v>0</v>
      </c>
      <c r="AX1418">
        <v>0</v>
      </c>
      <c r="AY1418">
        <v>0</v>
      </c>
      <c r="AZ1418">
        <v>0.2</v>
      </c>
      <c r="BA1418">
        <v>0</v>
      </c>
      <c r="BB1418">
        <v>0</v>
      </c>
      <c r="BC1418">
        <v>0</v>
      </c>
      <c r="BD1418">
        <v>0</v>
      </c>
      <c r="BE1418">
        <v>0.05</v>
      </c>
      <c r="BF1418">
        <v>0</v>
      </c>
      <c r="BG1418">
        <v>0</v>
      </c>
      <c r="BH1418">
        <v>0</v>
      </c>
      <c r="BI1418">
        <v>7.4999999999999997E-2</v>
      </c>
      <c r="BJ1418">
        <v>5.0000000000000001E-3</v>
      </c>
      <c r="BK1418">
        <v>0</v>
      </c>
      <c r="BL1418">
        <v>0</v>
      </c>
      <c r="BM1418">
        <v>0</v>
      </c>
      <c r="BN1418">
        <v>1.8749999999999999E-2</v>
      </c>
      <c r="BO1418">
        <v>1.25E-3</v>
      </c>
      <c r="BP1418">
        <v>0</v>
      </c>
      <c r="BQ1418">
        <v>0</v>
      </c>
      <c r="BR1418">
        <v>0</v>
      </c>
      <c r="BS1418">
        <v>0.02</v>
      </c>
      <c r="BT1418">
        <v>0.04</v>
      </c>
      <c r="BU1418">
        <v>0</v>
      </c>
      <c r="BV1418">
        <v>0.3</v>
      </c>
      <c r="BW1418">
        <v>0.03</v>
      </c>
      <c r="BX1418">
        <v>1</v>
      </c>
      <c r="BY1418">
        <v>0</v>
      </c>
      <c r="BZ1418">
        <v>0</v>
      </c>
      <c r="CA1418">
        <v>0</v>
      </c>
      <c r="CB1418" t="s">
        <v>80</v>
      </c>
      <c r="CC1418" s="3" t="s">
        <v>84</v>
      </c>
    </row>
    <row r="1419" spans="1:81" x14ac:dyDescent="0.2">
      <c r="A1419">
        <v>20</v>
      </c>
      <c r="B1419">
        <v>20</v>
      </c>
      <c r="C1419" s="1">
        <v>400</v>
      </c>
      <c r="D1419" s="1" t="s">
        <v>85</v>
      </c>
      <c r="E1419" s="1">
        <v>1</v>
      </c>
      <c r="F1419" s="4">
        <v>99</v>
      </c>
      <c r="G1419" s="4">
        <v>99</v>
      </c>
      <c r="H1419" s="4">
        <v>100</v>
      </c>
      <c r="I1419" s="1">
        <v>1</v>
      </c>
      <c r="J1419" s="3">
        <v>1</v>
      </c>
      <c r="K1419" s="3">
        <v>100</v>
      </c>
      <c r="L1419" s="3">
        <v>4</v>
      </c>
      <c r="M1419">
        <v>125</v>
      </c>
      <c r="N1419">
        <v>7</v>
      </c>
      <c r="O1419" s="2">
        <v>5</v>
      </c>
      <c r="P1419" s="2">
        <v>1.25</v>
      </c>
      <c r="Q1419" s="2">
        <v>0.05</v>
      </c>
      <c r="R1419" s="2">
        <v>0.05</v>
      </c>
      <c r="S1419" s="2">
        <v>50</v>
      </c>
      <c r="T1419" s="2">
        <v>100</v>
      </c>
      <c r="U1419" s="2">
        <v>5</v>
      </c>
      <c r="V1419" s="2">
        <v>50</v>
      </c>
      <c r="W1419" s="2">
        <v>100</v>
      </c>
      <c r="X1419" s="2">
        <v>5</v>
      </c>
      <c r="Y1419" s="2">
        <v>1</v>
      </c>
      <c r="Z1419">
        <v>396</v>
      </c>
      <c r="AA1419">
        <v>4</v>
      </c>
      <c r="AB1419">
        <v>0</v>
      </c>
      <c r="AC1419">
        <v>0</v>
      </c>
      <c r="AD1419">
        <v>0</v>
      </c>
      <c r="AE1419">
        <v>39600</v>
      </c>
      <c r="AF1419">
        <v>400</v>
      </c>
      <c r="AG1419">
        <v>0</v>
      </c>
      <c r="AH1419">
        <v>0</v>
      </c>
      <c r="AI1419">
        <v>0</v>
      </c>
      <c r="AJ1419">
        <v>0.5</v>
      </c>
      <c r="AK1419">
        <v>0.5</v>
      </c>
      <c r="AL1419">
        <v>0</v>
      </c>
      <c r="AM1419">
        <v>0</v>
      </c>
      <c r="AN1419">
        <v>0</v>
      </c>
      <c r="AO1419">
        <v>0.1</v>
      </c>
      <c r="AP1419">
        <v>0.1</v>
      </c>
      <c r="AQ1419">
        <v>0</v>
      </c>
      <c r="AR1419">
        <v>0</v>
      </c>
      <c r="AS1419">
        <v>0</v>
      </c>
      <c r="AT1419">
        <v>0</v>
      </c>
      <c r="AU1419">
        <v>42</v>
      </c>
      <c r="AV1419">
        <v>0</v>
      </c>
      <c r="AW1419">
        <v>0</v>
      </c>
      <c r="AX1419">
        <v>0</v>
      </c>
      <c r="AY1419">
        <v>0</v>
      </c>
      <c r="AZ1419">
        <v>0.2</v>
      </c>
      <c r="BA1419">
        <v>0</v>
      </c>
      <c r="BB1419">
        <v>0</v>
      </c>
      <c r="BC1419">
        <v>0</v>
      </c>
      <c r="BD1419">
        <v>0</v>
      </c>
      <c r="BE1419">
        <v>0.05</v>
      </c>
      <c r="BF1419">
        <v>0</v>
      </c>
      <c r="BG1419">
        <v>0</v>
      </c>
      <c r="BH1419">
        <v>0</v>
      </c>
      <c r="BI1419">
        <v>7.4999999999999997E-2</v>
      </c>
      <c r="BJ1419">
        <v>5.0000000000000001E-3</v>
      </c>
      <c r="BK1419">
        <v>0</v>
      </c>
      <c r="BL1419">
        <v>0</v>
      </c>
      <c r="BM1419">
        <v>0</v>
      </c>
      <c r="BN1419">
        <v>1.8749999999999999E-2</v>
      </c>
      <c r="BO1419">
        <v>1.25E-3</v>
      </c>
      <c r="BP1419">
        <v>0</v>
      </c>
      <c r="BQ1419">
        <v>0</v>
      </c>
      <c r="BR1419">
        <v>0</v>
      </c>
      <c r="BS1419">
        <v>0.02</v>
      </c>
      <c r="BT1419">
        <v>0.04</v>
      </c>
      <c r="BU1419">
        <v>0</v>
      </c>
      <c r="BV1419">
        <v>0.3</v>
      </c>
      <c r="BW1419">
        <v>0.03</v>
      </c>
      <c r="BX1419">
        <v>1</v>
      </c>
      <c r="BY1419">
        <v>0</v>
      </c>
      <c r="BZ1419">
        <v>0</v>
      </c>
      <c r="CA1419">
        <v>0</v>
      </c>
      <c r="CB1419" t="s">
        <v>80</v>
      </c>
      <c r="CC1419" s="3" t="s">
        <v>84</v>
      </c>
    </row>
    <row r="1420" spans="1:81" x14ac:dyDescent="0.2">
      <c r="A1420">
        <v>20</v>
      </c>
      <c r="B1420">
        <v>20</v>
      </c>
      <c r="C1420" s="1">
        <v>400</v>
      </c>
      <c r="D1420" s="1" t="s">
        <v>85</v>
      </c>
      <c r="E1420" s="1">
        <v>1</v>
      </c>
      <c r="F1420" s="4">
        <v>99</v>
      </c>
      <c r="G1420" s="4">
        <v>99</v>
      </c>
      <c r="H1420" s="4">
        <v>100</v>
      </c>
      <c r="I1420" s="1">
        <v>1</v>
      </c>
      <c r="J1420" s="3">
        <v>1</v>
      </c>
      <c r="K1420" s="3">
        <v>100</v>
      </c>
      <c r="L1420" s="3">
        <v>4</v>
      </c>
      <c r="M1420">
        <v>125</v>
      </c>
      <c r="N1420">
        <v>7</v>
      </c>
      <c r="O1420" s="2">
        <v>5.5</v>
      </c>
      <c r="P1420" s="2">
        <v>1.375</v>
      </c>
      <c r="Q1420" s="2">
        <v>0.05</v>
      </c>
      <c r="R1420" s="2">
        <v>0.05</v>
      </c>
      <c r="S1420" s="2">
        <v>50</v>
      </c>
      <c r="T1420" s="2">
        <v>100</v>
      </c>
      <c r="U1420" s="2">
        <v>5</v>
      </c>
      <c r="V1420" s="2">
        <v>50</v>
      </c>
      <c r="W1420" s="2">
        <v>100</v>
      </c>
      <c r="X1420" s="2">
        <v>5</v>
      </c>
      <c r="Y1420" s="2">
        <v>1</v>
      </c>
      <c r="Z1420">
        <v>396</v>
      </c>
      <c r="AA1420">
        <v>4</v>
      </c>
      <c r="AB1420">
        <v>0</v>
      </c>
      <c r="AC1420">
        <v>0</v>
      </c>
      <c r="AD1420">
        <v>0</v>
      </c>
      <c r="AE1420">
        <v>39600</v>
      </c>
      <c r="AF1420">
        <v>400</v>
      </c>
      <c r="AG1420">
        <v>0</v>
      </c>
      <c r="AH1420">
        <v>0</v>
      </c>
      <c r="AI1420">
        <v>0</v>
      </c>
      <c r="AJ1420">
        <v>0.5</v>
      </c>
      <c r="AK1420">
        <v>0.5</v>
      </c>
      <c r="AL1420">
        <v>0</v>
      </c>
      <c r="AM1420">
        <v>0</v>
      </c>
      <c r="AN1420">
        <v>0</v>
      </c>
      <c r="AO1420">
        <v>0.1</v>
      </c>
      <c r="AP1420">
        <v>0.1</v>
      </c>
      <c r="AQ1420">
        <v>0</v>
      </c>
      <c r="AR1420">
        <v>0</v>
      </c>
      <c r="AS1420">
        <v>0</v>
      </c>
      <c r="AT1420">
        <v>0</v>
      </c>
      <c r="AU1420">
        <v>42</v>
      </c>
      <c r="AV1420">
        <v>0</v>
      </c>
      <c r="AW1420">
        <v>0</v>
      </c>
      <c r="AX1420">
        <v>0</v>
      </c>
      <c r="AY1420">
        <v>0</v>
      </c>
      <c r="AZ1420">
        <v>0.2</v>
      </c>
      <c r="BA1420">
        <v>0</v>
      </c>
      <c r="BB1420">
        <v>0</v>
      </c>
      <c r="BC1420">
        <v>0</v>
      </c>
      <c r="BD1420">
        <v>0</v>
      </c>
      <c r="BE1420">
        <v>0.05</v>
      </c>
      <c r="BF1420">
        <v>0</v>
      </c>
      <c r="BG1420">
        <v>0</v>
      </c>
      <c r="BH1420">
        <v>0</v>
      </c>
      <c r="BI1420">
        <v>7.4999999999999997E-2</v>
      </c>
      <c r="BJ1420">
        <v>5.0000000000000001E-3</v>
      </c>
      <c r="BK1420">
        <v>0</v>
      </c>
      <c r="BL1420">
        <v>0</v>
      </c>
      <c r="BM1420">
        <v>0</v>
      </c>
      <c r="BN1420">
        <v>1.8749999999999999E-2</v>
      </c>
      <c r="BO1420">
        <v>1.25E-3</v>
      </c>
      <c r="BP1420">
        <v>0</v>
      </c>
      <c r="BQ1420">
        <v>0</v>
      </c>
      <c r="BR1420">
        <v>0</v>
      </c>
      <c r="BS1420">
        <v>0.02</v>
      </c>
      <c r="BT1420">
        <v>0.04</v>
      </c>
      <c r="BU1420">
        <v>0</v>
      </c>
      <c r="BV1420">
        <v>0.3</v>
      </c>
      <c r="BW1420">
        <v>0.03</v>
      </c>
      <c r="BX1420">
        <v>1</v>
      </c>
      <c r="BY1420">
        <v>0</v>
      </c>
      <c r="BZ1420">
        <v>0</v>
      </c>
      <c r="CA1420">
        <v>0</v>
      </c>
      <c r="CB1420" t="s">
        <v>80</v>
      </c>
      <c r="CC1420" s="3" t="s">
        <v>84</v>
      </c>
    </row>
    <row r="1421" spans="1:81" x14ac:dyDescent="0.2">
      <c r="A1421">
        <v>20</v>
      </c>
      <c r="B1421">
        <v>20</v>
      </c>
      <c r="C1421" s="1">
        <v>400</v>
      </c>
      <c r="D1421" s="1" t="s">
        <v>85</v>
      </c>
      <c r="E1421" s="1">
        <v>1</v>
      </c>
      <c r="F1421" s="4">
        <v>99</v>
      </c>
      <c r="G1421" s="4">
        <v>99</v>
      </c>
      <c r="H1421" s="4">
        <v>100</v>
      </c>
      <c r="I1421" s="1">
        <v>1</v>
      </c>
      <c r="J1421" s="3">
        <v>1</v>
      </c>
      <c r="K1421" s="3">
        <v>100</v>
      </c>
      <c r="L1421" s="3">
        <v>4</v>
      </c>
      <c r="M1421">
        <v>125</v>
      </c>
      <c r="N1421">
        <v>7</v>
      </c>
      <c r="O1421" s="2">
        <v>6</v>
      </c>
      <c r="P1421" s="2">
        <v>1.5</v>
      </c>
      <c r="Q1421" s="2">
        <v>0.05</v>
      </c>
      <c r="R1421" s="2">
        <v>0.05</v>
      </c>
      <c r="S1421" s="2">
        <v>50</v>
      </c>
      <c r="T1421" s="2">
        <v>100</v>
      </c>
      <c r="U1421" s="2">
        <v>5</v>
      </c>
      <c r="V1421" s="2">
        <v>50</v>
      </c>
      <c r="W1421" s="2">
        <v>100</v>
      </c>
      <c r="X1421" s="2">
        <v>5</v>
      </c>
      <c r="Y1421" s="2">
        <v>1</v>
      </c>
      <c r="Z1421">
        <v>396</v>
      </c>
      <c r="AA1421">
        <v>4</v>
      </c>
      <c r="AB1421">
        <v>0</v>
      </c>
      <c r="AC1421">
        <v>0</v>
      </c>
      <c r="AD1421">
        <v>0</v>
      </c>
      <c r="AE1421">
        <v>39600</v>
      </c>
      <c r="AF1421">
        <v>400</v>
      </c>
      <c r="AG1421">
        <v>0</v>
      </c>
      <c r="AH1421">
        <v>0</v>
      </c>
      <c r="AI1421">
        <v>0</v>
      </c>
      <c r="AJ1421">
        <v>0.5</v>
      </c>
      <c r="AK1421">
        <v>0.5</v>
      </c>
      <c r="AL1421">
        <v>0</v>
      </c>
      <c r="AM1421">
        <v>0</v>
      </c>
      <c r="AN1421">
        <v>0</v>
      </c>
      <c r="AO1421">
        <v>0.1</v>
      </c>
      <c r="AP1421">
        <v>0.1</v>
      </c>
      <c r="AQ1421">
        <v>0</v>
      </c>
      <c r="AR1421">
        <v>0</v>
      </c>
      <c r="AS1421">
        <v>0</v>
      </c>
      <c r="AT1421">
        <v>0</v>
      </c>
      <c r="AU1421">
        <v>42</v>
      </c>
      <c r="AV1421">
        <v>0</v>
      </c>
      <c r="AW1421">
        <v>0</v>
      </c>
      <c r="AX1421">
        <v>0</v>
      </c>
      <c r="AY1421">
        <v>0</v>
      </c>
      <c r="AZ1421">
        <v>0.2</v>
      </c>
      <c r="BA1421">
        <v>0</v>
      </c>
      <c r="BB1421">
        <v>0</v>
      </c>
      <c r="BC1421">
        <v>0</v>
      </c>
      <c r="BD1421">
        <v>0</v>
      </c>
      <c r="BE1421">
        <v>0.05</v>
      </c>
      <c r="BF1421">
        <v>0</v>
      </c>
      <c r="BG1421">
        <v>0</v>
      </c>
      <c r="BH1421">
        <v>0</v>
      </c>
      <c r="BI1421">
        <v>7.4999999999999997E-2</v>
      </c>
      <c r="BJ1421">
        <v>5.0000000000000001E-3</v>
      </c>
      <c r="BK1421">
        <v>0</v>
      </c>
      <c r="BL1421">
        <v>0</v>
      </c>
      <c r="BM1421">
        <v>0</v>
      </c>
      <c r="BN1421">
        <v>1.8749999999999999E-2</v>
      </c>
      <c r="BO1421">
        <v>1.25E-3</v>
      </c>
      <c r="BP1421">
        <v>0</v>
      </c>
      <c r="BQ1421">
        <v>0</v>
      </c>
      <c r="BR1421">
        <v>0</v>
      </c>
      <c r="BS1421">
        <v>0.02</v>
      </c>
      <c r="BT1421">
        <v>0.04</v>
      </c>
      <c r="BU1421">
        <v>0</v>
      </c>
      <c r="BV1421">
        <v>0.3</v>
      </c>
      <c r="BW1421">
        <v>0.03</v>
      </c>
      <c r="BX1421">
        <v>1</v>
      </c>
      <c r="BY1421">
        <v>0</v>
      </c>
      <c r="BZ1421">
        <v>0</v>
      </c>
      <c r="CA1421">
        <v>0</v>
      </c>
      <c r="CB1421" t="s">
        <v>80</v>
      </c>
      <c r="CC1421" s="3" t="s">
        <v>84</v>
      </c>
    </row>
    <row r="1422" spans="1:81" x14ac:dyDescent="0.2">
      <c r="A1422">
        <v>20</v>
      </c>
      <c r="B1422">
        <v>20</v>
      </c>
      <c r="C1422" s="1">
        <v>400</v>
      </c>
      <c r="D1422" s="1" t="s">
        <v>85</v>
      </c>
      <c r="E1422" s="1">
        <v>1</v>
      </c>
      <c r="F1422" s="4">
        <v>99</v>
      </c>
      <c r="G1422" s="4">
        <v>99</v>
      </c>
      <c r="H1422" s="4">
        <v>100</v>
      </c>
      <c r="I1422" s="1">
        <v>1</v>
      </c>
      <c r="J1422" s="3">
        <v>1</v>
      </c>
      <c r="K1422" s="3">
        <v>100</v>
      </c>
      <c r="L1422" s="3">
        <v>4</v>
      </c>
      <c r="M1422">
        <v>125</v>
      </c>
      <c r="N1422">
        <v>7</v>
      </c>
      <c r="O1422" s="2">
        <v>6.5</v>
      </c>
      <c r="P1422" s="2">
        <v>1.625</v>
      </c>
      <c r="Q1422" s="2">
        <v>0.05</v>
      </c>
      <c r="R1422" s="2">
        <v>0.05</v>
      </c>
      <c r="S1422" s="2">
        <v>50</v>
      </c>
      <c r="T1422" s="2">
        <v>100</v>
      </c>
      <c r="U1422" s="2">
        <v>5</v>
      </c>
      <c r="V1422" s="2">
        <v>50</v>
      </c>
      <c r="W1422" s="2">
        <v>100</v>
      </c>
      <c r="X1422" s="2">
        <v>5</v>
      </c>
      <c r="Y1422" s="2">
        <v>1</v>
      </c>
      <c r="Z1422">
        <v>396</v>
      </c>
      <c r="AA1422">
        <v>4</v>
      </c>
      <c r="AB1422">
        <v>0</v>
      </c>
      <c r="AC1422">
        <v>0</v>
      </c>
      <c r="AD1422">
        <v>0</v>
      </c>
      <c r="AE1422">
        <v>39600</v>
      </c>
      <c r="AF1422">
        <v>400</v>
      </c>
      <c r="AG1422">
        <v>0</v>
      </c>
      <c r="AH1422">
        <v>0</v>
      </c>
      <c r="AI1422">
        <v>0</v>
      </c>
      <c r="AJ1422">
        <v>0.5</v>
      </c>
      <c r="AK1422">
        <v>0.5</v>
      </c>
      <c r="AL1422">
        <v>0</v>
      </c>
      <c r="AM1422">
        <v>0</v>
      </c>
      <c r="AN1422">
        <v>0</v>
      </c>
      <c r="AO1422">
        <v>0.1</v>
      </c>
      <c r="AP1422">
        <v>0.1</v>
      </c>
      <c r="AQ1422">
        <v>0</v>
      </c>
      <c r="AR1422">
        <v>0</v>
      </c>
      <c r="AS1422">
        <v>0</v>
      </c>
      <c r="AT1422">
        <v>0</v>
      </c>
      <c r="AU1422">
        <v>42</v>
      </c>
      <c r="AV1422">
        <v>0</v>
      </c>
      <c r="AW1422">
        <v>0</v>
      </c>
      <c r="AX1422">
        <v>0</v>
      </c>
      <c r="AY1422">
        <v>0</v>
      </c>
      <c r="AZ1422">
        <v>0.2</v>
      </c>
      <c r="BA1422">
        <v>0</v>
      </c>
      <c r="BB1422">
        <v>0</v>
      </c>
      <c r="BC1422">
        <v>0</v>
      </c>
      <c r="BD1422">
        <v>0</v>
      </c>
      <c r="BE1422">
        <v>0.05</v>
      </c>
      <c r="BF1422">
        <v>0</v>
      </c>
      <c r="BG1422">
        <v>0</v>
      </c>
      <c r="BH1422">
        <v>0</v>
      </c>
      <c r="BI1422">
        <v>7.4999999999999997E-2</v>
      </c>
      <c r="BJ1422">
        <v>5.0000000000000001E-3</v>
      </c>
      <c r="BK1422">
        <v>0</v>
      </c>
      <c r="BL1422">
        <v>0</v>
      </c>
      <c r="BM1422">
        <v>0</v>
      </c>
      <c r="BN1422">
        <v>1.8749999999999999E-2</v>
      </c>
      <c r="BO1422">
        <v>1.25E-3</v>
      </c>
      <c r="BP1422">
        <v>0</v>
      </c>
      <c r="BQ1422">
        <v>0</v>
      </c>
      <c r="BR1422">
        <v>0</v>
      </c>
      <c r="BS1422">
        <v>0.02</v>
      </c>
      <c r="BT1422">
        <v>0.04</v>
      </c>
      <c r="BU1422">
        <v>0</v>
      </c>
      <c r="BV1422">
        <v>0.3</v>
      </c>
      <c r="BW1422">
        <v>0.03</v>
      </c>
      <c r="BX1422">
        <v>1</v>
      </c>
      <c r="BY1422">
        <v>0</v>
      </c>
      <c r="BZ1422">
        <v>0</v>
      </c>
      <c r="CA1422">
        <v>0</v>
      </c>
      <c r="CB1422" t="s">
        <v>80</v>
      </c>
      <c r="CC1422" s="3" t="s">
        <v>84</v>
      </c>
    </row>
    <row r="1423" spans="1:81" x14ac:dyDescent="0.2">
      <c r="A1423">
        <v>20</v>
      </c>
      <c r="B1423">
        <v>20</v>
      </c>
      <c r="C1423" s="1">
        <v>400</v>
      </c>
      <c r="D1423" s="1" t="s">
        <v>85</v>
      </c>
      <c r="E1423" s="1">
        <v>1</v>
      </c>
      <c r="F1423" s="4">
        <v>99</v>
      </c>
      <c r="G1423" s="4">
        <v>99</v>
      </c>
      <c r="H1423" s="4">
        <v>100</v>
      </c>
      <c r="I1423" s="1">
        <v>1</v>
      </c>
      <c r="J1423" s="3">
        <v>1</v>
      </c>
      <c r="K1423" s="3">
        <v>100</v>
      </c>
      <c r="L1423" s="3">
        <v>4</v>
      </c>
      <c r="M1423">
        <v>125</v>
      </c>
      <c r="N1423">
        <v>7</v>
      </c>
      <c r="O1423" s="2">
        <v>7</v>
      </c>
      <c r="P1423" s="2">
        <v>1.75</v>
      </c>
      <c r="Q1423" s="2">
        <v>0.05</v>
      </c>
      <c r="R1423" s="2">
        <v>0.05</v>
      </c>
      <c r="S1423" s="2">
        <v>50</v>
      </c>
      <c r="T1423" s="2">
        <v>100</v>
      </c>
      <c r="U1423" s="2">
        <v>5</v>
      </c>
      <c r="V1423" s="2">
        <v>50</v>
      </c>
      <c r="W1423" s="2">
        <v>100</v>
      </c>
      <c r="X1423" s="2">
        <v>5</v>
      </c>
      <c r="Y1423" s="2">
        <v>1</v>
      </c>
      <c r="Z1423">
        <v>396</v>
      </c>
      <c r="AA1423">
        <v>4</v>
      </c>
      <c r="AB1423">
        <v>0</v>
      </c>
      <c r="AC1423">
        <v>0</v>
      </c>
      <c r="AD1423">
        <v>0</v>
      </c>
      <c r="AE1423">
        <v>39600</v>
      </c>
      <c r="AF1423">
        <v>400</v>
      </c>
      <c r="AG1423">
        <v>0</v>
      </c>
      <c r="AH1423">
        <v>0</v>
      </c>
      <c r="AI1423">
        <v>0</v>
      </c>
      <c r="AJ1423">
        <v>0.5</v>
      </c>
      <c r="AK1423">
        <v>0.5</v>
      </c>
      <c r="AL1423">
        <v>0</v>
      </c>
      <c r="AM1423">
        <v>0</v>
      </c>
      <c r="AN1423">
        <v>0</v>
      </c>
      <c r="AO1423">
        <v>0.1</v>
      </c>
      <c r="AP1423">
        <v>0.1</v>
      </c>
      <c r="AQ1423">
        <v>0</v>
      </c>
      <c r="AR1423">
        <v>0</v>
      </c>
      <c r="AS1423">
        <v>0</v>
      </c>
      <c r="AT1423">
        <v>0</v>
      </c>
      <c r="AU1423">
        <v>42</v>
      </c>
      <c r="AV1423">
        <v>0</v>
      </c>
      <c r="AW1423">
        <v>0</v>
      </c>
      <c r="AX1423">
        <v>0</v>
      </c>
      <c r="AY1423">
        <v>0</v>
      </c>
      <c r="AZ1423">
        <v>0.2</v>
      </c>
      <c r="BA1423">
        <v>0</v>
      </c>
      <c r="BB1423">
        <v>0</v>
      </c>
      <c r="BC1423">
        <v>0</v>
      </c>
      <c r="BD1423">
        <v>0</v>
      </c>
      <c r="BE1423">
        <v>0.05</v>
      </c>
      <c r="BF1423">
        <v>0</v>
      </c>
      <c r="BG1423">
        <v>0</v>
      </c>
      <c r="BH1423">
        <v>0</v>
      </c>
      <c r="BI1423">
        <v>7.4999999999999997E-2</v>
      </c>
      <c r="BJ1423">
        <v>5.0000000000000001E-3</v>
      </c>
      <c r="BK1423">
        <v>0</v>
      </c>
      <c r="BL1423">
        <v>0</v>
      </c>
      <c r="BM1423">
        <v>0</v>
      </c>
      <c r="BN1423">
        <v>1.8749999999999999E-2</v>
      </c>
      <c r="BO1423">
        <v>1.25E-3</v>
      </c>
      <c r="BP1423">
        <v>0</v>
      </c>
      <c r="BQ1423">
        <v>0</v>
      </c>
      <c r="BR1423">
        <v>0</v>
      </c>
      <c r="BS1423">
        <v>0.02</v>
      </c>
      <c r="BT1423">
        <v>0.04</v>
      </c>
      <c r="BU1423">
        <v>0</v>
      </c>
      <c r="BV1423">
        <v>0.3</v>
      </c>
      <c r="BW1423">
        <v>0.03</v>
      </c>
      <c r="BX1423">
        <v>1</v>
      </c>
      <c r="BY1423">
        <v>0</v>
      </c>
      <c r="BZ1423">
        <v>0</v>
      </c>
      <c r="CA1423">
        <v>0</v>
      </c>
      <c r="CB1423" t="s">
        <v>80</v>
      </c>
      <c r="CC1423" s="3" t="s">
        <v>84</v>
      </c>
    </row>
    <row r="1424" spans="1:81" x14ac:dyDescent="0.2">
      <c r="A1424">
        <v>20</v>
      </c>
      <c r="B1424">
        <v>20</v>
      </c>
      <c r="C1424" s="1">
        <v>400</v>
      </c>
      <c r="D1424" s="1" t="s">
        <v>85</v>
      </c>
      <c r="E1424" s="1">
        <v>1</v>
      </c>
      <c r="F1424" s="4">
        <v>99</v>
      </c>
      <c r="G1424" s="4">
        <v>99</v>
      </c>
      <c r="H1424" s="4">
        <v>100</v>
      </c>
      <c r="I1424" s="1">
        <v>1</v>
      </c>
      <c r="J1424" s="3">
        <v>1</v>
      </c>
      <c r="K1424" s="3">
        <v>100</v>
      </c>
      <c r="L1424" s="3">
        <v>4</v>
      </c>
      <c r="M1424">
        <v>125</v>
      </c>
      <c r="N1424">
        <v>7</v>
      </c>
      <c r="O1424" s="2">
        <v>7.5</v>
      </c>
      <c r="P1424" s="2">
        <v>1.875</v>
      </c>
      <c r="Q1424" s="2">
        <v>0.05</v>
      </c>
      <c r="R1424" s="2">
        <v>0.05</v>
      </c>
      <c r="S1424" s="2">
        <v>50</v>
      </c>
      <c r="T1424" s="2">
        <v>100</v>
      </c>
      <c r="U1424" s="2">
        <v>5</v>
      </c>
      <c r="V1424" s="2">
        <v>50</v>
      </c>
      <c r="W1424" s="2">
        <v>100</v>
      </c>
      <c r="X1424" s="2">
        <v>5</v>
      </c>
      <c r="Y1424" s="2">
        <v>1</v>
      </c>
      <c r="Z1424">
        <v>396</v>
      </c>
      <c r="AA1424">
        <v>4</v>
      </c>
      <c r="AB1424">
        <v>0</v>
      </c>
      <c r="AC1424">
        <v>0</v>
      </c>
      <c r="AD1424">
        <v>0</v>
      </c>
      <c r="AE1424">
        <v>39600</v>
      </c>
      <c r="AF1424">
        <v>400</v>
      </c>
      <c r="AG1424">
        <v>0</v>
      </c>
      <c r="AH1424">
        <v>0</v>
      </c>
      <c r="AI1424">
        <v>0</v>
      </c>
      <c r="AJ1424">
        <v>0.5</v>
      </c>
      <c r="AK1424">
        <v>0.5</v>
      </c>
      <c r="AL1424">
        <v>0</v>
      </c>
      <c r="AM1424">
        <v>0</v>
      </c>
      <c r="AN1424">
        <v>0</v>
      </c>
      <c r="AO1424">
        <v>0.1</v>
      </c>
      <c r="AP1424">
        <v>0.1</v>
      </c>
      <c r="AQ1424">
        <v>0</v>
      </c>
      <c r="AR1424">
        <v>0</v>
      </c>
      <c r="AS1424">
        <v>0</v>
      </c>
      <c r="AT1424">
        <v>0</v>
      </c>
      <c r="AU1424">
        <v>42</v>
      </c>
      <c r="AV1424">
        <v>0</v>
      </c>
      <c r="AW1424">
        <v>0</v>
      </c>
      <c r="AX1424">
        <v>0</v>
      </c>
      <c r="AY1424">
        <v>0</v>
      </c>
      <c r="AZ1424">
        <v>0.2</v>
      </c>
      <c r="BA1424">
        <v>0</v>
      </c>
      <c r="BB1424">
        <v>0</v>
      </c>
      <c r="BC1424">
        <v>0</v>
      </c>
      <c r="BD1424">
        <v>0</v>
      </c>
      <c r="BE1424">
        <v>0.05</v>
      </c>
      <c r="BF1424">
        <v>0</v>
      </c>
      <c r="BG1424">
        <v>0</v>
      </c>
      <c r="BH1424">
        <v>0</v>
      </c>
      <c r="BI1424">
        <v>7.4999999999999997E-2</v>
      </c>
      <c r="BJ1424">
        <v>5.0000000000000001E-3</v>
      </c>
      <c r="BK1424">
        <v>0</v>
      </c>
      <c r="BL1424">
        <v>0</v>
      </c>
      <c r="BM1424">
        <v>0</v>
      </c>
      <c r="BN1424">
        <v>1.8749999999999999E-2</v>
      </c>
      <c r="BO1424">
        <v>1.25E-3</v>
      </c>
      <c r="BP1424">
        <v>0</v>
      </c>
      <c r="BQ1424">
        <v>0</v>
      </c>
      <c r="BR1424">
        <v>0</v>
      </c>
      <c r="BS1424">
        <v>0.02</v>
      </c>
      <c r="BT1424">
        <v>0.04</v>
      </c>
      <c r="BU1424">
        <v>0</v>
      </c>
      <c r="BV1424">
        <v>0.3</v>
      </c>
      <c r="BW1424">
        <v>0.03</v>
      </c>
      <c r="BX1424">
        <v>1</v>
      </c>
      <c r="BY1424">
        <v>0</v>
      </c>
      <c r="BZ1424">
        <v>0</v>
      </c>
      <c r="CA1424">
        <v>0</v>
      </c>
      <c r="CB1424" t="s">
        <v>80</v>
      </c>
      <c r="CC1424" s="3" t="s">
        <v>84</v>
      </c>
    </row>
    <row r="1425" spans="1:81" x14ac:dyDescent="0.2">
      <c r="A1425">
        <v>20</v>
      </c>
      <c r="B1425">
        <v>20</v>
      </c>
      <c r="C1425" s="1">
        <v>400</v>
      </c>
      <c r="D1425" s="1" t="s">
        <v>85</v>
      </c>
      <c r="E1425" s="1">
        <v>1</v>
      </c>
      <c r="F1425" s="4">
        <v>99</v>
      </c>
      <c r="G1425" s="4">
        <v>99</v>
      </c>
      <c r="H1425" s="4">
        <v>100</v>
      </c>
      <c r="I1425" s="1">
        <v>1</v>
      </c>
      <c r="J1425" s="3">
        <v>1</v>
      </c>
      <c r="K1425" s="3">
        <v>100</v>
      </c>
      <c r="L1425" s="3">
        <v>4</v>
      </c>
      <c r="M1425">
        <v>125</v>
      </c>
      <c r="N1425">
        <v>7</v>
      </c>
      <c r="O1425" s="2">
        <v>8</v>
      </c>
      <c r="P1425" s="2">
        <v>2</v>
      </c>
      <c r="Q1425" s="2">
        <v>0.05</v>
      </c>
      <c r="R1425" s="2">
        <v>0.05</v>
      </c>
      <c r="S1425" s="2">
        <v>50</v>
      </c>
      <c r="T1425" s="2">
        <v>100</v>
      </c>
      <c r="U1425" s="2">
        <v>5</v>
      </c>
      <c r="V1425" s="2">
        <v>50</v>
      </c>
      <c r="W1425" s="2">
        <v>100</v>
      </c>
      <c r="X1425" s="2">
        <v>5</v>
      </c>
      <c r="Y1425" s="2">
        <v>1</v>
      </c>
      <c r="Z1425">
        <v>396</v>
      </c>
      <c r="AA1425">
        <v>4</v>
      </c>
      <c r="AB1425">
        <v>0</v>
      </c>
      <c r="AC1425">
        <v>0</v>
      </c>
      <c r="AD1425">
        <v>0</v>
      </c>
      <c r="AE1425">
        <v>39600</v>
      </c>
      <c r="AF1425">
        <v>400</v>
      </c>
      <c r="AG1425">
        <v>0</v>
      </c>
      <c r="AH1425">
        <v>0</v>
      </c>
      <c r="AI1425">
        <v>0</v>
      </c>
      <c r="AJ1425">
        <v>0.5</v>
      </c>
      <c r="AK1425">
        <v>0.5</v>
      </c>
      <c r="AL1425">
        <v>0</v>
      </c>
      <c r="AM1425">
        <v>0</v>
      </c>
      <c r="AN1425">
        <v>0</v>
      </c>
      <c r="AO1425">
        <v>0.1</v>
      </c>
      <c r="AP1425">
        <v>0.1</v>
      </c>
      <c r="AQ1425">
        <v>0</v>
      </c>
      <c r="AR1425">
        <v>0</v>
      </c>
      <c r="AS1425">
        <v>0</v>
      </c>
      <c r="AT1425">
        <v>0</v>
      </c>
      <c r="AU1425">
        <v>42</v>
      </c>
      <c r="AV1425">
        <v>0</v>
      </c>
      <c r="AW1425">
        <v>0</v>
      </c>
      <c r="AX1425">
        <v>0</v>
      </c>
      <c r="AY1425">
        <v>0</v>
      </c>
      <c r="AZ1425">
        <v>0.2</v>
      </c>
      <c r="BA1425">
        <v>0</v>
      </c>
      <c r="BB1425">
        <v>0</v>
      </c>
      <c r="BC1425">
        <v>0</v>
      </c>
      <c r="BD1425">
        <v>0</v>
      </c>
      <c r="BE1425">
        <v>0.05</v>
      </c>
      <c r="BF1425">
        <v>0</v>
      </c>
      <c r="BG1425">
        <v>0</v>
      </c>
      <c r="BH1425">
        <v>0</v>
      </c>
      <c r="BI1425">
        <v>7.4999999999999997E-2</v>
      </c>
      <c r="BJ1425">
        <v>5.0000000000000001E-3</v>
      </c>
      <c r="BK1425">
        <v>0</v>
      </c>
      <c r="BL1425">
        <v>0</v>
      </c>
      <c r="BM1425">
        <v>0</v>
      </c>
      <c r="BN1425">
        <v>1.8749999999999999E-2</v>
      </c>
      <c r="BO1425">
        <v>1.25E-3</v>
      </c>
      <c r="BP1425">
        <v>0</v>
      </c>
      <c r="BQ1425">
        <v>0</v>
      </c>
      <c r="BR1425">
        <v>0</v>
      </c>
      <c r="BS1425">
        <v>0.02</v>
      </c>
      <c r="BT1425">
        <v>0.04</v>
      </c>
      <c r="BU1425">
        <v>0</v>
      </c>
      <c r="BV1425">
        <v>0.3</v>
      </c>
      <c r="BW1425">
        <v>0.03</v>
      </c>
      <c r="BX1425">
        <v>1</v>
      </c>
      <c r="BY1425">
        <v>0</v>
      </c>
      <c r="BZ1425">
        <v>0</v>
      </c>
      <c r="CA1425">
        <v>0</v>
      </c>
      <c r="CB1425" t="s">
        <v>80</v>
      </c>
      <c r="CC1425" s="3" t="s">
        <v>84</v>
      </c>
    </row>
    <row r="1426" spans="1:81" x14ac:dyDescent="0.2">
      <c r="A1426">
        <v>20</v>
      </c>
      <c r="B1426">
        <v>20</v>
      </c>
      <c r="C1426" s="1">
        <v>400</v>
      </c>
      <c r="D1426" s="1" t="s">
        <v>85</v>
      </c>
      <c r="E1426" s="1">
        <v>1</v>
      </c>
      <c r="F1426" s="4">
        <v>99</v>
      </c>
      <c r="G1426" s="4">
        <v>99</v>
      </c>
      <c r="H1426" s="4">
        <v>100</v>
      </c>
      <c r="I1426" s="1">
        <v>1</v>
      </c>
      <c r="J1426" s="3">
        <v>1</v>
      </c>
      <c r="K1426" s="3">
        <v>100</v>
      </c>
      <c r="L1426" s="3">
        <v>4</v>
      </c>
      <c r="M1426">
        <v>125</v>
      </c>
      <c r="N1426">
        <v>7</v>
      </c>
      <c r="O1426" s="2">
        <v>8.5</v>
      </c>
      <c r="P1426" s="2">
        <v>2.125</v>
      </c>
      <c r="Q1426" s="2">
        <v>0.05</v>
      </c>
      <c r="R1426" s="2">
        <v>0.05</v>
      </c>
      <c r="S1426" s="2">
        <v>50</v>
      </c>
      <c r="T1426" s="2">
        <v>100</v>
      </c>
      <c r="U1426" s="2">
        <v>5</v>
      </c>
      <c r="V1426" s="2">
        <v>50</v>
      </c>
      <c r="W1426" s="2">
        <v>100</v>
      </c>
      <c r="X1426" s="2">
        <v>5</v>
      </c>
      <c r="Y1426" s="2">
        <v>1</v>
      </c>
      <c r="Z1426">
        <v>396</v>
      </c>
      <c r="AA1426">
        <v>4</v>
      </c>
      <c r="AB1426">
        <v>0</v>
      </c>
      <c r="AC1426">
        <v>0</v>
      </c>
      <c r="AD1426">
        <v>0</v>
      </c>
      <c r="AE1426">
        <v>39600</v>
      </c>
      <c r="AF1426">
        <v>400</v>
      </c>
      <c r="AG1426">
        <v>0</v>
      </c>
      <c r="AH1426">
        <v>0</v>
      </c>
      <c r="AI1426">
        <v>0</v>
      </c>
      <c r="AJ1426">
        <v>0.5</v>
      </c>
      <c r="AK1426">
        <v>0.5</v>
      </c>
      <c r="AL1426">
        <v>0</v>
      </c>
      <c r="AM1426">
        <v>0</v>
      </c>
      <c r="AN1426">
        <v>0</v>
      </c>
      <c r="AO1426">
        <v>0.1</v>
      </c>
      <c r="AP1426">
        <v>0.1</v>
      </c>
      <c r="AQ1426">
        <v>0</v>
      </c>
      <c r="AR1426">
        <v>0</v>
      </c>
      <c r="AS1426">
        <v>0</v>
      </c>
      <c r="AT1426">
        <v>0</v>
      </c>
      <c r="AU1426">
        <v>42</v>
      </c>
      <c r="AV1426">
        <v>0</v>
      </c>
      <c r="AW1426">
        <v>0</v>
      </c>
      <c r="AX1426">
        <v>0</v>
      </c>
      <c r="AY1426">
        <v>0</v>
      </c>
      <c r="AZ1426">
        <v>0.2</v>
      </c>
      <c r="BA1426">
        <v>0</v>
      </c>
      <c r="BB1426">
        <v>0</v>
      </c>
      <c r="BC1426">
        <v>0</v>
      </c>
      <c r="BD1426">
        <v>0</v>
      </c>
      <c r="BE1426">
        <v>0.05</v>
      </c>
      <c r="BF1426">
        <v>0</v>
      </c>
      <c r="BG1426">
        <v>0</v>
      </c>
      <c r="BH1426">
        <v>0</v>
      </c>
      <c r="BI1426">
        <v>7.4999999999999997E-2</v>
      </c>
      <c r="BJ1426">
        <v>5.0000000000000001E-3</v>
      </c>
      <c r="BK1426">
        <v>0</v>
      </c>
      <c r="BL1426">
        <v>0</v>
      </c>
      <c r="BM1426">
        <v>0</v>
      </c>
      <c r="BN1426">
        <v>1.8749999999999999E-2</v>
      </c>
      <c r="BO1426">
        <v>1.25E-3</v>
      </c>
      <c r="BP1426">
        <v>0</v>
      </c>
      <c r="BQ1426">
        <v>0</v>
      </c>
      <c r="BR1426">
        <v>0</v>
      </c>
      <c r="BS1426">
        <v>0.02</v>
      </c>
      <c r="BT1426">
        <v>0.04</v>
      </c>
      <c r="BU1426">
        <v>0</v>
      </c>
      <c r="BV1426">
        <v>0.3</v>
      </c>
      <c r="BW1426">
        <v>0.03</v>
      </c>
      <c r="BX1426">
        <v>1</v>
      </c>
      <c r="BY1426">
        <v>0</v>
      </c>
      <c r="BZ1426">
        <v>0</v>
      </c>
      <c r="CA1426">
        <v>0</v>
      </c>
      <c r="CB1426" t="s">
        <v>80</v>
      </c>
      <c r="CC1426" s="3" t="s">
        <v>84</v>
      </c>
    </row>
    <row r="1427" spans="1:81" x14ac:dyDescent="0.2">
      <c r="A1427">
        <v>20</v>
      </c>
      <c r="B1427">
        <v>20</v>
      </c>
      <c r="C1427" s="1">
        <v>400</v>
      </c>
      <c r="D1427" s="1" t="s">
        <v>85</v>
      </c>
      <c r="E1427" s="1">
        <v>1</v>
      </c>
      <c r="F1427" s="4">
        <v>99</v>
      </c>
      <c r="G1427" s="4">
        <v>99</v>
      </c>
      <c r="H1427" s="4">
        <v>100</v>
      </c>
      <c r="I1427" s="1">
        <v>1</v>
      </c>
      <c r="J1427" s="3">
        <v>1</v>
      </c>
      <c r="K1427" s="3">
        <v>100</v>
      </c>
      <c r="L1427" s="3">
        <v>4</v>
      </c>
      <c r="M1427">
        <v>125</v>
      </c>
      <c r="N1427">
        <v>7</v>
      </c>
      <c r="O1427" s="2">
        <v>9</v>
      </c>
      <c r="P1427" s="2">
        <v>2.25</v>
      </c>
      <c r="Q1427" s="2">
        <v>0.05</v>
      </c>
      <c r="R1427" s="2">
        <v>0.05</v>
      </c>
      <c r="S1427" s="2">
        <v>50</v>
      </c>
      <c r="T1427" s="2">
        <v>100</v>
      </c>
      <c r="U1427" s="2">
        <v>5</v>
      </c>
      <c r="V1427" s="2">
        <v>50</v>
      </c>
      <c r="W1427" s="2">
        <v>100</v>
      </c>
      <c r="X1427" s="2">
        <v>5</v>
      </c>
      <c r="Y1427" s="2">
        <v>1</v>
      </c>
      <c r="Z1427">
        <v>396</v>
      </c>
      <c r="AA1427">
        <v>4</v>
      </c>
      <c r="AB1427">
        <v>0</v>
      </c>
      <c r="AC1427">
        <v>0</v>
      </c>
      <c r="AD1427">
        <v>0</v>
      </c>
      <c r="AE1427">
        <v>39600</v>
      </c>
      <c r="AF1427">
        <v>400</v>
      </c>
      <c r="AG1427">
        <v>0</v>
      </c>
      <c r="AH1427">
        <v>0</v>
      </c>
      <c r="AI1427">
        <v>0</v>
      </c>
      <c r="AJ1427">
        <v>0.5</v>
      </c>
      <c r="AK1427">
        <v>0.5</v>
      </c>
      <c r="AL1427">
        <v>0</v>
      </c>
      <c r="AM1427">
        <v>0</v>
      </c>
      <c r="AN1427">
        <v>0</v>
      </c>
      <c r="AO1427">
        <v>0.1</v>
      </c>
      <c r="AP1427">
        <v>0.1</v>
      </c>
      <c r="AQ1427">
        <v>0</v>
      </c>
      <c r="AR1427">
        <v>0</v>
      </c>
      <c r="AS1427">
        <v>0</v>
      </c>
      <c r="AT1427">
        <v>0</v>
      </c>
      <c r="AU1427">
        <v>42</v>
      </c>
      <c r="AV1427">
        <v>0</v>
      </c>
      <c r="AW1427">
        <v>0</v>
      </c>
      <c r="AX1427">
        <v>0</v>
      </c>
      <c r="AY1427">
        <v>0</v>
      </c>
      <c r="AZ1427">
        <v>0.2</v>
      </c>
      <c r="BA1427">
        <v>0</v>
      </c>
      <c r="BB1427">
        <v>0</v>
      </c>
      <c r="BC1427">
        <v>0</v>
      </c>
      <c r="BD1427">
        <v>0</v>
      </c>
      <c r="BE1427">
        <v>0.05</v>
      </c>
      <c r="BF1427">
        <v>0</v>
      </c>
      <c r="BG1427">
        <v>0</v>
      </c>
      <c r="BH1427">
        <v>0</v>
      </c>
      <c r="BI1427">
        <v>7.4999999999999997E-2</v>
      </c>
      <c r="BJ1427">
        <v>5.0000000000000001E-3</v>
      </c>
      <c r="BK1427">
        <v>0</v>
      </c>
      <c r="BL1427">
        <v>0</v>
      </c>
      <c r="BM1427">
        <v>0</v>
      </c>
      <c r="BN1427">
        <v>1.8749999999999999E-2</v>
      </c>
      <c r="BO1427">
        <v>1.25E-3</v>
      </c>
      <c r="BP1427">
        <v>0</v>
      </c>
      <c r="BQ1427">
        <v>0</v>
      </c>
      <c r="BR1427">
        <v>0</v>
      </c>
      <c r="BS1427">
        <v>0.02</v>
      </c>
      <c r="BT1427">
        <v>0.04</v>
      </c>
      <c r="BU1427">
        <v>0</v>
      </c>
      <c r="BV1427">
        <v>0.3</v>
      </c>
      <c r="BW1427">
        <v>0.03</v>
      </c>
      <c r="BX1427">
        <v>1</v>
      </c>
      <c r="BY1427">
        <v>0</v>
      </c>
      <c r="BZ1427">
        <v>0</v>
      </c>
      <c r="CA1427">
        <v>0</v>
      </c>
      <c r="CB1427" t="s">
        <v>80</v>
      </c>
      <c r="CC1427" s="3" t="s">
        <v>84</v>
      </c>
    </row>
    <row r="1428" spans="1:81" x14ac:dyDescent="0.2">
      <c r="A1428">
        <v>20</v>
      </c>
      <c r="B1428">
        <v>20</v>
      </c>
      <c r="C1428" s="1">
        <v>400</v>
      </c>
      <c r="D1428" s="1" t="s">
        <v>85</v>
      </c>
      <c r="E1428" s="1">
        <v>1</v>
      </c>
      <c r="F1428" s="4">
        <v>99</v>
      </c>
      <c r="G1428" s="4">
        <v>99</v>
      </c>
      <c r="H1428" s="4">
        <v>100</v>
      </c>
      <c r="I1428" s="1">
        <v>1</v>
      </c>
      <c r="J1428" s="3">
        <v>1</v>
      </c>
      <c r="K1428" s="3">
        <v>100</v>
      </c>
      <c r="L1428" s="3">
        <v>4</v>
      </c>
      <c r="M1428">
        <v>125</v>
      </c>
      <c r="N1428">
        <v>7</v>
      </c>
      <c r="O1428" s="2">
        <v>9.5</v>
      </c>
      <c r="P1428" s="2">
        <v>2.375</v>
      </c>
      <c r="Q1428" s="2">
        <v>0.05</v>
      </c>
      <c r="R1428" s="2">
        <v>0.05</v>
      </c>
      <c r="S1428" s="2">
        <v>50</v>
      </c>
      <c r="T1428" s="2">
        <v>100</v>
      </c>
      <c r="U1428" s="2">
        <v>5</v>
      </c>
      <c r="V1428" s="2">
        <v>50</v>
      </c>
      <c r="W1428" s="2">
        <v>100</v>
      </c>
      <c r="X1428" s="2">
        <v>5</v>
      </c>
      <c r="Y1428" s="2">
        <v>1</v>
      </c>
      <c r="Z1428">
        <v>396</v>
      </c>
      <c r="AA1428">
        <v>4</v>
      </c>
      <c r="AB1428">
        <v>0</v>
      </c>
      <c r="AC1428">
        <v>0</v>
      </c>
      <c r="AD1428">
        <v>0</v>
      </c>
      <c r="AE1428">
        <v>39600</v>
      </c>
      <c r="AF1428">
        <v>400</v>
      </c>
      <c r="AG1428">
        <v>0</v>
      </c>
      <c r="AH1428">
        <v>0</v>
      </c>
      <c r="AI1428">
        <v>0</v>
      </c>
      <c r="AJ1428">
        <v>0.5</v>
      </c>
      <c r="AK1428">
        <v>0.5</v>
      </c>
      <c r="AL1428">
        <v>0</v>
      </c>
      <c r="AM1428">
        <v>0</v>
      </c>
      <c r="AN1428">
        <v>0</v>
      </c>
      <c r="AO1428">
        <v>0.1</v>
      </c>
      <c r="AP1428">
        <v>0.1</v>
      </c>
      <c r="AQ1428">
        <v>0</v>
      </c>
      <c r="AR1428">
        <v>0</v>
      </c>
      <c r="AS1428">
        <v>0</v>
      </c>
      <c r="AT1428">
        <v>0</v>
      </c>
      <c r="AU1428">
        <v>42</v>
      </c>
      <c r="AV1428">
        <v>0</v>
      </c>
      <c r="AW1428">
        <v>0</v>
      </c>
      <c r="AX1428">
        <v>0</v>
      </c>
      <c r="AY1428">
        <v>0</v>
      </c>
      <c r="AZ1428">
        <v>0.2</v>
      </c>
      <c r="BA1428">
        <v>0</v>
      </c>
      <c r="BB1428">
        <v>0</v>
      </c>
      <c r="BC1428">
        <v>0</v>
      </c>
      <c r="BD1428">
        <v>0</v>
      </c>
      <c r="BE1428">
        <v>0.05</v>
      </c>
      <c r="BF1428">
        <v>0</v>
      </c>
      <c r="BG1428">
        <v>0</v>
      </c>
      <c r="BH1428">
        <v>0</v>
      </c>
      <c r="BI1428">
        <v>7.4999999999999997E-2</v>
      </c>
      <c r="BJ1428">
        <v>5.0000000000000001E-3</v>
      </c>
      <c r="BK1428">
        <v>0</v>
      </c>
      <c r="BL1428">
        <v>0</v>
      </c>
      <c r="BM1428">
        <v>0</v>
      </c>
      <c r="BN1428">
        <v>1.8749999999999999E-2</v>
      </c>
      <c r="BO1428">
        <v>1.25E-3</v>
      </c>
      <c r="BP1428">
        <v>0</v>
      </c>
      <c r="BQ1428">
        <v>0</v>
      </c>
      <c r="BR1428">
        <v>0</v>
      </c>
      <c r="BS1428">
        <v>0.02</v>
      </c>
      <c r="BT1428">
        <v>0.04</v>
      </c>
      <c r="BU1428">
        <v>0</v>
      </c>
      <c r="BV1428">
        <v>0.3</v>
      </c>
      <c r="BW1428">
        <v>0.03</v>
      </c>
      <c r="BX1428">
        <v>1</v>
      </c>
      <c r="BY1428">
        <v>0</v>
      </c>
      <c r="BZ1428">
        <v>0</v>
      </c>
      <c r="CA1428">
        <v>0</v>
      </c>
      <c r="CB1428" t="s">
        <v>80</v>
      </c>
      <c r="CC1428" s="3" t="s">
        <v>84</v>
      </c>
    </row>
    <row r="1429" spans="1:81" x14ac:dyDescent="0.2">
      <c r="A1429">
        <v>20</v>
      </c>
      <c r="B1429">
        <v>20</v>
      </c>
      <c r="C1429" s="1">
        <v>400</v>
      </c>
      <c r="D1429" s="1" t="s">
        <v>85</v>
      </c>
      <c r="E1429" s="1">
        <v>1</v>
      </c>
      <c r="F1429" s="4">
        <v>99</v>
      </c>
      <c r="G1429" s="4">
        <v>99</v>
      </c>
      <c r="H1429" s="4">
        <v>100</v>
      </c>
      <c r="I1429" s="1">
        <v>1</v>
      </c>
      <c r="J1429" s="3">
        <v>1</v>
      </c>
      <c r="K1429" s="3">
        <v>100</v>
      </c>
      <c r="L1429" s="3">
        <v>4</v>
      </c>
      <c r="M1429">
        <v>125</v>
      </c>
      <c r="N1429">
        <v>7</v>
      </c>
      <c r="O1429" s="2">
        <v>10</v>
      </c>
      <c r="P1429" s="2">
        <v>2.5</v>
      </c>
      <c r="Q1429" s="2">
        <v>0.05</v>
      </c>
      <c r="R1429" s="2">
        <v>0.05</v>
      </c>
      <c r="S1429" s="2">
        <v>50</v>
      </c>
      <c r="T1429" s="2">
        <v>100</v>
      </c>
      <c r="U1429" s="2">
        <v>5</v>
      </c>
      <c r="V1429" s="2">
        <v>50</v>
      </c>
      <c r="W1429" s="2">
        <v>100</v>
      </c>
      <c r="X1429" s="2">
        <v>5</v>
      </c>
      <c r="Y1429" s="2">
        <v>1</v>
      </c>
      <c r="Z1429">
        <v>396</v>
      </c>
      <c r="AA1429">
        <v>4</v>
      </c>
      <c r="AB1429">
        <v>0</v>
      </c>
      <c r="AC1429">
        <v>0</v>
      </c>
      <c r="AD1429">
        <v>0</v>
      </c>
      <c r="AE1429">
        <v>39600</v>
      </c>
      <c r="AF1429">
        <v>400</v>
      </c>
      <c r="AG1429">
        <v>0</v>
      </c>
      <c r="AH1429">
        <v>0</v>
      </c>
      <c r="AI1429">
        <v>0</v>
      </c>
      <c r="AJ1429">
        <v>0.5</v>
      </c>
      <c r="AK1429">
        <v>0.5</v>
      </c>
      <c r="AL1429">
        <v>0</v>
      </c>
      <c r="AM1429">
        <v>0</v>
      </c>
      <c r="AN1429">
        <v>0</v>
      </c>
      <c r="AO1429">
        <v>0.1</v>
      </c>
      <c r="AP1429">
        <v>0.1</v>
      </c>
      <c r="AQ1429">
        <v>0</v>
      </c>
      <c r="AR1429">
        <v>0</v>
      </c>
      <c r="AS1429">
        <v>0</v>
      </c>
      <c r="AT1429">
        <v>0</v>
      </c>
      <c r="AU1429">
        <v>42</v>
      </c>
      <c r="AV1429">
        <v>0</v>
      </c>
      <c r="AW1429">
        <v>0</v>
      </c>
      <c r="AX1429">
        <v>0</v>
      </c>
      <c r="AY1429">
        <v>0</v>
      </c>
      <c r="AZ1429">
        <v>0.2</v>
      </c>
      <c r="BA1429">
        <v>0</v>
      </c>
      <c r="BB1429">
        <v>0</v>
      </c>
      <c r="BC1429">
        <v>0</v>
      </c>
      <c r="BD1429">
        <v>0</v>
      </c>
      <c r="BE1429">
        <v>0.05</v>
      </c>
      <c r="BF1429">
        <v>0</v>
      </c>
      <c r="BG1429">
        <v>0</v>
      </c>
      <c r="BH1429">
        <v>0</v>
      </c>
      <c r="BI1429">
        <v>7.4999999999999997E-2</v>
      </c>
      <c r="BJ1429">
        <v>5.0000000000000001E-3</v>
      </c>
      <c r="BK1429">
        <v>0</v>
      </c>
      <c r="BL1429">
        <v>0</v>
      </c>
      <c r="BM1429">
        <v>0</v>
      </c>
      <c r="BN1429">
        <v>1.8749999999999999E-2</v>
      </c>
      <c r="BO1429">
        <v>1.25E-3</v>
      </c>
      <c r="BP1429">
        <v>0</v>
      </c>
      <c r="BQ1429">
        <v>0</v>
      </c>
      <c r="BR1429">
        <v>0</v>
      </c>
      <c r="BS1429">
        <v>0.02</v>
      </c>
      <c r="BT1429">
        <v>0.04</v>
      </c>
      <c r="BU1429">
        <v>0</v>
      </c>
      <c r="BV1429">
        <v>0.3</v>
      </c>
      <c r="BW1429">
        <v>0.03</v>
      </c>
      <c r="BX1429">
        <v>1</v>
      </c>
      <c r="BY1429">
        <v>0</v>
      </c>
      <c r="BZ1429">
        <v>0</v>
      </c>
      <c r="CA1429">
        <v>0</v>
      </c>
      <c r="CB1429" t="s">
        <v>80</v>
      </c>
      <c r="CC1429" s="3" t="s">
        <v>84</v>
      </c>
    </row>
    <row r="1430" spans="1:81" x14ac:dyDescent="0.2">
      <c r="A1430">
        <v>20</v>
      </c>
      <c r="B1430">
        <v>20</v>
      </c>
      <c r="C1430" s="1">
        <v>400</v>
      </c>
      <c r="D1430" s="1" t="s">
        <v>85</v>
      </c>
      <c r="E1430" s="1">
        <v>1</v>
      </c>
      <c r="F1430" s="4">
        <v>80</v>
      </c>
      <c r="G1430" s="4">
        <v>80</v>
      </c>
      <c r="H1430" s="4">
        <v>100</v>
      </c>
      <c r="I1430" s="1">
        <v>20</v>
      </c>
      <c r="J1430" s="3">
        <v>20</v>
      </c>
      <c r="K1430" s="3">
        <v>100</v>
      </c>
      <c r="L1430" s="3">
        <v>4</v>
      </c>
      <c r="M1430">
        <v>125</v>
      </c>
      <c r="N1430">
        <v>7</v>
      </c>
      <c r="O1430" s="2">
        <v>0.1</v>
      </c>
      <c r="P1430" s="2">
        <v>2.5000000000000001E-2</v>
      </c>
      <c r="Q1430" s="2">
        <v>0.05</v>
      </c>
      <c r="R1430" s="2">
        <v>0.05</v>
      </c>
      <c r="S1430" s="2">
        <v>50</v>
      </c>
      <c r="T1430" s="2">
        <v>100</v>
      </c>
      <c r="U1430" s="2">
        <v>5</v>
      </c>
      <c r="V1430" s="2">
        <v>50</v>
      </c>
      <c r="W1430" s="2">
        <v>100</v>
      </c>
      <c r="X1430" s="2">
        <v>5</v>
      </c>
      <c r="Y1430" s="2">
        <v>1</v>
      </c>
      <c r="Z1430">
        <v>320</v>
      </c>
      <c r="AA1430">
        <v>80</v>
      </c>
      <c r="AB1430">
        <v>0</v>
      </c>
      <c r="AC1430">
        <v>0</v>
      </c>
      <c r="AD1430">
        <v>0</v>
      </c>
      <c r="AE1430">
        <v>32000</v>
      </c>
      <c r="AF1430">
        <v>8000</v>
      </c>
      <c r="AG1430">
        <v>0</v>
      </c>
      <c r="AH1430">
        <v>0</v>
      </c>
      <c r="AI1430">
        <v>0</v>
      </c>
      <c r="AJ1430">
        <v>0.5</v>
      </c>
      <c r="AK1430">
        <v>0.5</v>
      </c>
      <c r="AL1430">
        <v>0</v>
      </c>
      <c r="AM1430">
        <v>0</v>
      </c>
      <c r="AN1430">
        <v>0</v>
      </c>
      <c r="AO1430">
        <v>0.1</v>
      </c>
      <c r="AP1430">
        <v>0.1</v>
      </c>
      <c r="AQ1430">
        <v>0</v>
      </c>
      <c r="AR1430">
        <v>0</v>
      </c>
      <c r="AS1430">
        <v>0</v>
      </c>
      <c r="AT1430">
        <v>0</v>
      </c>
      <c r="AU1430">
        <v>42</v>
      </c>
      <c r="AV1430">
        <v>0</v>
      </c>
      <c r="AW1430">
        <v>0</v>
      </c>
      <c r="AX1430">
        <v>0</v>
      </c>
      <c r="AY1430">
        <v>0</v>
      </c>
      <c r="AZ1430">
        <v>0.2</v>
      </c>
      <c r="BA1430">
        <v>0</v>
      </c>
      <c r="BB1430">
        <v>0</v>
      </c>
      <c r="BC1430">
        <v>0</v>
      </c>
      <c r="BD1430">
        <v>0</v>
      </c>
      <c r="BE1430">
        <v>0.05</v>
      </c>
      <c r="BF1430">
        <v>0</v>
      </c>
      <c r="BG1430">
        <v>0</v>
      </c>
      <c r="BH1430">
        <v>0</v>
      </c>
      <c r="BI1430">
        <v>7.4999999999999997E-2</v>
      </c>
      <c r="BJ1430">
        <v>5.0000000000000001E-3</v>
      </c>
      <c r="BK1430">
        <v>0</v>
      </c>
      <c r="BL1430">
        <v>0</v>
      </c>
      <c r="BM1430">
        <v>0</v>
      </c>
      <c r="BN1430">
        <v>1.8749999999999999E-2</v>
      </c>
      <c r="BO1430">
        <v>1.25E-3</v>
      </c>
      <c r="BP1430">
        <v>0</v>
      </c>
      <c r="BQ1430">
        <v>0</v>
      </c>
      <c r="BR1430">
        <v>0</v>
      </c>
      <c r="BS1430">
        <v>0.02</v>
      </c>
      <c r="BT1430">
        <v>0.04</v>
      </c>
      <c r="BU1430">
        <v>0</v>
      </c>
      <c r="BV1430">
        <v>0.3</v>
      </c>
      <c r="BW1430">
        <v>0.03</v>
      </c>
      <c r="BX1430">
        <v>1</v>
      </c>
      <c r="BY1430">
        <v>0</v>
      </c>
      <c r="BZ1430">
        <v>0</v>
      </c>
      <c r="CA1430">
        <v>0</v>
      </c>
      <c r="CB1430" t="s">
        <v>80</v>
      </c>
      <c r="CC1430" s="3" t="s">
        <v>84</v>
      </c>
    </row>
    <row r="1431" spans="1:81" x14ac:dyDescent="0.2">
      <c r="A1431">
        <v>20</v>
      </c>
      <c r="B1431">
        <v>20</v>
      </c>
      <c r="C1431" s="1">
        <v>400</v>
      </c>
      <c r="D1431" s="1" t="s">
        <v>85</v>
      </c>
      <c r="E1431" s="1">
        <v>1</v>
      </c>
      <c r="F1431" s="4">
        <v>80</v>
      </c>
      <c r="G1431" s="4">
        <v>80</v>
      </c>
      <c r="H1431" s="4">
        <v>100</v>
      </c>
      <c r="I1431" s="1">
        <v>20</v>
      </c>
      <c r="J1431" s="3">
        <v>20</v>
      </c>
      <c r="K1431" s="3">
        <v>100</v>
      </c>
      <c r="L1431" s="3">
        <v>4</v>
      </c>
      <c r="M1431">
        <v>125</v>
      </c>
      <c r="N1431">
        <v>7</v>
      </c>
      <c r="O1431" s="2">
        <v>0.5</v>
      </c>
      <c r="P1431" s="2">
        <v>0.125</v>
      </c>
      <c r="Q1431" s="2">
        <v>0.05</v>
      </c>
      <c r="R1431" s="2">
        <v>0.05</v>
      </c>
      <c r="S1431" s="2">
        <v>50</v>
      </c>
      <c r="T1431" s="2">
        <v>100</v>
      </c>
      <c r="U1431" s="2">
        <v>5</v>
      </c>
      <c r="V1431" s="2">
        <v>50</v>
      </c>
      <c r="W1431" s="2">
        <v>100</v>
      </c>
      <c r="X1431" s="2">
        <v>5</v>
      </c>
      <c r="Y1431" s="2">
        <v>1</v>
      </c>
      <c r="Z1431">
        <v>320</v>
      </c>
      <c r="AA1431">
        <v>80</v>
      </c>
      <c r="AB1431">
        <v>0</v>
      </c>
      <c r="AC1431">
        <v>0</v>
      </c>
      <c r="AD1431">
        <v>0</v>
      </c>
      <c r="AE1431">
        <v>32000</v>
      </c>
      <c r="AF1431">
        <v>8000</v>
      </c>
      <c r="AG1431">
        <v>0</v>
      </c>
      <c r="AH1431">
        <v>0</v>
      </c>
      <c r="AI1431">
        <v>0</v>
      </c>
      <c r="AJ1431">
        <v>0.5</v>
      </c>
      <c r="AK1431">
        <v>0.5</v>
      </c>
      <c r="AL1431">
        <v>0</v>
      </c>
      <c r="AM1431">
        <v>0</v>
      </c>
      <c r="AN1431">
        <v>0</v>
      </c>
      <c r="AO1431">
        <v>0.1</v>
      </c>
      <c r="AP1431">
        <v>0.1</v>
      </c>
      <c r="AQ1431">
        <v>0</v>
      </c>
      <c r="AR1431">
        <v>0</v>
      </c>
      <c r="AS1431">
        <v>0</v>
      </c>
      <c r="AT1431">
        <v>0</v>
      </c>
      <c r="AU1431">
        <v>42</v>
      </c>
      <c r="AV1431">
        <v>0</v>
      </c>
      <c r="AW1431">
        <v>0</v>
      </c>
      <c r="AX1431">
        <v>0</v>
      </c>
      <c r="AY1431">
        <v>0</v>
      </c>
      <c r="AZ1431">
        <v>0.2</v>
      </c>
      <c r="BA1431">
        <v>0</v>
      </c>
      <c r="BB1431">
        <v>0</v>
      </c>
      <c r="BC1431">
        <v>0</v>
      </c>
      <c r="BD1431">
        <v>0</v>
      </c>
      <c r="BE1431">
        <v>0.05</v>
      </c>
      <c r="BF1431">
        <v>0</v>
      </c>
      <c r="BG1431">
        <v>0</v>
      </c>
      <c r="BH1431">
        <v>0</v>
      </c>
      <c r="BI1431">
        <v>7.4999999999999997E-2</v>
      </c>
      <c r="BJ1431">
        <v>5.0000000000000001E-3</v>
      </c>
      <c r="BK1431">
        <v>0</v>
      </c>
      <c r="BL1431">
        <v>0</v>
      </c>
      <c r="BM1431">
        <v>0</v>
      </c>
      <c r="BN1431">
        <v>1.8749999999999999E-2</v>
      </c>
      <c r="BO1431">
        <v>1.25E-3</v>
      </c>
      <c r="BP1431">
        <v>0</v>
      </c>
      <c r="BQ1431">
        <v>0</v>
      </c>
      <c r="BR1431">
        <v>0</v>
      </c>
      <c r="BS1431">
        <v>0.02</v>
      </c>
      <c r="BT1431">
        <v>0.04</v>
      </c>
      <c r="BU1431">
        <v>0</v>
      </c>
      <c r="BV1431">
        <v>0.3</v>
      </c>
      <c r="BW1431">
        <v>0.03</v>
      </c>
      <c r="BX1431">
        <v>1</v>
      </c>
      <c r="BY1431">
        <v>0</v>
      </c>
      <c r="BZ1431">
        <v>0</v>
      </c>
      <c r="CA1431">
        <v>0</v>
      </c>
      <c r="CB1431" t="s">
        <v>80</v>
      </c>
      <c r="CC1431" s="3" t="s">
        <v>84</v>
      </c>
    </row>
    <row r="1432" spans="1:81" x14ac:dyDescent="0.2">
      <c r="A1432">
        <v>20</v>
      </c>
      <c r="B1432">
        <v>20</v>
      </c>
      <c r="C1432" s="1">
        <v>400</v>
      </c>
      <c r="D1432" s="1" t="s">
        <v>85</v>
      </c>
      <c r="E1432" s="1">
        <v>1</v>
      </c>
      <c r="F1432" s="4">
        <v>80</v>
      </c>
      <c r="G1432" s="4">
        <v>80</v>
      </c>
      <c r="H1432" s="4">
        <v>100</v>
      </c>
      <c r="I1432" s="1">
        <v>20</v>
      </c>
      <c r="J1432" s="3">
        <v>20</v>
      </c>
      <c r="K1432" s="3">
        <v>100</v>
      </c>
      <c r="L1432" s="3">
        <v>4</v>
      </c>
      <c r="M1432">
        <v>125</v>
      </c>
      <c r="N1432">
        <v>7</v>
      </c>
      <c r="O1432" s="2">
        <v>1</v>
      </c>
      <c r="P1432" s="2">
        <v>0.25</v>
      </c>
      <c r="Q1432" s="2">
        <v>0.05</v>
      </c>
      <c r="R1432" s="2">
        <v>0.05</v>
      </c>
      <c r="S1432" s="2">
        <v>50</v>
      </c>
      <c r="T1432" s="2">
        <v>100</v>
      </c>
      <c r="U1432" s="2">
        <v>5</v>
      </c>
      <c r="V1432" s="2">
        <v>50</v>
      </c>
      <c r="W1432" s="2">
        <v>100</v>
      </c>
      <c r="X1432" s="2">
        <v>5</v>
      </c>
      <c r="Y1432" s="2">
        <v>1</v>
      </c>
      <c r="Z1432">
        <v>320</v>
      </c>
      <c r="AA1432">
        <v>80</v>
      </c>
      <c r="AB1432">
        <v>0</v>
      </c>
      <c r="AC1432">
        <v>0</v>
      </c>
      <c r="AD1432">
        <v>0</v>
      </c>
      <c r="AE1432">
        <v>32000</v>
      </c>
      <c r="AF1432">
        <v>8000</v>
      </c>
      <c r="AG1432">
        <v>0</v>
      </c>
      <c r="AH1432">
        <v>0</v>
      </c>
      <c r="AI1432">
        <v>0</v>
      </c>
      <c r="AJ1432">
        <v>0.5</v>
      </c>
      <c r="AK1432">
        <v>0.5</v>
      </c>
      <c r="AL1432">
        <v>0</v>
      </c>
      <c r="AM1432">
        <v>0</v>
      </c>
      <c r="AN1432">
        <v>0</v>
      </c>
      <c r="AO1432">
        <v>0.1</v>
      </c>
      <c r="AP1432">
        <v>0.1</v>
      </c>
      <c r="AQ1432">
        <v>0</v>
      </c>
      <c r="AR1432">
        <v>0</v>
      </c>
      <c r="AS1432">
        <v>0</v>
      </c>
      <c r="AT1432">
        <v>0</v>
      </c>
      <c r="AU1432">
        <v>42</v>
      </c>
      <c r="AV1432">
        <v>0</v>
      </c>
      <c r="AW1432">
        <v>0</v>
      </c>
      <c r="AX1432">
        <v>0</v>
      </c>
      <c r="AY1432">
        <v>0</v>
      </c>
      <c r="AZ1432">
        <v>0.2</v>
      </c>
      <c r="BA1432">
        <v>0</v>
      </c>
      <c r="BB1432">
        <v>0</v>
      </c>
      <c r="BC1432">
        <v>0</v>
      </c>
      <c r="BD1432">
        <v>0</v>
      </c>
      <c r="BE1432">
        <v>0.05</v>
      </c>
      <c r="BF1432">
        <v>0</v>
      </c>
      <c r="BG1432">
        <v>0</v>
      </c>
      <c r="BH1432">
        <v>0</v>
      </c>
      <c r="BI1432">
        <v>7.4999999999999997E-2</v>
      </c>
      <c r="BJ1432">
        <v>5.0000000000000001E-3</v>
      </c>
      <c r="BK1432">
        <v>0</v>
      </c>
      <c r="BL1432">
        <v>0</v>
      </c>
      <c r="BM1432">
        <v>0</v>
      </c>
      <c r="BN1432">
        <v>1.8749999999999999E-2</v>
      </c>
      <c r="BO1432">
        <v>1.25E-3</v>
      </c>
      <c r="BP1432">
        <v>0</v>
      </c>
      <c r="BQ1432">
        <v>0</v>
      </c>
      <c r="BR1432">
        <v>0</v>
      </c>
      <c r="BS1432">
        <v>0.02</v>
      </c>
      <c r="BT1432">
        <v>0.04</v>
      </c>
      <c r="BU1432">
        <v>0</v>
      </c>
      <c r="BV1432">
        <v>0.3</v>
      </c>
      <c r="BW1432">
        <v>0.03</v>
      </c>
      <c r="BX1432">
        <v>1</v>
      </c>
      <c r="BY1432">
        <v>0</v>
      </c>
      <c r="BZ1432">
        <v>0</v>
      </c>
      <c r="CA1432">
        <v>0</v>
      </c>
      <c r="CB1432" t="s">
        <v>80</v>
      </c>
      <c r="CC1432" s="3" t="s">
        <v>84</v>
      </c>
    </row>
    <row r="1433" spans="1:81" x14ac:dyDescent="0.2">
      <c r="A1433">
        <v>20</v>
      </c>
      <c r="B1433">
        <v>20</v>
      </c>
      <c r="C1433" s="1">
        <v>400</v>
      </c>
      <c r="D1433" s="1" t="s">
        <v>85</v>
      </c>
      <c r="E1433" s="1">
        <v>1</v>
      </c>
      <c r="F1433" s="4">
        <v>80</v>
      </c>
      <c r="G1433" s="4">
        <v>80</v>
      </c>
      <c r="H1433" s="4">
        <v>100</v>
      </c>
      <c r="I1433" s="1">
        <v>20</v>
      </c>
      <c r="J1433" s="3">
        <v>20</v>
      </c>
      <c r="K1433" s="3">
        <v>100</v>
      </c>
      <c r="L1433" s="3">
        <v>4</v>
      </c>
      <c r="M1433">
        <v>125</v>
      </c>
      <c r="N1433">
        <v>7</v>
      </c>
      <c r="O1433" s="2">
        <v>1.5</v>
      </c>
      <c r="P1433" s="2">
        <v>0.375</v>
      </c>
      <c r="Q1433" s="2">
        <v>0.05</v>
      </c>
      <c r="R1433" s="2">
        <v>0.05</v>
      </c>
      <c r="S1433" s="2">
        <v>50</v>
      </c>
      <c r="T1433" s="2">
        <v>100</v>
      </c>
      <c r="U1433" s="2">
        <v>5</v>
      </c>
      <c r="V1433" s="2">
        <v>50</v>
      </c>
      <c r="W1433" s="2">
        <v>100</v>
      </c>
      <c r="X1433" s="2">
        <v>5</v>
      </c>
      <c r="Y1433" s="2">
        <v>1</v>
      </c>
      <c r="Z1433">
        <v>320</v>
      </c>
      <c r="AA1433">
        <v>80</v>
      </c>
      <c r="AB1433">
        <v>0</v>
      </c>
      <c r="AC1433">
        <v>0</v>
      </c>
      <c r="AD1433">
        <v>0</v>
      </c>
      <c r="AE1433">
        <v>32000</v>
      </c>
      <c r="AF1433">
        <v>8000</v>
      </c>
      <c r="AG1433">
        <v>0</v>
      </c>
      <c r="AH1433">
        <v>0</v>
      </c>
      <c r="AI1433">
        <v>0</v>
      </c>
      <c r="AJ1433">
        <v>0.5</v>
      </c>
      <c r="AK1433">
        <v>0.5</v>
      </c>
      <c r="AL1433">
        <v>0</v>
      </c>
      <c r="AM1433">
        <v>0</v>
      </c>
      <c r="AN1433">
        <v>0</v>
      </c>
      <c r="AO1433">
        <v>0.1</v>
      </c>
      <c r="AP1433">
        <v>0.1</v>
      </c>
      <c r="AQ1433">
        <v>0</v>
      </c>
      <c r="AR1433">
        <v>0</v>
      </c>
      <c r="AS1433">
        <v>0</v>
      </c>
      <c r="AT1433">
        <v>0</v>
      </c>
      <c r="AU1433">
        <v>42</v>
      </c>
      <c r="AV1433">
        <v>0</v>
      </c>
      <c r="AW1433">
        <v>0</v>
      </c>
      <c r="AX1433">
        <v>0</v>
      </c>
      <c r="AY1433">
        <v>0</v>
      </c>
      <c r="AZ1433">
        <v>0.2</v>
      </c>
      <c r="BA1433">
        <v>0</v>
      </c>
      <c r="BB1433">
        <v>0</v>
      </c>
      <c r="BC1433">
        <v>0</v>
      </c>
      <c r="BD1433">
        <v>0</v>
      </c>
      <c r="BE1433">
        <v>0.05</v>
      </c>
      <c r="BF1433">
        <v>0</v>
      </c>
      <c r="BG1433">
        <v>0</v>
      </c>
      <c r="BH1433">
        <v>0</v>
      </c>
      <c r="BI1433">
        <v>7.4999999999999997E-2</v>
      </c>
      <c r="BJ1433">
        <v>5.0000000000000001E-3</v>
      </c>
      <c r="BK1433">
        <v>0</v>
      </c>
      <c r="BL1433">
        <v>0</v>
      </c>
      <c r="BM1433">
        <v>0</v>
      </c>
      <c r="BN1433">
        <v>1.8749999999999999E-2</v>
      </c>
      <c r="BO1433">
        <v>1.25E-3</v>
      </c>
      <c r="BP1433">
        <v>0</v>
      </c>
      <c r="BQ1433">
        <v>0</v>
      </c>
      <c r="BR1433">
        <v>0</v>
      </c>
      <c r="BS1433">
        <v>0.02</v>
      </c>
      <c r="BT1433">
        <v>0.04</v>
      </c>
      <c r="BU1433">
        <v>0</v>
      </c>
      <c r="BV1433">
        <v>0.3</v>
      </c>
      <c r="BW1433">
        <v>0.03</v>
      </c>
      <c r="BX1433">
        <v>1</v>
      </c>
      <c r="BY1433">
        <v>0</v>
      </c>
      <c r="BZ1433">
        <v>0</v>
      </c>
      <c r="CA1433">
        <v>0</v>
      </c>
      <c r="CB1433" t="s">
        <v>80</v>
      </c>
      <c r="CC1433" s="3" t="s">
        <v>84</v>
      </c>
    </row>
    <row r="1434" spans="1:81" x14ac:dyDescent="0.2">
      <c r="A1434">
        <v>20</v>
      </c>
      <c r="B1434">
        <v>20</v>
      </c>
      <c r="C1434" s="1">
        <v>400</v>
      </c>
      <c r="D1434" s="1" t="s">
        <v>85</v>
      </c>
      <c r="E1434" s="1">
        <v>1</v>
      </c>
      <c r="F1434" s="4">
        <v>80</v>
      </c>
      <c r="G1434" s="4">
        <v>80</v>
      </c>
      <c r="H1434" s="4">
        <v>100</v>
      </c>
      <c r="I1434" s="1">
        <v>20</v>
      </c>
      <c r="J1434" s="3">
        <v>20</v>
      </c>
      <c r="K1434" s="3">
        <v>100</v>
      </c>
      <c r="L1434" s="3">
        <v>4</v>
      </c>
      <c r="M1434">
        <v>125</v>
      </c>
      <c r="N1434">
        <v>7</v>
      </c>
      <c r="O1434" s="2">
        <v>2</v>
      </c>
      <c r="P1434" s="2">
        <v>0.5</v>
      </c>
      <c r="Q1434" s="2">
        <v>0.05</v>
      </c>
      <c r="R1434" s="2">
        <v>0.05</v>
      </c>
      <c r="S1434" s="2">
        <v>50</v>
      </c>
      <c r="T1434" s="2">
        <v>100</v>
      </c>
      <c r="U1434" s="2">
        <v>5</v>
      </c>
      <c r="V1434" s="2">
        <v>50</v>
      </c>
      <c r="W1434" s="2">
        <v>100</v>
      </c>
      <c r="X1434" s="2">
        <v>5</v>
      </c>
      <c r="Y1434" s="2">
        <v>1</v>
      </c>
      <c r="Z1434">
        <v>320</v>
      </c>
      <c r="AA1434">
        <v>80</v>
      </c>
      <c r="AB1434">
        <v>0</v>
      </c>
      <c r="AC1434">
        <v>0</v>
      </c>
      <c r="AD1434">
        <v>0</v>
      </c>
      <c r="AE1434">
        <v>32000</v>
      </c>
      <c r="AF1434">
        <v>8000</v>
      </c>
      <c r="AG1434">
        <v>0</v>
      </c>
      <c r="AH1434">
        <v>0</v>
      </c>
      <c r="AI1434">
        <v>0</v>
      </c>
      <c r="AJ1434">
        <v>0.5</v>
      </c>
      <c r="AK1434">
        <v>0.5</v>
      </c>
      <c r="AL1434">
        <v>0</v>
      </c>
      <c r="AM1434">
        <v>0</v>
      </c>
      <c r="AN1434">
        <v>0</v>
      </c>
      <c r="AO1434">
        <v>0.1</v>
      </c>
      <c r="AP1434">
        <v>0.1</v>
      </c>
      <c r="AQ1434">
        <v>0</v>
      </c>
      <c r="AR1434">
        <v>0</v>
      </c>
      <c r="AS1434">
        <v>0</v>
      </c>
      <c r="AT1434">
        <v>0</v>
      </c>
      <c r="AU1434">
        <v>42</v>
      </c>
      <c r="AV1434">
        <v>0</v>
      </c>
      <c r="AW1434">
        <v>0</v>
      </c>
      <c r="AX1434">
        <v>0</v>
      </c>
      <c r="AY1434">
        <v>0</v>
      </c>
      <c r="AZ1434">
        <v>0.2</v>
      </c>
      <c r="BA1434">
        <v>0</v>
      </c>
      <c r="BB1434">
        <v>0</v>
      </c>
      <c r="BC1434">
        <v>0</v>
      </c>
      <c r="BD1434">
        <v>0</v>
      </c>
      <c r="BE1434">
        <v>0.05</v>
      </c>
      <c r="BF1434">
        <v>0</v>
      </c>
      <c r="BG1434">
        <v>0</v>
      </c>
      <c r="BH1434">
        <v>0</v>
      </c>
      <c r="BI1434">
        <v>7.4999999999999997E-2</v>
      </c>
      <c r="BJ1434">
        <v>5.0000000000000001E-3</v>
      </c>
      <c r="BK1434">
        <v>0</v>
      </c>
      <c r="BL1434">
        <v>0</v>
      </c>
      <c r="BM1434">
        <v>0</v>
      </c>
      <c r="BN1434">
        <v>1.8749999999999999E-2</v>
      </c>
      <c r="BO1434">
        <v>1.25E-3</v>
      </c>
      <c r="BP1434">
        <v>0</v>
      </c>
      <c r="BQ1434">
        <v>0</v>
      </c>
      <c r="BR1434">
        <v>0</v>
      </c>
      <c r="BS1434">
        <v>0.02</v>
      </c>
      <c r="BT1434">
        <v>0.04</v>
      </c>
      <c r="BU1434">
        <v>0</v>
      </c>
      <c r="BV1434">
        <v>0.3</v>
      </c>
      <c r="BW1434">
        <v>0.03</v>
      </c>
      <c r="BX1434">
        <v>1</v>
      </c>
      <c r="BY1434">
        <v>0</v>
      </c>
      <c r="BZ1434">
        <v>0</v>
      </c>
      <c r="CA1434">
        <v>0</v>
      </c>
      <c r="CB1434" t="s">
        <v>80</v>
      </c>
      <c r="CC1434" s="3" t="s">
        <v>84</v>
      </c>
    </row>
    <row r="1435" spans="1:81" x14ac:dyDescent="0.2">
      <c r="A1435">
        <v>20</v>
      </c>
      <c r="B1435">
        <v>20</v>
      </c>
      <c r="C1435" s="1">
        <v>400</v>
      </c>
      <c r="D1435" s="1" t="s">
        <v>85</v>
      </c>
      <c r="E1435" s="1">
        <v>1</v>
      </c>
      <c r="F1435" s="4">
        <v>80</v>
      </c>
      <c r="G1435" s="4">
        <v>80</v>
      </c>
      <c r="H1435" s="4">
        <v>100</v>
      </c>
      <c r="I1435" s="1">
        <v>20</v>
      </c>
      <c r="J1435" s="3">
        <v>20</v>
      </c>
      <c r="K1435" s="3">
        <v>100</v>
      </c>
      <c r="L1435" s="3">
        <v>4</v>
      </c>
      <c r="M1435">
        <v>125</v>
      </c>
      <c r="N1435">
        <v>7</v>
      </c>
      <c r="O1435" s="2">
        <v>2.5</v>
      </c>
      <c r="P1435" s="2">
        <v>0.625</v>
      </c>
      <c r="Q1435" s="2">
        <v>0.05</v>
      </c>
      <c r="R1435" s="2">
        <v>0.05</v>
      </c>
      <c r="S1435" s="2">
        <v>50</v>
      </c>
      <c r="T1435" s="2">
        <v>100</v>
      </c>
      <c r="U1435" s="2">
        <v>5</v>
      </c>
      <c r="V1435" s="2">
        <v>50</v>
      </c>
      <c r="W1435" s="2">
        <v>100</v>
      </c>
      <c r="X1435" s="2">
        <v>5</v>
      </c>
      <c r="Y1435" s="2">
        <v>1</v>
      </c>
      <c r="Z1435">
        <v>320</v>
      </c>
      <c r="AA1435">
        <v>80</v>
      </c>
      <c r="AB1435">
        <v>0</v>
      </c>
      <c r="AC1435">
        <v>0</v>
      </c>
      <c r="AD1435">
        <v>0</v>
      </c>
      <c r="AE1435">
        <v>32000</v>
      </c>
      <c r="AF1435">
        <v>8000</v>
      </c>
      <c r="AG1435">
        <v>0</v>
      </c>
      <c r="AH1435">
        <v>0</v>
      </c>
      <c r="AI1435">
        <v>0</v>
      </c>
      <c r="AJ1435">
        <v>0.5</v>
      </c>
      <c r="AK1435">
        <v>0.5</v>
      </c>
      <c r="AL1435">
        <v>0</v>
      </c>
      <c r="AM1435">
        <v>0</v>
      </c>
      <c r="AN1435">
        <v>0</v>
      </c>
      <c r="AO1435">
        <v>0.1</v>
      </c>
      <c r="AP1435">
        <v>0.1</v>
      </c>
      <c r="AQ1435">
        <v>0</v>
      </c>
      <c r="AR1435">
        <v>0</v>
      </c>
      <c r="AS1435">
        <v>0</v>
      </c>
      <c r="AT1435">
        <v>0</v>
      </c>
      <c r="AU1435">
        <v>42</v>
      </c>
      <c r="AV1435">
        <v>0</v>
      </c>
      <c r="AW1435">
        <v>0</v>
      </c>
      <c r="AX1435">
        <v>0</v>
      </c>
      <c r="AY1435">
        <v>0</v>
      </c>
      <c r="AZ1435">
        <v>0.2</v>
      </c>
      <c r="BA1435">
        <v>0</v>
      </c>
      <c r="BB1435">
        <v>0</v>
      </c>
      <c r="BC1435">
        <v>0</v>
      </c>
      <c r="BD1435">
        <v>0</v>
      </c>
      <c r="BE1435">
        <v>0.05</v>
      </c>
      <c r="BF1435">
        <v>0</v>
      </c>
      <c r="BG1435">
        <v>0</v>
      </c>
      <c r="BH1435">
        <v>0</v>
      </c>
      <c r="BI1435">
        <v>7.4999999999999997E-2</v>
      </c>
      <c r="BJ1435">
        <v>5.0000000000000001E-3</v>
      </c>
      <c r="BK1435">
        <v>0</v>
      </c>
      <c r="BL1435">
        <v>0</v>
      </c>
      <c r="BM1435">
        <v>0</v>
      </c>
      <c r="BN1435">
        <v>1.8749999999999999E-2</v>
      </c>
      <c r="BO1435">
        <v>1.25E-3</v>
      </c>
      <c r="BP1435">
        <v>0</v>
      </c>
      <c r="BQ1435">
        <v>0</v>
      </c>
      <c r="BR1435">
        <v>0</v>
      </c>
      <c r="BS1435">
        <v>0.02</v>
      </c>
      <c r="BT1435">
        <v>0.04</v>
      </c>
      <c r="BU1435">
        <v>0</v>
      </c>
      <c r="BV1435">
        <v>0.3</v>
      </c>
      <c r="BW1435">
        <v>0.03</v>
      </c>
      <c r="BX1435">
        <v>1</v>
      </c>
      <c r="BY1435">
        <v>0</v>
      </c>
      <c r="BZ1435">
        <v>0</v>
      </c>
      <c r="CA1435">
        <v>0</v>
      </c>
      <c r="CB1435" t="s">
        <v>80</v>
      </c>
      <c r="CC1435" s="3" t="s">
        <v>84</v>
      </c>
    </row>
    <row r="1436" spans="1:81" x14ac:dyDescent="0.2">
      <c r="A1436">
        <v>20</v>
      </c>
      <c r="B1436">
        <v>20</v>
      </c>
      <c r="C1436" s="1">
        <v>400</v>
      </c>
      <c r="D1436" s="1" t="s">
        <v>85</v>
      </c>
      <c r="E1436" s="1">
        <v>1</v>
      </c>
      <c r="F1436" s="4">
        <v>80</v>
      </c>
      <c r="G1436" s="4">
        <v>80</v>
      </c>
      <c r="H1436" s="4">
        <v>100</v>
      </c>
      <c r="I1436" s="1">
        <v>20</v>
      </c>
      <c r="J1436" s="3">
        <v>20</v>
      </c>
      <c r="K1436" s="3">
        <v>100</v>
      </c>
      <c r="L1436" s="3">
        <v>4</v>
      </c>
      <c r="M1436">
        <v>125</v>
      </c>
      <c r="N1436">
        <v>7</v>
      </c>
      <c r="O1436" s="2">
        <v>3</v>
      </c>
      <c r="P1436" s="2">
        <v>0.75</v>
      </c>
      <c r="Q1436" s="2">
        <v>0.05</v>
      </c>
      <c r="R1436" s="2">
        <v>0.05</v>
      </c>
      <c r="S1436" s="2">
        <v>50</v>
      </c>
      <c r="T1436" s="2">
        <v>100</v>
      </c>
      <c r="U1436" s="2">
        <v>5</v>
      </c>
      <c r="V1436" s="2">
        <v>50</v>
      </c>
      <c r="W1436" s="2">
        <v>100</v>
      </c>
      <c r="X1436" s="2">
        <v>5</v>
      </c>
      <c r="Y1436" s="2">
        <v>1</v>
      </c>
      <c r="Z1436">
        <v>320</v>
      </c>
      <c r="AA1436">
        <v>80</v>
      </c>
      <c r="AB1436">
        <v>0</v>
      </c>
      <c r="AC1436">
        <v>0</v>
      </c>
      <c r="AD1436">
        <v>0</v>
      </c>
      <c r="AE1436">
        <v>32000</v>
      </c>
      <c r="AF1436">
        <v>8000</v>
      </c>
      <c r="AG1436">
        <v>0</v>
      </c>
      <c r="AH1436">
        <v>0</v>
      </c>
      <c r="AI1436">
        <v>0</v>
      </c>
      <c r="AJ1436">
        <v>0.5</v>
      </c>
      <c r="AK1436">
        <v>0.5</v>
      </c>
      <c r="AL1436">
        <v>0</v>
      </c>
      <c r="AM1436">
        <v>0</v>
      </c>
      <c r="AN1436">
        <v>0</v>
      </c>
      <c r="AO1436">
        <v>0.1</v>
      </c>
      <c r="AP1436">
        <v>0.1</v>
      </c>
      <c r="AQ1436">
        <v>0</v>
      </c>
      <c r="AR1436">
        <v>0</v>
      </c>
      <c r="AS1436">
        <v>0</v>
      </c>
      <c r="AT1436">
        <v>0</v>
      </c>
      <c r="AU1436">
        <v>42</v>
      </c>
      <c r="AV1436">
        <v>0</v>
      </c>
      <c r="AW1436">
        <v>0</v>
      </c>
      <c r="AX1436">
        <v>0</v>
      </c>
      <c r="AY1436">
        <v>0</v>
      </c>
      <c r="AZ1436">
        <v>0.2</v>
      </c>
      <c r="BA1436">
        <v>0</v>
      </c>
      <c r="BB1436">
        <v>0</v>
      </c>
      <c r="BC1436">
        <v>0</v>
      </c>
      <c r="BD1436">
        <v>0</v>
      </c>
      <c r="BE1436">
        <v>0.05</v>
      </c>
      <c r="BF1436">
        <v>0</v>
      </c>
      <c r="BG1436">
        <v>0</v>
      </c>
      <c r="BH1436">
        <v>0</v>
      </c>
      <c r="BI1436">
        <v>7.4999999999999997E-2</v>
      </c>
      <c r="BJ1436">
        <v>5.0000000000000001E-3</v>
      </c>
      <c r="BK1436">
        <v>0</v>
      </c>
      <c r="BL1436">
        <v>0</v>
      </c>
      <c r="BM1436">
        <v>0</v>
      </c>
      <c r="BN1436">
        <v>1.8749999999999999E-2</v>
      </c>
      <c r="BO1436">
        <v>1.25E-3</v>
      </c>
      <c r="BP1436">
        <v>0</v>
      </c>
      <c r="BQ1436">
        <v>0</v>
      </c>
      <c r="BR1436">
        <v>0</v>
      </c>
      <c r="BS1436">
        <v>0.02</v>
      </c>
      <c r="BT1436">
        <v>0.04</v>
      </c>
      <c r="BU1436">
        <v>0</v>
      </c>
      <c r="BV1436">
        <v>0.3</v>
      </c>
      <c r="BW1436">
        <v>0.03</v>
      </c>
      <c r="BX1436">
        <v>1</v>
      </c>
      <c r="BY1436">
        <v>0</v>
      </c>
      <c r="BZ1436">
        <v>0</v>
      </c>
      <c r="CA1436">
        <v>0</v>
      </c>
      <c r="CB1436" t="s">
        <v>80</v>
      </c>
      <c r="CC1436" s="3" t="s">
        <v>84</v>
      </c>
    </row>
    <row r="1437" spans="1:81" x14ac:dyDescent="0.2">
      <c r="A1437">
        <v>20</v>
      </c>
      <c r="B1437">
        <v>20</v>
      </c>
      <c r="C1437" s="1">
        <v>400</v>
      </c>
      <c r="D1437" s="1" t="s">
        <v>85</v>
      </c>
      <c r="E1437" s="1">
        <v>1</v>
      </c>
      <c r="F1437" s="4">
        <v>80</v>
      </c>
      <c r="G1437" s="4">
        <v>80</v>
      </c>
      <c r="H1437" s="4">
        <v>100</v>
      </c>
      <c r="I1437" s="1">
        <v>20</v>
      </c>
      <c r="J1437" s="3">
        <v>20</v>
      </c>
      <c r="K1437" s="3">
        <v>100</v>
      </c>
      <c r="L1437" s="3">
        <v>4</v>
      </c>
      <c r="M1437">
        <v>125</v>
      </c>
      <c r="N1437">
        <v>7</v>
      </c>
      <c r="O1437" s="2">
        <v>3.5</v>
      </c>
      <c r="P1437" s="2">
        <v>0.875</v>
      </c>
      <c r="Q1437" s="2">
        <v>0.05</v>
      </c>
      <c r="R1437" s="2">
        <v>0.05</v>
      </c>
      <c r="S1437" s="2">
        <v>50</v>
      </c>
      <c r="T1437" s="2">
        <v>100</v>
      </c>
      <c r="U1437" s="2">
        <v>5</v>
      </c>
      <c r="V1437" s="2">
        <v>50</v>
      </c>
      <c r="W1437" s="2">
        <v>100</v>
      </c>
      <c r="X1437" s="2">
        <v>5</v>
      </c>
      <c r="Y1437" s="2">
        <v>1</v>
      </c>
      <c r="Z1437">
        <v>320</v>
      </c>
      <c r="AA1437">
        <v>80</v>
      </c>
      <c r="AB1437">
        <v>0</v>
      </c>
      <c r="AC1437">
        <v>0</v>
      </c>
      <c r="AD1437">
        <v>0</v>
      </c>
      <c r="AE1437">
        <v>32000</v>
      </c>
      <c r="AF1437">
        <v>8000</v>
      </c>
      <c r="AG1437">
        <v>0</v>
      </c>
      <c r="AH1437">
        <v>0</v>
      </c>
      <c r="AI1437">
        <v>0</v>
      </c>
      <c r="AJ1437">
        <v>0.5</v>
      </c>
      <c r="AK1437">
        <v>0.5</v>
      </c>
      <c r="AL1437">
        <v>0</v>
      </c>
      <c r="AM1437">
        <v>0</v>
      </c>
      <c r="AN1437">
        <v>0</v>
      </c>
      <c r="AO1437">
        <v>0.1</v>
      </c>
      <c r="AP1437">
        <v>0.1</v>
      </c>
      <c r="AQ1437">
        <v>0</v>
      </c>
      <c r="AR1437">
        <v>0</v>
      </c>
      <c r="AS1437">
        <v>0</v>
      </c>
      <c r="AT1437">
        <v>0</v>
      </c>
      <c r="AU1437">
        <v>42</v>
      </c>
      <c r="AV1437">
        <v>0</v>
      </c>
      <c r="AW1437">
        <v>0</v>
      </c>
      <c r="AX1437">
        <v>0</v>
      </c>
      <c r="AY1437">
        <v>0</v>
      </c>
      <c r="AZ1437">
        <v>0.2</v>
      </c>
      <c r="BA1437">
        <v>0</v>
      </c>
      <c r="BB1437">
        <v>0</v>
      </c>
      <c r="BC1437">
        <v>0</v>
      </c>
      <c r="BD1437">
        <v>0</v>
      </c>
      <c r="BE1437">
        <v>0.05</v>
      </c>
      <c r="BF1437">
        <v>0</v>
      </c>
      <c r="BG1437">
        <v>0</v>
      </c>
      <c r="BH1437">
        <v>0</v>
      </c>
      <c r="BI1437">
        <v>7.4999999999999997E-2</v>
      </c>
      <c r="BJ1437">
        <v>5.0000000000000001E-3</v>
      </c>
      <c r="BK1437">
        <v>0</v>
      </c>
      <c r="BL1437">
        <v>0</v>
      </c>
      <c r="BM1437">
        <v>0</v>
      </c>
      <c r="BN1437">
        <v>1.8749999999999999E-2</v>
      </c>
      <c r="BO1437">
        <v>1.25E-3</v>
      </c>
      <c r="BP1437">
        <v>0</v>
      </c>
      <c r="BQ1437">
        <v>0</v>
      </c>
      <c r="BR1437">
        <v>0</v>
      </c>
      <c r="BS1437">
        <v>0.02</v>
      </c>
      <c r="BT1437">
        <v>0.04</v>
      </c>
      <c r="BU1437">
        <v>0</v>
      </c>
      <c r="BV1437">
        <v>0.3</v>
      </c>
      <c r="BW1437">
        <v>0.03</v>
      </c>
      <c r="BX1437">
        <v>1</v>
      </c>
      <c r="BY1437">
        <v>0</v>
      </c>
      <c r="BZ1437">
        <v>0</v>
      </c>
      <c r="CA1437">
        <v>0</v>
      </c>
      <c r="CB1437" t="s">
        <v>80</v>
      </c>
      <c r="CC1437" s="3" t="s">
        <v>84</v>
      </c>
    </row>
    <row r="1438" spans="1:81" x14ac:dyDescent="0.2">
      <c r="A1438">
        <v>20</v>
      </c>
      <c r="B1438">
        <v>20</v>
      </c>
      <c r="C1438" s="1">
        <v>400</v>
      </c>
      <c r="D1438" s="1" t="s">
        <v>85</v>
      </c>
      <c r="E1438" s="1">
        <v>1</v>
      </c>
      <c r="F1438" s="4">
        <v>80</v>
      </c>
      <c r="G1438" s="4">
        <v>80</v>
      </c>
      <c r="H1438" s="4">
        <v>100</v>
      </c>
      <c r="I1438" s="1">
        <v>20</v>
      </c>
      <c r="J1438" s="3">
        <v>20</v>
      </c>
      <c r="K1438" s="3">
        <v>100</v>
      </c>
      <c r="L1438" s="3">
        <v>4</v>
      </c>
      <c r="M1438">
        <v>125</v>
      </c>
      <c r="N1438">
        <v>7</v>
      </c>
      <c r="O1438" s="2">
        <v>4</v>
      </c>
      <c r="P1438" s="2">
        <v>1</v>
      </c>
      <c r="Q1438" s="2">
        <v>0.05</v>
      </c>
      <c r="R1438" s="2">
        <v>0.05</v>
      </c>
      <c r="S1438" s="2">
        <v>50</v>
      </c>
      <c r="T1438" s="2">
        <v>100</v>
      </c>
      <c r="U1438" s="2">
        <v>5</v>
      </c>
      <c r="V1438" s="2">
        <v>50</v>
      </c>
      <c r="W1438" s="2">
        <v>100</v>
      </c>
      <c r="X1438" s="2">
        <v>5</v>
      </c>
      <c r="Y1438" s="2">
        <v>1</v>
      </c>
      <c r="Z1438">
        <v>320</v>
      </c>
      <c r="AA1438">
        <v>80</v>
      </c>
      <c r="AB1438">
        <v>0</v>
      </c>
      <c r="AC1438">
        <v>0</v>
      </c>
      <c r="AD1438">
        <v>0</v>
      </c>
      <c r="AE1438">
        <v>32000</v>
      </c>
      <c r="AF1438">
        <v>8000</v>
      </c>
      <c r="AG1438">
        <v>0</v>
      </c>
      <c r="AH1438">
        <v>0</v>
      </c>
      <c r="AI1438">
        <v>0</v>
      </c>
      <c r="AJ1438">
        <v>0.5</v>
      </c>
      <c r="AK1438">
        <v>0.5</v>
      </c>
      <c r="AL1438">
        <v>0</v>
      </c>
      <c r="AM1438">
        <v>0</v>
      </c>
      <c r="AN1438">
        <v>0</v>
      </c>
      <c r="AO1438">
        <v>0.1</v>
      </c>
      <c r="AP1438">
        <v>0.1</v>
      </c>
      <c r="AQ1438">
        <v>0</v>
      </c>
      <c r="AR1438">
        <v>0</v>
      </c>
      <c r="AS1438">
        <v>0</v>
      </c>
      <c r="AT1438">
        <v>0</v>
      </c>
      <c r="AU1438">
        <v>42</v>
      </c>
      <c r="AV1438">
        <v>0</v>
      </c>
      <c r="AW1438">
        <v>0</v>
      </c>
      <c r="AX1438">
        <v>0</v>
      </c>
      <c r="AY1438">
        <v>0</v>
      </c>
      <c r="AZ1438">
        <v>0.2</v>
      </c>
      <c r="BA1438">
        <v>0</v>
      </c>
      <c r="BB1438">
        <v>0</v>
      </c>
      <c r="BC1438">
        <v>0</v>
      </c>
      <c r="BD1438">
        <v>0</v>
      </c>
      <c r="BE1438">
        <v>0.05</v>
      </c>
      <c r="BF1438">
        <v>0</v>
      </c>
      <c r="BG1438">
        <v>0</v>
      </c>
      <c r="BH1438">
        <v>0</v>
      </c>
      <c r="BI1438">
        <v>7.4999999999999997E-2</v>
      </c>
      <c r="BJ1438">
        <v>5.0000000000000001E-3</v>
      </c>
      <c r="BK1438">
        <v>0</v>
      </c>
      <c r="BL1438">
        <v>0</v>
      </c>
      <c r="BM1438">
        <v>0</v>
      </c>
      <c r="BN1438">
        <v>1.8749999999999999E-2</v>
      </c>
      <c r="BO1438">
        <v>1.25E-3</v>
      </c>
      <c r="BP1438">
        <v>0</v>
      </c>
      <c r="BQ1438">
        <v>0</v>
      </c>
      <c r="BR1438">
        <v>0</v>
      </c>
      <c r="BS1438">
        <v>0.02</v>
      </c>
      <c r="BT1438">
        <v>0.04</v>
      </c>
      <c r="BU1438">
        <v>0</v>
      </c>
      <c r="BV1438">
        <v>0.3</v>
      </c>
      <c r="BW1438">
        <v>0.03</v>
      </c>
      <c r="BX1438">
        <v>1</v>
      </c>
      <c r="BY1438">
        <v>0</v>
      </c>
      <c r="BZ1438">
        <v>0</v>
      </c>
      <c r="CA1438">
        <v>0</v>
      </c>
      <c r="CB1438" t="s">
        <v>80</v>
      </c>
      <c r="CC1438" s="3" t="s">
        <v>84</v>
      </c>
    </row>
    <row r="1439" spans="1:81" x14ac:dyDescent="0.2">
      <c r="A1439">
        <v>20</v>
      </c>
      <c r="B1439">
        <v>20</v>
      </c>
      <c r="C1439" s="1">
        <v>400</v>
      </c>
      <c r="D1439" s="1" t="s">
        <v>85</v>
      </c>
      <c r="E1439" s="1">
        <v>1</v>
      </c>
      <c r="F1439" s="4">
        <v>80</v>
      </c>
      <c r="G1439" s="4">
        <v>80</v>
      </c>
      <c r="H1439" s="4">
        <v>100</v>
      </c>
      <c r="I1439" s="1">
        <v>20</v>
      </c>
      <c r="J1439" s="3">
        <v>20</v>
      </c>
      <c r="K1439" s="3">
        <v>100</v>
      </c>
      <c r="L1439" s="3">
        <v>4</v>
      </c>
      <c r="M1439">
        <v>125</v>
      </c>
      <c r="N1439">
        <v>7</v>
      </c>
      <c r="O1439" s="2">
        <v>4.5</v>
      </c>
      <c r="P1439" s="2">
        <v>1.125</v>
      </c>
      <c r="Q1439" s="2">
        <v>0.05</v>
      </c>
      <c r="R1439" s="2">
        <v>0.05</v>
      </c>
      <c r="S1439" s="2">
        <v>50</v>
      </c>
      <c r="T1439" s="2">
        <v>100</v>
      </c>
      <c r="U1439" s="2">
        <v>5</v>
      </c>
      <c r="V1439" s="2">
        <v>50</v>
      </c>
      <c r="W1439" s="2">
        <v>100</v>
      </c>
      <c r="X1439" s="2">
        <v>5</v>
      </c>
      <c r="Y1439" s="2">
        <v>1</v>
      </c>
      <c r="Z1439">
        <v>320</v>
      </c>
      <c r="AA1439">
        <v>80</v>
      </c>
      <c r="AB1439">
        <v>0</v>
      </c>
      <c r="AC1439">
        <v>0</v>
      </c>
      <c r="AD1439">
        <v>0</v>
      </c>
      <c r="AE1439">
        <v>32000</v>
      </c>
      <c r="AF1439">
        <v>8000</v>
      </c>
      <c r="AG1439">
        <v>0</v>
      </c>
      <c r="AH1439">
        <v>0</v>
      </c>
      <c r="AI1439">
        <v>0</v>
      </c>
      <c r="AJ1439">
        <v>0.5</v>
      </c>
      <c r="AK1439">
        <v>0.5</v>
      </c>
      <c r="AL1439">
        <v>0</v>
      </c>
      <c r="AM1439">
        <v>0</v>
      </c>
      <c r="AN1439">
        <v>0</v>
      </c>
      <c r="AO1439">
        <v>0.1</v>
      </c>
      <c r="AP1439">
        <v>0.1</v>
      </c>
      <c r="AQ1439">
        <v>0</v>
      </c>
      <c r="AR1439">
        <v>0</v>
      </c>
      <c r="AS1439">
        <v>0</v>
      </c>
      <c r="AT1439">
        <v>0</v>
      </c>
      <c r="AU1439">
        <v>42</v>
      </c>
      <c r="AV1439">
        <v>0</v>
      </c>
      <c r="AW1439">
        <v>0</v>
      </c>
      <c r="AX1439">
        <v>0</v>
      </c>
      <c r="AY1439">
        <v>0</v>
      </c>
      <c r="AZ1439">
        <v>0.2</v>
      </c>
      <c r="BA1439">
        <v>0</v>
      </c>
      <c r="BB1439">
        <v>0</v>
      </c>
      <c r="BC1439">
        <v>0</v>
      </c>
      <c r="BD1439">
        <v>0</v>
      </c>
      <c r="BE1439">
        <v>0.05</v>
      </c>
      <c r="BF1439">
        <v>0</v>
      </c>
      <c r="BG1439">
        <v>0</v>
      </c>
      <c r="BH1439">
        <v>0</v>
      </c>
      <c r="BI1439">
        <v>7.4999999999999997E-2</v>
      </c>
      <c r="BJ1439">
        <v>5.0000000000000001E-3</v>
      </c>
      <c r="BK1439">
        <v>0</v>
      </c>
      <c r="BL1439">
        <v>0</v>
      </c>
      <c r="BM1439">
        <v>0</v>
      </c>
      <c r="BN1439">
        <v>1.8749999999999999E-2</v>
      </c>
      <c r="BO1439">
        <v>1.25E-3</v>
      </c>
      <c r="BP1439">
        <v>0</v>
      </c>
      <c r="BQ1439">
        <v>0</v>
      </c>
      <c r="BR1439">
        <v>0</v>
      </c>
      <c r="BS1439">
        <v>0.02</v>
      </c>
      <c r="BT1439">
        <v>0.04</v>
      </c>
      <c r="BU1439">
        <v>0</v>
      </c>
      <c r="BV1439">
        <v>0.3</v>
      </c>
      <c r="BW1439">
        <v>0.03</v>
      </c>
      <c r="BX1439">
        <v>1</v>
      </c>
      <c r="BY1439">
        <v>0</v>
      </c>
      <c r="BZ1439">
        <v>0</v>
      </c>
      <c r="CA1439">
        <v>0</v>
      </c>
      <c r="CB1439" t="s">
        <v>80</v>
      </c>
      <c r="CC1439" s="3" t="s">
        <v>84</v>
      </c>
    </row>
    <row r="1440" spans="1:81" x14ac:dyDescent="0.2">
      <c r="A1440">
        <v>20</v>
      </c>
      <c r="B1440">
        <v>20</v>
      </c>
      <c r="C1440" s="1">
        <v>400</v>
      </c>
      <c r="D1440" s="1" t="s">
        <v>85</v>
      </c>
      <c r="E1440" s="1">
        <v>1</v>
      </c>
      <c r="F1440" s="4">
        <v>80</v>
      </c>
      <c r="G1440" s="4">
        <v>80</v>
      </c>
      <c r="H1440" s="4">
        <v>100</v>
      </c>
      <c r="I1440" s="1">
        <v>20</v>
      </c>
      <c r="J1440" s="3">
        <v>20</v>
      </c>
      <c r="K1440" s="3">
        <v>100</v>
      </c>
      <c r="L1440" s="3">
        <v>4</v>
      </c>
      <c r="M1440">
        <v>125</v>
      </c>
      <c r="N1440">
        <v>7</v>
      </c>
      <c r="O1440" s="2">
        <v>5</v>
      </c>
      <c r="P1440" s="2">
        <v>1.25</v>
      </c>
      <c r="Q1440" s="2">
        <v>0.05</v>
      </c>
      <c r="R1440" s="2">
        <v>0.05</v>
      </c>
      <c r="S1440" s="2">
        <v>50</v>
      </c>
      <c r="T1440" s="2">
        <v>100</v>
      </c>
      <c r="U1440" s="2">
        <v>5</v>
      </c>
      <c r="V1440" s="2">
        <v>50</v>
      </c>
      <c r="W1440" s="2">
        <v>100</v>
      </c>
      <c r="X1440" s="2">
        <v>5</v>
      </c>
      <c r="Y1440" s="2">
        <v>1</v>
      </c>
      <c r="Z1440">
        <v>320</v>
      </c>
      <c r="AA1440">
        <v>80</v>
      </c>
      <c r="AB1440">
        <v>0</v>
      </c>
      <c r="AC1440">
        <v>0</v>
      </c>
      <c r="AD1440">
        <v>0</v>
      </c>
      <c r="AE1440">
        <v>32000</v>
      </c>
      <c r="AF1440">
        <v>8000</v>
      </c>
      <c r="AG1440">
        <v>0</v>
      </c>
      <c r="AH1440">
        <v>0</v>
      </c>
      <c r="AI1440">
        <v>0</v>
      </c>
      <c r="AJ1440">
        <v>0.5</v>
      </c>
      <c r="AK1440">
        <v>0.5</v>
      </c>
      <c r="AL1440">
        <v>0</v>
      </c>
      <c r="AM1440">
        <v>0</v>
      </c>
      <c r="AN1440">
        <v>0</v>
      </c>
      <c r="AO1440">
        <v>0.1</v>
      </c>
      <c r="AP1440">
        <v>0.1</v>
      </c>
      <c r="AQ1440">
        <v>0</v>
      </c>
      <c r="AR1440">
        <v>0</v>
      </c>
      <c r="AS1440">
        <v>0</v>
      </c>
      <c r="AT1440">
        <v>0</v>
      </c>
      <c r="AU1440">
        <v>42</v>
      </c>
      <c r="AV1440">
        <v>0</v>
      </c>
      <c r="AW1440">
        <v>0</v>
      </c>
      <c r="AX1440">
        <v>0</v>
      </c>
      <c r="AY1440">
        <v>0</v>
      </c>
      <c r="AZ1440">
        <v>0.2</v>
      </c>
      <c r="BA1440">
        <v>0</v>
      </c>
      <c r="BB1440">
        <v>0</v>
      </c>
      <c r="BC1440">
        <v>0</v>
      </c>
      <c r="BD1440">
        <v>0</v>
      </c>
      <c r="BE1440">
        <v>0.05</v>
      </c>
      <c r="BF1440">
        <v>0</v>
      </c>
      <c r="BG1440">
        <v>0</v>
      </c>
      <c r="BH1440">
        <v>0</v>
      </c>
      <c r="BI1440">
        <v>7.4999999999999997E-2</v>
      </c>
      <c r="BJ1440">
        <v>5.0000000000000001E-3</v>
      </c>
      <c r="BK1440">
        <v>0</v>
      </c>
      <c r="BL1440">
        <v>0</v>
      </c>
      <c r="BM1440">
        <v>0</v>
      </c>
      <c r="BN1440">
        <v>1.8749999999999999E-2</v>
      </c>
      <c r="BO1440">
        <v>1.25E-3</v>
      </c>
      <c r="BP1440">
        <v>0</v>
      </c>
      <c r="BQ1440">
        <v>0</v>
      </c>
      <c r="BR1440">
        <v>0</v>
      </c>
      <c r="BS1440">
        <v>0.02</v>
      </c>
      <c r="BT1440">
        <v>0.04</v>
      </c>
      <c r="BU1440">
        <v>0</v>
      </c>
      <c r="BV1440">
        <v>0.3</v>
      </c>
      <c r="BW1440">
        <v>0.03</v>
      </c>
      <c r="BX1440">
        <v>1</v>
      </c>
      <c r="BY1440">
        <v>0</v>
      </c>
      <c r="BZ1440">
        <v>0</v>
      </c>
      <c r="CA1440">
        <v>0</v>
      </c>
      <c r="CB1440" t="s">
        <v>80</v>
      </c>
      <c r="CC1440" s="3" t="s">
        <v>84</v>
      </c>
    </row>
    <row r="1441" spans="1:81" x14ac:dyDescent="0.2">
      <c r="A1441">
        <v>20</v>
      </c>
      <c r="B1441">
        <v>20</v>
      </c>
      <c r="C1441" s="1">
        <v>400</v>
      </c>
      <c r="D1441" s="1" t="s">
        <v>85</v>
      </c>
      <c r="E1441" s="1">
        <v>1</v>
      </c>
      <c r="F1441" s="4">
        <v>80</v>
      </c>
      <c r="G1441" s="4">
        <v>80</v>
      </c>
      <c r="H1441" s="4">
        <v>100</v>
      </c>
      <c r="I1441" s="1">
        <v>20</v>
      </c>
      <c r="J1441" s="3">
        <v>20</v>
      </c>
      <c r="K1441" s="3">
        <v>100</v>
      </c>
      <c r="L1441" s="3">
        <v>4</v>
      </c>
      <c r="M1441">
        <v>125</v>
      </c>
      <c r="N1441">
        <v>7</v>
      </c>
      <c r="O1441" s="2">
        <v>5.5</v>
      </c>
      <c r="P1441" s="2">
        <v>1.375</v>
      </c>
      <c r="Q1441" s="2">
        <v>0.05</v>
      </c>
      <c r="R1441" s="2">
        <v>0.05</v>
      </c>
      <c r="S1441" s="2">
        <v>50</v>
      </c>
      <c r="T1441" s="2">
        <v>100</v>
      </c>
      <c r="U1441" s="2">
        <v>5</v>
      </c>
      <c r="V1441" s="2">
        <v>50</v>
      </c>
      <c r="W1441" s="2">
        <v>100</v>
      </c>
      <c r="X1441" s="2">
        <v>5</v>
      </c>
      <c r="Y1441" s="2">
        <v>1</v>
      </c>
      <c r="Z1441">
        <v>320</v>
      </c>
      <c r="AA1441">
        <v>80</v>
      </c>
      <c r="AB1441">
        <v>0</v>
      </c>
      <c r="AC1441">
        <v>0</v>
      </c>
      <c r="AD1441">
        <v>0</v>
      </c>
      <c r="AE1441">
        <v>32000</v>
      </c>
      <c r="AF1441">
        <v>8000</v>
      </c>
      <c r="AG1441">
        <v>0</v>
      </c>
      <c r="AH1441">
        <v>0</v>
      </c>
      <c r="AI1441">
        <v>0</v>
      </c>
      <c r="AJ1441">
        <v>0.5</v>
      </c>
      <c r="AK1441">
        <v>0.5</v>
      </c>
      <c r="AL1441">
        <v>0</v>
      </c>
      <c r="AM1441">
        <v>0</v>
      </c>
      <c r="AN1441">
        <v>0</v>
      </c>
      <c r="AO1441">
        <v>0.1</v>
      </c>
      <c r="AP1441">
        <v>0.1</v>
      </c>
      <c r="AQ1441">
        <v>0</v>
      </c>
      <c r="AR1441">
        <v>0</v>
      </c>
      <c r="AS1441">
        <v>0</v>
      </c>
      <c r="AT1441">
        <v>0</v>
      </c>
      <c r="AU1441">
        <v>42</v>
      </c>
      <c r="AV1441">
        <v>0</v>
      </c>
      <c r="AW1441">
        <v>0</v>
      </c>
      <c r="AX1441">
        <v>0</v>
      </c>
      <c r="AY1441">
        <v>0</v>
      </c>
      <c r="AZ1441">
        <v>0.2</v>
      </c>
      <c r="BA1441">
        <v>0</v>
      </c>
      <c r="BB1441">
        <v>0</v>
      </c>
      <c r="BC1441">
        <v>0</v>
      </c>
      <c r="BD1441">
        <v>0</v>
      </c>
      <c r="BE1441">
        <v>0.05</v>
      </c>
      <c r="BF1441">
        <v>0</v>
      </c>
      <c r="BG1441">
        <v>0</v>
      </c>
      <c r="BH1441">
        <v>0</v>
      </c>
      <c r="BI1441">
        <v>7.4999999999999997E-2</v>
      </c>
      <c r="BJ1441">
        <v>5.0000000000000001E-3</v>
      </c>
      <c r="BK1441">
        <v>0</v>
      </c>
      <c r="BL1441">
        <v>0</v>
      </c>
      <c r="BM1441">
        <v>0</v>
      </c>
      <c r="BN1441">
        <v>1.8749999999999999E-2</v>
      </c>
      <c r="BO1441">
        <v>1.25E-3</v>
      </c>
      <c r="BP1441">
        <v>0</v>
      </c>
      <c r="BQ1441">
        <v>0</v>
      </c>
      <c r="BR1441">
        <v>0</v>
      </c>
      <c r="BS1441">
        <v>0.02</v>
      </c>
      <c r="BT1441">
        <v>0.04</v>
      </c>
      <c r="BU1441">
        <v>0</v>
      </c>
      <c r="BV1441">
        <v>0.3</v>
      </c>
      <c r="BW1441">
        <v>0.03</v>
      </c>
      <c r="BX1441">
        <v>1</v>
      </c>
      <c r="BY1441">
        <v>0</v>
      </c>
      <c r="BZ1441">
        <v>0</v>
      </c>
      <c r="CA1441">
        <v>0</v>
      </c>
      <c r="CB1441" t="s">
        <v>80</v>
      </c>
      <c r="CC1441" s="3" t="s">
        <v>84</v>
      </c>
    </row>
    <row r="1442" spans="1:81" x14ac:dyDescent="0.2">
      <c r="A1442">
        <v>20</v>
      </c>
      <c r="B1442">
        <v>20</v>
      </c>
      <c r="C1442" s="1">
        <v>400</v>
      </c>
      <c r="D1442" s="1" t="s">
        <v>85</v>
      </c>
      <c r="E1442" s="1">
        <v>1</v>
      </c>
      <c r="F1442" s="4">
        <v>80</v>
      </c>
      <c r="G1442" s="4">
        <v>80</v>
      </c>
      <c r="H1442" s="4">
        <v>100</v>
      </c>
      <c r="I1442" s="1">
        <v>20</v>
      </c>
      <c r="J1442" s="3">
        <v>20</v>
      </c>
      <c r="K1442" s="3">
        <v>100</v>
      </c>
      <c r="L1442" s="3">
        <v>4</v>
      </c>
      <c r="M1442">
        <v>125</v>
      </c>
      <c r="N1442">
        <v>7</v>
      </c>
      <c r="O1442" s="2">
        <v>6</v>
      </c>
      <c r="P1442" s="2">
        <v>1.5</v>
      </c>
      <c r="Q1442" s="2">
        <v>0.05</v>
      </c>
      <c r="R1442" s="2">
        <v>0.05</v>
      </c>
      <c r="S1442" s="2">
        <v>50</v>
      </c>
      <c r="T1442" s="2">
        <v>100</v>
      </c>
      <c r="U1442" s="2">
        <v>5</v>
      </c>
      <c r="V1442" s="2">
        <v>50</v>
      </c>
      <c r="W1442" s="2">
        <v>100</v>
      </c>
      <c r="X1442" s="2">
        <v>5</v>
      </c>
      <c r="Y1442" s="2">
        <v>1</v>
      </c>
      <c r="Z1442">
        <v>320</v>
      </c>
      <c r="AA1442">
        <v>80</v>
      </c>
      <c r="AB1442">
        <v>0</v>
      </c>
      <c r="AC1442">
        <v>0</v>
      </c>
      <c r="AD1442">
        <v>0</v>
      </c>
      <c r="AE1442">
        <v>32000</v>
      </c>
      <c r="AF1442">
        <v>8000</v>
      </c>
      <c r="AG1442">
        <v>0</v>
      </c>
      <c r="AH1442">
        <v>0</v>
      </c>
      <c r="AI1442">
        <v>0</v>
      </c>
      <c r="AJ1442">
        <v>0.5</v>
      </c>
      <c r="AK1442">
        <v>0.5</v>
      </c>
      <c r="AL1442">
        <v>0</v>
      </c>
      <c r="AM1442">
        <v>0</v>
      </c>
      <c r="AN1442">
        <v>0</v>
      </c>
      <c r="AO1442">
        <v>0.1</v>
      </c>
      <c r="AP1442">
        <v>0.1</v>
      </c>
      <c r="AQ1442">
        <v>0</v>
      </c>
      <c r="AR1442">
        <v>0</v>
      </c>
      <c r="AS1442">
        <v>0</v>
      </c>
      <c r="AT1442">
        <v>0</v>
      </c>
      <c r="AU1442">
        <v>42</v>
      </c>
      <c r="AV1442">
        <v>0</v>
      </c>
      <c r="AW1442">
        <v>0</v>
      </c>
      <c r="AX1442">
        <v>0</v>
      </c>
      <c r="AY1442">
        <v>0</v>
      </c>
      <c r="AZ1442">
        <v>0.2</v>
      </c>
      <c r="BA1442">
        <v>0</v>
      </c>
      <c r="BB1442">
        <v>0</v>
      </c>
      <c r="BC1442">
        <v>0</v>
      </c>
      <c r="BD1442">
        <v>0</v>
      </c>
      <c r="BE1442">
        <v>0.05</v>
      </c>
      <c r="BF1442">
        <v>0</v>
      </c>
      <c r="BG1442">
        <v>0</v>
      </c>
      <c r="BH1442">
        <v>0</v>
      </c>
      <c r="BI1442">
        <v>7.4999999999999997E-2</v>
      </c>
      <c r="BJ1442">
        <v>5.0000000000000001E-3</v>
      </c>
      <c r="BK1442">
        <v>0</v>
      </c>
      <c r="BL1442">
        <v>0</v>
      </c>
      <c r="BM1442">
        <v>0</v>
      </c>
      <c r="BN1442">
        <v>1.8749999999999999E-2</v>
      </c>
      <c r="BO1442">
        <v>1.25E-3</v>
      </c>
      <c r="BP1442">
        <v>0</v>
      </c>
      <c r="BQ1442">
        <v>0</v>
      </c>
      <c r="BR1442">
        <v>0</v>
      </c>
      <c r="BS1442">
        <v>0.02</v>
      </c>
      <c r="BT1442">
        <v>0.04</v>
      </c>
      <c r="BU1442">
        <v>0</v>
      </c>
      <c r="BV1442">
        <v>0.3</v>
      </c>
      <c r="BW1442">
        <v>0.03</v>
      </c>
      <c r="BX1442">
        <v>1</v>
      </c>
      <c r="BY1442">
        <v>0</v>
      </c>
      <c r="BZ1442">
        <v>0</v>
      </c>
      <c r="CA1442">
        <v>0</v>
      </c>
      <c r="CB1442" t="s">
        <v>80</v>
      </c>
      <c r="CC1442" s="3" t="s">
        <v>84</v>
      </c>
    </row>
    <row r="1443" spans="1:81" x14ac:dyDescent="0.2">
      <c r="A1443">
        <v>20</v>
      </c>
      <c r="B1443">
        <v>20</v>
      </c>
      <c r="C1443" s="1">
        <v>400</v>
      </c>
      <c r="D1443" s="1" t="s">
        <v>85</v>
      </c>
      <c r="E1443" s="1">
        <v>1</v>
      </c>
      <c r="F1443" s="4">
        <v>80</v>
      </c>
      <c r="G1443" s="4">
        <v>80</v>
      </c>
      <c r="H1443" s="4">
        <v>100</v>
      </c>
      <c r="I1443" s="1">
        <v>20</v>
      </c>
      <c r="J1443" s="3">
        <v>20</v>
      </c>
      <c r="K1443" s="3">
        <v>100</v>
      </c>
      <c r="L1443" s="3">
        <v>4</v>
      </c>
      <c r="M1443">
        <v>125</v>
      </c>
      <c r="N1443">
        <v>7</v>
      </c>
      <c r="O1443" s="2">
        <v>6.5</v>
      </c>
      <c r="P1443" s="2">
        <v>1.625</v>
      </c>
      <c r="Q1443" s="2">
        <v>0.05</v>
      </c>
      <c r="R1443" s="2">
        <v>0.05</v>
      </c>
      <c r="S1443" s="2">
        <v>50</v>
      </c>
      <c r="T1443" s="2">
        <v>100</v>
      </c>
      <c r="U1443" s="2">
        <v>5</v>
      </c>
      <c r="V1443" s="2">
        <v>50</v>
      </c>
      <c r="W1443" s="2">
        <v>100</v>
      </c>
      <c r="X1443" s="2">
        <v>5</v>
      </c>
      <c r="Y1443" s="2">
        <v>1</v>
      </c>
      <c r="Z1443">
        <v>320</v>
      </c>
      <c r="AA1443">
        <v>80</v>
      </c>
      <c r="AB1443">
        <v>0</v>
      </c>
      <c r="AC1443">
        <v>0</v>
      </c>
      <c r="AD1443">
        <v>0</v>
      </c>
      <c r="AE1443">
        <v>32000</v>
      </c>
      <c r="AF1443">
        <v>8000</v>
      </c>
      <c r="AG1443">
        <v>0</v>
      </c>
      <c r="AH1443">
        <v>0</v>
      </c>
      <c r="AI1443">
        <v>0</v>
      </c>
      <c r="AJ1443">
        <v>0.5</v>
      </c>
      <c r="AK1443">
        <v>0.5</v>
      </c>
      <c r="AL1443">
        <v>0</v>
      </c>
      <c r="AM1443">
        <v>0</v>
      </c>
      <c r="AN1443">
        <v>0</v>
      </c>
      <c r="AO1443">
        <v>0.1</v>
      </c>
      <c r="AP1443">
        <v>0.1</v>
      </c>
      <c r="AQ1443">
        <v>0</v>
      </c>
      <c r="AR1443">
        <v>0</v>
      </c>
      <c r="AS1443">
        <v>0</v>
      </c>
      <c r="AT1443">
        <v>0</v>
      </c>
      <c r="AU1443">
        <v>42</v>
      </c>
      <c r="AV1443">
        <v>0</v>
      </c>
      <c r="AW1443">
        <v>0</v>
      </c>
      <c r="AX1443">
        <v>0</v>
      </c>
      <c r="AY1443">
        <v>0</v>
      </c>
      <c r="AZ1443">
        <v>0.2</v>
      </c>
      <c r="BA1443">
        <v>0</v>
      </c>
      <c r="BB1443">
        <v>0</v>
      </c>
      <c r="BC1443">
        <v>0</v>
      </c>
      <c r="BD1443">
        <v>0</v>
      </c>
      <c r="BE1443">
        <v>0.05</v>
      </c>
      <c r="BF1443">
        <v>0</v>
      </c>
      <c r="BG1443">
        <v>0</v>
      </c>
      <c r="BH1443">
        <v>0</v>
      </c>
      <c r="BI1443">
        <v>7.4999999999999997E-2</v>
      </c>
      <c r="BJ1443">
        <v>5.0000000000000001E-3</v>
      </c>
      <c r="BK1443">
        <v>0</v>
      </c>
      <c r="BL1443">
        <v>0</v>
      </c>
      <c r="BM1443">
        <v>0</v>
      </c>
      <c r="BN1443">
        <v>1.8749999999999999E-2</v>
      </c>
      <c r="BO1443">
        <v>1.25E-3</v>
      </c>
      <c r="BP1443">
        <v>0</v>
      </c>
      <c r="BQ1443">
        <v>0</v>
      </c>
      <c r="BR1443">
        <v>0</v>
      </c>
      <c r="BS1443">
        <v>0.02</v>
      </c>
      <c r="BT1443">
        <v>0.04</v>
      </c>
      <c r="BU1443">
        <v>0</v>
      </c>
      <c r="BV1443">
        <v>0.3</v>
      </c>
      <c r="BW1443">
        <v>0.03</v>
      </c>
      <c r="BX1443">
        <v>1</v>
      </c>
      <c r="BY1443">
        <v>0</v>
      </c>
      <c r="BZ1443">
        <v>0</v>
      </c>
      <c r="CA1443">
        <v>0</v>
      </c>
      <c r="CB1443" t="s">
        <v>80</v>
      </c>
      <c r="CC1443" s="3" t="s">
        <v>84</v>
      </c>
    </row>
    <row r="1444" spans="1:81" x14ac:dyDescent="0.2">
      <c r="A1444">
        <v>20</v>
      </c>
      <c r="B1444">
        <v>20</v>
      </c>
      <c r="C1444" s="1">
        <v>400</v>
      </c>
      <c r="D1444" s="1" t="s">
        <v>85</v>
      </c>
      <c r="E1444" s="1">
        <v>1</v>
      </c>
      <c r="F1444" s="4">
        <v>80</v>
      </c>
      <c r="G1444" s="4">
        <v>80</v>
      </c>
      <c r="H1444" s="4">
        <v>100</v>
      </c>
      <c r="I1444" s="1">
        <v>20</v>
      </c>
      <c r="J1444" s="3">
        <v>20</v>
      </c>
      <c r="K1444" s="3">
        <v>100</v>
      </c>
      <c r="L1444" s="3">
        <v>4</v>
      </c>
      <c r="M1444">
        <v>125</v>
      </c>
      <c r="N1444">
        <v>7</v>
      </c>
      <c r="O1444" s="2">
        <v>7</v>
      </c>
      <c r="P1444" s="2">
        <v>1.75</v>
      </c>
      <c r="Q1444" s="2">
        <v>0.05</v>
      </c>
      <c r="R1444" s="2">
        <v>0.05</v>
      </c>
      <c r="S1444" s="2">
        <v>50</v>
      </c>
      <c r="T1444" s="2">
        <v>100</v>
      </c>
      <c r="U1444" s="2">
        <v>5</v>
      </c>
      <c r="V1444" s="2">
        <v>50</v>
      </c>
      <c r="W1444" s="2">
        <v>100</v>
      </c>
      <c r="X1444" s="2">
        <v>5</v>
      </c>
      <c r="Y1444" s="2">
        <v>1</v>
      </c>
      <c r="Z1444">
        <v>320</v>
      </c>
      <c r="AA1444">
        <v>80</v>
      </c>
      <c r="AB1444">
        <v>0</v>
      </c>
      <c r="AC1444">
        <v>0</v>
      </c>
      <c r="AD1444">
        <v>0</v>
      </c>
      <c r="AE1444">
        <v>32000</v>
      </c>
      <c r="AF1444">
        <v>8000</v>
      </c>
      <c r="AG1444">
        <v>0</v>
      </c>
      <c r="AH1444">
        <v>0</v>
      </c>
      <c r="AI1444">
        <v>0</v>
      </c>
      <c r="AJ1444">
        <v>0.5</v>
      </c>
      <c r="AK1444">
        <v>0.5</v>
      </c>
      <c r="AL1444">
        <v>0</v>
      </c>
      <c r="AM1444">
        <v>0</v>
      </c>
      <c r="AN1444">
        <v>0</v>
      </c>
      <c r="AO1444">
        <v>0.1</v>
      </c>
      <c r="AP1444">
        <v>0.1</v>
      </c>
      <c r="AQ1444">
        <v>0</v>
      </c>
      <c r="AR1444">
        <v>0</v>
      </c>
      <c r="AS1444">
        <v>0</v>
      </c>
      <c r="AT1444">
        <v>0</v>
      </c>
      <c r="AU1444">
        <v>42</v>
      </c>
      <c r="AV1444">
        <v>0</v>
      </c>
      <c r="AW1444">
        <v>0</v>
      </c>
      <c r="AX1444">
        <v>0</v>
      </c>
      <c r="AY1444">
        <v>0</v>
      </c>
      <c r="AZ1444">
        <v>0.2</v>
      </c>
      <c r="BA1444">
        <v>0</v>
      </c>
      <c r="BB1444">
        <v>0</v>
      </c>
      <c r="BC1444">
        <v>0</v>
      </c>
      <c r="BD1444">
        <v>0</v>
      </c>
      <c r="BE1444">
        <v>0.05</v>
      </c>
      <c r="BF1444">
        <v>0</v>
      </c>
      <c r="BG1444">
        <v>0</v>
      </c>
      <c r="BH1444">
        <v>0</v>
      </c>
      <c r="BI1444">
        <v>7.4999999999999997E-2</v>
      </c>
      <c r="BJ1444">
        <v>5.0000000000000001E-3</v>
      </c>
      <c r="BK1444">
        <v>0</v>
      </c>
      <c r="BL1444">
        <v>0</v>
      </c>
      <c r="BM1444">
        <v>0</v>
      </c>
      <c r="BN1444">
        <v>1.8749999999999999E-2</v>
      </c>
      <c r="BO1444">
        <v>1.25E-3</v>
      </c>
      <c r="BP1444">
        <v>0</v>
      </c>
      <c r="BQ1444">
        <v>0</v>
      </c>
      <c r="BR1444">
        <v>0</v>
      </c>
      <c r="BS1444">
        <v>0.02</v>
      </c>
      <c r="BT1444">
        <v>0.04</v>
      </c>
      <c r="BU1444">
        <v>0</v>
      </c>
      <c r="BV1444">
        <v>0.3</v>
      </c>
      <c r="BW1444">
        <v>0.03</v>
      </c>
      <c r="BX1444">
        <v>1</v>
      </c>
      <c r="BY1444">
        <v>0</v>
      </c>
      <c r="BZ1444">
        <v>0</v>
      </c>
      <c r="CA1444">
        <v>0</v>
      </c>
      <c r="CB1444" t="s">
        <v>80</v>
      </c>
      <c r="CC1444" s="3" t="s">
        <v>84</v>
      </c>
    </row>
    <row r="1445" spans="1:81" x14ac:dyDescent="0.2">
      <c r="A1445">
        <v>20</v>
      </c>
      <c r="B1445">
        <v>20</v>
      </c>
      <c r="C1445" s="1">
        <v>400</v>
      </c>
      <c r="D1445" s="1" t="s">
        <v>85</v>
      </c>
      <c r="E1445" s="1">
        <v>1</v>
      </c>
      <c r="F1445" s="4">
        <v>80</v>
      </c>
      <c r="G1445" s="4">
        <v>80</v>
      </c>
      <c r="H1445" s="4">
        <v>100</v>
      </c>
      <c r="I1445" s="1">
        <v>20</v>
      </c>
      <c r="J1445" s="3">
        <v>20</v>
      </c>
      <c r="K1445" s="3">
        <v>100</v>
      </c>
      <c r="L1445" s="3">
        <v>4</v>
      </c>
      <c r="M1445">
        <v>125</v>
      </c>
      <c r="N1445">
        <v>7</v>
      </c>
      <c r="O1445" s="2">
        <v>7.5</v>
      </c>
      <c r="P1445" s="2">
        <v>1.875</v>
      </c>
      <c r="Q1445" s="2">
        <v>0.05</v>
      </c>
      <c r="R1445" s="2">
        <v>0.05</v>
      </c>
      <c r="S1445" s="2">
        <v>50</v>
      </c>
      <c r="T1445" s="2">
        <v>100</v>
      </c>
      <c r="U1445" s="2">
        <v>5</v>
      </c>
      <c r="V1445" s="2">
        <v>50</v>
      </c>
      <c r="W1445" s="2">
        <v>100</v>
      </c>
      <c r="X1445" s="2">
        <v>5</v>
      </c>
      <c r="Y1445" s="2">
        <v>1</v>
      </c>
      <c r="Z1445">
        <v>320</v>
      </c>
      <c r="AA1445">
        <v>80</v>
      </c>
      <c r="AB1445">
        <v>0</v>
      </c>
      <c r="AC1445">
        <v>0</v>
      </c>
      <c r="AD1445">
        <v>0</v>
      </c>
      <c r="AE1445">
        <v>32000</v>
      </c>
      <c r="AF1445">
        <v>8000</v>
      </c>
      <c r="AG1445">
        <v>0</v>
      </c>
      <c r="AH1445">
        <v>0</v>
      </c>
      <c r="AI1445">
        <v>0</v>
      </c>
      <c r="AJ1445">
        <v>0.5</v>
      </c>
      <c r="AK1445">
        <v>0.5</v>
      </c>
      <c r="AL1445">
        <v>0</v>
      </c>
      <c r="AM1445">
        <v>0</v>
      </c>
      <c r="AN1445">
        <v>0</v>
      </c>
      <c r="AO1445">
        <v>0.1</v>
      </c>
      <c r="AP1445">
        <v>0.1</v>
      </c>
      <c r="AQ1445">
        <v>0</v>
      </c>
      <c r="AR1445">
        <v>0</v>
      </c>
      <c r="AS1445">
        <v>0</v>
      </c>
      <c r="AT1445">
        <v>0</v>
      </c>
      <c r="AU1445">
        <v>42</v>
      </c>
      <c r="AV1445">
        <v>0</v>
      </c>
      <c r="AW1445">
        <v>0</v>
      </c>
      <c r="AX1445">
        <v>0</v>
      </c>
      <c r="AY1445">
        <v>0</v>
      </c>
      <c r="AZ1445">
        <v>0.2</v>
      </c>
      <c r="BA1445">
        <v>0</v>
      </c>
      <c r="BB1445">
        <v>0</v>
      </c>
      <c r="BC1445">
        <v>0</v>
      </c>
      <c r="BD1445">
        <v>0</v>
      </c>
      <c r="BE1445">
        <v>0.05</v>
      </c>
      <c r="BF1445">
        <v>0</v>
      </c>
      <c r="BG1445">
        <v>0</v>
      </c>
      <c r="BH1445">
        <v>0</v>
      </c>
      <c r="BI1445">
        <v>7.4999999999999997E-2</v>
      </c>
      <c r="BJ1445">
        <v>5.0000000000000001E-3</v>
      </c>
      <c r="BK1445">
        <v>0</v>
      </c>
      <c r="BL1445">
        <v>0</v>
      </c>
      <c r="BM1445">
        <v>0</v>
      </c>
      <c r="BN1445">
        <v>1.8749999999999999E-2</v>
      </c>
      <c r="BO1445">
        <v>1.25E-3</v>
      </c>
      <c r="BP1445">
        <v>0</v>
      </c>
      <c r="BQ1445">
        <v>0</v>
      </c>
      <c r="BR1445">
        <v>0</v>
      </c>
      <c r="BS1445">
        <v>0.02</v>
      </c>
      <c r="BT1445">
        <v>0.04</v>
      </c>
      <c r="BU1445">
        <v>0</v>
      </c>
      <c r="BV1445">
        <v>0.3</v>
      </c>
      <c r="BW1445">
        <v>0.03</v>
      </c>
      <c r="BX1445">
        <v>1</v>
      </c>
      <c r="BY1445">
        <v>0</v>
      </c>
      <c r="BZ1445">
        <v>0</v>
      </c>
      <c r="CA1445">
        <v>0</v>
      </c>
      <c r="CB1445" t="s">
        <v>80</v>
      </c>
      <c r="CC1445" s="3" t="s">
        <v>84</v>
      </c>
    </row>
    <row r="1446" spans="1:81" x14ac:dyDescent="0.2">
      <c r="A1446">
        <v>20</v>
      </c>
      <c r="B1446">
        <v>20</v>
      </c>
      <c r="C1446" s="1">
        <v>400</v>
      </c>
      <c r="D1446" s="1" t="s">
        <v>85</v>
      </c>
      <c r="E1446" s="1">
        <v>1</v>
      </c>
      <c r="F1446" s="4">
        <v>80</v>
      </c>
      <c r="G1446" s="4">
        <v>80</v>
      </c>
      <c r="H1446" s="4">
        <v>100</v>
      </c>
      <c r="I1446" s="1">
        <v>20</v>
      </c>
      <c r="J1446" s="3">
        <v>20</v>
      </c>
      <c r="K1446" s="3">
        <v>100</v>
      </c>
      <c r="L1446" s="3">
        <v>4</v>
      </c>
      <c r="M1446">
        <v>125</v>
      </c>
      <c r="N1446">
        <v>7</v>
      </c>
      <c r="O1446" s="2">
        <v>8</v>
      </c>
      <c r="P1446" s="2">
        <v>2</v>
      </c>
      <c r="Q1446" s="2">
        <v>0.05</v>
      </c>
      <c r="R1446" s="2">
        <v>0.05</v>
      </c>
      <c r="S1446" s="2">
        <v>50</v>
      </c>
      <c r="T1446" s="2">
        <v>100</v>
      </c>
      <c r="U1446" s="2">
        <v>5</v>
      </c>
      <c r="V1446" s="2">
        <v>50</v>
      </c>
      <c r="W1446" s="2">
        <v>100</v>
      </c>
      <c r="X1446" s="2">
        <v>5</v>
      </c>
      <c r="Y1446" s="2">
        <v>1</v>
      </c>
      <c r="Z1446">
        <v>320</v>
      </c>
      <c r="AA1446">
        <v>80</v>
      </c>
      <c r="AB1446">
        <v>0</v>
      </c>
      <c r="AC1446">
        <v>0</v>
      </c>
      <c r="AD1446">
        <v>0</v>
      </c>
      <c r="AE1446">
        <v>32000</v>
      </c>
      <c r="AF1446">
        <v>8000</v>
      </c>
      <c r="AG1446">
        <v>0</v>
      </c>
      <c r="AH1446">
        <v>0</v>
      </c>
      <c r="AI1446">
        <v>0</v>
      </c>
      <c r="AJ1446">
        <v>0.5</v>
      </c>
      <c r="AK1446">
        <v>0.5</v>
      </c>
      <c r="AL1446">
        <v>0</v>
      </c>
      <c r="AM1446">
        <v>0</v>
      </c>
      <c r="AN1446">
        <v>0</v>
      </c>
      <c r="AO1446">
        <v>0.1</v>
      </c>
      <c r="AP1446">
        <v>0.1</v>
      </c>
      <c r="AQ1446">
        <v>0</v>
      </c>
      <c r="AR1446">
        <v>0</v>
      </c>
      <c r="AS1446">
        <v>0</v>
      </c>
      <c r="AT1446">
        <v>0</v>
      </c>
      <c r="AU1446">
        <v>42</v>
      </c>
      <c r="AV1446">
        <v>0</v>
      </c>
      <c r="AW1446">
        <v>0</v>
      </c>
      <c r="AX1446">
        <v>0</v>
      </c>
      <c r="AY1446">
        <v>0</v>
      </c>
      <c r="AZ1446">
        <v>0.2</v>
      </c>
      <c r="BA1446">
        <v>0</v>
      </c>
      <c r="BB1446">
        <v>0</v>
      </c>
      <c r="BC1446">
        <v>0</v>
      </c>
      <c r="BD1446">
        <v>0</v>
      </c>
      <c r="BE1446">
        <v>0.05</v>
      </c>
      <c r="BF1446">
        <v>0</v>
      </c>
      <c r="BG1446">
        <v>0</v>
      </c>
      <c r="BH1446">
        <v>0</v>
      </c>
      <c r="BI1446">
        <v>7.4999999999999997E-2</v>
      </c>
      <c r="BJ1446">
        <v>5.0000000000000001E-3</v>
      </c>
      <c r="BK1446">
        <v>0</v>
      </c>
      <c r="BL1446">
        <v>0</v>
      </c>
      <c r="BM1446">
        <v>0</v>
      </c>
      <c r="BN1446">
        <v>1.8749999999999999E-2</v>
      </c>
      <c r="BO1446">
        <v>1.25E-3</v>
      </c>
      <c r="BP1446">
        <v>0</v>
      </c>
      <c r="BQ1446">
        <v>0</v>
      </c>
      <c r="BR1446">
        <v>0</v>
      </c>
      <c r="BS1446">
        <v>0.02</v>
      </c>
      <c r="BT1446">
        <v>0.04</v>
      </c>
      <c r="BU1446">
        <v>0</v>
      </c>
      <c r="BV1446">
        <v>0.3</v>
      </c>
      <c r="BW1446">
        <v>0.03</v>
      </c>
      <c r="BX1446">
        <v>1</v>
      </c>
      <c r="BY1446">
        <v>0</v>
      </c>
      <c r="BZ1446">
        <v>0</v>
      </c>
      <c r="CA1446">
        <v>0</v>
      </c>
      <c r="CB1446" t="s">
        <v>80</v>
      </c>
      <c r="CC1446" s="3" t="s">
        <v>84</v>
      </c>
    </row>
    <row r="1447" spans="1:81" x14ac:dyDescent="0.2">
      <c r="A1447">
        <v>20</v>
      </c>
      <c r="B1447">
        <v>20</v>
      </c>
      <c r="C1447" s="1">
        <v>400</v>
      </c>
      <c r="D1447" s="1" t="s">
        <v>85</v>
      </c>
      <c r="E1447" s="1">
        <v>1</v>
      </c>
      <c r="F1447" s="4">
        <v>80</v>
      </c>
      <c r="G1447" s="4">
        <v>80</v>
      </c>
      <c r="H1447" s="4">
        <v>100</v>
      </c>
      <c r="I1447" s="1">
        <v>20</v>
      </c>
      <c r="J1447" s="3">
        <v>20</v>
      </c>
      <c r="K1447" s="3">
        <v>100</v>
      </c>
      <c r="L1447" s="3">
        <v>4</v>
      </c>
      <c r="M1447">
        <v>125</v>
      </c>
      <c r="N1447">
        <v>7</v>
      </c>
      <c r="O1447" s="2">
        <v>8.5</v>
      </c>
      <c r="P1447" s="2">
        <v>2.125</v>
      </c>
      <c r="Q1447" s="2">
        <v>0.05</v>
      </c>
      <c r="R1447" s="2">
        <v>0.05</v>
      </c>
      <c r="S1447" s="2">
        <v>50</v>
      </c>
      <c r="T1447" s="2">
        <v>100</v>
      </c>
      <c r="U1447" s="2">
        <v>5</v>
      </c>
      <c r="V1447" s="2">
        <v>50</v>
      </c>
      <c r="W1447" s="2">
        <v>100</v>
      </c>
      <c r="X1447" s="2">
        <v>5</v>
      </c>
      <c r="Y1447" s="2">
        <v>1</v>
      </c>
      <c r="Z1447">
        <v>320</v>
      </c>
      <c r="AA1447">
        <v>80</v>
      </c>
      <c r="AB1447">
        <v>0</v>
      </c>
      <c r="AC1447">
        <v>0</v>
      </c>
      <c r="AD1447">
        <v>0</v>
      </c>
      <c r="AE1447">
        <v>32000</v>
      </c>
      <c r="AF1447">
        <v>8000</v>
      </c>
      <c r="AG1447">
        <v>0</v>
      </c>
      <c r="AH1447">
        <v>0</v>
      </c>
      <c r="AI1447">
        <v>0</v>
      </c>
      <c r="AJ1447">
        <v>0.5</v>
      </c>
      <c r="AK1447">
        <v>0.5</v>
      </c>
      <c r="AL1447">
        <v>0</v>
      </c>
      <c r="AM1447">
        <v>0</v>
      </c>
      <c r="AN1447">
        <v>0</v>
      </c>
      <c r="AO1447">
        <v>0.1</v>
      </c>
      <c r="AP1447">
        <v>0.1</v>
      </c>
      <c r="AQ1447">
        <v>0</v>
      </c>
      <c r="AR1447">
        <v>0</v>
      </c>
      <c r="AS1447">
        <v>0</v>
      </c>
      <c r="AT1447">
        <v>0</v>
      </c>
      <c r="AU1447">
        <v>42</v>
      </c>
      <c r="AV1447">
        <v>0</v>
      </c>
      <c r="AW1447">
        <v>0</v>
      </c>
      <c r="AX1447">
        <v>0</v>
      </c>
      <c r="AY1447">
        <v>0</v>
      </c>
      <c r="AZ1447">
        <v>0.2</v>
      </c>
      <c r="BA1447">
        <v>0</v>
      </c>
      <c r="BB1447">
        <v>0</v>
      </c>
      <c r="BC1447">
        <v>0</v>
      </c>
      <c r="BD1447">
        <v>0</v>
      </c>
      <c r="BE1447">
        <v>0.05</v>
      </c>
      <c r="BF1447">
        <v>0</v>
      </c>
      <c r="BG1447">
        <v>0</v>
      </c>
      <c r="BH1447">
        <v>0</v>
      </c>
      <c r="BI1447">
        <v>7.4999999999999997E-2</v>
      </c>
      <c r="BJ1447">
        <v>5.0000000000000001E-3</v>
      </c>
      <c r="BK1447">
        <v>0</v>
      </c>
      <c r="BL1447">
        <v>0</v>
      </c>
      <c r="BM1447">
        <v>0</v>
      </c>
      <c r="BN1447">
        <v>1.8749999999999999E-2</v>
      </c>
      <c r="BO1447">
        <v>1.25E-3</v>
      </c>
      <c r="BP1447">
        <v>0</v>
      </c>
      <c r="BQ1447">
        <v>0</v>
      </c>
      <c r="BR1447">
        <v>0</v>
      </c>
      <c r="BS1447">
        <v>0.02</v>
      </c>
      <c r="BT1447">
        <v>0.04</v>
      </c>
      <c r="BU1447">
        <v>0</v>
      </c>
      <c r="BV1447">
        <v>0.3</v>
      </c>
      <c r="BW1447">
        <v>0.03</v>
      </c>
      <c r="BX1447">
        <v>1</v>
      </c>
      <c r="BY1447">
        <v>0</v>
      </c>
      <c r="BZ1447">
        <v>0</v>
      </c>
      <c r="CA1447">
        <v>0</v>
      </c>
      <c r="CB1447" t="s">
        <v>80</v>
      </c>
      <c r="CC1447" s="3" t="s">
        <v>84</v>
      </c>
    </row>
    <row r="1448" spans="1:81" x14ac:dyDescent="0.2">
      <c r="A1448">
        <v>20</v>
      </c>
      <c r="B1448">
        <v>20</v>
      </c>
      <c r="C1448" s="1">
        <v>400</v>
      </c>
      <c r="D1448" s="1" t="s">
        <v>85</v>
      </c>
      <c r="E1448" s="1">
        <v>1</v>
      </c>
      <c r="F1448" s="4">
        <v>80</v>
      </c>
      <c r="G1448" s="4">
        <v>80</v>
      </c>
      <c r="H1448" s="4">
        <v>100</v>
      </c>
      <c r="I1448" s="1">
        <v>20</v>
      </c>
      <c r="J1448" s="3">
        <v>20</v>
      </c>
      <c r="K1448" s="3">
        <v>100</v>
      </c>
      <c r="L1448" s="3">
        <v>4</v>
      </c>
      <c r="M1448">
        <v>125</v>
      </c>
      <c r="N1448">
        <v>7</v>
      </c>
      <c r="O1448" s="2">
        <v>9</v>
      </c>
      <c r="P1448" s="2">
        <v>2.25</v>
      </c>
      <c r="Q1448" s="2">
        <v>0.05</v>
      </c>
      <c r="R1448" s="2">
        <v>0.05</v>
      </c>
      <c r="S1448" s="2">
        <v>50</v>
      </c>
      <c r="T1448" s="2">
        <v>100</v>
      </c>
      <c r="U1448" s="2">
        <v>5</v>
      </c>
      <c r="V1448" s="2">
        <v>50</v>
      </c>
      <c r="W1448" s="2">
        <v>100</v>
      </c>
      <c r="X1448" s="2">
        <v>5</v>
      </c>
      <c r="Y1448" s="2">
        <v>1</v>
      </c>
      <c r="Z1448">
        <v>320</v>
      </c>
      <c r="AA1448">
        <v>80</v>
      </c>
      <c r="AB1448">
        <v>0</v>
      </c>
      <c r="AC1448">
        <v>0</v>
      </c>
      <c r="AD1448">
        <v>0</v>
      </c>
      <c r="AE1448">
        <v>32000</v>
      </c>
      <c r="AF1448">
        <v>8000</v>
      </c>
      <c r="AG1448">
        <v>0</v>
      </c>
      <c r="AH1448">
        <v>0</v>
      </c>
      <c r="AI1448">
        <v>0</v>
      </c>
      <c r="AJ1448">
        <v>0.5</v>
      </c>
      <c r="AK1448">
        <v>0.5</v>
      </c>
      <c r="AL1448">
        <v>0</v>
      </c>
      <c r="AM1448">
        <v>0</v>
      </c>
      <c r="AN1448">
        <v>0</v>
      </c>
      <c r="AO1448">
        <v>0.1</v>
      </c>
      <c r="AP1448">
        <v>0.1</v>
      </c>
      <c r="AQ1448">
        <v>0</v>
      </c>
      <c r="AR1448">
        <v>0</v>
      </c>
      <c r="AS1448">
        <v>0</v>
      </c>
      <c r="AT1448">
        <v>0</v>
      </c>
      <c r="AU1448">
        <v>42</v>
      </c>
      <c r="AV1448">
        <v>0</v>
      </c>
      <c r="AW1448">
        <v>0</v>
      </c>
      <c r="AX1448">
        <v>0</v>
      </c>
      <c r="AY1448">
        <v>0</v>
      </c>
      <c r="AZ1448">
        <v>0.2</v>
      </c>
      <c r="BA1448">
        <v>0</v>
      </c>
      <c r="BB1448">
        <v>0</v>
      </c>
      <c r="BC1448">
        <v>0</v>
      </c>
      <c r="BD1448">
        <v>0</v>
      </c>
      <c r="BE1448">
        <v>0.05</v>
      </c>
      <c r="BF1448">
        <v>0</v>
      </c>
      <c r="BG1448">
        <v>0</v>
      </c>
      <c r="BH1448">
        <v>0</v>
      </c>
      <c r="BI1448">
        <v>7.4999999999999997E-2</v>
      </c>
      <c r="BJ1448">
        <v>5.0000000000000001E-3</v>
      </c>
      <c r="BK1448">
        <v>0</v>
      </c>
      <c r="BL1448">
        <v>0</v>
      </c>
      <c r="BM1448">
        <v>0</v>
      </c>
      <c r="BN1448">
        <v>1.8749999999999999E-2</v>
      </c>
      <c r="BO1448">
        <v>1.25E-3</v>
      </c>
      <c r="BP1448">
        <v>0</v>
      </c>
      <c r="BQ1448">
        <v>0</v>
      </c>
      <c r="BR1448">
        <v>0</v>
      </c>
      <c r="BS1448">
        <v>0.02</v>
      </c>
      <c r="BT1448">
        <v>0.04</v>
      </c>
      <c r="BU1448">
        <v>0</v>
      </c>
      <c r="BV1448">
        <v>0.3</v>
      </c>
      <c r="BW1448">
        <v>0.03</v>
      </c>
      <c r="BX1448">
        <v>1</v>
      </c>
      <c r="BY1448">
        <v>0</v>
      </c>
      <c r="BZ1448">
        <v>0</v>
      </c>
      <c r="CA1448">
        <v>0</v>
      </c>
      <c r="CB1448" t="s">
        <v>80</v>
      </c>
      <c r="CC1448" s="3" t="s">
        <v>84</v>
      </c>
    </row>
    <row r="1449" spans="1:81" x14ac:dyDescent="0.2">
      <c r="A1449">
        <v>20</v>
      </c>
      <c r="B1449">
        <v>20</v>
      </c>
      <c r="C1449" s="1">
        <v>400</v>
      </c>
      <c r="D1449" s="1" t="s">
        <v>85</v>
      </c>
      <c r="E1449" s="1">
        <v>1</v>
      </c>
      <c r="F1449" s="4">
        <v>80</v>
      </c>
      <c r="G1449" s="4">
        <v>80</v>
      </c>
      <c r="H1449" s="4">
        <v>100</v>
      </c>
      <c r="I1449" s="1">
        <v>20</v>
      </c>
      <c r="J1449" s="3">
        <v>20</v>
      </c>
      <c r="K1449" s="3">
        <v>100</v>
      </c>
      <c r="L1449" s="3">
        <v>4</v>
      </c>
      <c r="M1449">
        <v>125</v>
      </c>
      <c r="N1449">
        <v>7</v>
      </c>
      <c r="O1449" s="2">
        <v>9.5</v>
      </c>
      <c r="P1449" s="2">
        <v>2.375</v>
      </c>
      <c r="Q1449" s="2">
        <v>0.05</v>
      </c>
      <c r="R1449" s="2">
        <v>0.05</v>
      </c>
      <c r="S1449" s="2">
        <v>50</v>
      </c>
      <c r="T1449" s="2">
        <v>100</v>
      </c>
      <c r="U1449" s="2">
        <v>5</v>
      </c>
      <c r="V1449" s="2">
        <v>50</v>
      </c>
      <c r="W1449" s="2">
        <v>100</v>
      </c>
      <c r="X1449" s="2">
        <v>5</v>
      </c>
      <c r="Y1449" s="2">
        <v>1</v>
      </c>
      <c r="Z1449">
        <v>320</v>
      </c>
      <c r="AA1449">
        <v>80</v>
      </c>
      <c r="AB1449">
        <v>0</v>
      </c>
      <c r="AC1449">
        <v>0</v>
      </c>
      <c r="AD1449">
        <v>0</v>
      </c>
      <c r="AE1449">
        <v>32000</v>
      </c>
      <c r="AF1449">
        <v>8000</v>
      </c>
      <c r="AG1449">
        <v>0</v>
      </c>
      <c r="AH1449">
        <v>0</v>
      </c>
      <c r="AI1449">
        <v>0</v>
      </c>
      <c r="AJ1449">
        <v>0.5</v>
      </c>
      <c r="AK1449">
        <v>0.5</v>
      </c>
      <c r="AL1449">
        <v>0</v>
      </c>
      <c r="AM1449">
        <v>0</v>
      </c>
      <c r="AN1449">
        <v>0</v>
      </c>
      <c r="AO1449">
        <v>0.1</v>
      </c>
      <c r="AP1449">
        <v>0.1</v>
      </c>
      <c r="AQ1449">
        <v>0</v>
      </c>
      <c r="AR1449">
        <v>0</v>
      </c>
      <c r="AS1449">
        <v>0</v>
      </c>
      <c r="AT1449">
        <v>0</v>
      </c>
      <c r="AU1449">
        <v>42</v>
      </c>
      <c r="AV1449">
        <v>0</v>
      </c>
      <c r="AW1449">
        <v>0</v>
      </c>
      <c r="AX1449">
        <v>0</v>
      </c>
      <c r="AY1449">
        <v>0</v>
      </c>
      <c r="AZ1449">
        <v>0.2</v>
      </c>
      <c r="BA1449">
        <v>0</v>
      </c>
      <c r="BB1449">
        <v>0</v>
      </c>
      <c r="BC1449">
        <v>0</v>
      </c>
      <c r="BD1449">
        <v>0</v>
      </c>
      <c r="BE1449">
        <v>0.05</v>
      </c>
      <c r="BF1449">
        <v>0</v>
      </c>
      <c r="BG1449">
        <v>0</v>
      </c>
      <c r="BH1449">
        <v>0</v>
      </c>
      <c r="BI1449">
        <v>7.4999999999999997E-2</v>
      </c>
      <c r="BJ1449">
        <v>5.0000000000000001E-3</v>
      </c>
      <c r="BK1449">
        <v>0</v>
      </c>
      <c r="BL1449">
        <v>0</v>
      </c>
      <c r="BM1449">
        <v>0</v>
      </c>
      <c r="BN1449">
        <v>1.8749999999999999E-2</v>
      </c>
      <c r="BO1449">
        <v>1.25E-3</v>
      </c>
      <c r="BP1449">
        <v>0</v>
      </c>
      <c r="BQ1449">
        <v>0</v>
      </c>
      <c r="BR1449">
        <v>0</v>
      </c>
      <c r="BS1449">
        <v>0.02</v>
      </c>
      <c r="BT1449">
        <v>0.04</v>
      </c>
      <c r="BU1449">
        <v>0</v>
      </c>
      <c r="BV1449">
        <v>0.3</v>
      </c>
      <c r="BW1449">
        <v>0.03</v>
      </c>
      <c r="BX1449">
        <v>1</v>
      </c>
      <c r="BY1449">
        <v>0</v>
      </c>
      <c r="BZ1449">
        <v>0</v>
      </c>
      <c r="CA1449">
        <v>0</v>
      </c>
      <c r="CB1449" t="s">
        <v>80</v>
      </c>
      <c r="CC1449" s="3" t="s">
        <v>84</v>
      </c>
    </row>
    <row r="1450" spans="1:81" x14ac:dyDescent="0.2">
      <c r="A1450">
        <v>20</v>
      </c>
      <c r="B1450">
        <v>20</v>
      </c>
      <c r="C1450" s="1">
        <v>400</v>
      </c>
      <c r="D1450" s="1" t="s">
        <v>85</v>
      </c>
      <c r="E1450" s="1">
        <v>1</v>
      </c>
      <c r="F1450" s="4">
        <v>80</v>
      </c>
      <c r="G1450" s="4">
        <v>80</v>
      </c>
      <c r="H1450" s="4">
        <v>100</v>
      </c>
      <c r="I1450" s="1">
        <v>20</v>
      </c>
      <c r="J1450" s="3">
        <v>20</v>
      </c>
      <c r="K1450" s="3">
        <v>100</v>
      </c>
      <c r="L1450" s="3">
        <v>4</v>
      </c>
      <c r="M1450">
        <v>125</v>
      </c>
      <c r="N1450">
        <v>7</v>
      </c>
      <c r="O1450" s="2">
        <v>10</v>
      </c>
      <c r="P1450" s="2">
        <v>2.5</v>
      </c>
      <c r="Q1450" s="2">
        <v>0.05</v>
      </c>
      <c r="R1450" s="2">
        <v>0.05</v>
      </c>
      <c r="S1450" s="2">
        <v>50</v>
      </c>
      <c r="T1450" s="2">
        <v>100</v>
      </c>
      <c r="U1450" s="2">
        <v>5</v>
      </c>
      <c r="V1450" s="2">
        <v>50</v>
      </c>
      <c r="W1450" s="2">
        <v>100</v>
      </c>
      <c r="X1450" s="2">
        <v>5</v>
      </c>
      <c r="Y1450" s="2">
        <v>1</v>
      </c>
      <c r="Z1450">
        <v>320</v>
      </c>
      <c r="AA1450">
        <v>80</v>
      </c>
      <c r="AB1450">
        <v>0</v>
      </c>
      <c r="AC1450">
        <v>0</v>
      </c>
      <c r="AD1450">
        <v>0</v>
      </c>
      <c r="AE1450">
        <v>32000</v>
      </c>
      <c r="AF1450">
        <v>8000</v>
      </c>
      <c r="AG1450">
        <v>0</v>
      </c>
      <c r="AH1450">
        <v>0</v>
      </c>
      <c r="AI1450">
        <v>0</v>
      </c>
      <c r="AJ1450">
        <v>0.5</v>
      </c>
      <c r="AK1450">
        <v>0.5</v>
      </c>
      <c r="AL1450">
        <v>0</v>
      </c>
      <c r="AM1450">
        <v>0</v>
      </c>
      <c r="AN1450">
        <v>0</v>
      </c>
      <c r="AO1450">
        <v>0.1</v>
      </c>
      <c r="AP1450">
        <v>0.1</v>
      </c>
      <c r="AQ1450">
        <v>0</v>
      </c>
      <c r="AR1450">
        <v>0</v>
      </c>
      <c r="AS1450">
        <v>0</v>
      </c>
      <c r="AT1450">
        <v>0</v>
      </c>
      <c r="AU1450">
        <v>42</v>
      </c>
      <c r="AV1450">
        <v>0</v>
      </c>
      <c r="AW1450">
        <v>0</v>
      </c>
      <c r="AX1450">
        <v>0</v>
      </c>
      <c r="AY1450">
        <v>0</v>
      </c>
      <c r="AZ1450">
        <v>0.2</v>
      </c>
      <c r="BA1450">
        <v>0</v>
      </c>
      <c r="BB1450">
        <v>0</v>
      </c>
      <c r="BC1450">
        <v>0</v>
      </c>
      <c r="BD1450">
        <v>0</v>
      </c>
      <c r="BE1450">
        <v>0.05</v>
      </c>
      <c r="BF1450">
        <v>0</v>
      </c>
      <c r="BG1450">
        <v>0</v>
      </c>
      <c r="BH1450">
        <v>0</v>
      </c>
      <c r="BI1450">
        <v>7.4999999999999997E-2</v>
      </c>
      <c r="BJ1450">
        <v>5.0000000000000001E-3</v>
      </c>
      <c r="BK1450">
        <v>0</v>
      </c>
      <c r="BL1450">
        <v>0</v>
      </c>
      <c r="BM1450">
        <v>0</v>
      </c>
      <c r="BN1450">
        <v>1.8749999999999999E-2</v>
      </c>
      <c r="BO1450">
        <v>1.25E-3</v>
      </c>
      <c r="BP1450">
        <v>0</v>
      </c>
      <c r="BQ1450">
        <v>0</v>
      </c>
      <c r="BR1450">
        <v>0</v>
      </c>
      <c r="BS1450">
        <v>0.02</v>
      </c>
      <c r="BT1450">
        <v>0.04</v>
      </c>
      <c r="BU1450">
        <v>0</v>
      </c>
      <c r="BV1450">
        <v>0.3</v>
      </c>
      <c r="BW1450">
        <v>0.03</v>
      </c>
      <c r="BX1450">
        <v>1</v>
      </c>
      <c r="BY1450">
        <v>0</v>
      </c>
      <c r="BZ1450">
        <v>0</v>
      </c>
      <c r="CA1450">
        <v>0</v>
      </c>
      <c r="CB1450" t="s">
        <v>80</v>
      </c>
      <c r="CC1450" s="3" t="s">
        <v>84</v>
      </c>
    </row>
    <row r="1451" spans="1:81" x14ac:dyDescent="0.2">
      <c r="A1451">
        <v>20</v>
      </c>
      <c r="B1451">
        <v>20</v>
      </c>
      <c r="C1451" s="1">
        <v>400</v>
      </c>
      <c r="D1451" s="1" t="s">
        <v>85</v>
      </c>
      <c r="E1451" s="1">
        <v>1</v>
      </c>
      <c r="F1451" s="4">
        <v>50</v>
      </c>
      <c r="G1451" s="4">
        <v>50</v>
      </c>
      <c r="H1451" s="4">
        <v>100</v>
      </c>
      <c r="I1451" s="1">
        <v>50</v>
      </c>
      <c r="J1451" s="3">
        <v>50</v>
      </c>
      <c r="K1451" s="3">
        <v>100</v>
      </c>
      <c r="L1451" s="3">
        <v>4</v>
      </c>
      <c r="M1451">
        <v>125</v>
      </c>
      <c r="N1451">
        <v>7</v>
      </c>
      <c r="O1451" s="2">
        <v>0.1</v>
      </c>
      <c r="P1451" s="2">
        <v>2.5000000000000001E-2</v>
      </c>
      <c r="Q1451" s="2">
        <v>0.05</v>
      </c>
      <c r="R1451" s="2">
        <v>0.05</v>
      </c>
      <c r="S1451" s="2">
        <v>50</v>
      </c>
      <c r="T1451" s="2">
        <v>100</v>
      </c>
      <c r="U1451" s="2">
        <v>5</v>
      </c>
      <c r="V1451" s="2">
        <v>50</v>
      </c>
      <c r="W1451" s="2">
        <v>100</v>
      </c>
      <c r="X1451" s="2">
        <v>5</v>
      </c>
      <c r="Y1451" s="2">
        <v>1</v>
      </c>
      <c r="Z1451">
        <v>200</v>
      </c>
      <c r="AA1451">
        <v>200</v>
      </c>
      <c r="AB1451">
        <v>0</v>
      </c>
      <c r="AC1451">
        <v>0</v>
      </c>
      <c r="AD1451">
        <v>0</v>
      </c>
      <c r="AE1451">
        <v>20000</v>
      </c>
      <c r="AF1451">
        <v>20000</v>
      </c>
      <c r="AG1451">
        <v>0</v>
      </c>
      <c r="AH1451">
        <v>0</v>
      </c>
      <c r="AI1451">
        <v>0</v>
      </c>
      <c r="AJ1451">
        <v>0.5</v>
      </c>
      <c r="AK1451">
        <v>0.5</v>
      </c>
      <c r="AL1451">
        <v>0</v>
      </c>
      <c r="AM1451">
        <v>0</v>
      </c>
      <c r="AN1451">
        <v>0</v>
      </c>
      <c r="AO1451">
        <v>0.1</v>
      </c>
      <c r="AP1451">
        <v>0.1</v>
      </c>
      <c r="AQ1451">
        <v>0</v>
      </c>
      <c r="AR1451">
        <v>0</v>
      </c>
      <c r="AS1451">
        <v>0</v>
      </c>
      <c r="AT1451">
        <v>0</v>
      </c>
      <c r="AU1451">
        <v>42</v>
      </c>
      <c r="AV1451">
        <v>0</v>
      </c>
      <c r="AW1451">
        <v>0</v>
      </c>
      <c r="AX1451">
        <v>0</v>
      </c>
      <c r="AY1451">
        <v>0</v>
      </c>
      <c r="AZ1451">
        <v>0.2</v>
      </c>
      <c r="BA1451">
        <v>0</v>
      </c>
      <c r="BB1451">
        <v>0</v>
      </c>
      <c r="BC1451">
        <v>0</v>
      </c>
      <c r="BD1451">
        <v>0</v>
      </c>
      <c r="BE1451">
        <v>0.05</v>
      </c>
      <c r="BF1451">
        <v>0</v>
      </c>
      <c r="BG1451">
        <v>0</v>
      </c>
      <c r="BH1451">
        <v>0</v>
      </c>
      <c r="BI1451">
        <v>7.4999999999999997E-2</v>
      </c>
      <c r="BJ1451">
        <v>5.0000000000000001E-3</v>
      </c>
      <c r="BK1451">
        <v>0</v>
      </c>
      <c r="BL1451">
        <v>0</v>
      </c>
      <c r="BM1451">
        <v>0</v>
      </c>
      <c r="BN1451">
        <v>1.8749999999999999E-2</v>
      </c>
      <c r="BO1451">
        <v>1.25E-3</v>
      </c>
      <c r="BP1451">
        <v>0</v>
      </c>
      <c r="BQ1451">
        <v>0</v>
      </c>
      <c r="BR1451">
        <v>0</v>
      </c>
      <c r="BS1451">
        <v>0.02</v>
      </c>
      <c r="BT1451">
        <v>0.04</v>
      </c>
      <c r="BU1451">
        <v>0</v>
      </c>
      <c r="BV1451">
        <v>0.3</v>
      </c>
      <c r="BW1451">
        <v>0.03</v>
      </c>
      <c r="BX1451">
        <v>1</v>
      </c>
      <c r="BY1451">
        <v>0</v>
      </c>
      <c r="BZ1451">
        <v>0</v>
      </c>
      <c r="CA1451">
        <v>0</v>
      </c>
      <c r="CB1451" t="s">
        <v>80</v>
      </c>
      <c r="CC1451" s="3" t="s">
        <v>84</v>
      </c>
    </row>
    <row r="1452" spans="1:81" x14ac:dyDescent="0.2">
      <c r="A1452">
        <v>20</v>
      </c>
      <c r="B1452">
        <v>20</v>
      </c>
      <c r="C1452" s="1">
        <v>400</v>
      </c>
      <c r="D1452" s="1" t="s">
        <v>85</v>
      </c>
      <c r="E1452" s="1">
        <v>1</v>
      </c>
      <c r="F1452" s="4">
        <v>50</v>
      </c>
      <c r="G1452" s="4">
        <v>50</v>
      </c>
      <c r="H1452" s="4">
        <v>100</v>
      </c>
      <c r="I1452" s="1">
        <v>50</v>
      </c>
      <c r="J1452" s="3">
        <v>50</v>
      </c>
      <c r="K1452" s="3">
        <v>100</v>
      </c>
      <c r="L1452" s="3">
        <v>4</v>
      </c>
      <c r="M1452">
        <v>125</v>
      </c>
      <c r="N1452">
        <v>7</v>
      </c>
      <c r="O1452" s="2">
        <v>0.5</v>
      </c>
      <c r="P1452" s="2">
        <v>0.125</v>
      </c>
      <c r="Q1452" s="2">
        <v>0.05</v>
      </c>
      <c r="R1452" s="2">
        <v>0.05</v>
      </c>
      <c r="S1452" s="2">
        <v>50</v>
      </c>
      <c r="T1452" s="2">
        <v>100</v>
      </c>
      <c r="U1452" s="2">
        <v>5</v>
      </c>
      <c r="V1452" s="2">
        <v>50</v>
      </c>
      <c r="W1452" s="2">
        <v>100</v>
      </c>
      <c r="X1452" s="2">
        <v>5</v>
      </c>
      <c r="Y1452" s="2">
        <v>1</v>
      </c>
      <c r="Z1452">
        <v>200</v>
      </c>
      <c r="AA1452">
        <v>200</v>
      </c>
      <c r="AB1452">
        <v>0</v>
      </c>
      <c r="AC1452">
        <v>0</v>
      </c>
      <c r="AD1452">
        <v>0</v>
      </c>
      <c r="AE1452">
        <v>20000</v>
      </c>
      <c r="AF1452">
        <v>20000</v>
      </c>
      <c r="AG1452">
        <v>0</v>
      </c>
      <c r="AH1452">
        <v>0</v>
      </c>
      <c r="AI1452">
        <v>0</v>
      </c>
      <c r="AJ1452">
        <v>0.5</v>
      </c>
      <c r="AK1452">
        <v>0.5</v>
      </c>
      <c r="AL1452">
        <v>0</v>
      </c>
      <c r="AM1452">
        <v>0</v>
      </c>
      <c r="AN1452">
        <v>0</v>
      </c>
      <c r="AO1452">
        <v>0.1</v>
      </c>
      <c r="AP1452">
        <v>0.1</v>
      </c>
      <c r="AQ1452">
        <v>0</v>
      </c>
      <c r="AR1452">
        <v>0</v>
      </c>
      <c r="AS1452">
        <v>0</v>
      </c>
      <c r="AT1452">
        <v>0</v>
      </c>
      <c r="AU1452">
        <v>42</v>
      </c>
      <c r="AV1452">
        <v>0</v>
      </c>
      <c r="AW1452">
        <v>0</v>
      </c>
      <c r="AX1452">
        <v>0</v>
      </c>
      <c r="AY1452">
        <v>0</v>
      </c>
      <c r="AZ1452">
        <v>0.2</v>
      </c>
      <c r="BA1452">
        <v>0</v>
      </c>
      <c r="BB1452">
        <v>0</v>
      </c>
      <c r="BC1452">
        <v>0</v>
      </c>
      <c r="BD1452">
        <v>0</v>
      </c>
      <c r="BE1452">
        <v>0.05</v>
      </c>
      <c r="BF1452">
        <v>0</v>
      </c>
      <c r="BG1452">
        <v>0</v>
      </c>
      <c r="BH1452">
        <v>0</v>
      </c>
      <c r="BI1452">
        <v>7.4999999999999997E-2</v>
      </c>
      <c r="BJ1452">
        <v>5.0000000000000001E-3</v>
      </c>
      <c r="BK1452">
        <v>0</v>
      </c>
      <c r="BL1452">
        <v>0</v>
      </c>
      <c r="BM1452">
        <v>0</v>
      </c>
      <c r="BN1452">
        <v>1.8749999999999999E-2</v>
      </c>
      <c r="BO1452">
        <v>1.25E-3</v>
      </c>
      <c r="BP1452">
        <v>0</v>
      </c>
      <c r="BQ1452">
        <v>0</v>
      </c>
      <c r="BR1452">
        <v>0</v>
      </c>
      <c r="BS1452">
        <v>0.02</v>
      </c>
      <c r="BT1452">
        <v>0.04</v>
      </c>
      <c r="BU1452">
        <v>0</v>
      </c>
      <c r="BV1452">
        <v>0.3</v>
      </c>
      <c r="BW1452">
        <v>0.03</v>
      </c>
      <c r="BX1452">
        <v>1</v>
      </c>
      <c r="BY1452">
        <v>0</v>
      </c>
      <c r="BZ1452">
        <v>0</v>
      </c>
      <c r="CA1452">
        <v>0</v>
      </c>
      <c r="CB1452" t="s">
        <v>80</v>
      </c>
      <c r="CC1452" s="3" t="s">
        <v>84</v>
      </c>
    </row>
    <row r="1453" spans="1:81" x14ac:dyDescent="0.2">
      <c r="A1453">
        <v>20</v>
      </c>
      <c r="B1453">
        <v>20</v>
      </c>
      <c r="C1453" s="1">
        <v>400</v>
      </c>
      <c r="D1453" s="1" t="s">
        <v>85</v>
      </c>
      <c r="E1453" s="1">
        <v>1</v>
      </c>
      <c r="F1453" s="4">
        <v>50</v>
      </c>
      <c r="G1453" s="4">
        <v>50</v>
      </c>
      <c r="H1453" s="4">
        <v>100</v>
      </c>
      <c r="I1453" s="1">
        <v>50</v>
      </c>
      <c r="J1453" s="3">
        <v>50</v>
      </c>
      <c r="K1453" s="3">
        <v>100</v>
      </c>
      <c r="L1453" s="3">
        <v>4</v>
      </c>
      <c r="M1453">
        <v>125</v>
      </c>
      <c r="N1453">
        <v>7</v>
      </c>
      <c r="O1453" s="2">
        <v>1</v>
      </c>
      <c r="P1453" s="2">
        <v>0.25</v>
      </c>
      <c r="Q1453" s="2">
        <v>0.05</v>
      </c>
      <c r="R1453" s="2">
        <v>0.05</v>
      </c>
      <c r="S1453" s="2">
        <v>50</v>
      </c>
      <c r="T1453" s="2">
        <v>100</v>
      </c>
      <c r="U1453" s="2">
        <v>5</v>
      </c>
      <c r="V1453" s="2">
        <v>50</v>
      </c>
      <c r="W1453" s="2">
        <v>100</v>
      </c>
      <c r="X1453" s="2">
        <v>5</v>
      </c>
      <c r="Y1453" s="2">
        <v>1</v>
      </c>
      <c r="Z1453">
        <v>200</v>
      </c>
      <c r="AA1453">
        <v>200</v>
      </c>
      <c r="AB1453">
        <v>0</v>
      </c>
      <c r="AC1453">
        <v>0</v>
      </c>
      <c r="AD1453">
        <v>0</v>
      </c>
      <c r="AE1453">
        <v>20000</v>
      </c>
      <c r="AF1453">
        <v>20000</v>
      </c>
      <c r="AG1453">
        <v>0</v>
      </c>
      <c r="AH1453">
        <v>0</v>
      </c>
      <c r="AI1453">
        <v>0</v>
      </c>
      <c r="AJ1453">
        <v>0.5</v>
      </c>
      <c r="AK1453">
        <v>0.5</v>
      </c>
      <c r="AL1453">
        <v>0</v>
      </c>
      <c r="AM1453">
        <v>0</v>
      </c>
      <c r="AN1453">
        <v>0</v>
      </c>
      <c r="AO1453">
        <v>0.1</v>
      </c>
      <c r="AP1453">
        <v>0.1</v>
      </c>
      <c r="AQ1453">
        <v>0</v>
      </c>
      <c r="AR1453">
        <v>0</v>
      </c>
      <c r="AS1453">
        <v>0</v>
      </c>
      <c r="AT1453">
        <v>0</v>
      </c>
      <c r="AU1453">
        <v>42</v>
      </c>
      <c r="AV1453">
        <v>0</v>
      </c>
      <c r="AW1453">
        <v>0</v>
      </c>
      <c r="AX1453">
        <v>0</v>
      </c>
      <c r="AY1453">
        <v>0</v>
      </c>
      <c r="AZ1453">
        <v>0.2</v>
      </c>
      <c r="BA1453">
        <v>0</v>
      </c>
      <c r="BB1453">
        <v>0</v>
      </c>
      <c r="BC1453">
        <v>0</v>
      </c>
      <c r="BD1453">
        <v>0</v>
      </c>
      <c r="BE1453">
        <v>0.05</v>
      </c>
      <c r="BF1453">
        <v>0</v>
      </c>
      <c r="BG1453">
        <v>0</v>
      </c>
      <c r="BH1453">
        <v>0</v>
      </c>
      <c r="BI1453">
        <v>7.4999999999999997E-2</v>
      </c>
      <c r="BJ1453">
        <v>5.0000000000000001E-3</v>
      </c>
      <c r="BK1453">
        <v>0</v>
      </c>
      <c r="BL1453">
        <v>0</v>
      </c>
      <c r="BM1453">
        <v>0</v>
      </c>
      <c r="BN1453">
        <v>1.8749999999999999E-2</v>
      </c>
      <c r="BO1453">
        <v>1.25E-3</v>
      </c>
      <c r="BP1453">
        <v>0</v>
      </c>
      <c r="BQ1453">
        <v>0</v>
      </c>
      <c r="BR1453">
        <v>0</v>
      </c>
      <c r="BS1453">
        <v>0.02</v>
      </c>
      <c r="BT1453">
        <v>0.04</v>
      </c>
      <c r="BU1453">
        <v>0</v>
      </c>
      <c r="BV1453">
        <v>0.3</v>
      </c>
      <c r="BW1453">
        <v>0.03</v>
      </c>
      <c r="BX1453">
        <v>1</v>
      </c>
      <c r="BY1453">
        <v>0</v>
      </c>
      <c r="BZ1453">
        <v>0</v>
      </c>
      <c r="CA1453">
        <v>0</v>
      </c>
      <c r="CB1453" t="s">
        <v>80</v>
      </c>
      <c r="CC1453" s="3" t="s">
        <v>84</v>
      </c>
    </row>
    <row r="1454" spans="1:81" x14ac:dyDescent="0.2">
      <c r="A1454">
        <v>20</v>
      </c>
      <c r="B1454">
        <v>20</v>
      </c>
      <c r="C1454" s="1">
        <v>400</v>
      </c>
      <c r="D1454" s="1" t="s">
        <v>85</v>
      </c>
      <c r="E1454" s="1">
        <v>1</v>
      </c>
      <c r="F1454" s="4">
        <v>50</v>
      </c>
      <c r="G1454" s="4">
        <v>50</v>
      </c>
      <c r="H1454" s="4">
        <v>100</v>
      </c>
      <c r="I1454" s="1">
        <v>50</v>
      </c>
      <c r="J1454" s="3">
        <v>50</v>
      </c>
      <c r="K1454" s="3">
        <v>100</v>
      </c>
      <c r="L1454" s="3">
        <v>4</v>
      </c>
      <c r="M1454">
        <v>125</v>
      </c>
      <c r="N1454">
        <v>7</v>
      </c>
      <c r="O1454" s="2">
        <v>1.5</v>
      </c>
      <c r="P1454" s="2">
        <v>0.375</v>
      </c>
      <c r="Q1454" s="2">
        <v>0.05</v>
      </c>
      <c r="R1454" s="2">
        <v>0.05</v>
      </c>
      <c r="S1454" s="2">
        <v>50</v>
      </c>
      <c r="T1454" s="2">
        <v>100</v>
      </c>
      <c r="U1454" s="2">
        <v>5</v>
      </c>
      <c r="V1454" s="2">
        <v>50</v>
      </c>
      <c r="W1454" s="2">
        <v>100</v>
      </c>
      <c r="X1454" s="2">
        <v>5</v>
      </c>
      <c r="Y1454" s="2">
        <v>1</v>
      </c>
      <c r="Z1454">
        <v>200</v>
      </c>
      <c r="AA1454">
        <v>200</v>
      </c>
      <c r="AB1454">
        <v>0</v>
      </c>
      <c r="AC1454">
        <v>0</v>
      </c>
      <c r="AD1454">
        <v>0</v>
      </c>
      <c r="AE1454">
        <v>20000</v>
      </c>
      <c r="AF1454">
        <v>20000</v>
      </c>
      <c r="AG1454">
        <v>0</v>
      </c>
      <c r="AH1454">
        <v>0</v>
      </c>
      <c r="AI1454">
        <v>0</v>
      </c>
      <c r="AJ1454">
        <v>0.5</v>
      </c>
      <c r="AK1454">
        <v>0.5</v>
      </c>
      <c r="AL1454">
        <v>0</v>
      </c>
      <c r="AM1454">
        <v>0</v>
      </c>
      <c r="AN1454">
        <v>0</v>
      </c>
      <c r="AO1454">
        <v>0.1</v>
      </c>
      <c r="AP1454">
        <v>0.1</v>
      </c>
      <c r="AQ1454">
        <v>0</v>
      </c>
      <c r="AR1454">
        <v>0</v>
      </c>
      <c r="AS1454">
        <v>0</v>
      </c>
      <c r="AT1454">
        <v>0</v>
      </c>
      <c r="AU1454">
        <v>42</v>
      </c>
      <c r="AV1454">
        <v>0</v>
      </c>
      <c r="AW1454">
        <v>0</v>
      </c>
      <c r="AX1454">
        <v>0</v>
      </c>
      <c r="AY1454">
        <v>0</v>
      </c>
      <c r="AZ1454">
        <v>0.2</v>
      </c>
      <c r="BA1454">
        <v>0</v>
      </c>
      <c r="BB1454">
        <v>0</v>
      </c>
      <c r="BC1454">
        <v>0</v>
      </c>
      <c r="BD1454">
        <v>0</v>
      </c>
      <c r="BE1454">
        <v>0.05</v>
      </c>
      <c r="BF1454">
        <v>0</v>
      </c>
      <c r="BG1454">
        <v>0</v>
      </c>
      <c r="BH1454">
        <v>0</v>
      </c>
      <c r="BI1454">
        <v>7.4999999999999997E-2</v>
      </c>
      <c r="BJ1454">
        <v>5.0000000000000001E-3</v>
      </c>
      <c r="BK1454">
        <v>0</v>
      </c>
      <c r="BL1454">
        <v>0</v>
      </c>
      <c r="BM1454">
        <v>0</v>
      </c>
      <c r="BN1454">
        <v>1.8749999999999999E-2</v>
      </c>
      <c r="BO1454">
        <v>1.25E-3</v>
      </c>
      <c r="BP1454">
        <v>0</v>
      </c>
      <c r="BQ1454">
        <v>0</v>
      </c>
      <c r="BR1454">
        <v>0</v>
      </c>
      <c r="BS1454">
        <v>0.02</v>
      </c>
      <c r="BT1454">
        <v>0.04</v>
      </c>
      <c r="BU1454">
        <v>0</v>
      </c>
      <c r="BV1454">
        <v>0.3</v>
      </c>
      <c r="BW1454">
        <v>0.03</v>
      </c>
      <c r="BX1454">
        <v>1</v>
      </c>
      <c r="BY1454">
        <v>0</v>
      </c>
      <c r="BZ1454">
        <v>0</v>
      </c>
      <c r="CA1454">
        <v>0</v>
      </c>
      <c r="CB1454" t="s">
        <v>80</v>
      </c>
      <c r="CC1454" s="3" t="s">
        <v>84</v>
      </c>
    </row>
    <row r="1455" spans="1:81" x14ac:dyDescent="0.2">
      <c r="A1455">
        <v>20</v>
      </c>
      <c r="B1455">
        <v>20</v>
      </c>
      <c r="C1455" s="1">
        <v>400</v>
      </c>
      <c r="D1455" s="1" t="s">
        <v>85</v>
      </c>
      <c r="E1455" s="1">
        <v>1</v>
      </c>
      <c r="F1455" s="4">
        <v>50</v>
      </c>
      <c r="G1455" s="4">
        <v>50</v>
      </c>
      <c r="H1455" s="4">
        <v>100</v>
      </c>
      <c r="I1455" s="1">
        <v>50</v>
      </c>
      <c r="J1455" s="3">
        <v>50</v>
      </c>
      <c r="K1455" s="3">
        <v>100</v>
      </c>
      <c r="L1455" s="3">
        <v>4</v>
      </c>
      <c r="M1455">
        <v>125</v>
      </c>
      <c r="N1455">
        <v>7</v>
      </c>
      <c r="O1455" s="2">
        <v>2</v>
      </c>
      <c r="P1455" s="2">
        <v>0.5</v>
      </c>
      <c r="Q1455" s="2">
        <v>0.05</v>
      </c>
      <c r="R1455" s="2">
        <v>0.05</v>
      </c>
      <c r="S1455" s="2">
        <v>50</v>
      </c>
      <c r="T1455" s="2">
        <v>100</v>
      </c>
      <c r="U1455" s="2">
        <v>5</v>
      </c>
      <c r="V1455" s="2">
        <v>50</v>
      </c>
      <c r="W1455" s="2">
        <v>100</v>
      </c>
      <c r="X1455" s="2">
        <v>5</v>
      </c>
      <c r="Y1455" s="2">
        <v>1</v>
      </c>
      <c r="Z1455">
        <v>200</v>
      </c>
      <c r="AA1455">
        <v>200</v>
      </c>
      <c r="AB1455">
        <v>0</v>
      </c>
      <c r="AC1455">
        <v>0</v>
      </c>
      <c r="AD1455">
        <v>0</v>
      </c>
      <c r="AE1455">
        <v>20000</v>
      </c>
      <c r="AF1455">
        <v>20000</v>
      </c>
      <c r="AG1455">
        <v>0</v>
      </c>
      <c r="AH1455">
        <v>0</v>
      </c>
      <c r="AI1455">
        <v>0</v>
      </c>
      <c r="AJ1455">
        <v>0.5</v>
      </c>
      <c r="AK1455">
        <v>0.5</v>
      </c>
      <c r="AL1455">
        <v>0</v>
      </c>
      <c r="AM1455">
        <v>0</v>
      </c>
      <c r="AN1455">
        <v>0</v>
      </c>
      <c r="AO1455">
        <v>0.1</v>
      </c>
      <c r="AP1455">
        <v>0.1</v>
      </c>
      <c r="AQ1455">
        <v>0</v>
      </c>
      <c r="AR1455">
        <v>0</v>
      </c>
      <c r="AS1455">
        <v>0</v>
      </c>
      <c r="AT1455">
        <v>0</v>
      </c>
      <c r="AU1455">
        <v>42</v>
      </c>
      <c r="AV1455">
        <v>0</v>
      </c>
      <c r="AW1455">
        <v>0</v>
      </c>
      <c r="AX1455">
        <v>0</v>
      </c>
      <c r="AY1455">
        <v>0</v>
      </c>
      <c r="AZ1455">
        <v>0.2</v>
      </c>
      <c r="BA1455">
        <v>0</v>
      </c>
      <c r="BB1455">
        <v>0</v>
      </c>
      <c r="BC1455">
        <v>0</v>
      </c>
      <c r="BD1455">
        <v>0</v>
      </c>
      <c r="BE1455">
        <v>0.05</v>
      </c>
      <c r="BF1455">
        <v>0</v>
      </c>
      <c r="BG1455">
        <v>0</v>
      </c>
      <c r="BH1455">
        <v>0</v>
      </c>
      <c r="BI1455">
        <v>7.4999999999999997E-2</v>
      </c>
      <c r="BJ1455">
        <v>5.0000000000000001E-3</v>
      </c>
      <c r="BK1455">
        <v>0</v>
      </c>
      <c r="BL1455">
        <v>0</v>
      </c>
      <c r="BM1455">
        <v>0</v>
      </c>
      <c r="BN1455">
        <v>1.8749999999999999E-2</v>
      </c>
      <c r="BO1455">
        <v>1.25E-3</v>
      </c>
      <c r="BP1455">
        <v>0</v>
      </c>
      <c r="BQ1455">
        <v>0</v>
      </c>
      <c r="BR1455">
        <v>0</v>
      </c>
      <c r="BS1455">
        <v>0.02</v>
      </c>
      <c r="BT1455">
        <v>0.04</v>
      </c>
      <c r="BU1455">
        <v>0</v>
      </c>
      <c r="BV1455">
        <v>0.3</v>
      </c>
      <c r="BW1455">
        <v>0.03</v>
      </c>
      <c r="BX1455">
        <v>1</v>
      </c>
      <c r="BY1455">
        <v>0</v>
      </c>
      <c r="BZ1455">
        <v>0</v>
      </c>
      <c r="CA1455">
        <v>0</v>
      </c>
      <c r="CB1455" t="s">
        <v>80</v>
      </c>
      <c r="CC1455" s="3" t="s">
        <v>84</v>
      </c>
    </row>
    <row r="1456" spans="1:81" x14ac:dyDescent="0.2">
      <c r="A1456">
        <v>20</v>
      </c>
      <c r="B1456">
        <v>20</v>
      </c>
      <c r="C1456" s="1">
        <v>400</v>
      </c>
      <c r="D1456" s="1" t="s">
        <v>85</v>
      </c>
      <c r="E1456" s="1">
        <v>1</v>
      </c>
      <c r="F1456" s="4">
        <v>50</v>
      </c>
      <c r="G1456" s="4">
        <v>50</v>
      </c>
      <c r="H1456" s="4">
        <v>100</v>
      </c>
      <c r="I1456" s="1">
        <v>50</v>
      </c>
      <c r="J1456" s="3">
        <v>50</v>
      </c>
      <c r="K1456" s="3">
        <v>100</v>
      </c>
      <c r="L1456" s="3">
        <v>4</v>
      </c>
      <c r="M1456">
        <v>125</v>
      </c>
      <c r="N1456">
        <v>7</v>
      </c>
      <c r="O1456" s="2">
        <v>2.5</v>
      </c>
      <c r="P1456" s="2">
        <v>0.625</v>
      </c>
      <c r="Q1456" s="2">
        <v>0.05</v>
      </c>
      <c r="R1456" s="2">
        <v>0.05</v>
      </c>
      <c r="S1456" s="2">
        <v>50</v>
      </c>
      <c r="T1456" s="2">
        <v>100</v>
      </c>
      <c r="U1456" s="2">
        <v>5</v>
      </c>
      <c r="V1456" s="2">
        <v>50</v>
      </c>
      <c r="W1456" s="2">
        <v>100</v>
      </c>
      <c r="X1456" s="2">
        <v>5</v>
      </c>
      <c r="Y1456" s="2">
        <v>1</v>
      </c>
      <c r="Z1456">
        <v>200</v>
      </c>
      <c r="AA1456">
        <v>200</v>
      </c>
      <c r="AB1456">
        <v>0</v>
      </c>
      <c r="AC1456">
        <v>0</v>
      </c>
      <c r="AD1456">
        <v>0</v>
      </c>
      <c r="AE1456">
        <v>20000</v>
      </c>
      <c r="AF1456">
        <v>20000</v>
      </c>
      <c r="AG1456">
        <v>0</v>
      </c>
      <c r="AH1456">
        <v>0</v>
      </c>
      <c r="AI1456">
        <v>0</v>
      </c>
      <c r="AJ1456">
        <v>0.5</v>
      </c>
      <c r="AK1456">
        <v>0.5</v>
      </c>
      <c r="AL1456">
        <v>0</v>
      </c>
      <c r="AM1456">
        <v>0</v>
      </c>
      <c r="AN1456">
        <v>0</v>
      </c>
      <c r="AO1456">
        <v>0.1</v>
      </c>
      <c r="AP1456">
        <v>0.1</v>
      </c>
      <c r="AQ1456">
        <v>0</v>
      </c>
      <c r="AR1456">
        <v>0</v>
      </c>
      <c r="AS1456">
        <v>0</v>
      </c>
      <c r="AT1456">
        <v>0</v>
      </c>
      <c r="AU1456">
        <v>42</v>
      </c>
      <c r="AV1456">
        <v>0</v>
      </c>
      <c r="AW1456">
        <v>0</v>
      </c>
      <c r="AX1456">
        <v>0</v>
      </c>
      <c r="AY1456">
        <v>0</v>
      </c>
      <c r="AZ1456">
        <v>0.2</v>
      </c>
      <c r="BA1456">
        <v>0</v>
      </c>
      <c r="BB1456">
        <v>0</v>
      </c>
      <c r="BC1456">
        <v>0</v>
      </c>
      <c r="BD1456">
        <v>0</v>
      </c>
      <c r="BE1456">
        <v>0.05</v>
      </c>
      <c r="BF1456">
        <v>0</v>
      </c>
      <c r="BG1456">
        <v>0</v>
      </c>
      <c r="BH1456">
        <v>0</v>
      </c>
      <c r="BI1456">
        <v>7.4999999999999997E-2</v>
      </c>
      <c r="BJ1456">
        <v>5.0000000000000001E-3</v>
      </c>
      <c r="BK1456">
        <v>0</v>
      </c>
      <c r="BL1456">
        <v>0</v>
      </c>
      <c r="BM1456">
        <v>0</v>
      </c>
      <c r="BN1456">
        <v>1.8749999999999999E-2</v>
      </c>
      <c r="BO1456">
        <v>1.25E-3</v>
      </c>
      <c r="BP1456">
        <v>0</v>
      </c>
      <c r="BQ1456">
        <v>0</v>
      </c>
      <c r="BR1456">
        <v>0</v>
      </c>
      <c r="BS1456">
        <v>0.02</v>
      </c>
      <c r="BT1456">
        <v>0.04</v>
      </c>
      <c r="BU1456">
        <v>0</v>
      </c>
      <c r="BV1456">
        <v>0.3</v>
      </c>
      <c r="BW1456">
        <v>0.03</v>
      </c>
      <c r="BX1456">
        <v>1</v>
      </c>
      <c r="BY1456">
        <v>0</v>
      </c>
      <c r="BZ1456">
        <v>0</v>
      </c>
      <c r="CA1456">
        <v>0</v>
      </c>
      <c r="CB1456" t="s">
        <v>80</v>
      </c>
      <c r="CC1456" s="3" t="s">
        <v>84</v>
      </c>
    </row>
    <row r="1457" spans="1:81" x14ac:dyDescent="0.2">
      <c r="A1457">
        <v>20</v>
      </c>
      <c r="B1457">
        <v>20</v>
      </c>
      <c r="C1457" s="1">
        <v>400</v>
      </c>
      <c r="D1457" s="1" t="s">
        <v>85</v>
      </c>
      <c r="E1457" s="1">
        <v>1</v>
      </c>
      <c r="F1457" s="4">
        <v>50</v>
      </c>
      <c r="G1457" s="4">
        <v>50</v>
      </c>
      <c r="H1457" s="4">
        <v>100</v>
      </c>
      <c r="I1457" s="1">
        <v>50</v>
      </c>
      <c r="J1457" s="3">
        <v>50</v>
      </c>
      <c r="K1457" s="3">
        <v>100</v>
      </c>
      <c r="L1457" s="3">
        <v>4</v>
      </c>
      <c r="M1457">
        <v>125</v>
      </c>
      <c r="N1457">
        <v>7</v>
      </c>
      <c r="O1457" s="2">
        <v>3</v>
      </c>
      <c r="P1457" s="2">
        <v>0.75</v>
      </c>
      <c r="Q1457" s="2">
        <v>0.05</v>
      </c>
      <c r="R1457" s="2">
        <v>0.05</v>
      </c>
      <c r="S1457" s="2">
        <v>50</v>
      </c>
      <c r="T1457" s="2">
        <v>100</v>
      </c>
      <c r="U1457" s="2">
        <v>5</v>
      </c>
      <c r="V1457" s="2">
        <v>50</v>
      </c>
      <c r="W1457" s="2">
        <v>100</v>
      </c>
      <c r="X1457" s="2">
        <v>5</v>
      </c>
      <c r="Y1457" s="2">
        <v>1</v>
      </c>
      <c r="Z1457">
        <v>200</v>
      </c>
      <c r="AA1457">
        <v>200</v>
      </c>
      <c r="AB1457">
        <v>0</v>
      </c>
      <c r="AC1457">
        <v>0</v>
      </c>
      <c r="AD1457">
        <v>0</v>
      </c>
      <c r="AE1457">
        <v>20000</v>
      </c>
      <c r="AF1457">
        <v>20000</v>
      </c>
      <c r="AG1457">
        <v>0</v>
      </c>
      <c r="AH1457">
        <v>0</v>
      </c>
      <c r="AI1457">
        <v>0</v>
      </c>
      <c r="AJ1457">
        <v>0.5</v>
      </c>
      <c r="AK1457">
        <v>0.5</v>
      </c>
      <c r="AL1457">
        <v>0</v>
      </c>
      <c r="AM1457">
        <v>0</v>
      </c>
      <c r="AN1457">
        <v>0</v>
      </c>
      <c r="AO1457">
        <v>0.1</v>
      </c>
      <c r="AP1457">
        <v>0.1</v>
      </c>
      <c r="AQ1457">
        <v>0</v>
      </c>
      <c r="AR1457">
        <v>0</v>
      </c>
      <c r="AS1457">
        <v>0</v>
      </c>
      <c r="AT1457">
        <v>0</v>
      </c>
      <c r="AU1457">
        <v>42</v>
      </c>
      <c r="AV1457">
        <v>0</v>
      </c>
      <c r="AW1457">
        <v>0</v>
      </c>
      <c r="AX1457">
        <v>0</v>
      </c>
      <c r="AY1457">
        <v>0</v>
      </c>
      <c r="AZ1457">
        <v>0.2</v>
      </c>
      <c r="BA1457">
        <v>0</v>
      </c>
      <c r="BB1457">
        <v>0</v>
      </c>
      <c r="BC1457">
        <v>0</v>
      </c>
      <c r="BD1457">
        <v>0</v>
      </c>
      <c r="BE1457">
        <v>0.05</v>
      </c>
      <c r="BF1457">
        <v>0</v>
      </c>
      <c r="BG1457">
        <v>0</v>
      </c>
      <c r="BH1457">
        <v>0</v>
      </c>
      <c r="BI1457">
        <v>7.4999999999999997E-2</v>
      </c>
      <c r="BJ1457">
        <v>5.0000000000000001E-3</v>
      </c>
      <c r="BK1457">
        <v>0</v>
      </c>
      <c r="BL1457">
        <v>0</v>
      </c>
      <c r="BM1457">
        <v>0</v>
      </c>
      <c r="BN1457">
        <v>1.8749999999999999E-2</v>
      </c>
      <c r="BO1457">
        <v>1.25E-3</v>
      </c>
      <c r="BP1457">
        <v>0</v>
      </c>
      <c r="BQ1457">
        <v>0</v>
      </c>
      <c r="BR1457">
        <v>0</v>
      </c>
      <c r="BS1457">
        <v>0.02</v>
      </c>
      <c r="BT1457">
        <v>0.04</v>
      </c>
      <c r="BU1457">
        <v>0</v>
      </c>
      <c r="BV1457">
        <v>0.3</v>
      </c>
      <c r="BW1457">
        <v>0.03</v>
      </c>
      <c r="BX1457">
        <v>1</v>
      </c>
      <c r="BY1457">
        <v>0</v>
      </c>
      <c r="BZ1457">
        <v>0</v>
      </c>
      <c r="CA1457">
        <v>0</v>
      </c>
      <c r="CB1457" t="s">
        <v>80</v>
      </c>
      <c r="CC1457" s="3" t="s">
        <v>84</v>
      </c>
    </row>
    <row r="1458" spans="1:81" x14ac:dyDescent="0.2">
      <c r="A1458">
        <v>20</v>
      </c>
      <c r="B1458">
        <v>20</v>
      </c>
      <c r="C1458" s="1">
        <v>400</v>
      </c>
      <c r="D1458" s="1" t="s">
        <v>85</v>
      </c>
      <c r="E1458" s="1">
        <v>1</v>
      </c>
      <c r="F1458" s="4">
        <v>50</v>
      </c>
      <c r="G1458" s="4">
        <v>50</v>
      </c>
      <c r="H1458" s="4">
        <v>100</v>
      </c>
      <c r="I1458" s="1">
        <v>50</v>
      </c>
      <c r="J1458" s="3">
        <v>50</v>
      </c>
      <c r="K1458" s="3">
        <v>100</v>
      </c>
      <c r="L1458" s="3">
        <v>4</v>
      </c>
      <c r="M1458">
        <v>125</v>
      </c>
      <c r="N1458">
        <v>7</v>
      </c>
      <c r="O1458" s="2">
        <v>3.5</v>
      </c>
      <c r="P1458" s="2">
        <v>0.875</v>
      </c>
      <c r="Q1458" s="2">
        <v>0.05</v>
      </c>
      <c r="R1458" s="2">
        <v>0.05</v>
      </c>
      <c r="S1458" s="2">
        <v>50</v>
      </c>
      <c r="T1458" s="2">
        <v>100</v>
      </c>
      <c r="U1458" s="2">
        <v>5</v>
      </c>
      <c r="V1458" s="2">
        <v>50</v>
      </c>
      <c r="W1458" s="2">
        <v>100</v>
      </c>
      <c r="X1458" s="2">
        <v>5</v>
      </c>
      <c r="Y1458" s="2">
        <v>1</v>
      </c>
      <c r="Z1458">
        <v>200</v>
      </c>
      <c r="AA1458">
        <v>200</v>
      </c>
      <c r="AB1458">
        <v>0</v>
      </c>
      <c r="AC1458">
        <v>0</v>
      </c>
      <c r="AD1458">
        <v>0</v>
      </c>
      <c r="AE1458">
        <v>20000</v>
      </c>
      <c r="AF1458">
        <v>20000</v>
      </c>
      <c r="AG1458">
        <v>0</v>
      </c>
      <c r="AH1458">
        <v>0</v>
      </c>
      <c r="AI1458">
        <v>0</v>
      </c>
      <c r="AJ1458">
        <v>0.5</v>
      </c>
      <c r="AK1458">
        <v>0.5</v>
      </c>
      <c r="AL1458">
        <v>0</v>
      </c>
      <c r="AM1458">
        <v>0</v>
      </c>
      <c r="AN1458">
        <v>0</v>
      </c>
      <c r="AO1458">
        <v>0.1</v>
      </c>
      <c r="AP1458">
        <v>0.1</v>
      </c>
      <c r="AQ1458">
        <v>0</v>
      </c>
      <c r="AR1458">
        <v>0</v>
      </c>
      <c r="AS1458">
        <v>0</v>
      </c>
      <c r="AT1458">
        <v>0</v>
      </c>
      <c r="AU1458">
        <v>42</v>
      </c>
      <c r="AV1458">
        <v>0</v>
      </c>
      <c r="AW1458">
        <v>0</v>
      </c>
      <c r="AX1458">
        <v>0</v>
      </c>
      <c r="AY1458">
        <v>0</v>
      </c>
      <c r="AZ1458">
        <v>0.2</v>
      </c>
      <c r="BA1458">
        <v>0</v>
      </c>
      <c r="BB1458">
        <v>0</v>
      </c>
      <c r="BC1458">
        <v>0</v>
      </c>
      <c r="BD1458">
        <v>0</v>
      </c>
      <c r="BE1458">
        <v>0.05</v>
      </c>
      <c r="BF1458">
        <v>0</v>
      </c>
      <c r="BG1458">
        <v>0</v>
      </c>
      <c r="BH1458">
        <v>0</v>
      </c>
      <c r="BI1458">
        <v>7.4999999999999997E-2</v>
      </c>
      <c r="BJ1458">
        <v>5.0000000000000001E-3</v>
      </c>
      <c r="BK1458">
        <v>0</v>
      </c>
      <c r="BL1458">
        <v>0</v>
      </c>
      <c r="BM1458">
        <v>0</v>
      </c>
      <c r="BN1458">
        <v>1.8749999999999999E-2</v>
      </c>
      <c r="BO1458">
        <v>1.25E-3</v>
      </c>
      <c r="BP1458">
        <v>0</v>
      </c>
      <c r="BQ1458">
        <v>0</v>
      </c>
      <c r="BR1458">
        <v>0</v>
      </c>
      <c r="BS1458">
        <v>0.02</v>
      </c>
      <c r="BT1458">
        <v>0.04</v>
      </c>
      <c r="BU1458">
        <v>0</v>
      </c>
      <c r="BV1458">
        <v>0.3</v>
      </c>
      <c r="BW1458">
        <v>0.03</v>
      </c>
      <c r="BX1458">
        <v>1</v>
      </c>
      <c r="BY1458">
        <v>0</v>
      </c>
      <c r="BZ1458">
        <v>0</v>
      </c>
      <c r="CA1458">
        <v>0</v>
      </c>
      <c r="CB1458" t="s">
        <v>80</v>
      </c>
      <c r="CC1458" s="3" t="s">
        <v>84</v>
      </c>
    </row>
    <row r="1459" spans="1:81" x14ac:dyDescent="0.2">
      <c r="A1459">
        <v>20</v>
      </c>
      <c r="B1459">
        <v>20</v>
      </c>
      <c r="C1459" s="1">
        <v>400</v>
      </c>
      <c r="D1459" s="1" t="s">
        <v>85</v>
      </c>
      <c r="E1459" s="1">
        <v>1</v>
      </c>
      <c r="F1459" s="4">
        <v>50</v>
      </c>
      <c r="G1459" s="4">
        <v>50</v>
      </c>
      <c r="H1459" s="4">
        <v>100</v>
      </c>
      <c r="I1459" s="1">
        <v>50</v>
      </c>
      <c r="J1459" s="3">
        <v>50</v>
      </c>
      <c r="K1459" s="3">
        <v>100</v>
      </c>
      <c r="L1459" s="3">
        <v>4</v>
      </c>
      <c r="M1459">
        <v>125</v>
      </c>
      <c r="N1459">
        <v>7</v>
      </c>
      <c r="O1459" s="2">
        <v>4</v>
      </c>
      <c r="P1459" s="2">
        <v>1</v>
      </c>
      <c r="Q1459" s="2">
        <v>0.05</v>
      </c>
      <c r="R1459" s="2">
        <v>0.05</v>
      </c>
      <c r="S1459" s="2">
        <v>50</v>
      </c>
      <c r="T1459" s="2">
        <v>100</v>
      </c>
      <c r="U1459" s="2">
        <v>5</v>
      </c>
      <c r="V1459" s="2">
        <v>50</v>
      </c>
      <c r="W1459" s="2">
        <v>100</v>
      </c>
      <c r="X1459" s="2">
        <v>5</v>
      </c>
      <c r="Y1459" s="2">
        <v>1</v>
      </c>
      <c r="Z1459">
        <v>200</v>
      </c>
      <c r="AA1459">
        <v>200</v>
      </c>
      <c r="AB1459">
        <v>0</v>
      </c>
      <c r="AC1459">
        <v>0</v>
      </c>
      <c r="AD1459">
        <v>0</v>
      </c>
      <c r="AE1459">
        <v>20000</v>
      </c>
      <c r="AF1459">
        <v>20000</v>
      </c>
      <c r="AG1459">
        <v>0</v>
      </c>
      <c r="AH1459">
        <v>0</v>
      </c>
      <c r="AI1459">
        <v>0</v>
      </c>
      <c r="AJ1459">
        <v>0.5</v>
      </c>
      <c r="AK1459">
        <v>0.5</v>
      </c>
      <c r="AL1459">
        <v>0</v>
      </c>
      <c r="AM1459">
        <v>0</v>
      </c>
      <c r="AN1459">
        <v>0</v>
      </c>
      <c r="AO1459">
        <v>0.1</v>
      </c>
      <c r="AP1459">
        <v>0.1</v>
      </c>
      <c r="AQ1459">
        <v>0</v>
      </c>
      <c r="AR1459">
        <v>0</v>
      </c>
      <c r="AS1459">
        <v>0</v>
      </c>
      <c r="AT1459">
        <v>0</v>
      </c>
      <c r="AU1459">
        <v>42</v>
      </c>
      <c r="AV1459">
        <v>0</v>
      </c>
      <c r="AW1459">
        <v>0</v>
      </c>
      <c r="AX1459">
        <v>0</v>
      </c>
      <c r="AY1459">
        <v>0</v>
      </c>
      <c r="AZ1459">
        <v>0.2</v>
      </c>
      <c r="BA1459">
        <v>0</v>
      </c>
      <c r="BB1459">
        <v>0</v>
      </c>
      <c r="BC1459">
        <v>0</v>
      </c>
      <c r="BD1459">
        <v>0</v>
      </c>
      <c r="BE1459">
        <v>0.05</v>
      </c>
      <c r="BF1459">
        <v>0</v>
      </c>
      <c r="BG1459">
        <v>0</v>
      </c>
      <c r="BH1459">
        <v>0</v>
      </c>
      <c r="BI1459">
        <v>7.4999999999999997E-2</v>
      </c>
      <c r="BJ1459">
        <v>5.0000000000000001E-3</v>
      </c>
      <c r="BK1459">
        <v>0</v>
      </c>
      <c r="BL1459">
        <v>0</v>
      </c>
      <c r="BM1459">
        <v>0</v>
      </c>
      <c r="BN1459">
        <v>1.8749999999999999E-2</v>
      </c>
      <c r="BO1459">
        <v>1.25E-3</v>
      </c>
      <c r="BP1459">
        <v>0</v>
      </c>
      <c r="BQ1459">
        <v>0</v>
      </c>
      <c r="BR1459">
        <v>0</v>
      </c>
      <c r="BS1459">
        <v>0.02</v>
      </c>
      <c r="BT1459">
        <v>0.04</v>
      </c>
      <c r="BU1459">
        <v>0</v>
      </c>
      <c r="BV1459">
        <v>0.3</v>
      </c>
      <c r="BW1459">
        <v>0.03</v>
      </c>
      <c r="BX1459">
        <v>1</v>
      </c>
      <c r="BY1459">
        <v>0</v>
      </c>
      <c r="BZ1459">
        <v>0</v>
      </c>
      <c r="CA1459">
        <v>0</v>
      </c>
      <c r="CB1459" t="s">
        <v>80</v>
      </c>
      <c r="CC1459" s="3" t="s">
        <v>84</v>
      </c>
    </row>
    <row r="1460" spans="1:81" x14ac:dyDescent="0.2">
      <c r="A1460">
        <v>20</v>
      </c>
      <c r="B1460">
        <v>20</v>
      </c>
      <c r="C1460" s="1">
        <v>400</v>
      </c>
      <c r="D1460" s="1" t="s">
        <v>85</v>
      </c>
      <c r="E1460" s="1">
        <v>1</v>
      </c>
      <c r="F1460" s="4">
        <v>50</v>
      </c>
      <c r="G1460" s="4">
        <v>50</v>
      </c>
      <c r="H1460" s="4">
        <v>100</v>
      </c>
      <c r="I1460" s="1">
        <v>50</v>
      </c>
      <c r="J1460" s="3">
        <v>50</v>
      </c>
      <c r="K1460" s="3">
        <v>100</v>
      </c>
      <c r="L1460" s="3">
        <v>4</v>
      </c>
      <c r="M1460">
        <v>125</v>
      </c>
      <c r="N1460">
        <v>7</v>
      </c>
      <c r="O1460" s="2">
        <v>4.5</v>
      </c>
      <c r="P1460" s="2">
        <v>1.125</v>
      </c>
      <c r="Q1460" s="2">
        <v>0.05</v>
      </c>
      <c r="R1460" s="2">
        <v>0.05</v>
      </c>
      <c r="S1460" s="2">
        <v>50</v>
      </c>
      <c r="T1460" s="2">
        <v>100</v>
      </c>
      <c r="U1460" s="2">
        <v>5</v>
      </c>
      <c r="V1460" s="2">
        <v>50</v>
      </c>
      <c r="W1460" s="2">
        <v>100</v>
      </c>
      <c r="X1460" s="2">
        <v>5</v>
      </c>
      <c r="Y1460" s="2">
        <v>1</v>
      </c>
      <c r="Z1460">
        <v>200</v>
      </c>
      <c r="AA1460">
        <v>200</v>
      </c>
      <c r="AB1460">
        <v>0</v>
      </c>
      <c r="AC1460">
        <v>0</v>
      </c>
      <c r="AD1460">
        <v>0</v>
      </c>
      <c r="AE1460">
        <v>20000</v>
      </c>
      <c r="AF1460">
        <v>20000</v>
      </c>
      <c r="AG1460">
        <v>0</v>
      </c>
      <c r="AH1460">
        <v>0</v>
      </c>
      <c r="AI1460">
        <v>0</v>
      </c>
      <c r="AJ1460">
        <v>0.5</v>
      </c>
      <c r="AK1460">
        <v>0.5</v>
      </c>
      <c r="AL1460">
        <v>0</v>
      </c>
      <c r="AM1460">
        <v>0</v>
      </c>
      <c r="AN1460">
        <v>0</v>
      </c>
      <c r="AO1460">
        <v>0.1</v>
      </c>
      <c r="AP1460">
        <v>0.1</v>
      </c>
      <c r="AQ1460">
        <v>0</v>
      </c>
      <c r="AR1460">
        <v>0</v>
      </c>
      <c r="AS1460">
        <v>0</v>
      </c>
      <c r="AT1460">
        <v>0</v>
      </c>
      <c r="AU1460">
        <v>42</v>
      </c>
      <c r="AV1460">
        <v>0</v>
      </c>
      <c r="AW1460">
        <v>0</v>
      </c>
      <c r="AX1460">
        <v>0</v>
      </c>
      <c r="AY1460">
        <v>0</v>
      </c>
      <c r="AZ1460">
        <v>0.2</v>
      </c>
      <c r="BA1460">
        <v>0</v>
      </c>
      <c r="BB1460">
        <v>0</v>
      </c>
      <c r="BC1460">
        <v>0</v>
      </c>
      <c r="BD1460">
        <v>0</v>
      </c>
      <c r="BE1460">
        <v>0.05</v>
      </c>
      <c r="BF1460">
        <v>0</v>
      </c>
      <c r="BG1460">
        <v>0</v>
      </c>
      <c r="BH1460">
        <v>0</v>
      </c>
      <c r="BI1460">
        <v>7.4999999999999997E-2</v>
      </c>
      <c r="BJ1460">
        <v>5.0000000000000001E-3</v>
      </c>
      <c r="BK1460">
        <v>0</v>
      </c>
      <c r="BL1460">
        <v>0</v>
      </c>
      <c r="BM1460">
        <v>0</v>
      </c>
      <c r="BN1460">
        <v>1.8749999999999999E-2</v>
      </c>
      <c r="BO1460">
        <v>1.25E-3</v>
      </c>
      <c r="BP1460">
        <v>0</v>
      </c>
      <c r="BQ1460">
        <v>0</v>
      </c>
      <c r="BR1460">
        <v>0</v>
      </c>
      <c r="BS1460">
        <v>0.02</v>
      </c>
      <c r="BT1460">
        <v>0.04</v>
      </c>
      <c r="BU1460">
        <v>0</v>
      </c>
      <c r="BV1460">
        <v>0.3</v>
      </c>
      <c r="BW1460">
        <v>0.03</v>
      </c>
      <c r="BX1460">
        <v>1</v>
      </c>
      <c r="BY1460">
        <v>0</v>
      </c>
      <c r="BZ1460">
        <v>0</v>
      </c>
      <c r="CA1460">
        <v>0</v>
      </c>
      <c r="CB1460" t="s">
        <v>80</v>
      </c>
      <c r="CC1460" s="3" t="s">
        <v>84</v>
      </c>
    </row>
    <row r="1461" spans="1:81" x14ac:dyDescent="0.2">
      <c r="A1461">
        <v>20</v>
      </c>
      <c r="B1461">
        <v>20</v>
      </c>
      <c r="C1461" s="1">
        <v>400</v>
      </c>
      <c r="D1461" s="1" t="s">
        <v>85</v>
      </c>
      <c r="E1461" s="1">
        <v>1</v>
      </c>
      <c r="F1461" s="4">
        <v>50</v>
      </c>
      <c r="G1461" s="4">
        <v>50</v>
      </c>
      <c r="H1461" s="4">
        <v>100</v>
      </c>
      <c r="I1461" s="1">
        <v>50</v>
      </c>
      <c r="J1461" s="3">
        <v>50</v>
      </c>
      <c r="K1461" s="3">
        <v>100</v>
      </c>
      <c r="L1461" s="3">
        <v>4</v>
      </c>
      <c r="M1461">
        <v>125</v>
      </c>
      <c r="N1461">
        <v>7</v>
      </c>
      <c r="O1461" s="2">
        <v>5</v>
      </c>
      <c r="P1461" s="2">
        <v>1.25</v>
      </c>
      <c r="Q1461" s="2">
        <v>0.05</v>
      </c>
      <c r="R1461" s="2">
        <v>0.05</v>
      </c>
      <c r="S1461" s="2">
        <v>50</v>
      </c>
      <c r="T1461" s="2">
        <v>100</v>
      </c>
      <c r="U1461" s="2">
        <v>5</v>
      </c>
      <c r="V1461" s="2">
        <v>50</v>
      </c>
      <c r="W1461" s="2">
        <v>100</v>
      </c>
      <c r="X1461" s="2">
        <v>5</v>
      </c>
      <c r="Y1461" s="2">
        <v>1</v>
      </c>
      <c r="Z1461">
        <v>200</v>
      </c>
      <c r="AA1461">
        <v>200</v>
      </c>
      <c r="AB1461">
        <v>0</v>
      </c>
      <c r="AC1461">
        <v>0</v>
      </c>
      <c r="AD1461">
        <v>0</v>
      </c>
      <c r="AE1461">
        <v>20000</v>
      </c>
      <c r="AF1461">
        <v>20000</v>
      </c>
      <c r="AG1461">
        <v>0</v>
      </c>
      <c r="AH1461">
        <v>0</v>
      </c>
      <c r="AI1461">
        <v>0</v>
      </c>
      <c r="AJ1461">
        <v>0.5</v>
      </c>
      <c r="AK1461">
        <v>0.5</v>
      </c>
      <c r="AL1461">
        <v>0</v>
      </c>
      <c r="AM1461">
        <v>0</v>
      </c>
      <c r="AN1461">
        <v>0</v>
      </c>
      <c r="AO1461">
        <v>0.1</v>
      </c>
      <c r="AP1461">
        <v>0.1</v>
      </c>
      <c r="AQ1461">
        <v>0</v>
      </c>
      <c r="AR1461">
        <v>0</v>
      </c>
      <c r="AS1461">
        <v>0</v>
      </c>
      <c r="AT1461">
        <v>0</v>
      </c>
      <c r="AU1461">
        <v>42</v>
      </c>
      <c r="AV1461">
        <v>0</v>
      </c>
      <c r="AW1461">
        <v>0</v>
      </c>
      <c r="AX1461">
        <v>0</v>
      </c>
      <c r="AY1461">
        <v>0</v>
      </c>
      <c r="AZ1461">
        <v>0.2</v>
      </c>
      <c r="BA1461">
        <v>0</v>
      </c>
      <c r="BB1461">
        <v>0</v>
      </c>
      <c r="BC1461">
        <v>0</v>
      </c>
      <c r="BD1461">
        <v>0</v>
      </c>
      <c r="BE1461">
        <v>0.05</v>
      </c>
      <c r="BF1461">
        <v>0</v>
      </c>
      <c r="BG1461">
        <v>0</v>
      </c>
      <c r="BH1461">
        <v>0</v>
      </c>
      <c r="BI1461">
        <v>7.4999999999999997E-2</v>
      </c>
      <c r="BJ1461">
        <v>5.0000000000000001E-3</v>
      </c>
      <c r="BK1461">
        <v>0</v>
      </c>
      <c r="BL1461">
        <v>0</v>
      </c>
      <c r="BM1461">
        <v>0</v>
      </c>
      <c r="BN1461">
        <v>1.8749999999999999E-2</v>
      </c>
      <c r="BO1461">
        <v>1.25E-3</v>
      </c>
      <c r="BP1461">
        <v>0</v>
      </c>
      <c r="BQ1461">
        <v>0</v>
      </c>
      <c r="BR1461">
        <v>0</v>
      </c>
      <c r="BS1461">
        <v>0.02</v>
      </c>
      <c r="BT1461">
        <v>0.04</v>
      </c>
      <c r="BU1461">
        <v>0</v>
      </c>
      <c r="BV1461">
        <v>0.3</v>
      </c>
      <c r="BW1461">
        <v>0.03</v>
      </c>
      <c r="BX1461">
        <v>1</v>
      </c>
      <c r="BY1461">
        <v>0</v>
      </c>
      <c r="BZ1461">
        <v>0</v>
      </c>
      <c r="CA1461">
        <v>0</v>
      </c>
      <c r="CB1461" t="s">
        <v>80</v>
      </c>
      <c r="CC1461" s="3" t="s">
        <v>84</v>
      </c>
    </row>
    <row r="1462" spans="1:81" x14ac:dyDescent="0.2">
      <c r="A1462">
        <v>20</v>
      </c>
      <c r="B1462">
        <v>20</v>
      </c>
      <c r="C1462" s="1">
        <v>400</v>
      </c>
      <c r="D1462" s="1" t="s">
        <v>85</v>
      </c>
      <c r="E1462" s="1">
        <v>1</v>
      </c>
      <c r="F1462" s="4">
        <v>50</v>
      </c>
      <c r="G1462" s="4">
        <v>50</v>
      </c>
      <c r="H1462" s="4">
        <v>100</v>
      </c>
      <c r="I1462" s="1">
        <v>50</v>
      </c>
      <c r="J1462" s="3">
        <v>50</v>
      </c>
      <c r="K1462" s="3">
        <v>100</v>
      </c>
      <c r="L1462" s="3">
        <v>4</v>
      </c>
      <c r="M1462">
        <v>125</v>
      </c>
      <c r="N1462">
        <v>7</v>
      </c>
      <c r="O1462" s="2">
        <v>5.5</v>
      </c>
      <c r="P1462" s="2">
        <v>1.375</v>
      </c>
      <c r="Q1462" s="2">
        <v>0.05</v>
      </c>
      <c r="R1462" s="2">
        <v>0.05</v>
      </c>
      <c r="S1462" s="2">
        <v>50</v>
      </c>
      <c r="T1462" s="2">
        <v>100</v>
      </c>
      <c r="U1462" s="2">
        <v>5</v>
      </c>
      <c r="V1462" s="2">
        <v>50</v>
      </c>
      <c r="W1462" s="2">
        <v>100</v>
      </c>
      <c r="X1462" s="2">
        <v>5</v>
      </c>
      <c r="Y1462" s="2">
        <v>1</v>
      </c>
      <c r="Z1462">
        <v>200</v>
      </c>
      <c r="AA1462">
        <v>200</v>
      </c>
      <c r="AB1462">
        <v>0</v>
      </c>
      <c r="AC1462">
        <v>0</v>
      </c>
      <c r="AD1462">
        <v>0</v>
      </c>
      <c r="AE1462">
        <v>20000</v>
      </c>
      <c r="AF1462">
        <v>20000</v>
      </c>
      <c r="AG1462">
        <v>0</v>
      </c>
      <c r="AH1462">
        <v>0</v>
      </c>
      <c r="AI1462">
        <v>0</v>
      </c>
      <c r="AJ1462">
        <v>0.5</v>
      </c>
      <c r="AK1462">
        <v>0.5</v>
      </c>
      <c r="AL1462">
        <v>0</v>
      </c>
      <c r="AM1462">
        <v>0</v>
      </c>
      <c r="AN1462">
        <v>0</v>
      </c>
      <c r="AO1462">
        <v>0.1</v>
      </c>
      <c r="AP1462">
        <v>0.1</v>
      </c>
      <c r="AQ1462">
        <v>0</v>
      </c>
      <c r="AR1462">
        <v>0</v>
      </c>
      <c r="AS1462">
        <v>0</v>
      </c>
      <c r="AT1462">
        <v>0</v>
      </c>
      <c r="AU1462">
        <v>42</v>
      </c>
      <c r="AV1462">
        <v>0</v>
      </c>
      <c r="AW1462">
        <v>0</v>
      </c>
      <c r="AX1462">
        <v>0</v>
      </c>
      <c r="AY1462">
        <v>0</v>
      </c>
      <c r="AZ1462">
        <v>0.2</v>
      </c>
      <c r="BA1462">
        <v>0</v>
      </c>
      <c r="BB1462">
        <v>0</v>
      </c>
      <c r="BC1462">
        <v>0</v>
      </c>
      <c r="BD1462">
        <v>0</v>
      </c>
      <c r="BE1462">
        <v>0.05</v>
      </c>
      <c r="BF1462">
        <v>0</v>
      </c>
      <c r="BG1462">
        <v>0</v>
      </c>
      <c r="BH1462">
        <v>0</v>
      </c>
      <c r="BI1462">
        <v>7.4999999999999997E-2</v>
      </c>
      <c r="BJ1462">
        <v>5.0000000000000001E-3</v>
      </c>
      <c r="BK1462">
        <v>0</v>
      </c>
      <c r="BL1462">
        <v>0</v>
      </c>
      <c r="BM1462">
        <v>0</v>
      </c>
      <c r="BN1462">
        <v>1.8749999999999999E-2</v>
      </c>
      <c r="BO1462">
        <v>1.25E-3</v>
      </c>
      <c r="BP1462">
        <v>0</v>
      </c>
      <c r="BQ1462">
        <v>0</v>
      </c>
      <c r="BR1462">
        <v>0</v>
      </c>
      <c r="BS1462">
        <v>0.02</v>
      </c>
      <c r="BT1462">
        <v>0.04</v>
      </c>
      <c r="BU1462">
        <v>0</v>
      </c>
      <c r="BV1462">
        <v>0.3</v>
      </c>
      <c r="BW1462">
        <v>0.03</v>
      </c>
      <c r="BX1462">
        <v>1</v>
      </c>
      <c r="BY1462">
        <v>0</v>
      </c>
      <c r="BZ1462">
        <v>0</v>
      </c>
      <c r="CA1462">
        <v>0</v>
      </c>
      <c r="CB1462" t="s">
        <v>80</v>
      </c>
      <c r="CC1462" s="3" t="s">
        <v>84</v>
      </c>
    </row>
    <row r="1463" spans="1:81" x14ac:dyDescent="0.2">
      <c r="A1463">
        <v>20</v>
      </c>
      <c r="B1463">
        <v>20</v>
      </c>
      <c r="C1463" s="1">
        <v>400</v>
      </c>
      <c r="D1463" s="1" t="s">
        <v>85</v>
      </c>
      <c r="E1463" s="1">
        <v>1</v>
      </c>
      <c r="F1463" s="4">
        <v>50</v>
      </c>
      <c r="G1463" s="4">
        <v>50</v>
      </c>
      <c r="H1463" s="4">
        <v>100</v>
      </c>
      <c r="I1463" s="1">
        <v>50</v>
      </c>
      <c r="J1463" s="3">
        <v>50</v>
      </c>
      <c r="K1463" s="3">
        <v>100</v>
      </c>
      <c r="L1463" s="3">
        <v>4</v>
      </c>
      <c r="M1463">
        <v>125</v>
      </c>
      <c r="N1463">
        <v>7</v>
      </c>
      <c r="O1463" s="2">
        <v>6</v>
      </c>
      <c r="P1463" s="2">
        <v>1.5</v>
      </c>
      <c r="Q1463" s="2">
        <v>0.05</v>
      </c>
      <c r="R1463" s="2">
        <v>0.05</v>
      </c>
      <c r="S1463" s="2">
        <v>50</v>
      </c>
      <c r="T1463" s="2">
        <v>100</v>
      </c>
      <c r="U1463" s="2">
        <v>5</v>
      </c>
      <c r="V1463" s="2">
        <v>50</v>
      </c>
      <c r="W1463" s="2">
        <v>100</v>
      </c>
      <c r="X1463" s="2">
        <v>5</v>
      </c>
      <c r="Y1463" s="2">
        <v>1</v>
      </c>
      <c r="Z1463">
        <v>200</v>
      </c>
      <c r="AA1463">
        <v>200</v>
      </c>
      <c r="AB1463">
        <v>0</v>
      </c>
      <c r="AC1463">
        <v>0</v>
      </c>
      <c r="AD1463">
        <v>0</v>
      </c>
      <c r="AE1463">
        <v>20000</v>
      </c>
      <c r="AF1463">
        <v>20000</v>
      </c>
      <c r="AG1463">
        <v>0</v>
      </c>
      <c r="AH1463">
        <v>0</v>
      </c>
      <c r="AI1463">
        <v>0</v>
      </c>
      <c r="AJ1463">
        <v>0.5</v>
      </c>
      <c r="AK1463">
        <v>0.5</v>
      </c>
      <c r="AL1463">
        <v>0</v>
      </c>
      <c r="AM1463">
        <v>0</v>
      </c>
      <c r="AN1463">
        <v>0</v>
      </c>
      <c r="AO1463">
        <v>0.1</v>
      </c>
      <c r="AP1463">
        <v>0.1</v>
      </c>
      <c r="AQ1463">
        <v>0</v>
      </c>
      <c r="AR1463">
        <v>0</v>
      </c>
      <c r="AS1463">
        <v>0</v>
      </c>
      <c r="AT1463">
        <v>0</v>
      </c>
      <c r="AU1463">
        <v>42</v>
      </c>
      <c r="AV1463">
        <v>0</v>
      </c>
      <c r="AW1463">
        <v>0</v>
      </c>
      <c r="AX1463">
        <v>0</v>
      </c>
      <c r="AY1463">
        <v>0</v>
      </c>
      <c r="AZ1463">
        <v>0.2</v>
      </c>
      <c r="BA1463">
        <v>0</v>
      </c>
      <c r="BB1463">
        <v>0</v>
      </c>
      <c r="BC1463">
        <v>0</v>
      </c>
      <c r="BD1463">
        <v>0</v>
      </c>
      <c r="BE1463">
        <v>0.05</v>
      </c>
      <c r="BF1463">
        <v>0</v>
      </c>
      <c r="BG1463">
        <v>0</v>
      </c>
      <c r="BH1463">
        <v>0</v>
      </c>
      <c r="BI1463">
        <v>7.4999999999999997E-2</v>
      </c>
      <c r="BJ1463">
        <v>5.0000000000000001E-3</v>
      </c>
      <c r="BK1463">
        <v>0</v>
      </c>
      <c r="BL1463">
        <v>0</v>
      </c>
      <c r="BM1463">
        <v>0</v>
      </c>
      <c r="BN1463">
        <v>1.8749999999999999E-2</v>
      </c>
      <c r="BO1463">
        <v>1.25E-3</v>
      </c>
      <c r="BP1463">
        <v>0</v>
      </c>
      <c r="BQ1463">
        <v>0</v>
      </c>
      <c r="BR1463">
        <v>0</v>
      </c>
      <c r="BS1463">
        <v>0.02</v>
      </c>
      <c r="BT1463">
        <v>0.04</v>
      </c>
      <c r="BU1463">
        <v>0</v>
      </c>
      <c r="BV1463">
        <v>0.3</v>
      </c>
      <c r="BW1463">
        <v>0.03</v>
      </c>
      <c r="BX1463">
        <v>1</v>
      </c>
      <c r="BY1463">
        <v>0</v>
      </c>
      <c r="BZ1463">
        <v>0</v>
      </c>
      <c r="CA1463">
        <v>0</v>
      </c>
      <c r="CB1463" t="s">
        <v>80</v>
      </c>
      <c r="CC1463" s="3" t="s">
        <v>84</v>
      </c>
    </row>
    <row r="1464" spans="1:81" x14ac:dyDescent="0.2">
      <c r="A1464">
        <v>20</v>
      </c>
      <c r="B1464">
        <v>20</v>
      </c>
      <c r="C1464" s="1">
        <v>400</v>
      </c>
      <c r="D1464" s="1" t="s">
        <v>85</v>
      </c>
      <c r="E1464" s="1">
        <v>1</v>
      </c>
      <c r="F1464" s="4">
        <v>50</v>
      </c>
      <c r="G1464" s="4">
        <v>50</v>
      </c>
      <c r="H1464" s="4">
        <v>100</v>
      </c>
      <c r="I1464" s="1">
        <v>50</v>
      </c>
      <c r="J1464" s="3">
        <v>50</v>
      </c>
      <c r="K1464" s="3">
        <v>100</v>
      </c>
      <c r="L1464" s="3">
        <v>4</v>
      </c>
      <c r="M1464">
        <v>125</v>
      </c>
      <c r="N1464">
        <v>7</v>
      </c>
      <c r="O1464" s="2">
        <v>6.5</v>
      </c>
      <c r="P1464" s="2">
        <v>1.625</v>
      </c>
      <c r="Q1464" s="2">
        <v>0.05</v>
      </c>
      <c r="R1464" s="2">
        <v>0.05</v>
      </c>
      <c r="S1464" s="2">
        <v>50</v>
      </c>
      <c r="T1464" s="2">
        <v>100</v>
      </c>
      <c r="U1464" s="2">
        <v>5</v>
      </c>
      <c r="V1464" s="2">
        <v>50</v>
      </c>
      <c r="W1464" s="2">
        <v>100</v>
      </c>
      <c r="X1464" s="2">
        <v>5</v>
      </c>
      <c r="Y1464" s="2">
        <v>1</v>
      </c>
      <c r="Z1464">
        <v>200</v>
      </c>
      <c r="AA1464">
        <v>200</v>
      </c>
      <c r="AB1464">
        <v>0</v>
      </c>
      <c r="AC1464">
        <v>0</v>
      </c>
      <c r="AD1464">
        <v>0</v>
      </c>
      <c r="AE1464">
        <v>20000</v>
      </c>
      <c r="AF1464">
        <v>20000</v>
      </c>
      <c r="AG1464">
        <v>0</v>
      </c>
      <c r="AH1464">
        <v>0</v>
      </c>
      <c r="AI1464">
        <v>0</v>
      </c>
      <c r="AJ1464">
        <v>0.5</v>
      </c>
      <c r="AK1464">
        <v>0.5</v>
      </c>
      <c r="AL1464">
        <v>0</v>
      </c>
      <c r="AM1464">
        <v>0</v>
      </c>
      <c r="AN1464">
        <v>0</v>
      </c>
      <c r="AO1464">
        <v>0.1</v>
      </c>
      <c r="AP1464">
        <v>0.1</v>
      </c>
      <c r="AQ1464">
        <v>0</v>
      </c>
      <c r="AR1464">
        <v>0</v>
      </c>
      <c r="AS1464">
        <v>0</v>
      </c>
      <c r="AT1464">
        <v>0</v>
      </c>
      <c r="AU1464">
        <v>42</v>
      </c>
      <c r="AV1464">
        <v>0</v>
      </c>
      <c r="AW1464">
        <v>0</v>
      </c>
      <c r="AX1464">
        <v>0</v>
      </c>
      <c r="AY1464">
        <v>0</v>
      </c>
      <c r="AZ1464">
        <v>0.2</v>
      </c>
      <c r="BA1464">
        <v>0</v>
      </c>
      <c r="BB1464">
        <v>0</v>
      </c>
      <c r="BC1464">
        <v>0</v>
      </c>
      <c r="BD1464">
        <v>0</v>
      </c>
      <c r="BE1464">
        <v>0.05</v>
      </c>
      <c r="BF1464">
        <v>0</v>
      </c>
      <c r="BG1464">
        <v>0</v>
      </c>
      <c r="BH1464">
        <v>0</v>
      </c>
      <c r="BI1464">
        <v>7.4999999999999997E-2</v>
      </c>
      <c r="BJ1464">
        <v>5.0000000000000001E-3</v>
      </c>
      <c r="BK1464">
        <v>0</v>
      </c>
      <c r="BL1464">
        <v>0</v>
      </c>
      <c r="BM1464">
        <v>0</v>
      </c>
      <c r="BN1464">
        <v>1.8749999999999999E-2</v>
      </c>
      <c r="BO1464">
        <v>1.25E-3</v>
      </c>
      <c r="BP1464">
        <v>0</v>
      </c>
      <c r="BQ1464">
        <v>0</v>
      </c>
      <c r="BR1464">
        <v>0</v>
      </c>
      <c r="BS1464">
        <v>0.02</v>
      </c>
      <c r="BT1464">
        <v>0.04</v>
      </c>
      <c r="BU1464">
        <v>0</v>
      </c>
      <c r="BV1464">
        <v>0.3</v>
      </c>
      <c r="BW1464">
        <v>0.03</v>
      </c>
      <c r="BX1464">
        <v>1</v>
      </c>
      <c r="BY1464">
        <v>0</v>
      </c>
      <c r="BZ1464">
        <v>0</v>
      </c>
      <c r="CA1464">
        <v>0</v>
      </c>
      <c r="CB1464" t="s">
        <v>80</v>
      </c>
      <c r="CC1464" s="3" t="s">
        <v>84</v>
      </c>
    </row>
    <row r="1465" spans="1:81" x14ac:dyDescent="0.2">
      <c r="A1465">
        <v>20</v>
      </c>
      <c r="B1465">
        <v>20</v>
      </c>
      <c r="C1465" s="1">
        <v>400</v>
      </c>
      <c r="D1465" s="1" t="s">
        <v>85</v>
      </c>
      <c r="E1465" s="1">
        <v>1</v>
      </c>
      <c r="F1465" s="4">
        <v>50</v>
      </c>
      <c r="G1465" s="4">
        <v>50</v>
      </c>
      <c r="H1465" s="4">
        <v>100</v>
      </c>
      <c r="I1465" s="1">
        <v>50</v>
      </c>
      <c r="J1465" s="3">
        <v>50</v>
      </c>
      <c r="K1465" s="3">
        <v>100</v>
      </c>
      <c r="L1465" s="3">
        <v>4</v>
      </c>
      <c r="M1465">
        <v>125</v>
      </c>
      <c r="N1465">
        <v>7</v>
      </c>
      <c r="O1465" s="2">
        <v>7</v>
      </c>
      <c r="P1465" s="2">
        <v>1.75</v>
      </c>
      <c r="Q1465" s="2">
        <v>0.05</v>
      </c>
      <c r="R1465" s="2">
        <v>0.05</v>
      </c>
      <c r="S1465" s="2">
        <v>50</v>
      </c>
      <c r="T1465" s="2">
        <v>100</v>
      </c>
      <c r="U1465" s="2">
        <v>5</v>
      </c>
      <c r="V1465" s="2">
        <v>50</v>
      </c>
      <c r="W1465" s="2">
        <v>100</v>
      </c>
      <c r="X1465" s="2">
        <v>5</v>
      </c>
      <c r="Y1465" s="2">
        <v>1</v>
      </c>
      <c r="Z1465">
        <v>200</v>
      </c>
      <c r="AA1465">
        <v>200</v>
      </c>
      <c r="AB1465">
        <v>0</v>
      </c>
      <c r="AC1465">
        <v>0</v>
      </c>
      <c r="AD1465">
        <v>0</v>
      </c>
      <c r="AE1465">
        <v>20000</v>
      </c>
      <c r="AF1465">
        <v>20000</v>
      </c>
      <c r="AG1465">
        <v>0</v>
      </c>
      <c r="AH1465">
        <v>0</v>
      </c>
      <c r="AI1465">
        <v>0</v>
      </c>
      <c r="AJ1465">
        <v>0.5</v>
      </c>
      <c r="AK1465">
        <v>0.5</v>
      </c>
      <c r="AL1465">
        <v>0</v>
      </c>
      <c r="AM1465">
        <v>0</v>
      </c>
      <c r="AN1465">
        <v>0</v>
      </c>
      <c r="AO1465">
        <v>0.1</v>
      </c>
      <c r="AP1465">
        <v>0.1</v>
      </c>
      <c r="AQ1465">
        <v>0</v>
      </c>
      <c r="AR1465">
        <v>0</v>
      </c>
      <c r="AS1465">
        <v>0</v>
      </c>
      <c r="AT1465">
        <v>0</v>
      </c>
      <c r="AU1465">
        <v>42</v>
      </c>
      <c r="AV1465">
        <v>0</v>
      </c>
      <c r="AW1465">
        <v>0</v>
      </c>
      <c r="AX1465">
        <v>0</v>
      </c>
      <c r="AY1465">
        <v>0</v>
      </c>
      <c r="AZ1465">
        <v>0.2</v>
      </c>
      <c r="BA1465">
        <v>0</v>
      </c>
      <c r="BB1465">
        <v>0</v>
      </c>
      <c r="BC1465">
        <v>0</v>
      </c>
      <c r="BD1465">
        <v>0</v>
      </c>
      <c r="BE1465">
        <v>0.05</v>
      </c>
      <c r="BF1465">
        <v>0</v>
      </c>
      <c r="BG1465">
        <v>0</v>
      </c>
      <c r="BH1465">
        <v>0</v>
      </c>
      <c r="BI1465">
        <v>7.4999999999999997E-2</v>
      </c>
      <c r="BJ1465">
        <v>5.0000000000000001E-3</v>
      </c>
      <c r="BK1465">
        <v>0</v>
      </c>
      <c r="BL1465">
        <v>0</v>
      </c>
      <c r="BM1465">
        <v>0</v>
      </c>
      <c r="BN1465">
        <v>1.8749999999999999E-2</v>
      </c>
      <c r="BO1465">
        <v>1.25E-3</v>
      </c>
      <c r="BP1465">
        <v>0</v>
      </c>
      <c r="BQ1465">
        <v>0</v>
      </c>
      <c r="BR1465">
        <v>0</v>
      </c>
      <c r="BS1465">
        <v>0.02</v>
      </c>
      <c r="BT1465">
        <v>0.04</v>
      </c>
      <c r="BU1465">
        <v>0</v>
      </c>
      <c r="BV1465">
        <v>0.3</v>
      </c>
      <c r="BW1465">
        <v>0.03</v>
      </c>
      <c r="BX1465">
        <v>1</v>
      </c>
      <c r="BY1465">
        <v>0</v>
      </c>
      <c r="BZ1465">
        <v>0</v>
      </c>
      <c r="CA1465">
        <v>0</v>
      </c>
      <c r="CB1465" t="s">
        <v>80</v>
      </c>
      <c r="CC1465" s="3" t="s">
        <v>84</v>
      </c>
    </row>
    <row r="1466" spans="1:81" x14ac:dyDescent="0.2">
      <c r="A1466">
        <v>20</v>
      </c>
      <c r="B1466">
        <v>20</v>
      </c>
      <c r="C1466" s="1">
        <v>400</v>
      </c>
      <c r="D1466" s="1" t="s">
        <v>85</v>
      </c>
      <c r="E1466" s="1">
        <v>1</v>
      </c>
      <c r="F1466" s="4">
        <v>50</v>
      </c>
      <c r="G1466" s="4">
        <v>50</v>
      </c>
      <c r="H1466" s="4">
        <v>100</v>
      </c>
      <c r="I1466" s="1">
        <v>50</v>
      </c>
      <c r="J1466" s="3">
        <v>50</v>
      </c>
      <c r="K1466" s="3">
        <v>100</v>
      </c>
      <c r="L1466" s="3">
        <v>4</v>
      </c>
      <c r="M1466">
        <v>125</v>
      </c>
      <c r="N1466">
        <v>7</v>
      </c>
      <c r="O1466" s="2">
        <v>7.5</v>
      </c>
      <c r="P1466" s="2">
        <v>1.875</v>
      </c>
      <c r="Q1466" s="2">
        <v>0.05</v>
      </c>
      <c r="R1466" s="2">
        <v>0.05</v>
      </c>
      <c r="S1466" s="2">
        <v>50</v>
      </c>
      <c r="T1466" s="2">
        <v>100</v>
      </c>
      <c r="U1466" s="2">
        <v>5</v>
      </c>
      <c r="V1466" s="2">
        <v>50</v>
      </c>
      <c r="W1466" s="2">
        <v>100</v>
      </c>
      <c r="X1466" s="2">
        <v>5</v>
      </c>
      <c r="Y1466" s="2">
        <v>1</v>
      </c>
      <c r="Z1466">
        <v>200</v>
      </c>
      <c r="AA1466">
        <v>200</v>
      </c>
      <c r="AB1466">
        <v>0</v>
      </c>
      <c r="AC1466">
        <v>0</v>
      </c>
      <c r="AD1466">
        <v>0</v>
      </c>
      <c r="AE1466">
        <v>20000</v>
      </c>
      <c r="AF1466">
        <v>20000</v>
      </c>
      <c r="AG1466">
        <v>0</v>
      </c>
      <c r="AH1466">
        <v>0</v>
      </c>
      <c r="AI1466">
        <v>0</v>
      </c>
      <c r="AJ1466">
        <v>0.5</v>
      </c>
      <c r="AK1466">
        <v>0.5</v>
      </c>
      <c r="AL1466">
        <v>0</v>
      </c>
      <c r="AM1466">
        <v>0</v>
      </c>
      <c r="AN1466">
        <v>0</v>
      </c>
      <c r="AO1466">
        <v>0.1</v>
      </c>
      <c r="AP1466">
        <v>0.1</v>
      </c>
      <c r="AQ1466">
        <v>0</v>
      </c>
      <c r="AR1466">
        <v>0</v>
      </c>
      <c r="AS1466">
        <v>0</v>
      </c>
      <c r="AT1466">
        <v>0</v>
      </c>
      <c r="AU1466">
        <v>42</v>
      </c>
      <c r="AV1466">
        <v>0</v>
      </c>
      <c r="AW1466">
        <v>0</v>
      </c>
      <c r="AX1466">
        <v>0</v>
      </c>
      <c r="AY1466">
        <v>0</v>
      </c>
      <c r="AZ1466">
        <v>0.2</v>
      </c>
      <c r="BA1466">
        <v>0</v>
      </c>
      <c r="BB1466">
        <v>0</v>
      </c>
      <c r="BC1466">
        <v>0</v>
      </c>
      <c r="BD1466">
        <v>0</v>
      </c>
      <c r="BE1466">
        <v>0.05</v>
      </c>
      <c r="BF1466">
        <v>0</v>
      </c>
      <c r="BG1466">
        <v>0</v>
      </c>
      <c r="BH1466">
        <v>0</v>
      </c>
      <c r="BI1466">
        <v>7.4999999999999997E-2</v>
      </c>
      <c r="BJ1466">
        <v>5.0000000000000001E-3</v>
      </c>
      <c r="BK1466">
        <v>0</v>
      </c>
      <c r="BL1466">
        <v>0</v>
      </c>
      <c r="BM1466">
        <v>0</v>
      </c>
      <c r="BN1466">
        <v>1.8749999999999999E-2</v>
      </c>
      <c r="BO1466">
        <v>1.25E-3</v>
      </c>
      <c r="BP1466">
        <v>0</v>
      </c>
      <c r="BQ1466">
        <v>0</v>
      </c>
      <c r="BR1466">
        <v>0</v>
      </c>
      <c r="BS1466">
        <v>0.02</v>
      </c>
      <c r="BT1466">
        <v>0.04</v>
      </c>
      <c r="BU1466">
        <v>0</v>
      </c>
      <c r="BV1466">
        <v>0.3</v>
      </c>
      <c r="BW1466">
        <v>0.03</v>
      </c>
      <c r="BX1466">
        <v>1</v>
      </c>
      <c r="BY1466">
        <v>0</v>
      </c>
      <c r="BZ1466">
        <v>0</v>
      </c>
      <c r="CA1466">
        <v>0</v>
      </c>
      <c r="CB1466" t="s">
        <v>80</v>
      </c>
      <c r="CC1466" s="3" t="s">
        <v>84</v>
      </c>
    </row>
    <row r="1467" spans="1:81" x14ac:dyDescent="0.2">
      <c r="A1467">
        <v>20</v>
      </c>
      <c r="B1467">
        <v>20</v>
      </c>
      <c r="C1467" s="1">
        <v>400</v>
      </c>
      <c r="D1467" s="1" t="s">
        <v>85</v>
      </c>
      <c r="E1467" s="1">
        <v>1</v>
      </c>
      <c r="F1467" s="4">
        <v>50</v>
      </c>
      <c r="G1467" s="4">
        <v>50</v>
      </c>
      <c r="H1467" s="4">
        <v>100</v>
      </c>
      <c r="I1467" s="1">
        <v>50</v>
      </c>
      <c r="J1467" s="3">
        <v>50</v>
      </c>
      <c r="K1467" s="3">
        <v>100</v>
      </c>
      <c r="L1467" s="3">
        <v>4</v>
      </c>
      <c r="M1467">
        <v>125</v>
      </c>
      <c r="N1467">
        <v>7</v>
      </c>
      <c r="O1467" s="2">
        <v>8</v>
      </c>
      <c r="P1467" s="2">
        <v>2</v>
      </c>
      <c r="Q1467" s="2">
        <v>0.05</v>
      </c>
      <c r="R1467" s="2">
        <v>0.05</v>
      </c>
      <c r="S1467" s="2">
        <v>50</v>
      </c>
      <c r="T1467" s="2">
        <v>100</v>
      </c>
      <c r="U1467" s="2">
        <v>5</v>
      </c>
      <c r="V1467" s="2">
        <v>50</v>
      </c>
      <c r="W1467" s="2">
        <v>100</v>
      </c>
      <c r="X1467" s="2">
        <v>5</v>
      </c>
      <c r="Y1467" s="2">
        <v>1</v>
      </c>
      <c r="Z1467">
        <v>200</v>
      </c>
      <c r="AA1467">
        <v>200</v>
      </c>
      <c r="AB1467">
        <v>0</v>
      </c>
      <c r="AC1467">
        <v>0</v>
      </c>
      <c r="AD1467">
        <v>0</v>
      </c>
      <c r="AE1467">
        <v>20000</v>
      </c>
      <c r="AF1467">
        <v>20000</v>
      </c>
      <c r="AG1467">
        <v>0</v>
      </c>
      <c r="AH1467">
        <v>0</v>
      </c>
      <c r="AI1467">
        <v>0</v>
      </c>
      <c r="AJ1467">
        <v>0.5</v>
      </c>
      <c r="AK1467">
        <v>0.5</v>
      </c>
      <c r="AL1467">
        <v>0</v>
      </c>
      <c r="AM1467">
        <v>0</v>
      </c>
      <c r="AN1467">
        <v>0</v>
      </c>
      <c r="AO1467">
        <v>0.1</v>
      </c>
      <c r="AP1467">
        <v>0.1</v>
      </c>
      <c r="AQ1467">
        <v>0</v>
      </c>
      <c r="AR1467">
        <v>0</v>
      </c>
      <c r="AS1467">
        <v>0</v>
      </c>
      <c r="AT1467">
        <v>0</v>
      </c>
      <c r="AU1467">
        <v>42</v>
      </c>
      <c r="AV1467">
        <v>0</v>
      </c>
      <c r="AW1467">
        <v>0</v>
      </c>
      <c r="AX1467">
        <v>0</v>
      </c>
      <c r="AY1467">
        <v>0</v>
      </c>
      <c r="AZ1467">
        <v>0.2</v>
      </c>
      <c r="BA1467">
        <v>0</v>
      </c>
      <c r="BB1467">
        <v>0</v>
      </c>
      <c r="BC1467">
        <v>0</v>
      </c>
      <c r="BD1467">
        <v>0</v>
      </c>
      <c r="BE1467">
        <v>0.05</v>
      </c>
      <c r="BF1467">
        <v>0</v>
      </c>
      <c r="BG1467">
        <v>0</v>
      </c>
      <c r="BH1467">
        <v>0</v>
      </c>
      <c r="BI1467">
        <v>7.4999999999999997E-2</v>
      </c>
      <c r="BJ1467">
        <v>5.0000000000000001E-3</v>
      </c>
      <c r="BK1467">
        <v>0</v>
      </c>
      <c r="BL1467">
        <v>0</v>
      </c>
      <c r="BM1467">
        <v>0</v>
      </c>
      <c r="BN1467">
        <v>1.8749999999999999E-2</v>
      </c>
      <c r="BO1467">
        <v>1.25E-3</v>
      </c>
      <c r="BP1467">
        <v>0</v>
      </c>
      <c r="BQ1467">
        <v>0</v>
      </c>
      <c r="BR1467">
        <v>0</v>
      </c>
      <c r="BS1467">
        <v>0.02</v>
      </c>
      <c r="BT1467">
        <v>0.04</v>
      </c>
      <c r="BU1467">
        <v>0</v>
      </c>
      <c r="BV1467">
        <v>0.3</v>
      </c>
      <c r="BW1467">
        <v>0.03</v>
      </c>
      <c r="BX1467">
        <v>1</v>
      </c>
      <c r="BY1467">
        <v>0</v>
      </c>
      <c r="BZ1467">
        <v>0</v>
      </c>
      <c r="CA1467">
        <v>0</v>
      </c>
      <c r="CB1467" t="s">
        <v>80</v>
      </c>
      <c r="CC1467" s="3" t="s">
        <v>84</v>
      </c>
    </row>
    <row r="1468" spans="1:81" x14ac:dyDescent="0.2">
      <c r="A1468">
        <v>20</v>
      </c>
      <c r="B1468">
        <v>20</v>
      </c>
      <c r="C1468" s="1">
        <v>400</v>
      </c>
      <c r="D1468" s="1" t="s">
        <v>85</v>
      </c>
      <c r="E1468" s="1">
        <v>1</v>
      </c>
      <c r="F1468" s="4">
        <v>50</v>
      </c>
      <c r="G1468" s="4">
        <v>50</v>
      </c>
      <c r="H1468" s="4">
        <v>100</v>
      </c>
      <c r="I1468" s="1">
        <v>50</v>
      </c>
      <c r="J1468" s="3">
        <v>50</v>
      </c>
      <c r="K1468" s="3">
        <v>100</v>
      </c>
      <c r="L1468" s="3">
        <v>4</v>
      </c>
      <c r="M1468">
        <v>125</v>
      </c>
      <c r="N1468">
        <v>7</v>
      </c>
      <c r="O1468" s="2">
        <v>8.5</v>
      </c>
      <c r="P1468" s="2">
        <v>2.125</v>
      </c>
      <c r="Q1468" s="2">
        <v>0.05</v>
      </c>
      <c r="R1468" s="2">
        <v>0.05</v>
      </c>
      <c r="S1468" s="2">
        <v>50</v>
      </c>
      <c r="T1468" s="2">
        <v>100</v>
      </c>
      <c r="U1468" s="2">
        <v>5</v>
      </c>
      <c r="V1468" s="2">
        <v>50</v>
      </c>
      <c r="W1468" s="2">
        <v>100</v>
      </c>
      <c r="X1468" s="2">
        <v>5</v>
      </c>
      <c r="Y1468" s="2">
        <v>1</v>
      </c>
      <c r="Z1468">
        <v>200</v>
      </c>
      <c r="AA1468">
        <v>200</v>
      </c>
      <c r="AB1468">
        <v>0</v>
      </c>
      <c r="AC1468">
        <v>0</v>
      </c>
      <c r="AD1468">
        <v>0</v>
      </c>
      <c r="AE1468">
        <v>20000</v>
      </c>
      <c r="AF1468">
        <v>20000</v>
      </c>
      <c r="AG1468">
        <v>0</v>
      </c>
      <c r="AH1468">
        <v>0</v>
      </c>
      <c r="AI1468">
        <v>0</v>
      </c>
      <c r="AJ1468">
        <v>0.5</v>
      </c>
      <c r="AK1468">
        <v>0.5</v>
      </c>
      <c r="AL1468">
        <v>0</v>
      </c>
      <c r="AM1468">
        <v>0</v>
      </c>
      <c r="AN1468">
        <v>0</v>
      </c>
      <c r="AO1468">
        <v>0.1</v>
      </c>
      <c r="AP1468">
        <v>0.1</v>
      </c>
      <c r="AQ1468">
        <v>0</v>
      </c>
      <c r="AR1468">
        <v>0</v>
      </c>
      <c r="AS1468">
        <v>0</v>
      </c>
      <c r="AT1468">
        <v>0</v>
      </c>
      <c r="AU1468">
        <v>42</v>
      </c>
      <c r="AV1468">
        <v>0</v>
      </c>
      <c r="AW1468">
        <v>0</v>
      </c>
      <c r="AX1468">
        <v>0</v>
      </c>
      <c r="AY1468">
        <v>0</v>
      </c>
      <c r="AZ1468">
        <v>0.2</v>
      </c>
      <c r="BA1468">
        <v>0</v>
      </c>
      <c r="BB1468">
        <v>0</v>
      </c>
      <c r="BC1468">
        <v>0</v>
      </c>
      <c r="BD1468">
        <v>0</v>
      </c>
      <c r="BE1468">
        <v>0.05</v>
      </c>
      <c r="BF1468">
        <v>0</v>
      </c>
      <c r="BG1468">
        <v>0</v>
      </c>
      <c r="BH1468">
        <v>0</v>
      </c>
      <c r="BI1468">
        <v>7.4999999999999997E-2</v>
      </c>
      <c r="BJ1468">
        <v>5.0000000000000001E-3</v>
      </c>
      <c r="BK1468">
        <v>0</v>
      </c>
      <c r="BL1468">
        <v>0</v>
      </c>
      <c r="BM1468">
        <v>0</v>
      </c>
      <c r="BN1468">
        <v>1.8749999999999999E-2</v>
      </c>
      <c r="BO1468">
        <v>1.25E-3</v>
      </c>
      <c r="BP1468">
        <v>0</v>
      </c>
      <c r="BQ1468">
        <v>0</v>
      </c>
      <c r="BR1468">
        <v>0</v>
      </c>
      <c r="BS1468">
        <v>0.02</v>
      </c>
      <c r="BT1468">
        <v>0.04</v>
      </c>
      <c r="BU1468">
        <v>0</v>
      </c>
      <c r="BV1468">
        <v>0.3</v>
      </c>
      <c r="BW1468">
        <v>0.03</v>
      </c>
      <c r="BX1468">
        <v>1</v>
      </c>
      <c r="BY1468">
        <v>0</v>
      </c>
      <c r="BZ1468">
        <v>0</v>
      </c>
      <c r="CA1468">
        <v>0</v>
      </c>
      <c r="CB1468" t="s">
        <v>80</v>
      </c>
      <c r="CC1468" s="3" t="s">
        <v>84</v>
      </c>
    </row>
    <row r="1469" spans="1:81" x14ac:dyDescent="0.2">
      <c r="A1469">
        <v>20</v>
      </c>
      <c r="B1469">
        <v>20</v>
      </c>
      <c r="C1469" s="1">
        <v>400</v>
      </c>
      <c r="D1469" s="1" t="s">
        <v>85</v>
      </c>
      <c r="E1469" s="1">
        <v>1</v>
      </c>
      <c r="F1469" s="4">
        <v>50</v>
      </c>
      <c r="G1469" s="4">
        <v>50</v>
      </c>
      <c r="H1469" s="4">
        <v>100</v>
      </c>
      <c r="I1469" s="1">
        <v>50</v>
      </c>
      <c r="J1469" s="3">
        <v>50</v>
      </c>
      <c r="K1469" s="3">
        <v>100</v>
      </c>
      <c r="L1469" s="3">
        <v>4</v>
      </c>
      <c r="M1469">
        <v>125</v>
      </c>
      <c r="N1469">
        <v>7</v>
      </c>
      <c r="O1469" s="2">
        <v>9</v>
      </c>
      <c r="P1469" s="2">
        <v>2.25</v>
      </c>
      <c r="Q1469" s="2">
        <v>0.05</v>
      </c>
      <c r="R1469" s="2">
        <v>0.05</v>
      </c>
      <c r="S1469" s="2">
        <v>50</v>
      </c>
      <c r="T1469" s="2">
        <v>100</v>
      </c>
      <c r="U1469" s="2">
        <v>5</v>
      </c>
      <c r="V1469" s="2">
        <v>50</v>
      </c>
      <c r="W1469" s="2">
        <v>100</v>
      </c>
      <c r="X1469" s="2">
        <v>5</v>
      </c>
      <c r="Y1469" s="2">
        <v>1</v>
      </c>
      <c r="Z1469">
        <v>200</v>
      </c>
      <c r="AA1469">
        <v>200</v>
      </c>
      <c r="AB1469">
        <v>0</v>
      </c>
      <c r="AC1469">
        <v>0</v>
      </c>
      <c r="AD1469">
        <v>0</v>
      </c>
      <c r="AE1469">
        <v>20000</v>
      </c>
      <c r="AF1469">
        <v>20000</v>
      </c>
      <c r="AG1469">
        <v>0</v>
      </c>
      <c r="AH1469">
        <v>0</v>
      </c>
      <c r="AI1469">
        <v>0</v>
      </c>
      <c r="AJ1469">
        <v>0.5</v>
      </c>
      <c r="AK1469">
        <v>0.5</v>
      </c>
      <c r="AL1469">
        <v>0</v>
      </c>
      <c r="AM1469">
        <v>0</v>
      </c>
      <c r="AN1469">
        <v>0</v>
      </c>
      <c r="AO1469">
        <v>0.1</v>
      </c>
      <c r="AP1469">
        <v>0.1</v>
      </c>
      <c r="AQ1469">
        <v>0</v>
      </c>
      <c r="AR1469">
        <v>0</v>
      </c>
      <c r="AS1469">
        <v>0</v>
      </c>
      <c r="AT1469">
        <v>0</v>
      </c>
      <c r="AU1469">
        <v>42</v>
      </c>
      <c r="AV1469">
        <v>0</v>
      </c>
      <c r="AW1469">
        <v>0</v>
      </c>
      <c r="AX1469">
        <v>0</v>
      </c>
      <c r="AY1469">
        <v>0</v>
      </c>
      <c r="AZ1469">
        <v>0.2</v>
      </c>
      <c r="BA1469">
        <v>0</v>
      </c>
      <c r="BB1469">
        <v>0</v>
      </c>
      <c r="BC1469">
        <v>0</v>
      </c>
      <c r="BD1469">
        <v>0</v>
      </c>
      <c r="BE1469">
        <v>0.05</v>
      </c>
      <c r="BF1469">
        <v>0</v>
      </c>
      <c r="BG1469">
        <v>0</v>
      </c>
      <c r="BH1469">
        <v>0</v>
      </c>
      <c r="BI1469">
        <v>7.4999999999999997E-2</v>
      </c>
      <c r="BJ1469">
        <v>5.0000000000000001E-3</v>
      </c>
      <c r="BK1469">
        <v>0</v>
      </c>
      <c r="BL1469">
        <v>0</v>
      </c>
      <c r="BM1469">
        <v>0</v>
      </c>
      <c r="BN1469">
        <v>1.8749999999999999E-2</v>
      </c>
      <c r="BO1469">
        <v>1.25E-3</v>
      </c>
      <c r="BP1469">
        <v>0</v>
      </c>
      <c r="BQ1469">
        <v>0</v>
      </c>
      <c r="BR1469">
        <v>0</v>
      </c>
      <c r="BS1469">
        <v>0.02</v>
      </c>
      <c r="BT1469">
        <v>0.04</v>
      </c>
      <c r="BU1469">
        <v>0</v>
      </c>
      <c r="BV1469">
        <v>0.3</v>
      </c>
      <c r="BW1469">
        <v>0.03</v>
      </c>
      <c r="BX1469">
        <v>1</v>
      </c>
      <c r="BY1469">
        <v>0</v>
      </c>
      <c r="BZ1469">
        <v>0</v>
      </c>
      <c r="CA1469">
        <v>0</v>
      </c>
      <c r="CB1469" t="s">
        <v>80</v>
      </c>
      <c r="CC1469" s="3" t="s">
        <v>84</v>
      </c>
    </row>
    <row r="1470" spans="1:81" x14ac:dyDescent="0.2">
      <c r="A1470">
        <v>20</v>
      </c>
      <c r="B1470">
        <v>20</v>
      </c>
      <c r="C1470" s="1">
        <v>400</v>
      </c>
      <c r="D1470" s="1" t="s">
        <v>85</v>
      </c>
      <c r="E1470" s="1">
        <v>1</v>
      </c>
      <c r="F1470" s="4">
        <v>50</v>
      </c>
      <c r="G1470" s="4">
        <v>50</v>
      </c>
      <c r="H1470" s="4">
        <v>100</v>
      </c>
      <c r="I1470" s="1">
        <v>50</v>
      </c>
      <c r="J1470" s="3">
        <v>50</v>
      </c>
      <c r="K1470" s="3">
        <v>100</v>
      </c>
      <c r="L1470" s="3">
        <v>4</v>
      </c>
      <c r="M1470">
        <v>125</v>
      </c>
      <c r="N1470">
        <v>7</v>
      </c>
      <c r="O1470" s="2">
        <v>9.5</v>
      </c>
      <c r="P1470" s="2">
        <v>2.375</v>
      </c>
      <c r="Q1470" s="2">
        <v>0.05</v>
      </c>
      <c r="R1470" s="2">
        <v>0.05</v>
      </c>
      <c r="S1470" s="2">
        <v>50</v>
      </c>
      <c r="T1470" s="2">
        <v>100</v>
      </c>
      <c r="U1470" s="2">
        <v>5</v>
      </c>
      <c r="V1470" s="2">
        <v>50</v>
      </c>
      <c r="W1470" s="2">
        <v>100</v>
      </c>
      <c r="X1470" s="2">
        <v>5</v>
      </c>
      <c r="Y1470" s="2">
        <v>1</v>
      </c>
      <c r="Z1470">
        <v>200</v>
      </c>
      <c r="AA1470">
        <v>200</v>
      </c>
      <c r="AB1470">
        <v>0</v>
      </c>
      <c r="AC1470">
        <v>0</v>
      </c>
      <c r="AD1470">
        <v>0</v>
      </c>
      <c r="AE1470">
        <v>20000</v>
      </c>
      <c r="AF1470">
        <v>20000</v>
      </c>
      <c r="AG1470">
        <v>0</v>
      </c>
      <c r="AH1470">
        <v>0</v>
      </c>
      <c r="AI1470">
        <v>0</v>
      </c>
      <c r="AJ1470">
        <v>0.5</v>
      </c>
      <c r="AK1470">
        <v>0.5</v>
      </c>
      <c r="AL1470">
        <v>0</v>
      </c>
      <c r="AM1470">
        <v>0</v>
      </c>
      <c r="AN1470">
        <v>0</v>
      </c>
      <c r="AO1470">
        <v>0.1</v>
      </c>
      <c r="AP1470">
        <v>0.1</v>
      </c>
      <c r="AQ1470">
        <v>0</v>
      </c>
      <c r="AR1470">
        <v>0</v>
      </c>
      <c r="AS1470">
        <v>0</v>
      </c>
      <c r="AT1470">
        <v>0</v>
      </c>
      <c r="AU1470">
        <v>42</v>
      </c>
      <c r="AV1470">
        <v>0</v>
      </c>
      <c r="AW1470">
        <v>0</v>
      </c>
      <c r="AX1470">
        <v>0</v>
      </c>
      <c r="AY1470">
        <v>0</v>
      </c>
      <c r="AZ1470">
        <v>0.2</v>
      </c>
      <c r="BA1470">
        <v>0</v>
      </c>
      <c r="BB1470">
        <v>0</v>
      </c>
      <c r="BC1470">
        <v>0</v>
      </c>
      <c r="BD1470">
        <v>0</v>
      </c>
      <c r="BE1470">
        <v>0.05</v>
      </c>
      <c r="BF1470">
        <v>0</v>
      </c>
      <c r="BG1470">
        <v>0</v>
      </c>
      <c r="BH1470">
        <v>0</v>
      </c>
      <c r="BI1470">
        <v>7.4999999999999997E-2</v>
      </c>
      <c r="BJ1470">
        <v>5.0000000000000001E-3</v>
      </c>
      <c r="BK1470">
        <v>0</v>
      </c>
      <c r="BL1470">
        <v>0</v>
      </c>
      <c r="BM1470">
        <v>0</v>
      </c>
      <c r="BN1470">
        <v>1.8749999999999999E-2</v>
      </c>
      <c r="BO1470">
        <v>1.25E-3</v>
      </c>
      <c r="BP1470">
        <v>0</v>
      </c>
      <c r="BQ1470">
        <v>0</v>
      </c>
      <c r="BR1470">
        <v>0</v>
      </c>
      <c r="BS1470">
        <v>0.02</v>
      </c>
      <c r="BT1470">
        <v>0.04</v>
      </c>
      <c r="BU1470">
        <v>0</v>
      </c>
      <c r="BV1470">
        <v>0.3</v>
      </c>
      <c r="BW1470">
        <v>0.03</v>
      </c>
      <c r="BX1470">
        <v>1</v>
      </c>
      <c r="BY1470">
        <v>0</v>
      </c>
      <c r="BZ1470">
        <v>0</v>
      </c>
      <c r="CA1470">
        <v>0</v>
      </c>
      <c r="CB1470" t="s">
        <v>80</v>
      </c>
      <c r="CC1470" s="3" t="s">
        <v>84</v>
      </c>
    </row>
    <row r="1471" spans="1:81" x14ac:dyDescent="0.2">
      <c r="A1471">
        <v>20</v>
      </c>
      <c r="B1471">
        <v>20</v>
      </c>
      <c r="C1471" s="1">
        <v>400</v>
      </c>
      <c r="D1471" s="1" t="s">
        <v>85</v>
      </c>
      <c r="E1471" s="1">
        <v>1</v>
      </c>
      <c r="F1471" s="4">
        <v>50</v>
      </c>
      <c r="G1471" s="4">
        <v>50</v>
      </c>
      <c r="H1471" s="4">
        <v>100</v>
      </c>
      <c r="I1471" s="1">
        <v>50</v>
      </c>
      <c r="J1471" s="3">
        <v>50</v>
      </c>
      <c r="K1471" s="3">
        <v>100</v>
      </c>
      <c r="L1471" s="3">
        <v>4</v>
      </c>
      <c r="M1471">
        <v>125</v>
      </c>
      <c r="N1471">
        <v>7</v>
      </c>
      <c r="O1471" s="2">
        <v>10</v>
      </c>
      <c r="P1471" s="2">
        <v>2.5</v>
      </c>
      <c r="Q1471" s="2">
        <v>0.05</v>
      </c>
      <c r="R1471" s="2">
        <v>0.05</v>
      </c>
      <c r="S1471" s="2">
        <v>50</v>
      </c>
      <c r="T1471" s="2">
        <v>100</v>
      </c>
      <c r="U1471" s="2">
        <v>5</v>
      </c>
      <c r="V1471" s="2">
        <v>50</v>
      </c>
      <c r="W1471" s="2">
        <v>100</v>
      </c>
      <c r="X1471" s="2">
        <v>5</v>
      </c>
      <c r="Y1471" s="2">
        <v>1</v>
      </c>
      <c r="Z1471">
        <v>200</v>
      </c>
      <c r="AA1471">
        <v>200</v>
      </c>
      <c r="AB1471">
        <v>0</v>
      </c>
      <c r="AC1471">
        <v>0</v>
      </c>
      <c r="AD1471">
        <v>0</v>
      </c>
      <c r="AE1471">
        <v>20000</v>
      </c>
      <c r="AF1471">
        <v>20000</v>
      </c>
      <c r="AG1471">
        <v>0</v>
      </c>
      <c r="AH1471">
        <v>0</v>
      </c>
      <c r="AI1471">
        <v>0</v>
      </c>
      <c r="AJ1471">
        <v>0.5</v>
      </c>
      <c r="AK1471">
        <v>0.5</v>
      </c>
      <c r="AL1471">
        <v>0</v>
      </c>
      <c r="AM1471">
        <v>0</v>
      </c>
      <c r="AN1471">
        <v>0</v>
      </c>
      <c r="AO1471">
        <v>0.1</v>
      </c>
      <c r="AP1471">
        <v>0.1</v>
      </c>
      <c r="AQ1471">
        <v>0</v>
      </c>
      <c r="AR1471">
        <v>0</v>
      </c>
      <c r="AS1471">
        <v>0</v>
      </c>
      <c r="AT1471">
        <v>0</v>
      </c>
      <c r="AU1471">
        <v>42</v>
      </c>
      <c r="AV1471">
        <v>0</v>
      </c>
      <c r="AW1471">
        <v>0</v>
      </c>
      <c r="AX1471">
        <v>0</v>
      </c>
      <c r="AY1471">
        <v>0</v>
      </c>
      <c r="AZ1471">
        <v>0.2</v>
      </c>
      <c r="BA1471">
        <v>0</v>
      </c>
      <c r="BB1471">
        <v>0</v>
      </c>
      <c r="BC1471">
        <v>0</v>
      </c>
      <c r="BD1471">
        <v>0</v>
      </c>
      <c r="BE1471">
        <v>0.05</v>
      </c>
      <c r="BF1471">
        <v>0</v>
      </c>
      <c r="BG1471">
        <v>0</v>
      </c>
      <c r="BH1471">
        <v>0</v>
      </c>
      <c r="BI1471">
        <v>7.4999999999999997E-2</v>
      </c>
      <c r="BJ1471">
        <v>5.0000000000000001E-3</v>
      </c>
      <c r="BK1471">
        <v>0</v>
      </c>
      <c r="BL1471">
        <v>0</v>
      </c>
      <c r="BM1471">
        <v>0</v>
      </c>
      <c r="BN1471">
        <v>1.8749999999999999E-2</v>
      </c>
      <c r="BO1471">
        <v>1.25E-3</v>
      </c>
      <c r="BP1471">
        <v>0</v>
      </c>
      <c r="BQ1471">
        <v>0</v>
      </c>
      <c r="BR1471">
        <v>0</v>
      </c>
      <c r="BS1471">
        <v>0.02</v>
      </c>
      <c r="BT1471">
        <v>0.04</v>
      </c>
      <c r="BU1471">
        <v>0</v>
      </c>
      <c r="BV1471">
        <v>0.3</v>
      </c>
      <c r="BW1471">
        <v>0.03</v>
      </c>
      <c r="BX1471">
        <v>1</v>
      </c>
      <c r="BY1471">
        <v>0</v>
      </c>
      <c r="BZ1471">
        <v>0</v>
      </c>
      <c r="CA1471">
        <v>0</v>
      </c>
      <c r="CB1471" t="s">
        <v>80</v>
      </c>
      <c r="CC1471" s="3" t="s">
        <v>84</v>
      </c>
    </row>
    <row r="1472" spans="1:81" x14ac:dyDescent="0.2">
      <c r="A1472">
        <v>20</v>
      </c>
      <c r="B1472">
        <v>20</v>
      </c>
      <c r="C1472" s="1">
        <v>400</v>
      </c>
      <c r="D1472" s="1" t="s">
        <v>85</v>
      </c>
      <c r="E1472" s="1">
        <v>1</v>
      </c>
      <c r="F1472" s="4">
        <v>20</v>
      </c>
      <c r="G1472" s="4">
        <v>20</v>
      </c>
      <c r="H1472" s="4">
        <v>100</v>
      </c>
      <c r="I1472" s="1">
        <v>80</v>
      </c>
      <c r="J1472" s="3">
        <v>80</v>
      </c>
      <c r="K1472" s="3">
        <v>100</v>
      </c>
      <c r="L1472" s="3">
        <v>4</v>
      </c>
      <c r="M1472">
        <v>125</v>
      </c>
      <c r="N1472">
        <v>7</v>
      </c>
      <c r="O1472" s="2">
        <v>0.1</v>
      </c>
      <c r="P1472" s="2">
        <v>2.5000000000000001E-2</v>
      </c>
      <c r="Q1472" s="2">
        <v>0.05</v>
      </c>
      <c r="R1472" s="2">
        <v>0.05</v>
      </c>
      <c r="S1472" s="2">
        <v>50</v>
      </c>
      <c r="T1472" s="2">
        <v>100</v>
      </c>
      <c r="U1472" s="2">
        <v>5</v>
      </c>
      <c r="V1472" s="2">
        <v>50</v>
      </c>
      <c r="W1472" s="2">
        <v>100</v>
      </c>
      <c r="X1472" s="2">
        <v>5</v>
      </c>
      <c r="Y1472" s="2">
        <v>1</v>
      </c>
      <c r="Z1472">
        <v>80</v>
      </c>
      <c r="AA1472">
        <v>320</v>
      </c>
      <c r="AB1472">
        <v>0</v>
      </c>
      <c r="AC1472">
        <v>0</v>
      </c>
      <c r="AD1472">
        <v>0</v>
      </c>
      <c r="AE1472">
        <v>8000</v>
      </c>
      <c r="AF1472">
        <v>32000</v>
      </c>
      <c r="AG1472">
        <v>0</v>
      </c>
      <c r="AH1472">
        <v>0</v>
      </c>
      <c r="AI1472">
        <v>0</v>
      </c>
      <c r="AJ1472">
        <v>0.5</v>
      </c>
      <c r="AK1472">
        <v>0.5</v>
      </c>
      <c r="AL1472">
        <v>0</v>
      </c>
      <c r="AM1472">
        <v>0</v>
      </c>
      <c r="AN1472">
        <v>0</v>
      </c>
      <c r="AO1472">
        <v>0.1</v>
      </c>
      <c r="AP1472">
        <v>0.1</v>
      </c>
      <c r="AQ1472">
        <v>0</v>
      </c>
      <c r="AR1472">
        <v>0</v>
      </c>
      <c r="AS1472">
        <v>0</v>
      </c>
      <c r="AT1472">
        <v>0</v>
      </c>
      <c r="AU1472">
        <v>42</v>
      </c>
      <c r="AV1472">
        <v>0</v>
      </c>
      <c r="AW1472">
        <v>0</v>
      </c>
      <c r="AX1472">
        <v>0</v>
      </c>
      <c r="AY1472">
        <v>0</v>
      </c>
      <c r="AZ1472">
        <v>0.2</v>
      </c>
      <c r="BA1472">
        <v>0</v>
      </c>
      <c r="BB1472">
        <v>0</v>
      </c>
      <c r="BC1472">
        <v>0</v>
      </c>
      <c r="BD1472">
        <v>0</v>
      </c>
      <c r="BE1472">
        <v>0.05</v>
      </c>
      <c r="BF1472">
        <v>0</v>
      </c>
      <c r="BG1472">
        <v>0</v>
      </c>
      <c r="BH1472">
        <v>0</v>
      </c>
      <c r="BI1472">
        <v>7.4999999999999997E-2</v>
      </c>
      <c r="BJ1472">
        <v>5.0000000000000001E-3</v>
      </c>
      <c r="BK1472">
        <v>0</v>
      </c>
      <c r="BL1472">
        <v>0</v>
      </c>
      <c r="BM1472">
        <v>0</v>
      </c>
      <c r="BN1472">
        <v>1.8749999999999999E-2</v>
      </c>
      <c r="BO1472">
        <v>1.25E-3</v>
      </c>
      <c r="BP1472">
        <v>0</v>
      </c>
      <c r="BQ1472">
        <v>0</v>
      </c>
      <c r="BR1472">
        <v>0</v>
      </c>
      <c r="BS1472">
        <v>0.02</v>
      </c>
      <c r="BT1472">
        <v>0.04</v>
      </c>
      <c r="BU1472">
        <v>0</v>
      </c>
      <c r="BV1472">
        <v>0.3</v>
      </c>
      <c r="BW1472">
        <v>0.03</v>
      </c>
      <c r="BX1472">
        <v>1</v>
      </c>
      <c r="BY1472">
        <v>0</v>
      </c>
      <c r="BZ1472">
        <v>0</v>
      </c>
      <c r="CA1472">
        <v>0</v>
      </c>
      <c r="CB1472" t="s">
        <v>80</v>
      </c>
      <c r="CC1472" s="3" t="s">
        <v>84</v>
      </c>
    </row>
    <row r="1473" spans="1:81" x14ac:dyDescent="0.2">
      <c r="A1473">
        <v>20</v>
      </c>
      <c r="B1473">
        <v>20</v>
      </c>
      <c r="C1473" s="1">
        <v>400</v>
      </c>
      <c r="D1473" s="1" t="s">
        <v>85</v>
      </c>
      <c r="E1473" s="1">
        <v>1</v>
      </c>
      <c r="F1473" s="4">
        <v>20</v>
      </c>
      <c r="G1473" s="4">
        <v>20</v>
      </c>
      <c r="H1473" s="4">
        <v>100</v>
      </c>
      <c r="I1473" s="1">
        <v>80</v>
      </c>
      <c r="J1473" s="3">
        <v>80</v>
      </c>
      <c r="K1473" s="3">
        <v>100</v>
      </c>
      <c r="L1473" s="3">
        <v>4</v>
      </c>
      <c r="M1473">
        <v>125</v>
      </c>
      <c r="N1473">
        <v>7</v>
      </c>
      <c r="O1473" s="2">
        <v>0.5</v>
      </c>
      <c r="P1473" s="2">
        <v>0.125</v>
      </c>
      <c r="Q1473" s="2">
        <v>0.05</v>
      </c>
      <c r="R1473" s="2">
        <v>0.05</v>
      </c>
      <c r="S1473" s="2">
        <v>50</v>
      </c>
      <c r="T1473" s="2">
        <v>100</v>
      </c>
      <c r="U1473" s="2">
        <v>5</v>
      </c>
      <c r="V1473" s="2">
        <v>50</v>
      </c>
      <c r="W1473" s="2">
        <v>100</v>
      </c>
      <c r="X1473" s="2">
        <v>5</v>
      </c>
      <c r="Y1473" s="2">
        <v>1</v>
      </c>
      <c r="Z1473">
        <v>80</v>
      </c>
      <c r="AA1473">
        <v>320</v>
      </c>
      <c r="AB1473">
        <v>0</v>
      </c>
      <c r="AC1473">
        <v>0</v>
      </c>
      <c r="AD1473">
        <v>0</v>
      </c>
      <c r="AE1473">
        <v>8000</v>
      </c>
      <c r="AF1473">
        <v>32000</v>
      </c>
      <c r="AG1473">
        <v>0</v>
      </c>
      <c r="AH1473">
        <v>0</v>
      </c>
      <c r="AI1473">
        <v>0</v>
      </c>
      <c r="AJ1473">
        <v>0.5</v>
      </c>
      <c r="AK1473">
        <v>0.5</v>
      </c>
      <c r="AL1473">
        <v>0</v>
      </c>
      <c r="AM1473">
        <v>0</v>
      </c>
      <c r="AN1473">
        <v>0</v>
      </c>
      <c r="AO1473">
        <v>0.1</v>
      </c>
      <c r="AP1473">
        <v>0.1</v>
      </c>
      <c r="AQ1473">
        <v>0</v>
      </c>
      <c r="AR1473">
        <v>0</v>
      </c>
      <c r="AS1473">
        <v>0</v>
      </c>
      <c r="AT1473">
        <v>0</v>
      </c>
      <c r="AU1473">
        <v>42</v>
      </c>
      <c r="AV1473">
        <v>0</v>
      </c>
      <c r="AW1473">
        <v>0</v>
      </c>
      <c r="AX1473">
        <v>0</v>
      </c>
      <c r="AY1473">
        <v>0</v>
      </c>
      <c r="AZ1473">
        <v>0.2</v>
      </c>
      <c r="BA1473">
        <v>0</v>
      </c>
      <c r="BB1473">
        <v>0</v>
      </c>
      <c r="BC1473">
        <v>0</v>
      </c>
      <c r="BD1473">
        <v>0</v>
      </c>
      <c r="BE1473">
        <v>0.05</v>
      </c>
      <c r="BF1473">
        <v>0</v>
      </c>
      <c r="BG1473">
        <v>0</v>
      </c>
      <c r="BH1473">
        <v>0</v>
      </c>
      <c r="BI1473">
        <v>7.4999999999999997E-2</v>
      </c>
      <c r="BJ1473">
        <v>5.0000000000000001E-3</v>
      </c>
      <c r="BK1473">
        <v>0</v>
      </c>
      <c r="BL1473">
        <v>0</v>
      </c>
      <c r="BM1473">
        <v>0</v>
      </c>
      <c r="BN1473">
        <v>1.8749999999999999E-2</v>
      </c>
      <c r="BO1473">
        <v>1.25E-3</v>
      </c>
      <c r="BP1473">
        <v>0</v>
      </c>
      <c r="BQ1473">
        <v>0</v>
      </c>
      <c r="BR1473">
        <v>0</v>
      </c>
      <c r="BS1473">
        <v>0.02</v>
      </c>
      <c r="BT1473">
        <v>0.04</v>
      </c>
      <c r="BU1473">
        <v>0</v>
      </c>
      <c r="BV1473">
        <v>0.3</v>
      </c>
      <c r="BW1473">
        <v>0.03</v>
      </c>
      <c r="BX1473">
        <v>1</v>
      </c>
      <c r="BY1473">
        <v>0</v>
      </c>
      <c r="BZ1473">
        <v>0</v>
      </c>
      <c r="CA1473">
        <v>0</v>
      </c>
      <c r="CB1473" t="s">
        <v>80</v>
      </c>
      <c r="CC1473" s="3" t="s">
        <v>84</v>
      </c>
    </row>
    <row r="1474" spans="1:81" x14ac:dyDescent="0.2">
      <c r="A1474">
        <v>20</v>
      </c>
      <c r="B1474">
        <v>20</v>
      </c>
      <c r="C1474" s="1">
        <v>400</v>
      </c>
      <c r="D1474" s="1" t="s">
        <v>85</v>
      </c>
      <c r="E1474" s="1">
        <v>1</v>
      </c>
      <c r="F1474" s="4">
        <v>20</v>
      </c>
      <c r="G1474" s="4">
        <v>20</v>
      </c>
      <c r="H1474" s="4">
        <v>100</v>
      </c>
      <c r="I1474" s="1">
        <v>80</v>
      </c>
      <c r="J1474" s="3">
        <v>80</v>
      </c>
      <c r="K1474" s="3">
        <v>100</v>
      </c>
      <c r="L1474" s="3">
        <v>4</v>
      </c>
      <c r="M1474">
        <v>125</v>
      </c>
      <c r="N1474">
        <v>7</v>
      </c>
      <c r="O1474" s="2">
        <v>1</v>
      </c>
      <c r="P1474" s="2">
        <v>0.25</v>
      </c>
      <c r="Q1474" s="2">
        <v>0.05</v>
      </c>
      <c r="R1474" s="2">
        <v>0.05</v>
      </c>
      <c r="S1474" s="2">
        <v>50</v>
      </c>
      <c r="T1474" s="2">
        <v>100</v>
      </c>
      <c r="U1474" s="2">
        <v>5</v>
      </c>
      <c r="V1474" s="2">
        <v>50</v>
      </c>
      <c r="W1474" s="2">
        <v>100</v>
      </c>
      <c r="X1474" s="2">
        <v>5</v>
      </c>
      <c r="Y1474" s="2">
        <v>1</v>
      </c>
      <c r="Z1474">
        <v>80</v>
      </c>
      <c r="AA1474">
        <v>320</v>
      </c>
      <c r="AB1474">
        <v>0</v>
      </c>
      <c r="AC1474">
        <v>0</v>
      </c>
      <c r="AD1474">
        <v>0</v>
      </c>
      <c r="AE1474">
        <v>8000</v>
      </c>
      <c r="AF1474">
        <v>32000</v>
      </c>
      <c r="AG1474">
        <v>0</v>
      </c>
      <c r="AH1474">
        <v>0</v>
      </c>
      <c r="AI1474">
        <v>0</v>
      </c>
      <c r="AJ1474">
        <v>0.5</v>
      </c>
      <c r="AK1474">
        <v>0.5</v>
      </c>
      <c r="AL1474">
        <v>0</v>
      </c>
      <c r="AM1474">
        <v>0</v>
      </c>
      <c r="AN1474">
        <v>0</v>
      </c>
      <c r="AO1474">
        <v>0.1</v>
      </c>
      <c r="AP1474">
        <v>0.1</v>
      </c>
      <c r="AQ1474">
        <v>0</v>
      </c>
      <c r="AR1474">
        <v>0</v>
      </c>
      <c r="AS1474">
        <v>0</v>
      </c>
      <c r="AT1474">
        <v>0</v>
      </c>
      <c r="AU1474">
        <v>42</v>
      </c>
      <c r="AV1474">
        <v>0</v>
      </c>
      <c r="AW1474">
        <v>0</v>
      </c>
      <c r="AX1474">
        <v>0</v>
      </c>
      <c r="AY1474">
        <v>0</v>
      </c>
      <c r="AZ1474">
        <v>0.2</v>
      </c>
      <c r="BA1474">
        <v>0</v>
      </c>
      <c r="BB1474">
        <v>0</v>
      </c>
      <c r="BC1474">
        <v>0</v>
      </c>
      <c r="BD1474">
        <v>0</v>
      </c>
      <c r="BE1474">
        <v>0.05</v>
      </c>
      <c r="BF1474">
        <v>0</v>
      </c>
      <c r="BG1474">
        <v>0</v>
      </c>
      <c r="BH1474">
        <v>0</v>
      </c>
      <c r="BI1474">
        <v>7.4999999999999997E-2</v>
      </c>
      <c r="BJ1474">
        <v>5.0000000000000001E-3</v>
      </c>
      <c r="BK1474">
        <v>0</v>
      </c>
      <c r="BL1474">
        <v>0</v>
      </c>
      <c r="BM1474">
        <v>0</v>
      </c>
      <c r="BN1474">
        <v>1.8749999999999999E-2</v>
      </c>
      <c r="BO1474">
        <v>1.25E-3</v>
      </c>
      <c r="BP1474">
        <v>0</v>
      </c>
      <c r="BQ1474">
        <v>0</v>
      </c>
      <c r="BR1474">
        <v>0</v>
      </c>
      <c r="BS1474">
        <v>0.02</v>
      </c>
      <c r="BT1474">
        <v>0.04</v>
      </c>
      <c r="BU1474">
        <v>0</v>
      </c>
      <c r="BV1474">
        <v>0.3</v>
      </c>
      <c r="BW1474">
        <v>0.03</v>
      </c>
      <c r="BX1474">
        <v>1</v>
      </c>
      <c r="BY1474">
        <v>0</v>
      </c>
      <c r="BZ1474">
        <v>0</v>
      </c>
      <c r="CA1474">
        <v>0</v>
      </c>
      <c r="CB1474" t="s">
        <v>80</v>
      </c>
      <c r="CC1474" s="3" t="s">
        <v>84</v>
      </c>
    </row>
    <row r="1475" spans="1:81" x14ac:dyDescent="0.2">
      <c r="A1475">
        <v>20</v>
      </c>
      <c r="B1475">
        <v>20</v>
      </c>
      <c r="C1475" s="1">
        <v>400</v>
      </c>
      <c r="D1475" s="1" t="s">
        <v>85</v>
      </c>
      <c r="E1475" s="1">
        <v>1</v>
      </c>
      <c r="F1475" s="4">
        <v>20</v>
      </c>
      <c r="G1475" s="4">
        <v>20</v>
      </c>
      <c r="H1475" s="4">
        <v>100</v>
      </c>
      <c r="I1475" s="1">
        <v>80</v>
      </c>
      <c r="J1475" s="3">
        <v>80</v>
      </c>
      <c r="K1475" s="3">
        <v>100</v>
      </c>
      <c r="L1475" s="3">
        <v>4</v>
      </c>
      <c r="M1475">
        <v>125</v>
      </c>
      <c r="N1475">
        <v>7</v>
      </c>
      <c r="O1475" s="2">
        <v>1.5</v>
      </c>
      <c r="P1475" s="2">
        <v>0.375</v>
      </c>
      <c r="Q1475" s="2">
        <v>0.05</v>
      </c>
      <c r="R1475" s="2">
        <v>0.05</v>
      </c>
      <c r="S1475" s="2">
        <v>50</v>
      </c>
      <c r="T1475" s="2">
        <v>100</v>
      </c>
      <c r="U1475" s="2">
        <v>5</v>
      </c>
      <c r="V1475" s="2">
        <v>50</v>
      </c>
      <c r="W1475" s="2">
        <v>100</v>
      </c>
      <c r="X1475" s="2">
        <v>5</v>
      </c>
      <c r="Y1475" s="2">
        <v>1</v>
      </c>
      <c r="Z1475">
        <v>80</v>
      </c>
      <c r="AA1475">
        <v>320</v>
      </c>
      <c r="AB1475">
        <v>0</v>
      </c>
      <c r="AC1475">
        <v>0</v>
      </c>
      <c r="AD1475">
        <v>0</v>
      </c>
      <c r="AE1475">
        <v>8000</v>
      </c>
      <c r="AF1475">
        <v>32000</v>
      </c>
      <c r="AG1475">
        <v>0</v>
      </c>
      <c r="AH1475">
        <v>0</v>
      </c>
      <c r="AI1475">
        <v>0</v>
      </c>
      <c r="AJ1475">
        <v>0.5</v>
      </c>
      <c r="AK1475">
        <v>0.5</v>
      </c>
      <c r="AL1475">
        <v>0</v>
      </c>
      <c r="AM1475">
        <v>0</v>
      </c>
      <c r="AN1475">
        <v>0</v>
      </c>
      <c r="AO1475">
        <v>0.1</v>
      </c>
      <c r="AP1475">
        <v>0.1</v>
      </c>
      <c r="AQ1475">
        <v>0</v>
      </c>
      <c r="AR1475">
        <v>0</v>
      </c>
      <c r="AS1475">
        <v>0</v>
      </c>
      <c r="AT1475">
        <v>0</v>
      </c>
      <c r="AU1475">
        <v>42</v>
      </c>
      <c r="AV1475">
        <v>0</v>
      </c>
      <c r="AW1475">
        <v>0</v>
      </c>
      <c r="AX1475">
        <v>0</v>
      </c>
      <c r="AY1475">
        <v>0</v>
      </c>
      <c r="AZ1475">
        <v>0.2</v>
      </c>
      <c r="BA1475">
        <v>0</v>
      </c>
      <c r="BB1475">
        <v>0</v>
      </c>
      <c r="BC1475">
        <v>0</v>
      </c>
      <c r="BD1475">
        <v>0</v>
      </c>
      <c r="BE1475">
        <v>0.05</v>
      </c>
      <c r="BF1475">
        <v>0</v>
      </c>
      <c r="BG1475">
        <v>0</v>
      </c>
      <c r="BH1475">
        <v>0</v>
      </c>
      <c r="BI1475">
        <v>7.4999999999999997E-2</v>
      </c>
      <c r="BJ1475">
        <v>5.0000000000000001E-3</v>
      </c>
      <c r="BK1475">
        <v>0</v>
      </c>
      <c r="BL1475">
        <v>0</v>
      </c>
      <c r="BM1475">
        <v>0</v>
      </c>
      <c r="BN1475">
        <v>1.8749999999999999E-2</v>
      </c>
      <c r="BO1475">
        <v>1.25E-3</v>
      </c>
      <c r="BP1475">
        <v>0</v>
      </c>
      <c r="BQ1475">
        <v>0</v>
      </c>
      <c r="BR1475">
        <v>0</v>
      </c>
      <c r="BS1475">
        <v>0.02</v>
      </c>
      <c r="BT1475">
        <v>0.04</v>
      </c>
      <c r="BU1475">
        <v>0</v>
      </c>
      <c r="BV1475">
        <v>0.3</v>
      </c>
      <c r="BW1475">
        <v>0.03</v>
      </c>
      <c r="BX1475">
        <v>1</v>
      </c>
      <c r="BY1475">
        <v>0</v>
      </c>
      <c r="BZ1475">
        <v>0</v>
      </c>
      <c r="CA1475">
        <v>0</v>
      </c>
      <c r="CB1475" t="s">
        <v>80</v>
      </c>
      <c r="CC1475" s="3" t="s">
        <v>84</v>
      </c>
    </row>
    <row r="1476" spans="1:81" x14ac:dyDescent="0.2">
      <c r="A1476">
        <v>20</v>
      </c>
      <c r="B1476">
        <v>20</v>
      </c>
      <c r="C1476" s="1">
        <v>400</v>
      </c>
      <c r="D1476" s="1" t="s">
        <v>85</v>
      </c>
      <c r="E1476" s="1">
        <v>1</v>
      </c>
      <c r="F1476" s="4">
        <v>20</v>
      </c>
      <c r="G1476" s="4">
        <v>20</v>
      </c>
      <c r="H1476" s="4">
        <v>100</v>
      </c>
      <c r="I1476" s="1">
        <v>80</v>
      </c>
      <c r="J1476" s="3">
        <v>80</v>
      </c>
      <c r="K1476" s="3">
        <v>100</v>
      </c>
      <c r="L1476" s="3">
        <v>4</v>
      </c>
      <c r="M1476">
        <v>125</v>
      </c>
      <c r="N1476">
        <v>7</v>
      </c>
      <c r="O1476" s="2">
        <v>2</v>
      </c>
      <c r="P1476" s="2">
        <v>0.5</v>
      </c>
      <c r="Q1476" s="2">
        <v>0.05</v>
      </c>
      <c r="R1476" s="2">
        <v>0.05</v>
      </c>
      <c r="S1476" s="2">
        <v>50</v>
      </c>
      <c r="T1476" s="2">
        <v>100</v>
      </c>
      <c r="U1476" s="2">
        <v>5</v>
      </c>
      <c r="V1476" s="2">
        <v>50</v>
      </c>
      <c r="W1476" s="2">
        <v>100</v>
      </c>
      <c r="X1476" s="2">
        <v>5</v>
      </c>
      <c r="Y1476" s="2">
        <v>1</v>
      </c>
      <c r="Z1476">
        <v>80</v>
      </c>
      <c r="AA1476">
        <v>320</v>
      </c>
      <c r="AB1476">
        <v>0</v>
      </c>
      <c r="AC1476">
        <v>0</v>
      </c>
      <c r="AD1476">
        <v>0</v>
      </c>
      <c r="AE1476">
        <v>8000</v>
      </c>
      <c r="AF1476">
        <v>32000</v>
      </c>
      <c r="AG1476">
        <v>0</v>
      </c>
      <c r="AH1476">
        <v>0</v>
      </c>
      <c r="AI1476">
        <v>0</v>
      </c>
      <c r="AJ1476">
        <v>0.5</v>
      </c>
      <c r="AK1476">
        <v>0.5</v>
      </c>
      <c r="AL1476">
        <v>0</v>
      </c>
      <c r="AM1476">
        <v>0</v>
      </c>
      <c r="AN1476">
        <v>0</v>
      </c>
      <c r="AO1476">
        <v>0.1</v>
      </c>
      <c r="AP1476">
        <v>0.1</v>
      </c>
      <c r="AQ1476">
        <v>0</v>
      </c>
      <c r="AR1476">
        <v>0</v>
      </c>
      <c r="AS1476">
        <v>0</v>
      </c>
      <c r="AT1476">
        <v>0</v>
      </c>
      <c r="AU1476">
        <v>42</v>
      </c>
      <c r="AV1476">
        <v>0</v>
      </c>
      <c r="AW1476">
        <v>0</v>
      </c>
      <c r="AX1476">
        <v>0</v>
      </c>
      <c r="AY1476">
        <v>0</v>
      </c>
      <c r="AZ1476">
        <v>0.2</v>
      </c>
      <c r="BA1476">
        <v>0</v>
      </c>
      <c r="BB1476">
        <v>0</v>
      </c>
      <c r="BC1476">
        <v>0</v>
      </c>
      <c r="BD1476">
        <v>0</v>
      </c>
      <c r="BE1476">
        <v>0.05</v>
      </c>
      <c r="BF1476">
        <v>0</v>
      </c>
      <c r="BG1476">
        <v>0</v>
      </c>
      <c r="BH1476">
        <v>0</v>
      </c>
      <c r="BI1476">
        <v>7.4999999999999997E-2</v>
      </c>
      <c r="BJ1476">
        <v>5.0000000000000001E-3</v>
      </c>
      <c r="BK1476">
        <v>0</v>
      </c>
      <c r="BL1476">
        <v>0</v>
      </c>
      <c r="BM1476">
        <v>0</v>
      </c>
      <c r="BN1476">
        <v>1.8749999999999999E-2</v>
      </c>
      <c r="BO1476">
        <v>1.25E-3</v>
      </c>
      <c r="BP1476">
        <v>0</v>
      </c>
      <c r="BQ1476">
        <v>0</v>
      </c>
      <c r="BR1476">
        <v>0</v>
      </c>
      <c r="BS1476">
        <v>0.02</v>
      </c>
      <c r="BT1476">
        <v>0.04</v>
      </c>
      <c r="BU1476">
        <v>0</v>
      </c>
      <c r="BV1476">
        <v>0.3</v>
      </c>
      <c r="BW1476">
        <v>0.03</v>
      </c>
      <c r="BX1476">
        <v>1</v>
      </c>
      <c r="BY1476">
        <v>0</v>
      </c>
      <c r="BZ1476">
        <v>0</v>
      </c>
      <c r="CA1476">
        <v>0</v>
      </c>
      <c r="CB1476" t="s">
        <v>80</v>
      </c>
      <c r="CC1476" s="3" t="s">
        <v>84</v>
      </c>
    </row>
    <row r="1477" spans="1:81" x14ac:dyDescent="0.2">
      <c r="A1477">
        <v>20</v>
      </c>
      <c r="B1477">
        <v>20</v>
      </c>
      <c r="C1477" s="1">
        <v>400</v>
      </c>
      <c r="D1477" s="1" t="s">
        <v>85</v>
      </c>
      <c r="E1477" s="1">
        <v>1</v>
      </c>
      <c r="F1477" s="4">
        <v>20</v>
      </c>
      <c r="G1477" s="4">
        <v>20</v>
      </c>
      <c r="H1477" s="4">
        <v>100</v>
      </c>
      <c r="I1477" s="1">
        <v>80</v>
      </c>
      <c r="J1477" s="3">
        <v>80</v>
      </c>
      <c r="K1477" s="3">
        <v>100</v>
      </c>
      <c r="L1477" s="3">
        <v>4</v>
      </c>
      <c r="M1477">
        <v>125</v>
      </c>
      <c r="N1477">
        <v>7</v>
      </c>
      <c r="O1477" s="2">
        <v>2.5</v>
      </c>
      <c r="P1477" s="2">
        <v>0.625</v>
      </c>
      <c r="Q1477" s="2">
        <v>0.05</v>
      </c>
      <c r="R1477" s="2">
        <v>0.05</v>
      </c>
      <c r="S1477" s="2">
        <v>50</v>
      </c>
      <c r="T1477" s="2">
        <v>100</v>
      </c>
      <c r="U1477" s="2">
        <v>5</v>
      </c>
      <c r="V1477" s="2">
        <v>50</v>
      </c>
      <c r="W1477" s="2">
        <v>100</v>
      </c>
      <c r="X1477" s="2">
        <v>5</v>
      </c>
      <c r="Y1477" s="2">
        <v>1</v>
      </c>
      <c r="Z1477">
        <v>80</v>
      </c>
      <c r="AA1477">
        <v>320</v>
      </c>
      <c r="AB1477">
        <v>0</v>
      </c>
      <c r="AC1477">
        <v>0</v>
      </c>
      <c r="AD1477">
        <v>0</v>
      </c>
      <c r="AE1477">
        <v>8000</v>
      </c>
      <c r="AF1477">
        <v>32000</v>
      </c>
      <c r="AG1477">
        <v>0</v>
      </c>
      <c r="AH1477">
        <v>0</v>
      </c>
      <c r="AI1477">
        <v>0</v>
      </c>
      <c r="AJ1477">
        <v>0.5</v>
      </c>
      <c r="AK1477">
        <v>0.5</v>
      </c>
      <c r="AL1477">
        <v>0</v>
      </c>
      <c r="AM1477">
        <v>0</v>
      </c>
      <c r="AN1477">
        <v>0</v>
      </c>
      <c r="AO1477">
        <v>0.1</v>
      </c>
      <c r="AP1477">
        <v>0.1</v>
      </c>
      <c r="AQ1477">
        <v>0</v>
      </c>
      <c r="AR1477">
        <v>0</v>
      </c>
      <c r="AS1477">
        <v>0</v>
      </c>
      <c r="AT1477">
        <v>0</v>
      </c>
      <c r="AU1477">
        <v>42</v>
      </c>
      <c r="AV1477">
        <v>0</v>
      </c>
      <c r="AW1477">
        <v>0</v>
      </c>
      <c r="AX1477">
        <v>0</v>
      </c>
      <c r="AY1477">
        <v>0</v>
      </c>
      <c r="AZ1477">
        <v>0.2</v>
      </c>
      <c r="BA1477">
        <v>0</v>
      </c>
      <c r="BB1477">
        <v>0</v>
      </c>
      <c r="BC1477">
        <v>0</v>
      </c>
      <c r="BD1477">
        <v>0</v>
      </c>
      <c r="BE1477">
        <v>0.05</v>
      </c>
      <c r="BF1477">
        <v>0</v>
      </c>
      <c r="BG1477">
        <v>0</v>
      </c>
      <c r="BH1477">
        <v>0</v>
      </c>
      <c r="BI1477">
        <v>7.4999999999999997E-2</v>
      </c>
      <c r="BJ1477">
        <v>5.0000000000000001E-3</v>
      </c>
      <c r="BK1477">
        <v>0</v>
      </c>
      <c r="BL1477">
        <v>0</v>
      </c>
      <c r="BM1477">
        <v>0</v>
      </c>
      <c r="BN1477">
        <v>1.8749999999999999E-2</v>
      </c>
      <c r="BO1477">
        <v>1.25E-3</v>
      </c>
      <c r="BP1477">
        <v>0</v>
      </c>
      <c r="BQ1477">
        <v>0</v>
      </c>
      <c r="BR1477">
        <v>0</v>
      </c>
      <c r="BS1477">
        <v>0.02</v>
      </c>
      <c r="BT1477">
        <v>0.04</v>
      </c>
      <c r="BU1477">
        <v>0</v>
      </c>
      <c r="BV1477">
        <v>0.3</v>
      </c>
      <c r="BW1477">
        <v>0.03</v>
      </c>
      <c r="BX1477">
        <v>1</v>
      </c>
      <c r="BY1477">
        <v>0</v>
      </c>
      <c r="BZ1477">
        <v>0</v>
      </c>
      <c r="CA1477">
        <v>0</v>
      </c>
      <c r="CB1477" t="s">
        <v>80</v>
      </c>
      <c r="CC1477" s="3" t="s">
        <v>84</v>
      </c>
    </row>
    <row r="1478" spans="1:81" x14ac:dyDescent="0.2">
      <c r="A1478">
        <v>20</v>
      </c>
      <c r="B1478">
        <v>20</v>
      </c>
      <c r="C1478" s="1">
        <v>400</v>
      </c>
      <c r="D1478" s="1" t="s">
        <v>85</v>
      </c>
      <c r="E1478" s="1">
        <v>1</v>
      </c>
      <c r="F1478" s="4">
        <v>20</v>
      </c>
      <c r="G1478" s="4">
        <v>20</v>
      </c>
      <c r="H1478" s="4">
        <v>100</v>
      </c>
      <c r="I1478" s="1">
        <v>80</v>
      </c>
      <c r="J1478" s="3">
        <v>80</v>
      </c>
      <c r="K1478" s="3">
        <v>100</v>
      </c>
      <c r="L1478" s="3">
        <v>4</v>
      </c>
      <c r="M1478">
        <v>125</v>
      </c>
      <c r="N1478">
        <v>7</v>
      </c>
      <c r="O1478" s="2">
        <v>3</v>
      </c>
      <c r="P1478" s="2">
        <v>0.75</v>
      </c>
      <c r="Q1478" s="2">
        <v>0.05</v>
      </c>
      <c r="R1478" s="2">
        <v>0.05</v>
      </c>
      <c r="S1478" s="2">
        <v>50</v>
      </c>
      <c r="T1478" s="2">
        <v>100</v>
      </c>
      <c r="U1478" s="2">
        <v>5</v>
      </c>
      <c r="V1478" s="2">
        <v>50</v>
      </c>
      <c r="W1478" s="2">
        <v>100</v>
      </c>
      <c r="X1478" s="2">
        <v>5</v>
      </c>
      <c r="Y1478" s="2">
        <v>1</v>
      </c>
      <c r="Z1478">
        <v>80</v>
      </c>
      <c r="AA1478">
        <v>320</v>
      </c>
      <c r="AB1478">
        <v>0</v>
      </c>
      <c r="AC1478">
        <v>0</v>
      </c>
      <c r="AD1478">
        <v>0</v>
      </c>
      <c r="AE1478">
        <v>8000</v>
      </c>
      <c r="AF1478">
        <v>32000</v>
      </c>
      <c r="AG1478">
        <v>0</v>
      </c>
      <c r="AH1478">
        <v>0</v>
      </c>
      <c r="AI1478">
        <v>0</v>
      </c>
      <c r="AJ1478">
        <v>0.5</v>
      </c>
      <c r="AK1478">
        <v>0.5</v>
      </c>
      <c r="AL1478">
        <v>0</v>
      </c>
      <c r="AM1478">
        <v>0</v>
      </c>
      <c r="AN1478">
        <v>0</v>
      </c>
      <c r="AO1478">
        <v>0.1</v>
      </c>
      <c r="AP1478">
        <v>0.1</v>
      </c>
      <c r="AQ1478">
        <v>0</v>
      </c>
      <c r="AR1478">
        <v>0</v>
      </c>
      <c r="AS1478">
        <v>0</v>
      </c>
      <c r="AT1478">
        <v>0</v>
      </c>
      <c r="AU1478">
        <v>42</v>
      </c>
      <c r="AV1478">
        <v>0</v>
      </c>
      <c r="AW1478">
        <v>0</v>
      </c>
      <c r="AX1478">
        <v>0</v>
      </c>
      <c r="AY1478">
        <v>0</v>
      </c>
      <c r="AZ1478">
        <v>0.2</v>
      </c>
      <c r="BA1478">
        <v>0</v>
      </c>
      <c r="BB1478">
        <v>0</v>
      </c>
      <c r="BC1478">
        <v>0</v>
      </c>
      <c r="BD1478">
        <v>0</v>
      </c>
      <c r="BE1478">
        <v>0.05</v>
      </c>
      <c r="BF1478">
        <v>0</v>
      </c>
      <c r="BG1478">
        <v>0</v>
      </c>
      <c r="BH1478">
        <v>0</v>
      </c>
      <c r="BI1478">
        <v>7.4999999999999997E-2</v>
      </c>
      <c r="BJ1478">
        <v>5.0000000000000001E-3</v>
      </c>
      <c r="BK1478">
        <v>0</v>
      </c>
      <c r="BL1478">
        <v>0</v>
      </c>
      <c r="BM1478">
        <v>0</v>
      </c>
      <c r="BN1478">
        <v>1.8749999999999999E-2</v>
      </c>
      <c r="BO1478">
        <v>1.25E-3</v>
      </c>
      <c r="BP1478">
        <v>0</v>
      </c>
      <c r="BQ1478">
        <v>0</v>
      </c>
      <c r="BR1478">
        <v>0</v>
      </c>
      <c r="BS1478">
        <v>0.02</v>
      </c>
      <c r="BT1478">
        <v>0.04</v>
      </c>
      <c r="BU1478">
        <v>0</v>
      </c>
      <c r="BV1478">
        <v>0.3</v>
      </c>
      <c r="BW1478">
        <v>0.03</v>
      </c>
      <c r="BX1478">
        <v>1</v>
      </c>
      <c r="BY1478">
        <v>0</v>
      </c>
      <c r="BZ1478">
        <v>0</v>
      </c>
      <c r="CA1478">
        <v>0</v>
      </c>
      <c r="CB1478" t="s">
        <v>80</v>
      </c>
      <c r="CC1478" s="3" t="s">
        <v>84</v>
      </c>
    </row>
    <row r="1479" spans="1:81" x14ac:dyDescent="0.2">
      <c r="A1479">
        <v>20</v>
      </c>
      <c r="B1479">
        <v>20</v>
      </c>
      <c r="C1479" s="1">
        <v>400</v>
      </c>
      <c r="D1479" s="1" t="s">
        <v>85</v>
      </c>
      <c r="E1479" s="1">
        <v>1</v>
      </c>
      <c r="F1479" s="4">
        <v>20</v>
      </c>
      <c r="G1479" s="4">
        <v>20</v>
      </c>
      <c r="H1479" s="4">
        <v>100</v>
      </c>
      <c r="I1479" s="1">
        <v>80</v>
      </c>
      <c r="J1479" s="3">
        <v>80</v>
      </c>
      <c r="K1479" s="3">
        <v>100</v>
      </c>
      <c r="L1479" s="3">
        <v>4</v>
      </c>
      <c r="M1479">
        <v>125</v>
      </c>
      <c r="N1479">
        <v>7</v>
      </c>
      <c r="O1479" s="2">
        <v>3.5</v>
      </c>
      <c r="P1479" s="2">
        <v>0.875</v>
      </c>
      <c r="Q1479" s="2">
        <v>0.05</v>
      </c>
      <c r="R1479" s="2">
        <v>0.05</v>
      </c>
      <c r="S1479" s="2">
        <v>50</v>
      </c>
      <c r="T1479" s="2">
        <v>100</v>
      </c>
      <c r="U1479" s="2">
        <v>5</v>
      </c>
      <c r="V1479" s="2">
        <v>50</v>
      </c>
      <c r="W1479" s="2">
        <v>100</v>
      </c>
      <c r="X1479" s="2">
        <v>5</v>
      </c>
      <c r="Y1479" s="2">
        <v>1</v>
      </c>
      <c r="Z1479">
        <v>80</v>
      </c>
      <c r="AA1479">
        <v>320</v>
      </c>
      <c r="AB1479">
        <v>0</v>
      </c>
      <c r="AC1479">
        <v>0</v>
      </c>
      <c r="AD1479">
        <v>0</v>
      </c>
      <c r="AE1479">
        <v>8000</v>
      </c>
      <c r="AF1479">
        <v>32000</v>
      </c>
      <c r="AG1479">
        <v>0</v>
      </c>
      <c r="AH1479">
        <v>0</v>
      </c>
      <c r="AI1479">
        <v>0</v>
      </c>
      <c r="AJ1479">
        <v>0.5</v>
      </c>
      <c r="AK1479">
        <v>0.5</v>
      </c>
      <c r="AL1479">
        <v>0</v>
      </c>
      <c r="AM1479">
        <v>0</v>
      </c>
      <c r="AN1479">
        <v>0</v>
      </c>
      <c r="AO1479">
        <v>0.1</v>
      </c>
      <c r="AP1479">
        <v>0.1</v>
      </c>
      <c r="AQ1479">
        <v>0</v>
      </c>
      <c r="AR1479">
        <v>0</v>
      </c>
      <c r="AS1479">
        <v>0</v>
      </c>
      <c r="AT1479">
        <v>0</v>
      </c>
      <c r="AU1479">
        <v>42</v>
      </c>
      <c r="AV1479">
        <v>0</v>
      </c>
      <c r="AW1479">
        <v>0</v>
      </c>
      <c r="AX1479">
        <v>0</v>
      </c>
      <c r="AY1479">
        <v>0</v>
      </c>
      <c r="AZ1479">
        <v>0.2</v>
      </c>
      <c r="BA1479">
        <v>0</v>
      </c>
      <c r="BB1479">
        <v>0</v>
      </c>
      <c r="BC1479">
        <v>0</v>
      </c>
      <c r="BD1479">
        <v>0</v>
      </c>
      <c r="BE1479">
        <v>0.05</v>
      </c>
      <c r="BF1479">
        <v>0</v>
      </c>
      <c r="BG1479">
        <v>0</v>
      </c>
      <c r="BH1479">
        <v>0</v>
      </c>
      <c r="BI1479">
        <v>7.4999999999999997E-2</v>
      </c>
      <c r="BJ1479">
        <v>5.0000000000000001E-3</v>
      </c>
      <c r="BK1479">
        <v>0</v>
      </c>
      <c r="BL1479">
        <v>0</v>
      </c>
      <c r="BM1479">
        <v>0</v>
      </c>
      <c r="BN1479">
        <v>1.8749999999999999E-2</v>
      </c>
      <c r="BO1479">
        <v>1.25E-3</v>
      </c>
      <c r="BP1479">
        <v>0</v>
      </c>
      <c r="BQ1479">
        <v>0</v>
      </c>
      <c r="BR1479">
        <v>0</v>
      </c>
      <c r="BS1479">
        <v>0.02</v>
      </c>
      <c r="BT1479">
        <v>0.04</v>
      </c>
      <c r="BU1479">
        <v>0</v>
      </c>
      <c r="BV1479">
        <v>0.3</v>
      </c>
      <c r="BW1479">
        <v>0.03</v>
      </c>
      <c r="BX1479">
        <v>1</v>
      </c>
      <c r="BY1479">
        <v>0</v>
      </c>
      <c r="BZ1479">
        <v>0</v>
      </c>
      <c r="CA1479">
        <v>0</v>
      </c>
      <c r="CB1479" t="s">
        <v>80</v>
      </c>
      <c r="CC1479" s="3" t="s">
        <v>84</v>
      </c>
    </row>
    <row r="1480" spans="1:81" x14ac:dyDescent="0.2">
      <c r="A1480">
        <v>20</v>
      </c>
      <c r="B1480">
        <v>20</v>
      </c>
      <c r="C1480" s="1">
        <v>400</v>
      </c>
      <c r="D1480" s="1" t="s">
        <v>85</v>
      </c>
      <c r="E1480" s="1">
        <v>1</v>
      </c>
      <c r="F1480" s="4">
        <v>20</v>
      </c>
      <c r="G1480" s="4">
        <v>20</v>
      </c>
      <c r="H1480" s="4">
        <v>100</v>
      </c>
      <c r="I1480" s="1">
        <v>80</v>
      </c>
      <c r="J1480" s="3">
        <v>80</v>
      </c>
      <c r="K1480" s="3">
        <v>100</v>
      </c>
      <c r="L1480" s="3">
        <v>4</v>
      </c>
      <c r="M1480">
        <v>125</v>
      </c>
      <c r="N1480">
        <v>7</v>
      </c>
      <c r="O1480" s="2">
        <v>4</v>
      </c>
      <c r="P1480" s="2">
        <v>1</v>
      </c>
      <c r="Q1480" s="2">
        <v>0.05</v>
      </c>
      <c r="R1480" s="2">
        <v>0.05</v>
      </c>
      <c r="S1480" s="2">
        <v>50</v>
      </c>
      <c r="T1480" s="2">
        <v>100</v>
      </c>
      <c r="U1480" s="2">
        <v>5</v>
      </c>
      <c r="V1480" s="2">
        <v>50</v>
      </c>
      <c r="W1480" s="2">
        <v>100</v>
      </c>
      <c r="X1480" s="2">
        <v>5</v>
      </c>
      <c r="Y1480" s="2">
        <v>1</v>
      </c>
      <c r="Z1480">
        <v>80</v>
      </c>
      <c r="AA1480">
        <v>320</v>
      </c>
      <c r="AB1480">
        <v>0</v>
      </c>
      <c r="AC1480">
        <v>0</v>
      </c>
      <c r="AD1480">
        <v>0</v>
      </c>
      <c r="AE1480">
        <v>8000</v>
      </c>
      <c r="AF1480">
        <v>32000</v>
      </c>
      <c r="AG1480">
        <v>0</v>
      </c>
      <c r="AH1480">
        <v>0</v>
      </c>
      <c r="AI1480">
        <v>0</v>
      </c>
      <c r="AJ1480">
        <v>0.5</v>
      </c>
      <c r="AK1480">
        <v>0.5</v>
      </c>
      <c r="AL1480">
        <v>0</v>
      </c>
      <c r="AM1480">
        <v>0</v>
      </c>
      <c r="AN1480">
        <v>0</v>
      </c>
      <c r="AO1480">
        <v>0.1</v>
      </c>
      <c r="AP1480">
        <v>0.1</v>
      </c>
      <c r="AQ1480">
        <v>0</v>
      </c>
      <c r="AR1480">
        <v>0</v>
      </c>
      <c r="AS1480">
        <v>0</v>
      </c>
      <c r="AT1480">
        <v>0</v>
      </c>
      <c r="AU1480">
        <v>42</v>
      </c>
      <c r="AV1480">
        <v>0</v>
      </c>
      <c r="AW1480">
        <v>0</v>
      </c>
      <c r="AX1480">
        <v>0</v>
      </c>
      <c r="AY1480">
        <v>0</v>
      </c>
      <c r="AZ1480">
        <v>0.2</v>
      </c>
      <c r="BA1480">
        <v>0</v>
      </c>
      <c r="BB1480">
        <v>0</v>
      </c>
      <c r="BC1480">
        <v>0</v>
      </c>
      <c r="BD1480">
        <v>0</v>
      </c>
      <c r="BE1480">
        <v>0.05</v>
      </c>
      <c r="BF1480">
        <v>0</v>
      </c>
      <c r="BG1480">
        <v>0</v>
      </c>
      <c r="BH1480">
        <v>0</v>
      </c>
      <c r="BI1480">
        <v>7.4999999999999997E-2</v>
      </c>
      <c r="BJ1480">
        <v>5.0000000000000001E-3</v>
      </c>
      <c r="BK1480">
        <v>0</v>
      </c>
      <c r="BL1480">
        <v>0</v>
      </c>
      <c r="BM1480">
        <v>0</v>
      </c>
      <c r="BN1480">
        <v>1.8749999999999999E-2</v>
      </c>
      <c r="BO1480">
        <v>1.25E-3</v>
      </c>
      <c r="BP1480">
        <v>0</v>
      </c>
      <c r="BQ1480">
        <v>0</v>
      </c>
      <c r="BR1480">
        <v>0</v>
      </c>
      <c r="BS1480">
        <v>0.02</v>
      </c>
      <c r="BT1480">
        <v>0.04</v>
      </c>
      <c r="BU1480">
        <v>0</v>
      </c>
      <c r="BV1480">
        <v>0.3</v>
      </c>
      <c r="BW1480">
        <v>0.03</v>
      </c>
      <c r="BX1480">
        <v>1</v>
      </c>
      <c r="BY1480">
        <v>0</v>
      </c>
      <c r="BZ1480">
        <v>0</v>
      </c>
      <c r="CA1480">
        <v>0</v>
      </c>
      <c r="CB1480" t="s">
        <v>80</v>
      </c>
      <c r="CC1480" s="3" t="s">
        <v>84</v>
      </c>
    </row>
    <row r="1481" spans="1:81" x14ac:dyDescent="0.2">
      <c r="A1481">
        <v>20</v>
      </c>
      <c r="B1481">
        <v>20</v>
      </c>
      <c r="C1481" s="1">
        <v>400</v>
      </c>
      <c r="D1481" s="1" t="s">
        <v>85</v>
      </c>
      <c r="E1481" s="1">
        <v>1</v>
      </c>
      <c r="F1481" s="4">
        <v>20</v>
      </c>
      <c r="G1481" s="4">
        <v>20</v>
      </c>
      <c r="H1481" s="4">
        <v>100</v>
      </c>
      <c r="I1481" s="1">
        <v>80</v>
      </c>
      <c r="J1481" s="3">
        <v>80</v>
      </c>
      <c r="K1481" s="3">
        <v>100</v>
      </c>
      <c r="L1481" s="3">
        <v>4</v>
      </c>
      <c r="M1481">
        <v>125</v>
      </c>
      <c r="N1481">
        <v>7</v>
      </c>
      <c r="O1481" s="2">
        <v>4.5</v>
      </c>
      <c r="P1481" s="2">
        <v>1.125</v>
      </c>
      <c r="Q1481" s="2">
        <v>0.05</v>
      </c>
      <c r="R1481" s="2">
        <v>0.05</v>
      </c>
      <c r="S1481" s="2">
        <v>50</v>
      </c>
      <c r="T1481" s="2">
        <v>100</v>
      </c>
      <c r="U1481" s="2">
        <v>5</v>
      </c>
      <c r="V1481" s="2">
        <v>50</v>
      </c>
      <c r="W1481" s="2">
        <v>100</v>
      </c>
      <c r="X1481" s="2">
        <v>5</v>
      </c>
      <c r="Y1481" s="2">
        <v>1</v>
      </c>
      <c r="Z1481">
        <v>80</v>
      </c>
      <c r="AA1481">
        <v>320</v>
      </c>
      <c r="AB1481">
        <v>0</v>
      </c>
      <c r="AC1481">
        <v>0</v>
      </c>
      <c r="AD1481">
        <v>0</v>
      </c>
      <c r="AE1481">
        <v>8000</v>
      </c>
      <c r="AF1481">
        <v>32000</v>
      </c>
      <c r="AG1481">
        <v>0</v>
      </c>
      <c r="AH1481">
        <v>0</v>
      </c>
      <c r="AI1481">
        <v>0</v>
      </c>
      <c r="AJ1481">
        <v>0.5</v>
      </c>
      <c r="AK1481">
        <v>0.5</v>
      </c>
      <c r="AL1481">
        <v>0</v>
      </c>
      <c r="AM1481">
        <v>0</v>
      </c>
      <c r="AN1481">
        <v>0</v>
      </c>
      <c r="AO1481">
        <v>0.1</v>
      </c>
      <c r="AP1481">
        <v>0.1</v>
      </c>
      <c r="AQ1481">
        <v>0</v>
      </c>
      <c r="AR1481">
        <v>0</v>
      </c>
      <c r="AS1481">
        <v>0</v>
      </c>
      <c r="AT1481">
        <v>0</v>
      </c>
      <c r="AU1481">
        <v>42</v>
      </c>
      <c r="AV1481">
        <v>0</v>
      </c>
      <c r="AW1481">
        <v>0</v>
      </c>
      <c r="AX1481">
        <v>0</v>
      </c>
      <c r="AY1481">
        <v>0</v>
      </c>
      <c r="AZ1481">
        <v>0.2</v>
      </c>
      <c r="BA1481">
        <v>0</v>
      </c>
      <c r="BB1481">
        <v>0</v>
      </c>
      <c r="BC1481">
        <v>0</v>
      </c>
      <c r="BD1481">
        <v>0</v>
      </c>
      <c r="BE1481">
        <v>0.05</v>
      </c>
      <c r="BF1481">
        <v>0</v>
      </c>
      <c r="BG1481">
        <v>0</v>
      </c>
      <c r="BH1481">
        <v>0</v>
      </c>
      <c r="BI1481">
        <v>7.4999999999999997E-2</v>
      </c>
      <c r="BJ1481">
        <v>5.0000000000000001E-3</v>
      </c>
      <c r="BK1481">
        <v>0</v>
      </c>
      <c r="BL1481">
        <v>0</v>
      </c>
      <c r="BM1481">
        <v>0</v>
      </c>
      <c r="BN1481">
        <v>1.8749999999999999E-2</v>
      </c>
      <c r="BO1481">
        <v>1.25E-3</v>
      </c>
      <c r="BP1481">
        <v>0</v>
      </c>
      <c r="BQ1481">
        <v>0</v>
      </c>
      <c r="BR1481">
        <v>0</v>
      </c>
      <c r="BS1481">
        <v>0.02</v>
      </c>
      <c r="BT1481">
        <v>0.04</v>
      </c>
      <c r="BU1481">
        <v>0</v>
      </c>
      <c r="BV1481">
        <v>0.3</v>
      </c>
      <c r="BW1481">
        <v>0.03</v>
      </c>
      <c r="BX1481">
        <v>1</v>
      </c>
      <c r="BY1481">
        <v>0</v>
      </c>
      <c r="BZ1481">
        <v>0</v>
      </c>
      <c r="CA1481">
        <v>0</v>
      </c>
      <c r="CB1481" t="s">
        <v>80</v>
      </c>
      <c r="CC1481" s="3" t="s">
        <v>84</v>
      </c>
    </row>
    <row r="1482" spans="1:81" x14ac:dyDescent="0.2">
      <c r="A1482">
        <v>20</v>
      </c>
      <c r="B1482">
        <v>20</v>
      </c>
      <c r="C1482" s="1">
        <v>400</v>
      </c>
      <c r="D1482" s="1" t="s">
        <v>85</v>
      </c>
      <c r="E1482" s="1">
        <v>1</v>
      </c>
      <c r="F1482" s="4">
        <v>20</v>
      </c>
      <c r="G1482" s="4">
        <v>20</v>
      </c>
      <c r="H1482" s="4">
        <v>100</v>
      </c>
      <c r="I1482" s="1">
        <v>80</v>
      </c>
      <c r="J1482" s="3">
        <v>80</v>
      </c>
      <c r="K1482" s="3">
        <v>100</v>
      </c>
      <c r="L1482" s="3">
        <v>4</v>
      </c>
      <c r="M1482">
        <v>125</v>
      </c>
      <c r="N1482">
        <v>7</v>
      </c>
      <c r="O1482" s="2">
        <v>5</v>
      </c>
      <c r="P1482" s="2">
        <v>1.25</v>
      </c>
      <c r="Q1482" s="2">
        <v>0.05</v>
      </c>
      <c r="R1482" s="2">
        <v>0.05</v>
      </c>
      <c r="S1482" s="2">
        <v>50</v>
      </c>
      <c r="T1482" s="2">
        <v>100</v>
      </c>
      <c r="U1482" s="2">
        <v>5</v>
      </c>
      <c r="V1482" s="2">
        <v>50</v>
      </c>
      <c r="W1482" s="2">
        <v>100</v>
      </c>
      <c r="X1482" s="2">
        <v>5</v>
      </c>
      <c r="Y1482" s="2">
        <v>1</v>
      </c>
      <c r="Z1482">
        <v>80</v>
      </c>
      <c r="AA1482">
        <v>320</v>
      </c>
      <c r="AB1482">
        <v>0</v>
      </c>
      <c r="AC1482">
        <v>0</v>
      </c>
      <c r="AD1482">
        <v>0</v>
      </c>
      <c r="AE1482">
        <v>8000</v>
      </c>
      <c r="AF1482">
        <v>32000</v>
      </c>
      <c r="AG1482">
        <v>0</v>
      </c>
      <c r="AH1482">
        <v>0</v>
      </c>
      <c r="AI1482">
        <v>0</v>
      </c>
      <c r="AJ1482">
        <v>0.5</v>
      </c>
      <c r="AK1482">
        <v>0.5</v>
      </c>
      <c r="AL1482">
        <v>0</v>
      </c>
      <c r="AM1482">
        <v>0</v>
      </c>
      <c r="AN1482">
        <v>0</v>
      </c>
      <c r="AO1482">
        <v>0.1</v>
      </c>
      <c r="AP1482">
        <v>0.1</v>
      </c>
      <c r="AQ1482">
        <v>0</v>
      </c>
      <c r="AR1482">
        <v>0</v>
      </c>
      <c r="AS1482">
        <v>0</v>
      </c>
      <c r="AT1482">
        <v>0</v>
      </c>
      <c r="AU1482">
        <v>42</v>
      </c>
      <c r="AV1482">
        <v>0</v>
      </c>
      <c r="AW1482">
        <v>0</v>
      </c>
      <c r="AX1482">
        <v>0</v>
      </c>
      <c r="AY1482">
        <v>0</v>
      </c>
      <c r="AZ1482">
        <v>0.2</v>
      </c>
      <c r="BA1482">
        <v>0</v>
      </c>
      <c r="BB1482">
        <v>0</v>
      </c>
      <c r="BC1482">
        <v>0</v>
      </c>
      <c r="BD1482">
        <v>0</v>
      </c>
      <c r="BE1482">
        <v>0.05</v>
      </c>
      <c r="BF1482">
        <v>0</v>
      </c>
      <c r="BG1482">
        <v>0</v>
      </c>
      <c r="BH1482">
        <v>0</v>
      </c>
      <c r="BI1482">
        <v>7.4999999999999997E-2</v>
      </c>
      <c r="BJ1482">
        <v>5.0000000000000001E-3</v>
      </c>
      <c r="BK1482">
        <v>0</v>
      </c>
      <c r="BL1482">
        <v>0</v>
      </c>
      <c r="BM1482">
        <v>0</v>
      </c>
      <c r="BN1482">
        <v>1.8749999999999999E-2</v>
      </c>
      <c r="BO1482">
        <v>1.25E-3</v>
      </c>
      <c r="BP1482">
        <v>0</v>
      </c>
      <c r="BQ1482">
        <v>0</v>
      </c>
      <c r="BR1482">
        <v>0</v>
      </c>
      <c r="BS1482">
        <v>0.02</v>
      </c>
      <c r="BT1482">
        <v>0.04</v>
      </c>
      <c r="BU1482">
        <v>0</v>
      </c>
      <c r="BV1482">
        <v>0.3</v>
      </c>
      <c r="BW1482">
        <v>0.03</v>
      </c>
      <c r="BX1482">
        <v>1</v>
      </c>
      <c r="BY1482">
        <v>0</v>
      </c>
      <c r="BZ1482">
        <v>0</v>
      </c>
      <c r="CA1482">
        <v>0</v>
      </c>
      <c r="CB1482" t="s">
        <v>80</v>
      </c>
      <c r="CC1482" s="3" t="s">
        <v>84</v>
      </c>
    </row>
    <row r="1483" spans="1:81" x14ac:dyDescent="0.2">
      <c r="A1483">
        <v>20</v>
      </c>
      <c r="B1483">
        <v>20</v>
      </c>
      <c r="C1483" s="1">
        <v>400</v>
      </c>
      <c r="D1483" s="1" t="s">
        <v>85</v>
      </c>
      <c r="E1483" s="1">
        <v>1</v>
      </c>
      <c r="F1483" s="4">
        <v>20</v>
      </c>
      <c r="G1483" s="4">
        <v>20</v>
      </c>
      <c r="H1483" s="4">
        <v>100</v>
      </c>
      <c r="I1483" s="1">
        <v>80</v>
      </c>
      <c r="J1483" s="3">
        <v>80</v>
      </c>
      <c r="K1483" s="3">
        <v>100</v>
      </c>
      <c r="L1483" s="3">
        <v>4</v>
      </c>
      <c r="M1483">
        <v>125</v>
      </c>
      <c r="N1483">
        <v>7</v>
      </c>
      <c r="O1483" s="2">
        <v>5.5</v>
      </c>
      <c r="P1483" s="2">
        <v>1.375</v>
      </c>
      <c r="Q1483" s="2">
        <v>0.05</v>
      </c>
      <c r="R1483" s="2">
        <v>0.05</v>
      </c>
      <c r="S1483" s="2">
        <v>50</v>
      </c>
      <c r="T1483" s="2">
        <v>100</v>
      </c>
      <c r="U1483" s="2">
        <v>5</v>
      </c>
      <c r="V1483" s="2">
        <v>50</v>
      </c>
      <c r="W1483" s="2">
        <v>100</v>
      </c>
      <c r="X1483" s="2">
        <v>5</v>
      </c>
      <c r="Y1483" s="2">
        <v>1</v>
      </c>
      <c r="Z1483">
        <v>80</v>
      </c>
      <c r="AA1483">
        <v>320</v>
      </c>
      <c r="AB1483">
        <v>0</v>
      </c>
      <c r="AC1483">
        <v>0</v>
      </c>
      <c r="AD1483">
        <v>0</v>
      </c>
      <c r="AE1483">
        <v>8000</v>
      </c>
      <c r="AF1483">
        <v>32000</v>
      </c>
      <c r="AG1483">
        <v>0</v>
      </c>
      <c r="AH1483">
        <v>0</v>
      </c>
      <c r="AI1483">
        <v>0</v>
      </c>
      <c r="AJ1483">
        <v>0.5</v>
      </c>
      <c r="AK1483">
        <v>0.5</v>
      </c>
      <c r="AL1483">
        <v>0</v>
      </c>
      <c r="AM1483">
        <v>0</v>
      </c>
      <c r="AN1483">
        <v>0</v>
      </c>
      <c r="AO1483">
        <v>0.1</v>
      </c>
      <c r="AP1483">
        <v>0.1</v>
      </c>
      <c r="AQ1483">
        <v>0</v>
      </c>
      <c r="AR1483">
        <v>0</v>
      </c>
      <c r="AS1483">
        <v>0</v>
      </c>
      <c r="AT1483">
        <v>0</v>
      </c>
      <c r="AU1483">
        <v>42</v>
      </c>
      <c r="AV1483">
        <v>0</v>
      </c>
      <c r="AW1483">
        <v>0</v>
      </c>
      <c r="AX1483">
        <v>0</v>
      </c>
      <c r="AY1483">
        <v>0</v>
      </c>
      <c r="AZ1483">
        <v>0.2</v>
      </c>
      <c r="BA1483">
        <v>0</v>
      </c>
      <c r="BB1483">
        <v>0</v>
      </c>
      <c r="BC1483">
        <v>0</v>
      </c>
      <c r="BD1483">
        <v>0</v>
      </c>
      <c r="BE1483">
        <v>0.05</v>
      </c>
      <c r="BF1483">
        <v>0</v>
      </c>
      <c r="BG1483">
        <v>0</v>
      </c>
      <c r="BH1483">
        <v>0</v>
      </c>
      <c r="BI1483">
        <v>7.4999999999999997E-2</v>
      </c>
      <c r="BJ1483">
        <v>5.0000000000000001E-3</v>
      </c>
      <c r="BK1483">
        <v>0</v>
      </c>
      <c r="BL1483">
        <v>0</v>
      </c>
      <c r="BM1483">
        <v>0</v>
      </c>
      <c r="BN1483">
        <v>1.8749999999999999E-2</v>
      </c>
      <c r="BO1483">
        <v>1.25E-3</v>
      </c>
      <c r="BP1483">
        <v>0</v>
      </c>
      <c r="BQ1483">
        <v>0</v>
      </c>
      <c r="BR1483">
        <v>0</v>
      </c>
      <c r="BS1483">
        <v>0.02</v>
      </c>
      <c r="BT1483">
        <v>0.04</v>
      </c>
      <c r="BU1483">
        <v>0</v>
      </c>
      <c r="BV1483">
        <v>0.3</v>
      </c>
      <c r="BW1483">
        <v>0.03</v>
      </c>
      <c r="BX1483">
        <v>1</v>
      </c>
      <c r="BY1483">
        <v>0</v>
      </c>
      <c r="BZ1483">
        <v>0</v>
      </c>
      <c r="CA1483">
        <v>0</v>
      </c>
      <c r="CB1483" t="s">
        <v>80</v>
      </c>
      <c r="CC1483" s="3" t="s">
        <v>84</v>
      </c>
    </row>
    <row r="1484" spans="1:81" x14ac:dyDescent="0.2">
      <c r="A1484">
        <v>20</v>
      </c>
      <c r="B1484">
        <v>20</v>
      </c>
      <c r="C1484" s="1">
        <v>400</v>
      </c>
      <c r="D1484" s="1" t="s">
        <v>85</v>
      </c>
      <c r="E1484" s="1">
        <v>1</v>
      </c>
      <c r="F1484" s="4">
        <v>20</v>
      </c>
      <c r="G1484" s="4">
        <v>20</v>
      </c>
      <c r="H1484" s="4">
        <v>100</v>
      </c>
      <c r="I1484" s="1">
        <v>80</v>
      </c>
      <c r="J1484" s="3">
        <v>80</v>
      </c>
      <c r="K1484" s="3">
        <v>100</v>
      </c>
      <c r="L1484" s="3">
        <v>4</v>
      </c>
      <c r="M1484">
        <v>125</v>
      </c>
      <c r="N1484">
        <v>7</v>
      </c>
      <c r="O1484" s="2">
        <v>6</v>
      </c>
      <c r="P1484" s="2">
        <v>1.5</v>
      </c>
      <c r="Q1484" s="2">
        <v>0.05</v>
      </c>
      <c r="R1484" s="2">
        <v>0.05</v>
      </c>
      <c r="S1484" s="2">
        <v>50</v>
      </c>
      <c r="T1484" s="2">
        <v>100</v>
      </c>
      <c r="U1484" s="2">
        <v>5</v>
      </c>
      <c r="V1484" s="2">
        <v>50</v>
      </c>
      <c r="W1484" s="2">
        <v>100</v>
      </c>
      <c r="X1484" s="2">
        <v>5</v>
      </c>
      <c r="Y1484" s="2">
        <v>1</v>
      </c>
      <c r="Z1484">
        <v>80</v>
      </c>
      <c r="AA1484">
        <v>320</v>
      </c>
      <c r="AB1484">
        <v>0</v>
      </c>
      <c r="AC1484">
        <v>0</v>
      </c>
      <c r="AD1484">
        <v>0</v>
      </c>
      <c r="AE1484">
        <v>8000</v>
      </c>
      <c r="AF1484">
        <v>32000</v>
      </c>
      <c r="AG1484">
        <v>0</v>
      </c>
      <c r="AH1484">
        <v>0</v>
      </c>
      <c r="AI1484">
        <v>0</v>
      </c>
      <c r="AJ1484">
        <v>0.5</v>
      </c>
      <c r="AK1484">
        <v>0.5</v>
      </c>
      <c r="AL1484">
        <v>0</v>
      </c>
      <c r="AM1484">
        <v>0</v>
      </c>
      <c r="AN1484">
        <v>0</v>
      </c>
      <c r="AO1484">
        <v>0.1</v>
      </c>
      <c r="AP1484">
        <v>0.1</v>
      </c>
      <c r="AQ1484">
        <v>0</v>
      </c>
      <c r="AR1484">
        <v>0</v>
      </c>
      <c r="AS1484">
        <v>0</v>
      </c>
      <c r="AT1484">
        <v>0</v>
      </c>
      <c r="AU1484">
        <v>42</v>
      </c>
      <c r="AV1484">
        <v>0</v>
      </c>
      <c r="AW1484">
        <v>0</v>
      </c>
      <c r="AX1484">
        <v>0</v>
      </c>
      <c r="AY1484">
        <v>0</v>
      </c>
      <c r="AZ1484">
        <v>0.2</v>
      </c>
      <c r="BA1484">
        <v>0</v>
      </c>
      <c r="BB1484">
        <v>0</v>
      </c>
      <c r="BC1484">
        <v>0</v>
      </c>
      <c r="BD1484">
        <v>0</v>
      </c>
      <c r="BE1484">
        <v>0.05</v>
      </c>
      <c r="BF1484">
        <v>0</v>
      </c>
      <c r="BG1484">
        <v>0</v>
      </c>
      <c r="BH1484">
        <v>0</v>
      </c>
      <c r="BI1484">
        <v>7.4999999999999997E-2</v>
      </c>
      <c r="BJ1484">
        <v>5.0000000000000001E-3</v>
      </c>
      <c r="BK1484">
        <v>0</v>
      </c>
      <c r="BL1484">
        <v>0</v>
      </c>
      <c r="BM1484">
        <v>0</v>
      </c>
      <c r="BN1484">
        <v>1.8749999999999999E-2</v>
      </c>
      <c r="BO1484">
        <v>1.25E-3</v>
      </c>
      <c r="BP1484">
        <v>0</v>
      </c>
      <c r="BQ1484">
        <v>0</v>
      </c>
      <c r="BR1484">
        <v>0</v>
      </c>
      <c r="BS1484">
        <v>0.02</v>
      </c>
      <c r="BT1484">
        <v>0.04</v>
      </c>
      <c r="BU1484">
        <v>0</v>
      </c>
      <c r="BV1484">
        <v>0.3</v>
      </c>
      <c r="BW1484">
        <v>0.03</v>
      </c>
      <c r="BX1484">
        <v>1</v>
      </c>
      <c r="BY1484">
        <v>0</v>
      </c>
      <c r="BZ1484">
        <v>0</v>
      </c>
      <c r="CA1484">
        <v>0</v>
      </c>
      <c r="CB1484" t="s">
        <v>80</v>
      </c>
      <c r="CC1484" s="3" t="s">
        <v>84</v>
      </c>
    </row>
    <row r="1485" spans="1:81" x14ac:dyDescent="0.2">
      <c r="A1485">
        <v>20</v>
      </c>
      <c r="B1485">
        <v>20</v>
      </c>
      <c r="C1485" s="1">
        <v>400</v>
      </c>
      <c r="D1485" s="1" t="s">
        <v>85</v>
      </c>
      <c r="E1485" s="1">
        <v>1</v>
      </c>
      <c r="F1485" s="4">
        <v>20</v>
      </c>
      <c r="G1485" s="4">
        <v>20</v>
      </c>
      <c r="H1485" s="4">
        <v>100</v>
      </c>
      <c r="I1485" s="1">
        <v>80</v>
      </c>
      <c r="J1485" s="3">
        <v>80</v>
      </c>
      <c r="K1485" s="3">
        <v>100</v>
      </c>
      <c r="L1485" s="3">
        <v>4</v>
      </c>
      <c r="M1485">
        <v>125</v>
      </c>
      <c r="N1485">
        <v>7</v>
      </c>
      <c r="O1485" s="2">
        <v>6.5</v>
      </c>
      <c r="P1485" s="2">
        <v>1.625</v>
      </c>
      <c r="Q1485" s="2">
        <v>0.05</v>
      </c>
      <c r="R1485" s="2">
        <v>0.05</v>
      </c>
      <c r="S1485" s="2">
        <v>50</v>
      </c>
      <c r="T1485" s="2">
        <v>100</v>
      </c>
      <c r="U1485" s="2">
        <v>5</v>
      </c>
      <c r="V1485" s="2">
        <v>50</v>
      </c>
      <c r="W1485" s="2">
        <v>100</v>
      </c>
      <c r="X1485" s="2">
        <v>5</v>
      </c>
      <c r="Y1485" s="2">
        <v>1</v>
      </c>
      <c r="Z1485">
        <v>80</v>
      </c>
      <c r="AA1485">
        <v>320</v>
      </c>
      <c r="AB1485">
        <v>0</v>
      </c>
      <c r="AC1485">
        <v>0</v>
      </c>
      <c r="AD1485">
        <v>0</v>
      </c>
      <c r="AE1485">
        <v>8000</v>
      </c>
      <c r="AF1485">
        <v>32000</v>
      </c>
      <c r="AG1485">
        <v>0</v>
      </c>
      <c r="AH1485">
        <v>0</v>
      </c>
      <c r="AI1485">
        <v>0</v>
      </c>
      <c r="AJ1485">
        <v>0.5</v>
      </c>
      <c r="AK1485">
        <v>0.5</v>
      </c>
      <c r="AL1485">
        <v>0</v>
      </c>
      <c r="AM1485">
        <v>0</v>
      </c>
      <c r="AN1485">
        <v>0</v>
      </c>
      <c r="AO1485">
        <v>0.1</v>
      </c>
      <c r="AP1485">
        <v>0.1</v>
      </c>
      <c r="AQ1485">
        <v>0</v>
      </c>
      <c r="AR1485">
        <v>0</v>
      </c>
      <c r="AS1485">
        <v>0</v>
      </c>
      <c r="AT1485">
        <v>0</v>
      </c>
      <c r="AU1485">
        <v>42</v>
      </c>
      <c r="AV1485">
        <v>0</v>
      </c>
      <c r="AW1485">
        <v>0</v>
      </c>
      <c r="AX1485">
        <v>0</v>
      </c>
      <c r="AY1485">
        <v>0</v>
      </c>
      <c r="AZ1485">
        <v>0.2</v>
      </c>
      <c r="BA1485">
        <v>0</v>
      </c>
      <c r="BB1485">
        <v>0</v>
      </c>
      <c r="BC1485">
        <v>0</v>
      </c>
      <c r="BD1485">
        <v>0</v>
      </c>
      <c r="BE1485">
        <v>0.05</v>
      </c>
      <c r="BF1485">
        <v>0</v>
      </c>
      <c r="BG1485">
        <v>0</v>
      </c>
      <c r="BH1485">
        <v>0</v>
      </c>
      <c r="BI1485">
        <v>7.4999999999999997E-2</v>
      </c>
      <c r="BJ1485">
        <v>5.0000000000000001E-3</v>
      </c>
      <c r="BK1485">
        <v>0</v>
      </c>
      <c r="BL1485">
        <v>0</v>
      </c>
      <c r="BM1485">
        <v>0</v>
      </c>
      <c r="BN1485">
        <v>1.8749999999999999E-2</v>
      </c>
      <c r="BO1485">
        <v>1.25E-3</v>
      </c>
      <c r="BP1485">
        <v>0</v>
      </c>
      <c r="BQ1485">
        <v>0</v>
      </c>
      <c r="BR1485">
        <v>0</v>
      </c>
      <c r="BS1485">
        <v>0.02</v>
      </c>
      <c r="BT1485">
        <v>0.04</v>
      </c>
      <c r="BU1485">
        <v>0</v>
      </c>
      <c r="BV1485">
        <v>0.3</v>
      </c>
      <c r="BW1485">
        <v>0.03</v>
      </c>
      <c r="BX1485">
        <v>1</v>
      </c>
      <c r="BY1485">
        <v>0</v>
      </c>
      <c r="BZ1485">
        <v>0</v>
      </c>
      <c r="CA1485">
        <v>0</v>
      </c>
      <c r="CB1485" t="s">
        <v>80</v>
      </c>
      <c r="CC1485" s="3" t="s">
        <v>84</v>
      </c>
    </row>
    <row r="1486" spans="1:81" x14ac:dyDescent="0.2">
      <c r="A1486">
        <v>20</v>
      </c>
      <c r="B1486">
        <v>20</v>
      </c>
      <c r="C1486" s="1">
        <v>400</v>
      </c>
      <c r="D1486" s="1" t="s">
        <v>85</v>
      </c>
      <c r="E1486" s="1">
        <v>1</v>
      </c>
      <c r="F1486" s="4">
        <v>20</v>
      </c>
      <c r="G1486" s="4">
        <v>20</v>
      </c>
      <c r="H1486" s="4">
        <v>100</v>
      </c>
      <c r="I1486" s="1">
        <v>80</v>
      </c>
      <c r="J1486" s="3">
        <v>80</v>
      </c>
      <c r="K1486" s="3">
        <v>100</v>
      </c>
      <c r="L1486" s="3">
        <v>4</v>
      </c>
      <c r="M1486">
        <v>125</v>
      </c>
      <c r="N1486">
        <v>7</v>
      </c>
      <c r="O1486" s="2">
        <v>7</v>
      </c>
      <c r="P1486" s="2">
        <v>1.75</v>
      </c>
      <c r="Q1486" s="2">
        <v>0.05</v>
      </c>
      <c r="R1486" s="2">
        <v>0.05</v>
      </c>
      <c r="S1486" s="2">
        <v>50</v>
      </c>
      <c r="T1486" s="2">
        <v>100</v>
      </c>
      <c r="U1486" s="2">
        <v>5</v>
      </c>
      <c r="V1486" s="2">
        <v>50</v>
      </c>
      <c r="W1486" s="2">
        <v>100</v>
      </c>
      <c r="X1486" s="2">
        <v>5</v>
      </c>
      <c r="Y1486" s="2">
        <v>1</v>
      </c>
      <c r="Z1486">
        <v>80</v>
      </c>
      <c r="AA1486">
        <v>320</v>
      </c>
      <c r="AB1486">
        <v>0</v>
      </c>
      <c r="AC1486">
        <v>0</v>
      </c>
      <c r="AD1486">
        <v>0</v>
      </c>
      <c r="AE1486">
        <v>8000</v>
      </c>
      <c r="AF1486">
        <v>32000</v>
      </c>
      <c r="AG1486">
        <v>0</v>
      </c>
      <c r="AH1486">
        <v>0</v>
      </c>
      <c r="AI1486">
        <v>0</v>
      </c>
      <c r="AJ1486">
        <v>0.5</v>
      </c>
      <c r="AK1486">
        <v>0.5</v>
      </c>
      <c r="AL1486">
        <v>0</v>
      </c>
      <c r="AM1486">
        <v>0</v>
      </c>
      <c r="AN1486">
        <v>0</v>
      </c>
      <c r="AO1486">
        <v>0.1</v>
      </c>
      <c r="AP1486">
        <v>0.1</v>
      </c>
      <c r="AQ1486">
        <v>0</v>
      </c>
      <c r="AR1486">
        <v>0</v>
      </c>
      <c r="AS1486">
        <v>0</v>
      </c>
      <c r="AT1486">
        <v>0</v>
      </c>
      <c r="AU1486">
        <v>42</v>
      </c>
      <c r="AV1486">
        <v>0</v>
      </c>
      <c r="AW1486">
        <v>0</v>
      </c>
      <c r="AX1486">
        <v>0</v>
      </c>
      <c r="AY1486">
        <v>0</v>
      </c>
      <c r="AZ1486">
        <v>0.2</v>
      </c>
      <c r="BA1486">
        <v>0</v>
      </c>
      <c r="BB1486">
        <v>0</v>
      </c>
      <c r="BC1486">
        <v>0</v>
      </c>
      <c r="BD1486">
        <v>0</v>
      </c>
      <c r="BE1486">
        <v>0.05</v>
      </c>
      <c r="BF1486">
        <v>0</v>
      </c>
      <c r="BG1486">
        <v>0</v>
      </c>
      <c r="BH1486">
        <v>0</v>
      </c>
      <c r="BI1486">
        <v>7.4999999999999997E-2</v>
      </c>
      <c r="BJ1486">
        <v>5.0000000000000001E-3</v>
      </c>
      <c r="BK1486">
        <v>0</v>
      </c>
      <c r="BL1486">
        <v>0</v>
      </c>
      <c r="BM1486">
        <v>0</v>
      </c>
      <c r="BN1486">
        <v>1.8749999999999999E-2</v>
      </c>
      <c r="BO1486">
        <v>1.25E-3</v>
      </c>
      <c r="BP1486">
        <v>0</v>
      </c>
      <c r="BQ1486">
        <v>0</v>
      </c>
      <c r="BR1486">
        <v>0</v>
      </c>
      <c r="BS1486">
        <v>0.02</v>
      </c>
      <c r="BT1486">
        <v>0.04</v>
      </c>
      <c r="BU1486">
        <v>0</v>
      </c>
      <c r="BV1486">
        <v>0.3</v>
      </c>
      <c r="BW1486">
        <v>0.03</v>
      </c>
      <c r="BX1486">
        <v>1</v>
      </c>
      <c r="BY1486">
        <v>0</v>
      </c>
      <c r="BZ1486">
        <v>0</v>
      </c>
      <c r="CA1486">
        <v>0</v>
      </c>
      <c r="CB1486" t="s">
        <v>80</v>
      </c>
      <c r="CC1486" s="3" t="s">
        <v>84</v>
      </c>
    </row>
    <row r="1487" spans="1:81" x14ac:dyDescent="0.2">
      <c r="A1487">
        <v>20</v>
      </c>
      <c r="B1487">
        <v>20</v>
      </c>
      <c r="C1487" s="1">
        <v>400</v>
      </c>
      <c r="D1487" s="1" t="s">
        <v>85</v>
      </c>
      <c r="E1487" s="1">
        <v>1</v>
      </c>
      <c r="F1487" s="4">
        <v>20</v>
      </c>
      <c r="G1487" s="4">
        <v>20</v>
      </c>
      <c r="H1487" s="4">
        <v>100</v>
      </c>
      <c r="I1487" s="1">
        <v>80</v>
      </c>
      <c r="J1487" s="3">
        <v>80</v>
      </c>
      <c r="K1487" s="3">
        <v>100</v>
      </c>
      <c r="L1487" s="3">
        <v>4</v>
      </c>
      <c r="M1487">
        <v>125</v>
      </c>
      <c r="N1487">
        <v>7</v>
      </c>
      <c r="O1487" s="2">
        <v>7.5</v>
      </c>
      <c r="P1487" s="2">
        <v>1.875</v>
      </c>
      <c r="Q1487" s="2">
        <v>0.05</v>
      </c>
      <c r="R1487" s="2">
        <v>0.05</v>
      </c>
      <c r="S1487" s="2">
        <v>50</v>
      </c>
      <c r="T1487" s="2">
        <v>100</v>
      </c>
      <c r="U1487" s="2">
        <v>5</v>
      </c>
      <c r="V1487" s="2">
        <v>50</v>
      </c>
      <c r="W1487" s="2">
        <v>100</v>
      </c>
      <c r="X1487" s="2">
        <v>5</v>
      </c>
      <c r="Y1487" s="2">
        <v>1</v>
      </c>
      <c r="Z1487">
        <v>80</v>
      </c>
      <c r="AA1487">
        <v>320</v>
      </c>
      <c r="AB1487">
        <v>0</v>
      </c>
      <c r="AC1487">
        <v>0</v>
      </c>
      <c r="AD1487">
        <v>0</v>
      </c>
      <c r="AE1487">
        <v>8000</v>
      </c>
      <c r="AF1487">
        <v>32000</v>
      </c>
      <c r="AG1487">
        <v>0</v>
      </c>
      <c r="AH1487">
        <v>0</v>
      </c>
      <c r="AI1487">
        <v>0</v>
      </c>
      <c r="AJ1487">
        <v>0.5</v>
      </c>
      <c r="AK1487">
        <v>0.5</v>
      </c>
      <c r="AL1487">
        <v>0</v>
      </c>
      <c r="AM1487">
        <v>0</v>
      </c>
      <c r="AN1487">
        <v>0</v>
      </c>
      <c r="AO1487">
        <v>0.1</v>
      </c>
      <c r="AP1487">
        <v>0.1</v>
      </c>
      <c r="AQ1487">
        <v>0</v>
      </c>
      <c r="AR1487">
        <v>0</v>
      </c>
      <c r="AS1487">
        <v>0</v>
      </c>
      <c r="AT1487">
        <v>0</v>
      </c>
      <c r="AU1487">
        <v>42</v>
      </c>
      <c r="AV1487">
        <v>0</v>
      </c>
      <c r="AW1487">
        <v>0</v>
      </c>
      <c r="AX1487">
        <v>0</v>
      </c>
      <c r="AY1487">
        <v>0</v>
      </c>
      <c r="AZ1487">
        <v>0.2</v>
      </c>
      <c r="BA1487">
        <v>0</v>
      </c>
      <c r="BB1487">
        <v>0</v>
      </c>
      <c r="BC1487">
        <v>0</v>
      </c>
      <c r="BD1487">
        <v>0</v>
      </c>
      <c r="BE1487">
        <v>0.05</v>
      </c>
      <c r="BF1487">
        <v>0</v>
      </c>
      <c r="BG1487">
        <v>0</v>
      </c>
      <c r="BH1487">
        <v>0</v>
      </c>
      <c r="BI1487">
        <v>7.4999999999999997E-2</v>
      </c>
      <c r="BJ1487">
        <v>5.0000000000000001E-3</v>
      </c>
      <c r="BK1487">
        <v>0</v>
      </c>
      <c r="BL1487">
        <v>0</v>
      </c>
      <c r="BM1487">
        <v>0</v>
      </c>
      <c r="BN1487">
        <v>1.8749999999999999E-2</v>
      </c>
      <c r="BO1487">
        <v>1.25E-3</v>
      </c>
      <c r="BP1487">
        <v>0</v>
      </c>
      <c r="BQ1487">
        <v>0</v>
      </c>
      <c r="BR1487">
        <v>0</v>
      </c>
      <c r="BS1487">
        <v>0.02</v>
      </c>
      <c r="BT1487">
        <v>0.04</v>
      </c>
      <c r="BU1487">
        <v>0</v>
      </c>
      <c r="BV1487">
        <v>0.3</v>
      </c>
      <c r="BW1487">
        <v>0.03</v>
      </c>
      <c r="BX1487">
        <v>1</v>
      </c>
      <c r="BY1487">
        <v>0</v>
      </c>
      <c r="BZ1487">
        <v>0</v>
      </c>
      <c r="CA1487">
        <v>0</v>
      </c>
      <c r="CB1487" t="s">
        <v>80</v>
      </c>
      <c r="CC1487" s="3" t="s">
        <v>84</v>
      </c>
    </row>
    <row r="1488" spans="1:81" x14ac:dyDescent="0.2">
      <c r="A1488">
        <v>20</v>
      </c>
      <c r="B1488">
        <v>20</v>
      </c>
      <c r="C1488" s="1">
        <v>400</v>
      </c>
      <c r="D1488" s="1" t="s">
        <v>85</v>
      </c>
      <c r="E1488" s="1">
        <v>1</v>
      </c>
      <c r="F1488" s="4">
        <v>20</v>
      </c>
      <c r="G1488" s="4">
        <v>20</v>
      </c>
      <c r="H1488" s="4">
        <v>100</v>
      </c>
      <c r="I1488" s="1">
        <v>80</v>
      </c>
      <c r="J1488" s="3">
        <v>80</v>
      </c>
      <c r="K1488" s="3">
        <v>100</v>
      </c>
      <c r="L1488" s="3">
        <v>4</v>
      </c>
      <c r="M1488">
        <v>125</v>
      </c>
      <c r="N1488">
        <v>7</v>
      </c>
      <c r="O1488" s="2">
        <v>8</v>
      </c>
      <c r="P1488" s="2">
        <v>2</v>
      </c>
      <c r="Q1488" s="2">
        <v>0.05</v>
      </c>
      <c r="R1488" s="2">
        <v>0.05</v>
      </c>
      <c r="S1488" s="2">
        <v>50</v>
      </c>
      <c r="T1488" s="2">
        <v>100</v>
      </c>
      <c r="U1488" s="2">
        <v>5</v>
      </c>
      <c r="V1488" s="2">
        <v>50</v>
      </c>
      <c r="W1488" s="2">
        <v>100</v>
      </c>
      <c r="X1488" s="2">
        <v>5</v>
      </c>
      <c r="Y1488" s="2">
        <v>1</v>
      </c>
      <c r="Z1488">
        <v>80</v>
      </c>
      <c r="AA1488">
        <v>320</v>
      </c>
      <c r="AB1488">
        <v>0</v>
      </c>
      <c r="AC1488">
        <v>0</v>
      </c>
      <c r="AD1488">
        <v>0</v>
      </c>
      <c r="AE1488">
        <v>8000</v>
      </c>
      <c r="AF1488">
        <v>32000</v>
      </c>
      <c r="AG1488">
        <v>0</v>
      </c>
      <c r="AH1488">
        <v>0</v>
      </c>
      <c r="AI1488">
        <v>0</v>
      </c>
      <c r="AJ1488">
        <v>0.5</v>
      </c>
      <c r="AK1488">
        <v>0.5</v>
      </c>
      <c r="AL1488">
        <v>0</v>
      </c>
      <c r="AM1488">
        <v>0</v>
      </c>
      <c r="AN1488">
        <v>0</v>
      </c>
      <c r="AO1488">
        <v>0.1</v>
      </c>
      <c r="AP1488">
        <v>0.1</v>
      </c>
      <c r="AQ1488">
        <v>0</v>
      </c>
      <c r="AR1488">
        <v>0</v>
      </c>
      <c r="AS1488">
        <v>0</v>
      </c>
      <c r="AT1488">
        <v>0</v>
      </c>
      <c r="AU1488">
        <v>42</v>
      </c>
      <c r="AV1488">
        <v>0</v>
      </c>
      <c r="AW1488">
        <v>0</v>
      </c>
      <c r="AX1488">
        <v>0</v>
      </c>
      <c r="AY1488">
        <v>0</v>
      </c>
      <c r="AZ1488">
        <v>0.2</v>
      </c>
      <c r="BA1488">
        <v>0</v>
      </c>
      <c r="BB1488">
        <v>0</v>
      </c>
      <c r="BC1488">
        <v>0</v>
      </c>
      <c r="BD1488">
        <v>0</v>
      </c>
      <c r="BE1488">
        <v>0.05</v>
      </c>
      <c r="BF1488">
        <v>0</v>
      </c>
      <c r="BG1488">
        <v>0</v>
      </c>
      <c r="BH1488">
        <v>0</v>
      </c>
      <c r="BI1488">
        <v>7.4999999999999997E-2</v>
      </c>
      <c r="BJ1488">
        <v>5.0000000000000001E-3</v>
      </c>
      <c r="BK1488">
        <v>0</v>
      </c>
      <c r="BL1488">
        <v>0</v>
      </c>
      <c r="BM1488">
        <v>0</v>
      </c>
      <c r="BN1488">
        <v>1.8749999999999999E-2</v>
      </c>
      <c r="BO1488">
        <v>1.25E-3</v>
      </c>
      <c r="BP1488">
        <v>0</v>
      </c>
      <c r="BQ1488">
        <v>0</v>
      </c>
      <c r="BR1488">
        <v>0</v>
      </c>
      <c r="BS1488">
        <v>0.02</v>
      </c>
      <c r="BT1488">
        <v>0.04</v>
      </c>
      <c r="BU1488">
        <v>0</v>
      </c>
      <c r="BV1488">
        <v>0.3</v>
      </c>
      <c r="BW1488">
        <v>0.03</v>
      </c>
      <c r="BX1488">
        <v>1</v>
      </c>
      <c r="BY1488">
        <v>0</v>
      </c>
      <c r="BZ1488">
        <v>0</v>
      </c>
      <c r="CA1488">
        <v>0</v>
      </c>
      <c r="CB1488" t="s">
        <v>80</v>
      </c>
      <c r="CC1488" s="3" t="s">
        <v>84</v>
      </c>
    </row>
    <row r="1489" spans="1:81" x14ac:dyDescent="0.2">
      <c r="A1489">
        <v>20</v>
      </c>
      <c r="B1489">
        <v>20</v>
      </c>
      <c r="C1489" s="1">
        <v>400</v>
      </c>
      <c r="D1489" s="1" t="s">
        <v>85</v>
      </c>
      <c r="E1489" s="1">
        <v>1</v>
      </c>
      <c r="F1489" s="4">
        <v>20</v>
      </c>
      <c r="G1489" s="4">
        <v>20</v>
      </c>
      <c r="H1489" s="4">
        <v>100</v>
      </c>
      <c r="I1489" s="1">
        <v>80</v>
      </c>
      <c r="J1489" s="3">
        <v>80</v>
      </c>
      <c r="K1489" s="3">
        <v>100</v>
      </c>
      <c r="L1489" s="3">
        <v>4</v>
      </c>
      <c r="M1489">
        <v>125</v>
      </c>
      <c r="N1489">
        <v>7</v>
      </c>
      <c r="O1489" s="2">
        <v>8.5</v>
      </c>
      <c r="P1489" s="2">
        <v>2.125</v>
      </c>
      <c r="Q1489" s="2">
        <v>0.05</v>
      </c>
      <c r="R1489" s="2">
        <v>0.05</v>
      </c>
      <c r="S1489" s="2">
        <v>50</v>
      </c>
      <c r="T1489" s="2">
        <v>100</v>
      </c>
      <c r="U1489" s="2">
        <v>5</v>
      </c>
      <c r="V1489" s="2">
        <v>50</v>
      </c>
      <c r="W1489" s="2">
        <v>100</v>
      </c>
      <c r="X1489" s="2">
        <v>5</v>
      </c>
      <c r="Y1489" s="2">
        <v>1</v>
      </c>
      <c r="Z1489">
        <v>80</v>
      </c>
      <c r="AA1489">
        <v>320</v>
      </c>
      <c r="AB1489">
        <v>0</v>
      </c>
      <c r="AC1489">
        <v>0</v>
      </c>
      <c r="AD1489">
        <v>0</v>
      </c>
      <c r="AE1489">
        <v>8000</v>
      </c>
      <c r="AF1489">
        <v>32000</v>
      </c>
      <c r="AG1489">
        <v>0</v>
      </c>
      <c r="AH1489">
        <v>0</v>
      </c>
      <c r="AI1489">
        <v>0</v>
      </c>
      <c r="AJ1489">
        <v>0.5</v>
      </c>
      <c r="AK1489">
        <v>0.5</v>
      </c>
      <c r="AL1489">
        <v>0</v>
      </c>
      <c r="AM1489">
        <v>0</v>
      </c>
      <c r="AN1489">
        <v>0</v>
      </c>
      <c r="AO1489">
        <v>0.1</v>
      </c>
      <c r="AP1489">
        <v>0.1</v>
      </c>
      <c r="AQ1489">
        <v>0</v>
      </c>
      <c r="AR1489">
        <v>0</v>
      </c>
      <c r="AS1489">
        <v>0</v>
      </c>
      <c r="AT1489">
        <v>0</v>
      </c>
      <c r="AU1489">
        <v>42</v>
      </c>
      <c r="AV1489">
        <v>0</v>
      </c>
      <c r="AW1489">
        <v>0</v>
      </c>
      <c r="AX1489">
        <v>0</v>
      </c>
      <c r="AY1489">
        <v>0</v>
      </c>
      <c r="AZ1489">
        <v>0.2</v>
      </c>
      <c r="BA1489">
        <v>0</v>
      </c>
      <c r="BB1489">
        <v>0</v>
      </c>
      <c r="BC1489">
        <v>0</v>
      </c>
      <c r="BD1489">
        <v>0</v>
      </c>
      <c r="BE1489">
        <v>0.05</v>
      </c>
      <c r="BF1489">
        <v>0</v>
      </c>
      <c r="BG1489">
        <v>0</v>
      </c>
      <c r="BH1489">
        <v>0</v>
      </c>
      <c r="BI1489">
        <v>7.4999999999999997E-2</v>
      </c>
      <c r="BJ1489">
        <v>5.0000000000000001E-3</v>
      </c>
      <c r="BK1489">
        <v>0</v>
      </c>
      <c r="BL1489">
        <v>0</v>
      </c>
      <c r="BM1489">
        <v>0</v>
      </c>
      <c r="BN1489">
        <v>1.8749999999999999E-2</v>
      </c>
      <c r="BO1489">
        <v>1.25E-3</v>
      </c>
      <c r="BP1489">
        <v>0</v>
      </c>
      <c r="BQ1489">
        <v>0</v>
      </c>
      <c r="BR1489">
        <v>0</v>
      </c>
      <c r="BS1489">
        <v>0.02</v>
      </c>
      <c r="BT1489">
        <v>0.04</v>
      </c>
      <c r="BU1489">
        <v>0</v>
      </c>
      <c r="BV1489">
        <v>0.3</v>
      </c>
      <c r="BW1489">
        <v>0.03</v>
      </c>
      <c r="BX1489">
        <v>1</v>
      </c>
      <c r="BY1489">
        <v>0</v>
      </c>
      <c r="BZ1489">
        <v>0</v>
      </c>
      <c r="CA1489">
        <v>0</v>
      </c>
      <c r="CB1489" t="s">
        <v>80</v>
      </c>
      <c r="CC1489" s="3" t="s">
        <v>84</v>
      </c>
    </row>
    <row r="1490" spans="1:81" x14ac:dyDescent="0.2">
      <c r="A1490">
        <v>20</v>
      </c>
      <c r="B1490">
        <v>20</v>
      </c>
      <c r="C1490" s="1">
        <v>400</v>
      </c>
      <c r="D1490" s="1" t="s">
        <v>85</v>
      </c>
      <c r="E1490" s="1">
        <v>1</v>
      </c>
      <c r="F1490" s="4">
        <v>20</v>
      </c>
      <c r="G1490" s="4">
        <v>20</v>
      </c>
      <c r="H1490" s="4">
        <v>100</v>
      </c>
      <c r="I1490" s="1">
        <v>80</v>
      </c>
      <c r="J1490" s="3">
        <v>80</v>
      </c>
      <c r="K1490" s="3">
        <v>100</v>
      </c>
      <c r="L1490" s="3">
        <v>4</v>
      </c>
      <c r="M1490">
        <v>125</v>
      </c>
      <c r="N1490">
        <v>7</v>
      </c>
      <c r="O1490" s="2">
        <v>9</v>
      </c>
      <c r="P1490" s="2">
        <v>2.25</v>
      </c>
      <c r="Q1490" s="2">
        <v>0.05</v>
      </c>
      <c r="R1490" s="2">
        <v>0.05</v>
      </c>
      <c r="S1490" s="2">
        <v>50</v>
      </c>
      <c r="T1490" s="2">
        <v>100</v>
      </c>
      <c r="U1490" s="2">
        <v>5</v>
      </c>
      <c r="V1490" s="2">
        <v>50</v>
      </c>
      <c r="W1490" s="2">
        <v>100</v>
      </c>
      <c r="X1490" s="2">
        <v>5</v>
      </c>
      <c r="Y1490" s="2">
        <v>1</v>
      </c>
      <c r="Z1490">
        <v>80</v>
      </c>
      <c r="AA1490">
        <v>320</v>
      </c>
      <c r="AB1490">
        <v>0</v>
      </c>
      <c r="AC1490">
        <v>0</v>
      </c>
      <c r="AD1490">
        <v>0</v>
      </c>
      <c r="AE1490">
        <v>8000</v>
      </c>
      <c r="AF1490">
        <v>32000</v>
      </c>
      <c r="AG1490">
        <v>0</v>
      </c>
      <c r="AH1490">
        <v>0</v>
      </c>
      <c r="AI1490">
        <v>0</v>
      </c>
      <c r="AJ1490">
        <v>0.5</v>
      </c>
      <c r="AK1490">
        <v>0.5</v>
      </c>
      <c r="AL1490">
        <v>0</v>
      </c>
      <c r="AM1490">
        <v>0</v>
      </c>
      <c r="AN1490">
        <v>0</v>
      </c>
      <c r="AO1490">
        <v>0.1</v>
      </c>
      <c r="AP1490">
        <v>0.1</v>
      </c>
      <c r="AQ1490">
        <v>0</v>
      </c>
      <c r="AR1490">
        <v>0</v>
      </c>
      <c r="AS1490">
        <v>0</v>
      </c>
      <c r="AT1490">
        <v>0</v>
      </c>
      <c r="AU1490">
        <v>42</v>
      </c>
      <c r="AV1490">
        <v>0</v>
      </c>
      <c r="AW1490">
        <v>0</v>
      </c>
      <c r="AX1490">
        <v>0</v>
      </c>
      <c r="AY1490">
        <v>0</v>
      </c>
      <c r="AZ1490">
        <v>0.2</v>
      </c>
      <c r="BA1490">
        <v>0</v>
      </c>
      <c r="BB1490">
        <v>0</v>
      </c>
      <c r="BC1490">
        <v>0</v>
      </c>
      <c r="BD1490">
        <v>0</v>
      </c>
      <c r="BE1490">
        <v>0.05</v>
      </c>
      <c r="BF1490">
        <v>0</v>
      </c>
      <c r="BG1490">
        <v>0</v>
      </c>
      <c r="BH1490">
        <v>0</v>
      </c>
      <c r="BI1490">
        <v>7.4999999999999997E-2</v>
      </c>
      <c r="BJ1490">
        <v>5.0000000000000001E-3</v>
      </c>
      <c r="BK1490">
        <v>0</v>
      </c>
      <c r="BL1490">
        <v>0</v>
      </c>
      <c r="BM1490">
        <v>0</v>
      </c>
      <c r="BN1490">
        <v>1.8749999999999999E-2</v>
      </c>
      <c r="BO1490">
        <v>1.25E-3</v>
      </c>
      <c r="BP1490">
        <v>0</v>
      </c>
      <c r="BQ1490">
        <v>0</v>
      </c>
      <c r="BR1490">
        <v>0</v>
      </c>
      <c r="BS1490">
        <v>0.02</v>
      </c>
      <c r="BT1490">
        <v>0.04</v>
      </c>
      <c r="BU1490">
        <v>0</v>
      </c>
      <c r="BV1490">
        <v>0.3</v>
      </c>
      <c r="BW1490">
        <v>0.03</v>
      </c>
      <c r="BX1490">
        <v>1</v>
      </c>
      <c r="BY1490">
        <v>0</v>
      </c>
      <c r="BZ1490">
        <v>0</v>
      </c>
      <c r="CA1490">
        <v>0</v>
      </c>
      <c r="CB1490" t="s">
        <v>80</v>
      </c>
      <c r="CC1490" s="3" t="s">
        <v>84</v>
      </c>
    </row>
    <row r="1491" spans="1:81" x14ac:dyDescent="0.2">
      <c r="A1491">
        <v>20</v>
      </c>
      <c r="B1491">
        <v>20</v>
      </c>
      <c r="C1491" s="1">
        <v>400</v>
      </c>
      <c r="D1491" s="1" t="s">
        <v>85</v>
      </c>
      <c r="E1491" s="1">
        <v>1</v>
      </c>
      <c r="F1491" s="4">
        <v>20</v>
      </c>
      <c r="G1491" s="4">
        <v>20</v>
      </c>
      <c r="H1491" s="4">
        <v>100</v>
      </c>
      <c r="I1491" s="1">
        <v>80</v>
      </c>
      <c r="J1491" s="3">
        <v>80</v>
      </c>
      <c r="K1491" s="3">
        <v>100</v>
      </c>
      <c r="L1491" s="3">
        <v>4</v>
      </c>
      <c r="M1491">
        <v>125</v>
      </c>
      <c r="N1491">
        <v>7</v>
      </c>
      <c r="O1491" s="2">
        <v>9.5</v>
      </c>
      <c r="P1491" s="2">
        <v>2.375</v>
      </c>
      <c r="Q1491" s="2">
        <v>0.05</v>
      </c>
      <c r="R1491" s="2">
        <v>0.05</v>
      </c>
      <c r="S1491" s="2">
        <v>50</v>
      </c>
      <c r="T1491" s="2">
        <v>100</v>
      </c>
      <c r="U1491" s="2">
        <v>5</v>
      </c>
      <c r="V1491" s="2">
        <v>50</v>
      </c>
      <c r="W1491" s="2">
        <v>100</v>
      </c>
      <c r="X1491" s="2">
        <v>5</v>
      </c>
      <c r="Y1491" s="2">
        <v>1</v>
      </c>
      <c r="Z1491">
        <v>80</v>
      </c>
      <c r="AA1491">
        <v>320</v>
      </c>
      <c r="AB1491">
        <v>0</v>
      </c>
      <c r="AC1491">
        <v>0</v>
      </c>
      <c r="AD1491">
        <v>0</v>
      </c>
      <c r="AE1491">
        <v>8000</v>
      </c>
      <c r="AF1491">
        <v>32000</v>
      </c>
      <c r="AG1491">
        <v>0</v>
      </c>
      <c r="AH1491">
        <v>0</v>
      </c>
      <c r="AI1491">
        <v>0</v>
      </c>
      <c r="AJ1491">
        <v>0.5</v>
      </c>
      <c r="AK1491">
        <v>0.5</v>
      </c>
      <c r="AL1491">
        <v>0</v>
      </c>
      <c r="AM1491">
        <v>0</v>
      </c>
      <c r="AN1491">
        <v>0</v>
      </c>
      <c r="AO1491">
        <v>0.1</v>
      </c>
      <c r="AP1491">
        <v>0.1</v>
      </c>
      <c r="AQ1491">
        <v>0</v>
      </c>
      <c r="AR1491">
        <v>0</v>
      </c>
      <c r="AS1491">
        <v>0</v>
      </c>
      <c r="AT1491">
        <v>0</v>
      </c>
      <c r="AU1491">
        <v>42</v>
      </c>
      <c r="AV1491">
        <v>0</v>
      </c>
      <c r="AW1491">
        <v>0</v>
      </c>
      <c r="AX1491">
        <v>0</v>
      </c>
      <c r="AY1491">
        <v>0</v>
      </c>
      <c r="AZ1491">
        <v>0.2</v>
      </c>
      <c r="BA1491">
        <v>0</v>
      </c>
      <c r="BB1491">
        <v>0</v>
      </c>
      <c r="BC1491">
        <v>0</v>
      </c>
      <c r="BD1491">
        <v>0</v>
      </c>
      <c r="BE1491">
        <v>0.05</v>
      </c>
      <c r="BF1491">
        <v>0</v>
      </c>
      <c r="BG1491">
        <v>0</v>
      </c>
      <c r="BH1491">
        <v>0</v>
      </c>
      <c r="BI1491">
        <v>7.4999999999999997E-2</v>
      </c>
      <c r="BJ1491">
        <v>5.0000000000000001E-3</v>
      </c>
      <c r="BK1491">
        <v>0</v>
      </c>
      <c r="BL1491">
        <v>0</v>
      </c>
      <c r="BM1491">
        <v>0</v>
      </c>
      <c r="BN1491">
        <v>1.8749999999999999E-2</v>
      </c>
      <c r="BO1491">
        <v>1.25E-3</v>
      </c>
      <c r="BP1491">
        <v>0</v>
      </c>
      <c r="BQ1491">
        <v>0</v>
      </c>
      <c r="BR1491">
        <v>0</v>
      </c>
      <c r="BS1491">
        <v>0.02</v>
      </c>
      <c r="BT1491">
        <v>0.04</v>
      </c>
      <c r="BU1491">
        <v>0</v>
      </c>
      <c r="BV1491">
        <v>0.3</v>
      </c>
      <c r="BW1491">
        <v>0.03</v>
      </c>
      <c r="BX1491">
        <v>1</v>
      </c>
      <c r="BY1491">
        <v>0</v>
      </c>
      <c r="BZ1491">
        <v>0</v>
      </c>
      <c r="CA1491">
        <v>0</v>
      </c>
      <c r="CB1491" t="s">
        <v>80</v>
      </c>
      <c r="CC1491" s="3" t="s">
        <v>84</v>
      </c>
    </row>
    <row r="1492" spans="1:81" x14ac:dyDescent="0.2">
      <c r="A1492">
        <v>20</v>
      </c>
      <c r="B1492">
        <v>20</v>
      </c>
      <c r="C1492" s="1">
        <v>400</v>
      </c>
      <c r="D1492" s="1" t="s">
        <v>85</v>
      </c>
      <c r="E1492" s="1">
        <v>1</v>
      </c>
      <c r="F1492" s="4">
        <v>20</v>
      </c>
      <c r="G1492" s="4">
        <v>20</v>
      </c>
      <c r="H1492" s="4">
        <v>100</v>
      </c>
      <c r="I1492" s="1">
        <v>80</v>
      </c>
      <c r="J1492" s="3">
        <v>80</v>
      </c>
      <c r="K1492" s="3">
        <v>100</v>
      </c>
      <c r="L1492" s="3">
        <v>4</v>
      </c>
      <c r="M1492">
        <v>125</v>
      </c>
      <c r="N1492">
        <v>7</v>
      </c>
      <c r="O1492" s="2">
        <v>10</v>
      </c>
      <c r="P1492" s="2">
        <v>2.5</v>
      </c>
      <c r="Q1492" s="2">
        <v>0.05</v>
      </c>
      <c r="R1492" s="2">
        <v>0.05</v>
      </c>
      <c r="S1492" s="2">
        <v>50</v>
      </c>
      <c r="T1492" s="2">
        <v>100</v>
      </c>
      <c r="U1492" s="2">
        <v>5</v>
      </c>
      <c r="V1492" s="2">
        <v>50</v>
      </c>
      <c r="W1492" s="2">
        <v>100</v>
      </c>
      <c r="X1492" s="2">
        <v>5</v>
      </c>
      <c r="Y1492" s="2">
        <v>1</v>
      </c>
      <c r="Z1492">
        <v>80</v>
      </c>
      <c r="AA1492">
        <v>320</v>
      </c>
      <c r="AB1492">
        <v>0</v>
      </c>
      <c r="AC1492">
        <v>0</v>
      </c>
      <c r="AD1492">
        <v>0</v>
      </c>
      <c r="AE1492">
        <v>8000</v>
      </c>
      <c r="AF1492">
        <v>32000</v>
      </c>
      <c r="AG1492">
        <v>0</v>
      </c>
      <c r="AH1492">
        <v>0</v>
      </c>
      <c r="AI1492">
        <v>0</v>
      </c>
      <c r="AJ1492">
        <v>0.5</v>
      </c>
      <c r="AK1492">
        <v>0.5</v>
      </c>
      <c r="AL1492">
        <v>0</v>
      </c>
      <c r="AM1492">
        <v>0</v>
      </c>
      <c r="AN1492">
        <v>0</v>
      </c>
      <c r="AO1492">
        <v>0.1</v>
      </c>
      <c r="AP1492">
        <v>0.1</v>
      </c>
      <c r="AQ1492">
        <v>0</v>
      </c>
      <c r="AR1492">
        <v>0</v>
      </c>
      <c r="AS1492">
        <v>0</v>
      </c>
      <c r="AT1492">
        <v>0</v>
      </c>
      <c r="AU1492">
        <v>42</v>
      </c>
      <c r="AV1492">
        <v>0</v>
      </c>
      <c r="AW1492">
        <v>0</v>
      </c>
      <c r="AX1492">
        <v>0</v>
      </c>
      <c r="AY1492">
        <v>0</v>
      </c>
      <c r="AZ1492">
        <v>0.2</v>
      </c>
      <c r="BA1492">
        <v>0</v>
      </c>
      <c r="BB1492">
        <v>0</v>
      </c>
      <c r="BC1492">
        <v>0</v>
      </c>
      <c r="BD1492">
        <v>0</v>
      </c>
      <c r="BE1492">
        <v>0.05</v>
      </c>
      <c r="BF1492">
        <v>0</v>
      </c>
      <c r="BG1492">
        <v>0</v>
      </c>
      <c r="BH1492">
        <v>0</v>
      </c>
      <c r="BI1492">
        <v>7.4999999999999997E-2</v>
      </c>
      <c r="BJ1492">
        <v>5.0000000000000001E-3</v>
      </c>
      <c r="BK1492">
        <v>0</v>
      </c>
      <c r="BL1492">
        <v>0</v>
      </c>
      <c r="BM1492">
        <v>0</v>
      </c>
      <c r="BN1492">
        <v>1.8749999999999999E-2</v>
      </c>
      <c r="BO1492">
        <v>1.25E-3</v>
      </c>
      <c r="BP1492">
        <v>0</v>
      </c>
      <c r="BQ1492">
        <v>0</v>
      </c>
      <c r="BR1492">
        <v>0</v>
      </c>
      <c r="BS1492">
        <v>0.02</v>
      </c>
      <c r="BT1492">
        <v>0.04</v>
      </c>
      <c r="BU1492">
        <v>0</v>
      </c>
      <c r="BV1492">
        <v>0.3</v>
      </c>
      <c r="BW1492">
        <v>0.03</v>
      </c>
      <c r="BX1492">
        <v>1</v>
      </c>
      <c r="BY1492">
        <v>0</v>
      </c>
      <c r="BZ1492">
        <v>0</v>
      </c>
      <c r="CA1492">
        <v>0</v>
      </c>
      <c r="CB1492" t="s">
        <v>80</v>
      </c>
      <c r="CC1492" s="3" t="s">
        <v>84</v>
      </c>
    </row>
    <row r="1493" spans="1:81" x14ac:dyDescent="0.2">
      <c r="A1493">
        <v>20</v>
      </c>
      <c r="B1493">
        <v>20</v>
      </c>
      <c r="C1493" s="1">
        <v>400</v>
      </c>
      <c r="D1493" s="1" t="s">
        <v>85</v>
      </c>
      <c r="E1493" s="1">
        <v>1</v>
      </c>
      <c r="F1493" s="4">
        <v>1</v>
      </c>
      <c r="G1493" s="4">
        <v>1</v>
      </c>
      <c r="H1493" s="4">
        <v>100</v>
      </c>
      <c r="I1493" s="1">
        <v>99</v>
      </c>
      <c r="J1493" s="3">
        <v>99</v>
      </c>
      <c r="K1493" s="3">
        <v>100</v>
      </c>
      <c r="L1493" s="3">
        <v>4</v>
      </c>
      <c r="M1493">
        <v>125</v>
      </c>
      <c r="N1493">
        <v>7</v>
      </c>
      <c r="O1493" s="2">
        <v>0.1</v>
      </c>
      <c r="P1493" s="2">
        <v>2.5000000000000001E-2</v>
      </c>
      <c r="Q1493" s="2">
        <v>0.05</v>
      </c>
      <c r="R1493" s="2">
        <v>0.05</v>
      </c>
      <c r="S1493" s="2">
        <v>50</v>
      </c>
      <c r="T1493" s="2">
        <v>100</v>
      </c>
      <c r="U1493" s="2">
        <v>5</v>
      </c>
      <c r="V1493" s="2">
        <v>50</v>
      </c>
      <c r="W1493" s="2">
        <v>100</v>
      </c>
      <c r="X1493" s="2">
        <v>5</v>
      </c>
      <c r="Y1493" s="2">
        <v>1</v>
      </c>
      <c r="Z1493">
        <v>4</v>
      </c>
      <c r="AA1493">
        <v>396</v>
      </c>
      <c r="AB1493">
        <v>0</v>
      </c>
      <c r="AC1493">
        <v>0</v>
      </c>
      <c r="AD1493">
        <v>0</v>
      </c>
      <c r="AE1493">
        <v>400</v>
      </c>
      <c r="AF1493">
        <v>39600</v>
      </c>
      <c r="AG1493">
        <v>0</v>
      </c>
      <c r="AH1493">
        <v>0</v>
      </c>
      <c r="AI1493">
        <v>0</v>
      </c>
      <c r="AJ1493">
        <v>0.5</v>
      </c>
      <c r="AK1493">
        <v>0.5</v>
      </c>
      <c r="AL1493">
        <v>0</v>
      </c>
      <c r="AM1493">
        <v>0</v>
      </c>
      <c r="AN1493">
        <v>0</v>
      </c>
      <c r="AO1493">
        <v>0.1</v>
      </c>
      <c r="AP1493">
        <v>0.1</v>
      </c>
      <c r="AQ1493">
        <v>0</v>
      </c>
      <c r="AR1493">
        <v>0</v>
      </c>
      <c r="AS1493">
        <v>0</v>
      </c>
      <c r="AT1493">
        <v>0</v>
      </c>
      <c r="AU1493">
        <v>42</v>
      </c>
      <c r="AV1493">
        <v>0</v>
      </c>
      <c r="AW1493">
        <v>0</v>
      </c>
      <c r="AX1493">
        <v>0</v>
      </c>
      <c r="AY1493">
        <v>0</v>
      </c>
      <c r="AZ1493">
        <v>0.2</v>
      </c>
      <c r="BA1493">
        <v>0</v>
      </c>
      <c r="BB1493">
        <v>0</v>
      </c>
      <c r="BC1493">
        <v>0</v>
      </c>
      <c r="BD1493">
        <v>0</v>
      </c>
      <c r="BE1493">
        <v>0.05</v>
      </c>
      <c r="BF1493">
        <v>0</v>
      </c>
      <c r="BG1493">
        <v>0</v>
      </c>
      <c r="BH1493">
        <v>0</v>
      </c>
      <c r="BI1493">
        <v>7.4999999999999997E-2</v>
      </c>
      <c r="BJ1493">
        <v>5.0000000000000001E-3</v>
      </c>
      <c r="BK1493">
        <v>0</v>
      </c>
      <c r="BL1493">
        <v>0</v>
      </c>
      <c r="BM1493">
        <v>0</v>
      </c>
      <c r="BN1493">
        <v>1.8749999999999999E-2</v>
      </c>
      <c r="BO1493">
        <v>1.25E-3</v>
      </c>
      <c r="BP1493">
        <v>0</v>
      </c>
      <c r="BQ1493">
        <v>0</v>
      </c>
      <c r="BR1493">
        <v>0</v>
      </c>
      <c r="BS1493">
        <v>0.02</v>
      </c>
      <c r="BT1493">
        <v>0.04</v>
      </c>
      <c r="BU1493">
        <v>0</v>
      </c>
      <c r="BV1493">
        <v>0.3</v>
      </c>
      <c r="BW1493">
        <v>0.03</v>
      </c>
      <c r="BX1493">
        <v>1</v>
      </c>
      <c r="BY1493">
        <v>0</v>
      </c>
      <c r="BZ1493">
        <v>0</v>
      </c>
      <c r="CA1493">
        <v>0</v>
      </c>
      <c r="CB1493" t="s">
        <v>80</v>
      </c>
      <c r="CC1493" s="3" t="s">
        <v>84</v>
      </c>
    </row>
    <row r="1494" spans="1:81" x14ac:dyDescent="0.2">
      <c r="A1494">
        <v>20</v>
      </c>
      <c r="B1494">
        <v>20</v>
      </c>
      <c r="C1494" s="1">
        <v>400</v>
      </c>
      <c r="D1494" s="1" t="s">
        <v>85</v>
      </c>
      <c r="E1494" s="1">
        <v>1</v>
      </c>
      <c r="F1494" s="4">
        <v>1</v>
      </c>
      <c r="G1494" s="4">
        <v>1</v>
      </c>
      <c r="H1494" s="4">
        <v>100</v>
      </c>
      <c r="I1494" s="1">
        <v>99</v>
      </c>
      <c r="J1494" s="3">
        <v>99</v>
      </c>
      <c r="K1494" s="3">
        <v>100</v>
      </c>
      <c r="L1494" s="3">
        <v>4</v>
      </c>
      <c r="M1494">
        <v>125</v>
      </c>
      <c r="N1494">
        <v>7</v>
      </c>
      <c r="O1494" s="2">
        <v>0.5</v>
      </c>
      <c r="P1494" s="2">
        <v>0.125</v>
      </c>
      <c r="Q1494" s="2">
        <v>0.05</v>
      </c>
      <c r="R1494" s="2">
        <v>0.05</v>
      </c>
      <c r="S1494" s="2">
        <v>50</v>
      </c>
      <c r="T1494" s="2">
        <v>100</v>
      </c>
      <c r="U1494" s="2">
        <v>5</v>
      </c>
      <c r="V1494" s="2">
        <v>50</v>
      </c>
      <c r="W1494" s="2">
        <v>100</v>
      </c>
      <c r="X1494" s="2">
        <v>5</v>
      </c>
      <c r="Y1494" s="2">
        <v>1</v>
      </c>
      <c r="Z1494">
        <v>4</v>
      </c>
      <c r="AA1494">
        <v>396</v>
      </c>
      <c r="AB1494">
        <v>0</v>
      </c>
      <c r="AC1494">
        <v>0</v>
      </c>
      <c r="AD1494">
        <v>0</v>
      </c>
      <c r="AE1494">
        <v>400</v>
      </c>
      <c r="AF1494">
        <v>39600</v>
      </c>
      <c r="AG1494">
        <v>0</v>
      </c>
      <c r="AH1494">
        <v>0</v>
      </c>
      <c r="AI1494">
        <v>0</v>
      </c>
      <c r="AJ1494">
        <v>0.5</v>
      </c>
      <c r="AK1494">
        <v>0.5</v>
      </c>
      <c r="AL1494">
        <v>0</v>
      </c>
      <c r="AM1494">
        <v>0</v>
      </c>
      <c r="AN1494">
        <v>0</v>
      </c>
      <c r="AO1494">
        <v>0.1</v>
      </c>
      <c r="AP1494">
        <v>0.1</v>
      </c>
      <c r="AQ1494">
        <v>0</v>
      </c>
      <c r="AR1494">
        <v>0</v>
      </c>
      <c r="AS1494">
        <v>0</v>
      </c>
      <c r="AT1494">
        <v>0</v>
      </c>
      <c r="AU1494">
        <v>42</v>
      </c>
      <c r="AV1494">
        <v>0</v>
      </c>
      <c r="AW1494">
        <v>0</v>
      </c>
      <c r="AX1494">
        <v>0</v>
      </c>
      <c r="AY1494">
        <v>0</v>
      </c>
      <c r="AZ1494">
        <v>0.2</v>
      </c>
      <c r="BA1494">
        <v>0</v>
      </c>
      <c r="BB1494">
        <v>0</v>
      </c>
      <c r="BC1494">
        <v>0</v>
      </c>
      <c r="BD1494">
        <v>0</v>
      </c>
      <c r="BE1494">
        <v>0.05</v>
      </c>
      <c r="BF1494">
        <v>0</v>
      </c>
      <c r="BG1494">
        <v>0</v>
      </c>
      <c r="BH1494">
        <v>0</v>
      </c>
      <c r="BI1494">
        <v>7.4999999999999997E-2</v>
      </c>
      <c r="BJ1494">
        <v>5.0000000000000001E-3</v>
      </c>
      <c r="BK1494">
        <v>0</v>
      </c>
      <c r="BL1494">
        <v>0</v>
      </c>
      <c r="BM1494">
        <v>0</v>
      </c>
      <c r="BN1494">
        <v>1.8749999999999999E-2</v>
      </c>
      <c r="BO1494">
        <v>1.25E-3</v>
      </c>
      <c r="BP1494">
        <v>0</v>
      </c>
      <c r="BQ1494">
        <v>0</v>
      </c>
      <c r="BR1494">
        <v>0</v>
      </c>
      <c r="BS1494">
        <v>0.02</v>
      </c>
      <c r="BT1494">
        <v>0.04</v>
      </c>
      <c r="BU1494">
        <v>0</v>
      </c>
      <c r="BV1494">
        <v>0.3</v>
      </c>
      <c r="BW1494">
        <v>0.03</v>
      </c>
      <c r="BX1494">
        <v>1</v>
      </c>
      <c r="BY1494">
        <v>0</v>
      </c>
      <c r="BZ1494">
        <v>0</v>
      </c>
      <c r="CA1494">
        <v>0</v>
      </c>
      <c r="CB1494" t="s">
        <v>80</v>
      </c>
      <c r="CC1494" s="3" t="s">
        <v>84</v>
      </c>
    </row>
    <row r="1495" spans="1:81" x14ac:dyDescent="0.2">
      <c r="A1495">
        <v>20</v>
      </c>
      <c r="B1495">
        <v>20</v>
      </c>
      <c r="C1495" s="1">
        <v>400</v>
      </c>
      <c r="D1495" s="1" t="s">
        <v>85</v>
      </c>
      <c r="E1495" s="1">
        <v>1</v>
      </c>
      <c r="F1495" s="4">
        <v>1</v>
      </c>
      <c r="G1495" s="4">
        <v>1</v>
      </c>
      <c r="H1495" s="4">
        <v>100</v>
      </c>
      <c r="I1495" s="1">
        <v>99</v>
      </c>
      <c r="J1495" s="3">
        <v>99</v>
      </c>
      <c r="K1495" s="3">
        <v>100</v>
      </c>
      <c r="L1495" s="3">
        <v>4</v>
      </c>
      <c r="M1495">
        <v>125</v>
      </c>
      <c r="N1495">
        <v>7</v>
      </c>
      <c r="O1495" s="2">
        <v>1</v>
      </c>
      <c r="P1495" s="2">
        <v>0.25</v>
      </c>
      <c r="Q1495" s="2">
        <v>0.05</v>
      </c>
      <c r="R1495" s="2">
        <v>0.05</v>
      </c>
      <c r="S1495" s="2">
        <v>50</v>
      </c>
      <c r="T1495" s="2">
        <v>100</v>
      </c>
      <c r="U1495" s="2">
        <v>5</v>
      </c>
      <c r="V1495" s="2">
        <v>50</v>
      </c>
      <c r="W1495" s="2">
        <v>100</v>
      </c>
      <c r="X1495" s="2">
        <v>5</v>
      </c>
      <c r="Y1495" s="2">
        <v>1</v>
      </c>
      <c r="Z1495">
        <v>4</v>
      </c>
      <c r="AA1495">
        <v>396</v>
      </c>
      <c r="AB1495">
        <v>0</v>
      </c>
      <c r="AC1495">
        <v>0</v>
      </c>
      <c r="AD1495">
        <v>0</v>
      </c>
      <c r="AE1495">
        <v>400</v>
      </c>
      <c r="AF1495">
        <v>39600</v>
      </c>
      <c r="AG1495">
        <v>0</v>
      </c>
      <c r="AH1495">
        <v>0</v>
      </c>
      <c r="AI1495">
        <v>0</v>
      </c>
      <c r="AJ1495">
        <v>0.5</v>
      </c>
      <c r="AK1495">
        <v>0.5</v>
      </c>
      <c r="AL1495">
        <v>0</v>
      </c>
      <c r="AM1495">
        <v>0</v>
      </c>
      <c r="AN1495">
        <v>0</v>
      </c>
      <c r="AO1495">
        <v>0.1</v>
      </c>
      <c r="AP1495">
        <v>0.1</v>
      </c>
      <c r="AQ1495">
        <v>0</v>
      </c>
      <c r="AR1495">
        <v>0</v>
      </c>
      <c r="AS1495">
        <v>0</v>
      </c>
      <c r="AT1495">
        <v>0</v>
      </c>
      <c r="AU1495">
        <v>42</v>
      </c>
      <c r="AV1495">
        <v>0</v>
      </c>
      <c r="AW1495">
        <v>0</v>
      </c>
      <c r="AX1495">
        <v>0</v>
      </c>
      <c r="AY1495">
        <v>0</v>
      </c>
      <c r="AZ1495">
        <v>0.2</v>
      </c>
      <c r="BA1495">
        <v>0</v>
      </c>
      <c r="BB1495">
        <v>0</v>
      </c>
      <c r="BC1495">
        <v>0</v>
      </c>
      <c r="BD1495">
        <v>0</v>
      </c>
      <c r="BE1495">
        <v>0.05</v>
      </c>
      <c r="BF1495">
        <v>0</v>
      </c>
      <c r="BG1495">
        <v>0</v>
      </c>
      <c r="BH1495">
        <v>0</v>
      </c>
      <c r="BI1495">
        <v>7.4999999999999997E-2</v>
      </c>
      <c r="BJ1495">
        <v>5.0000000000000001E-3</v>
      </c>
      <c r="BK1495">
        <v>0</v>
      </c>
      <c r="BL1495">
        <v>0</v>
      </c>
      <c r="BM1495">
        <v>0</v>
      </c>
      <c r="BN1495">
        <v>1.8749999999999999E-2</v>
      </c>
      <c r="BO1495">
        <v>1.25E-3</v>
      </c>
      <c r="BP1495">
        <v>0</v>
      </c>
      <c r="BQ1495">
        <v>0</v>
      </c>
      <c r="BR1495">
        <v>0</v>
      </c>
      <c r="BS1495">
        <v>0.02</v>
      </c>
      <c r="BT1495">
        <v>0.04</v>
      </c>
      <c r="BU1495">
        <v>0</v>
      </c>
      <c r="BV1495">
        <v>0.3</v>
      </c>
      <c r="BW1495">
        <v>0.03</v>
      </c>
      <c r="BX1495">
        <v>1</v>
      </c>
      <c r="BY1495">
        <v>0</v>
      </c>
      <c r="BZ1495">
        <v>0</v>
      </c>
      <c r="CA1495">
        <v>0</v>
      </c>
      <c r="CB1495" t="s">
        <v>80</v>
      </c>
      <c r="CC1495" s="3" t="s">
        <v>84</v>
      </c>
    </row>
    <row r="1496" spans="1:81" x14ac:dyDescent="0.2">
      <c r="A1496">
        <v>20</v>
      </c>
      <c r="B1496">
        <v>20</v>
      </c>
      <c r="C1496" s="1">
        <v>400</v>
      </c>
      <c r="D1496" s="1" t="s">
        <v>85</v>
      </c>
      <c r="E1496" s="1">
        <v>1</v>
      </c>
      <c r="F1496" s="4">
        <v>1</v>
      </c>
      <c r="G1496" s="4">
        <v>1</v>
      </c>
      <c r="H1496" s="4">
        <v>100</v>
      </c>
      <c r="I1496" s="1">
        <v>99</v>
      </c>
      <c r="J1496" s="3">
        <v>99</v>
      </c>
      <c r="K1496" s="3">
        <v>100</v>
      </c>
      <c r="L1496" s="3">
        <v>4</v>
      </c>
      <c r="M1496">
        <v>125</v>
      </c>
      <c r="N1496">
        <v>7</v>
      </c>
      <c r="O1496" s="2">
        <v>1.5</v>
      </c>
      <c r="P1496" s="2">
        <v>0.375</v>
      </c>
      <c r="Q1496" s="2">
        <v>0.05</v>
      </c>
      <c r="R1496" s="2">
        <v>0.05</v>
      </c>
      <c r="S1496" s="2">
        <v>50</v>
      </c>
      <c r="T1496" s="2">
        <v>100</v>
      </c>
      <c r="U1496" s="2">
        <v>5</v>
      </c>
      <c r="V1496" s="2">
        <v>50</v>
      </c>
      <c r="W1496" s="2">
        <v>100</v>
      </c>
      <c r="X1496" s="2">
        <v>5</v>
      </c>
      <c r="Y1496" s="2">
        <v>1</v>
      </c>
      <c r="Z1496">
        <v>4</v>
      </c>
      <c r="AA1496">
        <v>396</v>
      </c>
      <c r="AB1496">
        <v>0</v>
      </c>
      <c r="AC1496">
        <v>0</v>
      </c>
      <c r="AD1496">
        <v>0</v>
      </c>
      <c r="AE1496">
        <v>400</v>
      </c>
      <c r="AF1496">
        <v>39600</v>
      </c>
      <c r="AG1496">
        <v>0</v>
      </c>
      <c r="AH1496">
        <v>0</v>
      </c>
      <c r="AI1496">
        <v>0</v>
      </c>
      <c r="AJ1496">
        <v>0.5</v>
      </c>
      <c r="AK1496">
        <v>0.5</v>
      </c>
      <c r="AL1496">
        <v>0</v>
      </c>
      <c r="AM1496">
        <v>0</v>
      </c>
      <c r="AN1496">
        <v>0</v>
      </c>
      <c r="AO1496">
        <v>0.1</v>
      </c>
      <c r="AP1496">
        <v>0.1</v>
      </c>
      <c r="AQ1496">
        <v>0</v>
      </c>
      <c r="AR1496">
        <v>0</v>
      </c>
      <c r="AS1496">
        <v>0</v>
      </c>
      <c r="AT1496">
        <v>0</v>
      </c>
      <c r="AU1496">
        <v>42</v>
      </c>
      <c r="AV1496">
        <v>0</v>
      </c>
      <c r="AW1496">
        <v>0</v>
      </c>
      <c r="AX1496">
        <v>0</v>
      </c>
      <c r="AY1496">
        <v>0</v>
      </c>
      <c r="AZ1496">
        <v>0.2</v>
      </c>
      <c r="BA1496">
        <v>0</v>
      </c>
      <c r="BB1496">
        <v>0</v>
      </c>
      <c r="BC1496">
        <v>0</v>
      </c>
      <c r="BD1496">
        <v>0</v>
      </c>
      <c r="BE1496">
        <v>0.05</v>
      </c>
      <c r="BF1496">
        <v>0</v>
      </c>
      <c r="BG1496">
        <v>0</v>
      </c>
      <c r="BH1496">
        <v>0</v>
      </c>
      <c r="BI1496">
        <v>7.4999999999999997E-2</v>
      </c>
      <c r="BJ1496">
        <v>5.0000000000000001E-3</v>
      </c>
      <c r="BK1496">
        <v>0</v>
      </c>
      <c r="BL1496">
        <v>0</v>
      </c>
      <c r="BM1496">
        <v>0</v>
      </c>
      <c r="BN1496">
        <v>1.8749999999999999E-2</v>
      </c>
      <c r="BO1496">
        <v>1.25E-3</v>
      </c>
      <c r="BP1496">
        <v>0</v>
      </c>
      <c r="BQ1496">
        <v>0</v>
      </c>
      <c r="BR1496">
        <v>0</v>
      </c>
      <c r="BS1496">
        <v>0.02</v>
      </c>
      <c r="BT1496">
        <v>0.04</v>
      </c>
      <c r="BU1496">
        <v>0</v>
      </c>
      <c r="BV1496">
        <v>0.3</v>
      </c>
      <c r="BW1496">
        <v>0.03</v>
      </c>
      <c r="BX1496">
        <v>1</v>
      </c>
      <c r="BY1496">
        <v>0</v>
      </c>
      <c r="BZ1496">
        <v>0</v>
      </c>
      <c r="CA1496">
        <v>0</v>
      </c>
      <c r="CB1496" t="s">
        <v>80</v>
      </c>
      <c r="CC1496" s="3" t="s">
        <v>84</v>
      </c>
    </row>
    <row r="1497" spans="1:81" x14ac:dyDescent="0.2">
      <c r="A1497">
        <v>20</v>
      </c>
      <c r="B1497">
        <v>20</v>
      </c>
      <c r="C1497" s="1">
        <v>400</v>
      </c>
      <c r="D1497" s="1" t="s">
        <v>85</v>
      </c>
      <c r="E1497" s="1">
        <v>1</v>
      </c>
      <c r="F1497" s="4">
        <v>1</v>
      </c>
      <c r="G1497" s="4">
        <v>1</v>
      </c>
      <c r="H1497" s="4">
        <v>100</v>
      </c>
      <c r="I1497" s="1">
        <v>99</v>
      </c>
      <c r="J1497" s="3">
        <v>99</v>
      </c>
      <c r="K1497" s="3">
        <v>100</v>
      </c>
      <c r="L1497" s="3">
        <v>4</v>
      </c>
      <c r="M1497">
        <v>125</v>
      </c>
      <c r="N1497">
        <v>7</v>
      </c>
      <c r="O1497" s="2">
        <v>2</v>
      </c>
      <c r="P1497" s="2">
        <v>0.5</v>
      </c>
      <c r="Q1497" s="2">
        <v>0.05</v>
      </c>
      <c r="R1497" s="2">
        <v>0.05</v>
      </c>
      <c r="S1497" s="2">
        <v>50</v>
      </c>
      <c r="T1497" s="2">
        <v>100</v>
      </c>
      <c r="U1497" s="2">
        <v>5</v>
      </c>
      <c r="V1497" s="2">
        <v>50</v>
      </c>
      <c r="W1497" s="2">
        <v>100</v>
      </c>
      <c r="X1497" s="2">
        <v>5</v>
      </c>
      <c r="Y1497" s="2">
        <v>1</v>
      </c>
      <c r="Z1497">
        <v>4</v>
      </c>
      <c r="AA1497">
        <v>396</v>
      </c>
      <c r="AB1497">
        <v>0</v>
      </c>
      <c r="AC1497">
        <v>0</v>
      </c>
      <c r="AD1497">
        <v>0</v>
      </c>
      <c r="AE1497">
        <v>400</v>
      </c>
      <c r="AF1497">
        <v>39600</v>
      </c>
      <c r="AG1497">
        <v>0</v>
      </c>
      <c r="AH1497">
        <v>0</v>
      </c>
      <c r="AI1497">
        <v>0</v>
      </c>
      <c r="AJ1497">
        <v>0.5</v>
      </c>
      <c r="AK1497">
        <v>0.5</v>
      </c>
      <c r="AL1497">
        <v>0</v>
      </c>
      <c r="AM1497">
        <v>0</v>
      </c>
      <c r="AN1497">
        <v>0</v>
      </c>
      <c r="AO1497">
        <v>0.1</v>
      </c>
      <c r="AP1497">
        <v>0.1</v>
      </c>
      <c r="AQ1497">
        <v>0</v>
      </c>
      <c r="AR1497">
        <v>0</v>
      </c>
      <c r="AS1497">
        <v>0</v>
      </c>
      <c r="AT1497">
        <v>0</v>
      </c>
      <c r="AU1497">
        <v>42</v>
      </c>
      <c r="AV1497">
        <v>0</v>
      </c>
      <c r="AW1497">
        <v>0</v>
      </c>
      <c r="AX1497">
        <v>0</v>
      </c>
      <c r="AY1497">
        <v>0</v>
      </c>
      <c r="AZ1497">
        <v>0.2</v>
      </c>
      <c r="BA1497">
        <v>0</v>
      </c>
      <c r="BB1497">
        <v>0</v>
      </c>
      <c r="BC1497">
        <v>0</v>
      </c>
      <c r="BD1497">
        <v>0</v>
      </c>
      <c r="BE1497">
        <v>0.05</v>
      </c>
      <c r="BF1497">
        <v>0</v>
      </c>
      <c r="BG1497">
        <v>0</v>
      </c>
      <c r="BH1497">
        <v>0</v>
      </c>
      <c r="BI1497">
        <v>7.4999999999999997E-2</v>
      </c>
      <c r="BJ1497">
        <v>5.0000000000000001E-3</v>
      </c>
      <c r="BK1497">
        <v>0</v>
      </c>
      <c r="BL1497">
        <v>0</v>
      </c>
      <c r="BM1497">
        <v>0</v>
      </c>
      <c r="BN1497">
        <v>1.8749999999999999E-2</v>
      </c>
      <c r="BO1497">
        <v>1.25E-3</v>
      </c>
      <c r="BP1497">
        <v>0</v>
      </c>
      <c r="BQ1497">
        <v>0</v>
      </c>
      <c r="BR1497">
        <v>0</v>
      </c>
      <c r="BS1497">
        <v>0.02</v>
      </c>
      <c r="BT1497">
        <v>0.04</v>
      </c>
      <c r="BU1497">
        <v>0</v>
      </c>
      <c r="BV1497">
        <v>0.3</v>
      </c>
      <c r="BW1497">
        <v>0.03</v>
      </c>
      <c r="BX1497">
        <v>1</v>
      </c>
      <c r="BY1497">
        <v>0</v>
      </c>
      <c r="BZ1497">
        <v>0</v>
      </c>
      <c r="CA1497">
        <v>0</v>
      </c>
      <c r="CB1497" t="s">
        <v>80</v>
      </c>
      <c r="CC1497" s="3" t="s">
        <v>84</v>
      </c>
    </row>
    <row r="1498" spans="1:81" x14ac:dyDescent="0.2">
      <c r="A1498">
        <v>20</v>
      </c>
      <c r="B1498">
        <v>20</v>
      </c>
      <c r="C1498" s="1">
        <v>400</v>
      </c>
      <c r="D1498" s="1" t="s">
        <v>85</v>
      </c>
      <c r="E1498" s="1">
        <v>1</v>
      </c>
      <c r="F1498" s="4">
        <v>1</v>
      </c>
      <c r="G1498" s="4">
        <v>1</v>
      </c>
      <c r="H1498" s="4">
        <v>100</v>
      </c>
      <c r="I1498" s="1">
        <v>99</v>
      </c>
      <c r="J1498" s="3">
        <v>99</v>
      </c>
      <c r="K1498" s="3">
        <v>100</v>
      </c>
      <c r="L1498" s="3">
        <v>4</v>
      </c>
      <c r="M1498">
        <v>125</v>
      </c>
      <c r="N1498">
        <v>7</v>
      </c>
      <c r="O1498" s="2">
        <v>2.5</v>
      </c>
      <c r="P1498" s="2">
        <v>0.625</v>
      </c>
      <c r="Q1498" s="2">
        <v>0.05</v>
      </c>
      <c r="R1498" s="2">
        <v>0.05</v>
      </c>
      <c r="S1498" s="2">
        <v>50</v>
      </c>
      <c r="T1498" s="2">
        <v>100</v>
      </c>
      <c r="U1498" s="2">
        <v>5</v>
      </c>
      <c r="V1498" s="2">
        <v>50</v>
      </c>
      <c r="W1498" s="2">
        <v>100</v>
      </c>
      <c r="X1498" s="2">
        <v>5</v>
      </c>
      <c r="Y1498" s="2">
        <v>1</v>
      </c>
      <c r="Z1498">
        <v>4</v>
      </c>
      <c r="AA1498">
        <v>396</v>
      </c>
      <c r="AB1498">
        <v>0</v>
      </c>
      <c r="AC1498">
        <v>0</v>
      </c>
      <c r="AD1498">
        <v>0</v>
      </c>
      <c r="AE1498">
        <v>400</v>
      </c>
      <c r="AF1498">
        <v>39600</v>
      </c>
      <c r="AG1498">
        <v>0</v>
      </c>
      <c r="AH1498">
        <v>0</v>
      </c>
      <c r="AI1498">
        <v>0</v>
      </c>
      <c r="AJ1498">
        <v>0.5</v>
      </c>
      <c r="AK1498">
        <v>0.5</v>
      </c>
      <c r="AL1498">
        <v>0</v>
      </c>
      <c r="AM1498">
        <v>0</v>
      </c>
      <c r="AN1498">
        <v>0</v>
      </c>
      <c r="AO1498">
        <v>0.1</v>
      </c>
      <c r="AP1498">
        <v>0.1</v>
      </c>
      <c r="AQ1498">
        <v>0</v>
      </c>
      <c r="AR1498">
        <v>0</v>
      </c>
      <c r="AS1498">
        <v>0</v>
      </c>
      <c r="AT1498">
        <v>0</v>
      </c>
      <c r="AU1498">
        <v>42</v>
      </c>
      <c r="AV1498">
        <v>0</v>
      </c>
      <c r="AW1498">
        <v>0</v>
      </c>
      <c r="AX1498">
        <v>0</v>
      </c>
      <c r="AY1498">
        <v>0</v>
      </c>
      <c r="AZ1498">
        <v>0.2</v>
      </c>
      <c r="BA1498">
        <v>0</v>
      </c>
      <c r="BB1498">
        <v>0</v>
      </c>
      <c r="BC1498">
        <v>0</v>
      </c>
      <c r="BD1498">
        <v>0</v>
      </c>
      <c r="BE1498">
        <v>0.05</v>
      </c>
      <c r="BF1498">
        <v>0</v>
      </c>
      <c r="BG1498">
        <v>0</v>
      </c>
      <c r="BH1498">
        <v>0</v>
      </c>
      <c r="BI1498">
        <v>7.4999999999999997E-2</v>
      </c>
      <c r="BJ1498">
        <v>5.0000000000000001E-3</v>
      </c>
      <c r="BK1498">
        <v>0</v>
      </c>
      <c r="BL1498">
        <v>0</v>
      </c>
      <c r="BM1498">
        <v>0</v>
      </c>
      <c r="BN1498">
        <v>1.8749999999999999E-2</v>
      </c>
      <c r="BO1498">
        <v>1.25E-3</v>
      </c>
      <c r="BP1498">
        <v>0</v>
      </c>
      <c r="BQ1498">
        <v>0</v>
      </c>
      <c r="BR1498">
        <v>0</v>
      </c>
      <c r="BS1498">
        <v>0.02</v>
      </c>
      <c r="BT1498">
        <v>0.04</v>
      </c>
      <c r="BU1498">
        <v>0</v>
      </c>
      <c r="BV1498">
        <v>0.3</v>
      </c>
      <c r="BW1498">
        <v>0.03</v>
      </c>
      <c r="BX1498">
        <v>1</v>
      </c>
      <c r="BY1498">
        <v>0</v>
      </c>
      <c r="BZ1498">
        <v>0</v>
      </c>
      <c r="CA1498">
        <v>0</v>
      </c>
      <c r="CB1498" t="s">
        <v>80</v>
      </c>
      <c r="CC1498" s="3" t="s">
        <v>84</v>
      </c>
    </row>
    <row r="1499" spans="1:81" x14ac:dyDescent="0.2">
      <c r="A1499">
        <v>20</v>
      </c>
      <c r="B1499">
        <v>20</v>
      </c>
      <c r="C1499" s="1">
        <v>400</v>
      </c>
      <c r="D1499" s="1" t="s">
        <v>85</v>
      </c>
      <c r="E1499" s="1">
        <v>1</v>
      </c>
      <c r="F1499" s="4">
        <v>1</v>
      </c>
      <c r="G1499" s="4">
        <v>1</v>
      </c>
      <c r="H1499" s="4">
        <v>100</v>
      </c>
      <c r="I1499" s="1">
        <v>99</v>
      </c>
      <c r="J1499" s="3">
        <v>99</v>
      </c>
      <c r="K1499" s="3">
        <v>100</v>
      </c>
      <c r="L1499" s="3">
        <v>4</v>
      </c>
      <c r="M1499">
        <v>125</v>
      </c>
      <c r="N1499">
        <v>7</v>
      </c>
      <c r="O1499" s="2">
        <v>3</v>
      </c>
      <c r="P1499" s="2">
        <v>0.75</v>
      </c>
      <c r="Q1499" s="2">
        <v>0.05</v>
      </c>
      <c r="R1499" s="2">
        <v>0.05</v>
      </c>
      <c r="S1499" s="2">
        <v>50</v>
      </c>
      <c r="T1499" s="2">
        <v>100</v>
      </c>
      <c r="U1499" s="2">
        <v>5</v>
      </c>
      <c r="V1499" s="2">
        <v>50</v>
      </c>
      <c r="W1499" s="2">
        <v>100</v>
      </c>
      <c r="X1499" s="2">
        <v>5</v>
      </c>
      <c r="Y1499" s="2">
        <v>1</v>
      </c>
      <c r="Z1499">
        <v>4</v>
      </c>
      <c r="AA1499">
        <v>396</v>
      </c>
      <c r="AB1499">
        <v>0</v>
      </c>
      <c r="AC1499">
        <v>0</v>
      </c>
      <c r="AD1499">
        <v>0</v>
      </c>
      <c r="AE1499">
        <v>400</v>
      </c>
      <c r="AF1499">
        <v>39600</v>
      </c>
      <c r="AG1499">
        <v>0</v>
      </c>
      <c r="AH1499">
        <v>0</v>
      </c>
      <c r="AI1499">
        <v>0</v>
      </c>
      <c r="AJ1499">
        <v>0.5</v>
      </c>
      <c r="AK1499">
        <v>0.5</v>
      </c>
      <c r="AL1499">
        <v>0</v>
      </c>
      <c r="AM1499">
        <v>0</v>
      </c>
      <c r="AN1499">
        <v>0</v>
      </c>
      <c r="AO1499">
        <v>0.1</v>
      </c>
      <c r="AP1499">
        <v>0.1</v>
      </c>
      <c r="AQ1499">
        <v>0</v>
      </c>
      <c r="AR1499">
        <v>0</v>
      </c>
      <c r="AS1499">
        <v>0</v>
      </c>
      <c r="AT1499">
        <v>0</v>
      </c>
      <c r="AU1499">
        <v>42</v>
      </c>
      <c r="AV1499">
        <v>0</v>
      </c>
      <c r="AW1499">
        <v>0</v>
      </c>
      <c r="AX1499">
        <v>0</v>
      </c>
      <c r="AY1499">
        <v>0</v>
      </c>
      <c r="AZ1499">
        <v>0.2</v>
      </c>
      <c r="BA1499">
        <v>0</v>
      </c>
      <c r="BB1499">
        <v>0</v>
      </c>
      <c r="BC1499">
        <v>0</v>
      </c>
      <c r="BD1499">
        <v>0</v>
      </c>
      <c r="BE1499">
        <v>0.05</v>
      </c>
      <c r="BF1499">
        <v>0</v>
      </c>
      <c r="BG1499">
        <v>0</v>
      </c>
      <c r="BH1499">
        <v>0</v>
      </c>
      <c r="BI1499">
        <v>7.4999999999999997E-2</v>
      </c>
      <c r="BJ1499">
        <v>5.0000000000000001E-3</v>
      </c>
      <c r="BK1499">
        <v>0</v>
      </c>
      <c r="BL1499">
        <v>0</v>
      </c>
      <c r="BM1499">
        <v>0</v>
      </c>
      <c r="BN1499">
        <v>1.8749999999999999E-2</v>
      </c>
      <c r="BO1499">
        <v>1.25E-3</v>
      </c>
      <c r="BP1499">
        <v>0</v>
      </c>
      <c r="BQ1499">
        <v>0</v>
      </c>
      <c r="BR1499">
        <v>0</v>
      </c>
      <c r="BS1499">
        <v>0.02</v>
      </c>
      <c r="BT1499">
        <v>0.04</v>
      </c>
      <c r="BU1499">
        <v>0</v>
      </c>
      <c r="BV1499">
        <v>0.3</v>
      </c>
      <c r="BW1499">
        <v>0.03</v>
      </c>
      <c r="BX1499">
        <v>1</v>
      </c>
      <c r="BY1499">
        <v>0</v>
      </c>
      <c r="BZ1499">
        <v>0</v>
      </c>
      <c r="CA1499">
        <v>0</v>
      </c>
      <c r="CB1499" t="s">
        <v>80</v>
      </c>
      <c r="CC1499" s="3" t="s">
        <v>84</v>
      </c>
    </row>
    <row r="1500" spans="1:81" x14ac:dyDescent="0.2">
      <c r="A1500">
        <v>20</v>
      </c>
      <c r="B1500">
        <v>20</v>
      </c>
      <c r="C1500" s="1">
        <v>400</v>
      </c>
      <c r="D1500" s="1" t="s">
        <v>85</v>
      </c>
      <c r="E1500" s="1">
        <v>1</v>
      </c>
      <c r="F1500" s="4">
        <v>1</v>
      </c>
      <c r="G1500" s="4">
        <v>1</v>
      </c>
      <c r="H1500" s="4">
        <v>100</v>
      </c>
      <c r="I1500" s="1">
        <v>99</v>
      </c>
      <c r="J1500" s="3">
        <v>99</v>
      </c>
      <c r="K1500" s="3">
        <v>100</v>
      </c>
      <c r="L1500" s="3">
        <v>4</v>
      </c>
      <c r="M1500">
        <v>125</v>
      </c>
      <c r="N1500">
        <v>7</v>
      </c>
      <c r="O1500" s="2">
        <v>3.5</v>
      </c>
      <c r="P1500" s="2">
        <v>0.875</v>
      </c>
      <c r="Q1500" s="2">
        <v>0.05</v>
      </c>
      <c r="R1500" s="2">
        <v>0.05</v>
      </c>
      <c r="S1500" s="2">
        <v>50</v>
      </c>
      <c r="T1500" s="2">
        <v>100</v>
      </c>
      <c r="U1500" s="2">
        <v>5</v>
      </c>
      <c r="V1500" s="2">
        <v>50</v>
      </c>
      <c r="W1500" s="2">
        <v>100</v>
      </c>
      <c r="X1500" s="2">
        <v>5</v>
      </c>
      <c r="Y1500" s="2">
        <v>1</v>
      </c>
      <c r="Z1500">
        <v>4</v>
      </c>
      <c r="AA1500">
        <v>396</v>
      </c>
      <c r="AB1500">
        <v>0</v>
      </c>
      <c r="AC1500">
        <v>0</v>
      </c>
      <c r="AD1500">
        <v>0</v>
      </c>
      <c r="AE1500">
        <v>400</v>
      </c>
      <c r="AF1500">
        <v>39600</v>
      </c>
      <c r="AG1500">
        <v>0</v>
      </c>
      <c r="AH1500">
        <v>0</v>
      </c>
      <c r="AI1500">
        <v>0</v>
      </c>
      <c r="AJ1500">
        <v>0.5</v>
      </c>
      <c r="AK1500">
        <v>0.5</v>
      </c>
      <c r="AL1500">
        <v>0</v>
      </c>
      <c r="AM1500">
        <v>0</v>
      </c>
      <c r="AN1500">
        <v>0</v>
      </c>
      <c r="AO1500">
        <v>0.1</v>
      </c>
      <c r="AP1500">
        <v>0.1</v>
      </c>
      <c r="AQ1500">
        <v>0</v>
      </c>
      <c r="AR1500">
        <v>0</v>
      </c>
      <c r="AS1500">
        <v>0</v>
      </c>
      <c r="AT1500">
        <v>0</v>
      </c>
      <c r="AU1500">
        <v>42</v>
      </c>
      <c r="AV1500">
        <v>0</v>
      </c>
      <c r="AW1500">
        <v>0</v>
      </c>
      <c r="AX1500">
        <v>0</v>
      </c>
      <c r="AY1500">
        <v>0</v>
      </c>
      <c r="AZ1500">
        <v>0.2</v>
      </c>
      <c r="BA1500">
        <v>0</v>
      </c>
      <c r="BB1500">
        <v>0</v>
      </c>
      <c r="BC1500">
        <v>0</v>
      </c>
      <c r="BD1500">
        <v>0</v>
      </c>
      <c r="BE1500">
        <v>0.05</v>
      </c>
      <c r="BF1500">
        <v>0</v>
      </c>
      <c r="BG1500">
        <v>0</v>
      </c>
      <c r="BH1500">
        <v>0</v>
      </c>
      <c r="BI1500">
        <v>7.4999999999999997E-2</v>
      </c>
      <c r="BJ1500">
        <v>5.0000000000000001E-3</v>
      </c>
      <c r="BK1500">
        <v>0</v>
      </c>
      <c r="BL1500">
        <v>0</v>
      </c>
      <c r="BM1500">
        <v>0</v>
      </c>
      <c r="BN1500">
        <v>1.8749999999999999E-2</v>
      </c>
      <c r="BO1500">
        <v>1.25E-3</v>
      </c>
      <c r="BP1500">
        <v>0</v>
      </c>
      <c r="BQ1500">
        <v>0</v>
      </c>
      <c r="BR1500">
        <v>0</v>
      </c>
      <c r="BS1500">
        <v>0.02</v>
      </c>
      <c r="BT1500">
        <v>0.04</v>
      </c>
      <c r="BU1500">
        <v>0</v>
      </c>
      <c r="BV1500">
        <v>0.3</v>
      </c>
      <c r="BW1500">
        <v>0.03</v>
      </c>
      <c r="BX1500">
        <v>1</v>
      </c>
      <c r="BY1500">
        <v>0</v>
      </c>
      <c r="BZ1500">
        <v>0</v>
      </c>
      <c r="CA1500">
        <v>0</v>
      </c>
      <c r="CB1500" t="s">
        <v>80</v>
      </c>
      <c r="CC1500" s="3" t="s">
        <v>84</v>
      </c>
    </row>
    <row r="1501" spans="1:81" x14ac:dyDescent="0.2">
      <c r="A1501">
        <v>20</v>
      </c>
      <c r="B1501">
        <v>20</v>
      </c>
      <c r="C1501" s="1">
        <v>400</v>
      </c>
      <c r="D1501" s="1" t="s">
        <v>85</v>
      </c>
      <c r="E1501" s="1">
        <v>1</v>
      </c>
      <c r="F1501" s="4">
        <v>1</v>
      </c>
      <c r="G1501" s="4">
        <v>1</v>
      </c>
      <c r="H1501" s="4">
        <v>100</v>
      </c>
      <c r="I1501" s="1">
        <v>99</v>
      </c>
      <c r="J1501" s="3">
        <v>99</v>
      </c>
      <c r="K1501" s="3">
        <v>100</v>
      </c>
      <c r="L1501" s="3">
        <v>4</v>
      </c>
      <c r="M1501">
        <v>125</v>
      </c>
      <c r="N1501">
        <v>7</v>
      </c>
      <c r="O1501" s="2">
        <v>4</v>
      </c>
      <c r="P1501" s="2">
        <v>1</v>
      </c>
      <c r="Q1501" s="2">
        <v>0.05</v>
      </c>
      <c r="R1501" s="2">
        <v>0.05</v>
      </c>
      <c r="S1501" s="2">
        <v>50</v>
      </c>
      <c r="T1501" s="2">
        <v>100</v>
      </c>
      <c r="U1501" s="2">
        <v>5</v>
      </c>
      <c r="V1501" s="2">
        <v>50</v>
      </c>
      <c r="W1501" s="2">
        <v>100</v>
      </c>
      <c r="X1501" s="2">
        <v>5</v>
      </c>
      <c r="Y1501" s="2">
        <v>1</v>
      </c>
      <c r="Z1501">
        <v>4</v>
      </c>
      <c r="AA1501">
        <v>396</v>
      </c>
      <c r="AB1501">
        <v>0</v>
      </c>
      <c r="AC1501">
        <v>0</v>
      </c>
      <c r="AD1501">
        <v>0</v>
      </c>
      <c r="AE1501">
        <v>400</v>
      </c>
      <c r="AF1501">
        <v>39600</v>
      </c>
      <c r="AG1501">
        <v>0</v>
      </c>
      <c r="AH1501">
        <v>0</v>
      </c>
      <c r="AI1501">
        <v>0</v>
      </c>
      <c r="AJ1501">
        <v>0.5</v>
      </c>
      <c r="AK1501">
        <v>0.5</v>
      </c>
      <c r="AL1501">
        <v>0</v>
      </c>
      <c r="AM1501">
        <v>0</v>
      </c>
      <c r="AN1501">
        <v>0</v>
      </c>
      <c r="AO1501">
        <v>0.1</v>
      </c>
      <c r="AP1501">
        <v>0.1</v>
      </c>
      <c r="AQ1501">
        <v>0</v>
      </c>
      <c r="AR1501">
        <v>0</v>
      </c>
      <c r="AS1501">
        <v>0</v>
      </c>
      <c r="AT1501">
        <v>0</v>
      </c>
      <c r="AU1501">
        <v>42</v>
      </c>
      <c r="AV1501">
        <v>0</v>
      </c>
      <c r="AW1501">
        <v>0</v>
      </c>
      <c r="AX1501">
        <v>0</v>
      </c>
      <c r="AY1501">
        <v>0</v>
      </c>
      <c r="AZ1501">
        <v>0.2</v>
      </c>
      <c r="BA1501">
        <v>0</v>
      </c>
      <c r="BB1501">
        <v>0</v>
      </c>
      <c r="BC1501">
        <v>0</v>
      </c>
      <c r="BD1501">
        <v>0</v>
      </c>
      <c r="BE1501">
        <v>0.05</v>
      </c>
      <c r="BF1501">
        <v>0</v>
      </c>
      <c r="BG1501">
        <v>0</v>
      </c>
      <c r="BH1501">
        <v>0</v>
      </c>
      <c r="BI1501">
        <v>7.4999999999999997E-2</v>
      </c>
      <c r="BJ1501">
        <v>5.0000000000000001E-3</v>
      </c>
      <c r="BK1501">
        <v>0</v>
      </c>
      <c r="BL1501">
        <v>0</v>
      </c>
      <c r="BM1501">
        <v>0</v>
      </c>
      <c r="BN1501">
        <v>1.8749999999999999E-2</v>
      </c>
      <c r="BO1501">
        <v>1.25E-3</v>
      </c>
      <c r="BP1501">
        <v>0</v>
      </c>
      <c r="BQ1501">
        <v>0</v>
      </c>
      <c r="BR1501">
        <v>0</v>
      </c>
      <c r="BS1501">
        <v>0.02</v>
      </c>
      <c r="BT1501">
        <v>0.04</v>
      </c>
      <c r="BU1501">
        <v>0</v>
      </c>
      <c r="BV1501">
        <v>0.3</v>
      </c>
      <c r="BW1501">
        <v>0.03</v>
      </c>
      <c r="BX1501">
        <v>1</v>
      </c>
      <c r="BY1501">
        <v>0</v>
      </c>
      <c r="BZ1501">
        <v>0</v>
      </c>
      <c r="CA1501">
        <v>0</v>
      </c>
      <c r="CB1501" t="s">
        <v>80</v>
      </c>
      <c r="CC1501" s="3" t="s">
        <v>84</v>
      </c>
    </row>
    <row r="1502" spans="1:81" x14ac:dyDescent="0.2">
      <c r="A1502">
        <v>20</v>
      </c>
      <c r="B1502">
        <v>20</v>
      </c>
      <c r="C1502" s="1">
        <v>400</v>
      </c>
      <c r="D1502" s="1" t="s">
        <v>85</v>
      </c>
      <c r="E1502" s="1">
        <v>1</v>
      </c>
      <c r="F1502" s="4">
        <v>1</v>
      </c>
      <c r="G1502" s="4">
        <v>1</v>
      </c>
      <c r="H1502" s="4">
        <v>100</v>
      </c>
      <c r="I1502" s="1">
        <v>99</v>
      </c>
      <c r="J1502" s="3">
        <v>99</v>
      </c>
      <c r="K1502" s="3">
        <v>100</v>
      </c>
      <c r="L1502" s="3">
        <v>4</v>
      </c>
      <c r="M1502">
        <v>125</v>
      </c>
      <c r="N1502">
        <v>7</v>
      </c>
      <c r="O1502" s="2">
        <v>4.5</v>
      </c>
      <c r="P1502" s="2">
        <v>1.125</v>
      </c>
      <c r="Q1502" s="2">
        <v>0.05</v>
      </c>
      <c r="R1502" s="2">
        <v>0.05</v>
      </c>
      <c r="S1502" s="2">
        <v>50</v>
      </c>
      <c r="T1502" s="2">
        <v>100</v>
      </c>
      <c r="U1502" s="2">
        <v>5</v>
      </c>
      <c r="V1502" s="2">
        <v>50</v>
      </c>
      <c r="W1502" s="2">
        <v>100</v>
      </c>
      <c r="X1502" s="2">
        <v>5</v>
      </c>
      <c r="Y1502" s="2">
        <v>1</v>
      </c>
      <c r="Z1502">
        <v>4</v>
      </c>
      <c r="AA1502">
        <v>396</v>
      </c>
      <c r="AB1502">
        <v>0</v>
      </c>
      <c r="AC1502">
        <v>0</v>
      </c>
      <c r="AD1502">
        <v>0</v>
      </c>
      <c r="AE1502">
        <v>400</v>
      </c>
      <c r="AF1502">
        <v>39600</v>
      </c>
      <c r="AG1502">
        <v>0</v>
      </c>
      <c r="AH1502">
        <v>0</v>
      </c>
      <c r="AI1502">
        <v>0</v>
      </c>
      <c r="AJ1502">
        <v>0.5</v>
      </c>
      <c r="AK1502">
        <v>0.5</v>
      </c>
      <c r="AL1502">
        <v>0</v>
      </c>
      <c r="AM1502">
        <v>0</v>
      </c>
      <c r="AN1502">
        <v>0</v>
      </c>
      <c r="AO1502">
        <v>0.1</v>
      </c>
      <c r="AP1502">
        <v>0.1</v>
      </c>
      <c r="AQ1502">
        <v>0</v>
      </c>
      <c r="AR1502">
        <v>0</v>
      </c>
      <c r="AS1502">
        <v>0</v>
      </c>
      <c r="AT1502">
        <v>0</v>
      </c>
      <c r="AU1502">
        <v>42</v>
      </c>
      <c r="AV1502">
        <v>0</v>
      </c>
      <c r="AW1502">
        <v>0</v>
      </c>
      <c r="AX1502">
        <v>0</v>
      </c>
      <c r="AY1502">
        <v>0</v>
      </c>
      <c r="AZ1502">
        <v>0.2</v>
      </c>
      <c r="BA1502">
        <v>0</v>
      </c>
      <c r="BB1502">
        <v>0</v>
      </c>
      <c r="BC1502">
        <v>0</v>
      </c>
      <c r="BD1502">
        <v>0</v>
      </c>
      <c r="BE1502">
        <v>0.05</v>
      </c>
      <c r="BF1502">
        <v>0</v>
      </c>
      <c r="BG1502">
        <v>0</v>
      </c>
      <c r="BH1502">
        <v>0</v>
      </c>
      <c r="BI1502">
        <v>7.4999999999999997E-2</v>
      </c>
      <c r="BJ1502">
        <v>5.0000000000000001E-3</v>
      </c>
      <c r="BK1502">
        <v>0</v>
      </c>
      <c r="BL1502">
        <v>0</v>
      </c>
      <c r="BM1502">
        <v>0</v>
      </c>
      <c r="BN1502">
        <v>1.8749999999999999E-2</v>
      </c>
      <c r="BO1502">
        <v>1.25E-3</v>
      </c>
      <c r="BP1502">
        <v>0</v>
      </c>
      <c r="BQ1502">
        <v>0</v>
      </c>
      <c r="BR1502">
        <v>0</v>
      </c>
      <c r="BS1502">
        <v>0.02</v>
      </c>
      <c r="BT1502">
        <v>0.04</v>
      </c>
      <c r="BU1502">
        <v>0</v>
      </c>
      <c r="BV1502">
        <v>0.3</v>
      </c>
      <c r="BW1502">
        <v>0.03</v>
      </c>
      <c r="BX1502">
        <v>1</v>
      </c>
      <c r="BY1502">
        <v>0</v>
      </c>
      <c r="BZ1502">
        <v>0</v>
      </c>
      <c r="CA1502">
        <v>0</v>
      </c>
      <c r="CB1502" t="s">
        <v>80</v>
      </c>
      <c r="CC1502" s="3" t="s">
        <v>84</v>
      </c>
    </row>
    <row r="1503" spans="1:81" x14ac:dyDescent="0.2">
      <c r="A1503">
        <v>20</v>
      </c>
      <c r="B1503">
        <v>20</v>
      </c>
      <c r="C1503" s="1">
        <v>400</v>
      </c>
      <c r="D1503" s="1" t="s">
        <v>85</v>
      </c>
      <c r="E1503" s="1">
        <v>1</v>
      </c>
      <c r="F1503" s="4">
        <v>1</v>
      </c>
      <c r="G1503" s="4">
        <v>1</v>
      </c>
      <c r="H1503" s="4">
        <v>100</v>
      </c>
      <c r="I1503" s="1">
        <v>99</v>
      </c>
      <c r="J1503" s="3">
        <v>99</v>
      </c>
      <c r="K1503" s="3">
        <v>100</v>
      </c>
      <c r="L1503" s="3">
        <v>4</v>
      </c>
      <c r="M1503">
        <v>125</v>
      </c>
      <c r="N1503">
        <v>7</v>
      </c>
      <c r="O1503" s="2">
        <v>5</v>
      </c>
      <c r="P1503" s="2">
        <v>1.25</v>
      </c>
      <c r="Q1503" s="2">
        <v>0.05</v>
      </c>
      <c r="R1503" s="2">
        <v>0.05</v>
      </c>
      <c r="S1503" s="2">
        <v>50</v>
      </c>
      <c r="T1503" s="2">
        <v>100</v>
      </c>
      <c r="U1503" s="2">
        <v>5</v>
      </c>
      <c r="V1503" s="2">
        <v>50</v>
      </c>
      <c r="W1503" s="2">
        <v>100</v>
      </c>
      <c r="X1503" s="2">
        <v>5</v>
      </c>
      <c r="Y1503" s="2">
        <v>1</v>
      </c>
      <c r="Z1503">
        <v>4</v>
      </c>
      <c r="AA1503">
        <v>396</v>
      </c>
      <c r="AB1503">
        <v>0</v>
      </c>
      <c r="AC1503">
        <v>0</v>
      </c>
      <c r="AD1503">
        <v>0</v>
      </c>
      <c r="AE1503">
        <v>400</v>
      </c>
      <c r="AF1503">
        <v>39600</v>
      </c>
      <c r="AG1503">
        <v>0</v>
      </c>
      <c r="AH1503">
        <v>0</v>
      </c>
      <c r="AI1503">
        <v>0</v>
      </c>
      <c r="AJ1503">
        <v>0.5</v>
      </c>
      <c r="AK1503">
        <v>0.5</v>
      </c>
      <c r="AL1503">
        <v>0</v>
      </c>
      <c r="AM1503">
        <v>0</v>
      </c>
      <c r="AN1503">
        <v>0</v>
      </c>
      <c r="AO1503">
        <v>0.1</v>
      </c>
      <c r="AP1503">
        <v>0.1</v>
      </c>
      <c r="AQ1503">
        <v>0</v>
      </c>
      <c r="AR1503">
        <v>0</v>
      </c>
      <c r="AS1503">
        <v>0</v>
      </c>
      <c r="AT1503">
        <v>0</v>
      </c>
      <c r="AU1503">
        <v>42</v>
      </c>
      <c r="AV1503">
        <v>0</v>
      </c>
      <c r="AW1503">
        <v>0</v>
      </c>
      <c r="AX1503">
        <v>0</v>
      </c>
      <c r="AY1503">
        <v>0</v>
      </c>
      <c r="AZ1503">
        <v>0.2</v>
      </c>
      <c r="BA1503">
        <v>0</v>
      </c>
      <c r="BB1503">
        <v>0</v>
      </c>
      <c r="BC1503">
        <v>0</v>
      </c>
      <c r="BD1503">
        <v>0</v>
      </c>
      <c r="BE1503">
        <v>0.05</v>
      </c>
      <c r="BF1503">
        <v>0</v>
      </c>
      <c r="BG1503">
        <v>0</v>
      </c>
      <c r="BH1503">
        <v>0</v>
      </c>
      <c r="BI1503">
        <v>7.4999999999999997E-2</v>
      </c>
      <c r="BJ1503">
        <v>5.0000000000000001E-3</v>
      </c>
      <c r="BK1503">
        <v>0</v>
      </c>
      <c r="BL1503">
        <v>0</v>
      </c>
      <c r="BM1503">
        <v>0</v>
      </c>
      <c r="BN1503">
        <v>1.8749999999999999E-2</v>
      </c>
      <c r="BO1503">
        <v>1.25E-3</v>
      </c>
      <c r="BP1503">
        <v>0</v>
      </c>
      <c r="BQ1503">
        <v>0</v>
      </c>
      <c r="BR1503">
        <v>0</v>
      </c>
      <c r="BS1503">
        <v>0.02</v>
      </c>
      <c r="BT1503">
        <v>0.04</v>
      </c>
      <c r="BU1503">
        <v>0</v>
      </c>
      <c r="BV1503">
        <v>0.3</v>
      </c>
      <c r="BW1503">
        <v>0.03</v>
      </c>
      <c r="BX1503">
        <v>1</v>
      </c>
      <c r="BY1503">
        <v>0</v>
      </c>
      <c r="BZ1503">
        <v>0</v>
      </c>
      <c r="CA1503">
        <v>0</v>
      </c>
      <c r="CB1503" t="s">
        <v>80</v>
      </c>
      <c r="CC1503" s="3" t="s">
        <v>84</v>
      </c>
    </row>
    <row r="1504" spans="1:81" x14ac:dyDescent="0.2">
      <c r="A1504">
        <v>20</v>
      </c>
      <c r="B1504">
        <v>20</v>
      </c>
      <c r="C1504" s="1">
        <v>400</v>
      </c>
      <c r="D1504" s="1" t="s">
        <v>85</v>
      </c>
      <c r="E1504" s="1">
        <v>1</v>
      </c>
      <c r="F1504" s="4">
        <v>1</v>
      </c>
      <c r="G1504" s="4">
        <v>1</v>
      </c>
      <c r="H1504" s="4">
        <v>100</v>
      </c>
      <c r="I1504" s="1">
        <v>99</v>
      </c>
      <c r="J1504" s="3">
        <v>99</v>
      </c>
      <c r="K1504" s="3">
        <v>100</v>
      </c>
      <c r="L1504" s="3">
        <v>4</v>
      </c>
      <c r="M1504">
        <v>125</v>
      </c>
      <c r="N1504">
        <v>7</v>
      </c>
      <c r="O1504" s="2">
        <v>5.5</v>
      </c>
      <c r="P1504" s="2">
        <v>1.375</v>
      </c>
      <c r="Q1504" s="2">
        <v>0.05</v>
      </c>
      <c r="R1504" s="2">
        <v>0.05</v>
      </c>
      <c r="S1504" s="2">
        <v>50</v>
      </c>
      <c r="T1504" s="2">
        <v>100</v>
      </c>
      <c r="U1504" s="2">
        <v>5</v>
      </c>
      <c r="V1504" s="2">
        <v>50</v>
      </c>
      <c r="W1504" s="2">
        <v>100</v>
      </c>
      <c r="X1504" s="2">
        <v>5</v>
      </c>
      <c r="Y1504" s="2">
        <v>1</v>
      </c>
      <c r="Z1504">
        <v>4</v>
      </c>
      <c r="AA1504">
        <v>396</v>
      </c>
      <c r="AB1504">
        <v>0</v>
      </c>
      <c r="AC1504">
        <v>0</v>
      </c>
      <c r="AD1504">
        <v>0</v>
      </c>
      <c r="AE1504">
        <v>400</v>
      </c>
      <c r="AF1504">
        <v>39600</v>
      </c>
      <c r="AG1504">
        <v>0</v>
      </c>
      <c r="AH1504">
        <v>0</v>
      </c>
      <c r="AI1504">
        <v>0</v>
      </c>
      <c r="AJ1504">
        <v>0.5</v>
      </c>
      <c r="AK1504">
        <v>0.5</v>
      </c>
      <c r="AL1504">
        <v>0</v>
      </c>
      <c r="AM1504">
        <v>0</v>
      </c>
      <c r="AN1504">
        <v>0</v>
      </c>
      <c r="AO1504">
        <v>0.1</v>
      </c>
      <c r="AP1504">
        <v>0.1</v>
      </c>
      <c r="AQ1504">
        <v>0</v>
      </c>
      <c r="AR1504">
        <v>0</v>
      </c>
      <c r="AS1504">
        <v>0</v>
      </c>
      <c r="AT1504">
        <v>0</v>
      </c>
      <c r="AU1504">
        <v>42</v>
      </c>
      <c r="AV1504">
        <v>0</v>
      </c>
      <c r="AW1504">
        <v>0</v>
      </c>
      <c r="AX1504">
        <v>0</v>
      </c>
      <c r="AY1504">
        <v>0</v>
      </c>
      <c r="AZ1504">
        <v>0.2</v>
      </c>
      <c r="BA1504">
        <v>0</v>
      </c>
      <c r="BB1504">
        <v>0</v>
      </c>
      <c r="BC1504">
        <v>0</v>
      </c>
      <c r="BD1504">
        <v>0</v>
      </c>
      <c r="BE1504">
        <v>0.05</v>
      </c>
      <c r="BF1504">
        <v>0</v>
      </c>
      <c r="BG1504">
        <v>0</v>
      </c>
      <c r="BH1504">
        <v>0</v>
      </c>
      <c r="BI1504">
        <v>7.4999999999999997E-2</v>
      </c>
      <c r="BJ1504">
        <v>5.0000000000000001E-3</v>
      </c>
      <c r="BK1504">
        <v>0</v>
      </c>
      <c r="BL1504">
        <v>0</v>
      </c>
      <c r="BM1504">
        <v>0</v>
      </c>
      <c r="BN1504">
        <v>1.8749999999999999E-2</v>
      </c>
      <c r="BO1504">
        <v>1.25E-3</v>
      </c>
      <c r="BP1504">
        <v>0</v>
      </c>
      <c r="BQ1504">
        <v>0</v>
      </c>
      <c r="BR1504">
        <v>0</v>
      </c>
      <c r="BS1504">
        <v>0.02</v>
      </c>
      <c r="BT1504">
        <v>0.04</v>
      </c>
      <c r="BU1504">
        <v>0</v>
      </c>
      <c r="BV1504">
        <v>0.3</v>
      </c>
      <c r="BW1504">
        <v>0.03</v>
      </c>
      <c r="BX1504">
        <v>1</v>
      </c>
      <c r="BY1504">
        <v>0</v>
      </c>
      <c r="BZ1504">
        <v>0</v>
      </c>
      <c r="CA1504">
        <v>0</v>
      </c>
      <c r="CB1504" t="s">
        <v>80</v>
      </c>
      <c r="CC1504" s="3" t="s">
        <v>84</v>
      </c>
    </row>
    <row r="1505" spans="1:81" x14ac:dyDescent="0.2">
      <c r="A1505">
        <v>20</v>
      </c>
      <c r="B1505">
        <v>20</v>
      </c>
      <c r="C1505" s="1">
        <v>400</v>
      </c>
      <c r="D1505" s="1" t="s">
        <v>85</v>
      </c>
      <c r="E1505" s="1">
        <v>1</v>
      </c>
      <c r="F1505" s="4">
        <v>1</v>
      </c>
      <c r="G1505" s="4">
        <v>1</v>
      </c>
      <c r="H1505" s="4">
        <v>100</v>
      </c>
      <c r="I1505" s="1">
        <v>99</v>
      </c>
      <c r="J1505" s="3">
        <v>99</v>
      </c>
      <c r="K1505" s="3">
        <v>100</v>
      </c>
      <c r="L1505" s="3">
        <v>4</v>
      </c>
      <c r="M1505">
        <v>125</v>
      </c>
      <c r="N1505">
        <v>7</v>
      </c>
      <c r="O1505" s="2">
        <v>6</v>
      </c>
      <c r="P1505" s="2">
        <v>1.5</v>
      </c>
      <c r="Q1505" s="2">
        <v>0.05</v>
      </c>
      <c r="R1505" s="2">
        <v>0.05</v>
      </c>
      <c r="S1505" s="2">
        <v>50</v>
      </c>
      <c r="T1505" s="2">
        <v>100</v>
      </c>
      <c r="U1505" s="2">
        <v>5</v>
      </c>
      <c r="V1505" s="2">
        <v>50</v>
      </c>
      <c r="W1505" s="2">
        <v>100</v>
      </c>
      <c r="X1505" s="2">
        <v>5</v>
      </c>
      <c r="Y1505" s="2">
        <v>1</v>
      </c>
      <c r="Z1505">
        <v>4</v>
      </c>
      <c r="AA1505">
        <v>396</v>
      </c>
      <c r="AB1505">
        <v>0</v>
      </c>
      <c r="AC1505">
        <v>0</v>
      </c>
      <c r="AD1505">
        <v>0</v>
      </c>
      <c r="AE1505">
        <v>400</v>
      </c>
      <c r="AF1505">
        <v>39600</v>
      </c>
      <c r="AG1505">
        <v>0</v>
      </c>
      <c r="AH1505">
        <v>0</v>
      </c>
      <c r="AI1505">
        <v>0</v>
      </c>
      <c r="AJ1505">
        <v>0.5</v>
      </c>
      <c r="AK1505">
        <v>0.5</v>
      </c>
      <c r="AL1505">
        <v>0</v>
      </c>
      <c r="AM1505">
        <v>0</v>
      </c>
      <c r="AN1505">
        <v>0</v>
      </c>
      <c r="AO1505">
        <v>0.1</v>
      </c>
      <c r="AP1505">
        <v>0.1</v>
      </c>
      <c r="AQ1505">
        <v>0</v>
      </c>
      <c r="AR1505">
        <v>0</v>
      </c>
      <c r="AS1505">
        <v>0</v>
      </c>
      <c r="AT1505">
        <v>0</v>
      </c>
      <c r="AU1505">
        <v>42</v>
      </c>
      <c r="AV1505">
        <v>0</v>
      </c>
      <c r="AW1505">
        <v>0</v>
      </c>
      <c r="AX1505">
        <v>0</v>
      </c>
      <c r="AY1505">
        <v>0</v>
      </c>
      <c r="AZ1505">
        <v>0.2</v>
      </c>
      <c r="BA1505">
        <v>0</v>
      </c>
      <c r="BB1505">
        <v>0</v>
      </c>
      <c r="BC1505">
        <v>0</v>
      </c>
      <c r="BD1505">
        <v>0</v>
      </c>
      <c r="BE1505">
        <v>0.05</v>
      </c>
      <c r="BF1505">
        <v>0</v>
      </c>
      <c r="BG1505">
        <v>0</v>
      </c>
      <c r="BH1505">
        <v>0</v>
      </c>
      <c r="BI1505">
        <v>7.4999999999999997E-2</v>
      </c>
      <c r="BJ1505">
        <v>5.0000000000000001E-3</v>
      </c>
      <c r="BK1505">
        <v>0</v>
      </c>
      <c r="BL1505">
        <v>0</v>
      </c>
      <c r="BM1505">
        <v>0</v>
      </c>
      <c r="BN1505">
        <v>1.8749999999999999E-2</v>
      </c>
      <c r="BO1505">
        <v>1.25E-3</v>
      </c>
      <c r="BP1505">
        <v>0</v>
      </c>
      <c r="BQ1505">
        <v>0</v>
      </c>
      <c r="BR1505">
        <v>0</v>
      </c>
      <c r="BS1505">
        <v>0.02</v>
      </c>
      <c r="BT1505">
        <v>0.04</v>
      </c>
      <c r="BU1505">
        <v>0</v>
      </c>
      <c r="BV1505">
        <v>0.3</v>
      </c>
      <c r="BW1505">
        <v>0.03</v>
      </c>
      <c r="BX1505">
        <v>1</v>
      </c>
      <c r="BY1505">
        <v>0</v>
      </c>
      <c r="BZ1505">
        <v>0</v>
      </c>
      <c r="CA1505">
        <v>0</v>
      </c>
      <c r="CB1505" t="s">
        <v>80</v>
      </c>
      <c r="CC1505" s="3" t="s">
        <v>84</v>
      </c>
    </row>
    <row r="1506" spans="1:81" x14ac:dyDescent="0.2">
      <c r="A1506">
        <v>20</v>
      </c>
      <c r="B1506">
        <v>20</v>
      </c>
      <c r="C1506" s="1">
        <v>400</v>
      </c>
      <c r="D1506" s="1" t="s">
        <v>85</v>
      </c>
      <c r="E1506" s="1">
        <v>1</v>
      </c>
      <c r="F1506" s="4">
        <v>1</v>
      </c>
      <c r="G1506" s="4">
        <v>1</v>
      </c>
      <c r="H1506" s="4">
        <v>100</v>
      </c>
      <c r="I1506" s="1">
        <v>99</v>
      </c>
      <c r="J1506" s="3">
        <v>99</v>
      </c>
      <c r="K1506" s="3">
        <v>100</v>
      </c>
      <c r="L1506" s="3">
        <v>4</v>
      </c>
      <c r="M1506">
        <v>125</v>
      </c>
      <c r="N1506">
        <v>7</v>
      </c>
      <c r="O1506" s="2">
        <v>6.5</v>
      </c>
      <c r="P1506" s="2">
        <v>1.625</v>
      </c>
      <c r="Q1506" s="2">
        <v>0.05</v>
      </c>
      <c r="R1506" s="2">
        <v>0.05</v>
      </c>
      <c r="S1506" s="2">
        <v>50</v>
      </c>
      <c r="T1506" s="2">
        <v>100</v>
      </c>
      <c r="U1506" s="2">
        <v>5</v>
      </c>
      <c r="V1506" s="2">
        <v>50</v>
      </c>
      <c r="W1506" s="2">
        <v>100</v>
      </c>
      <c r="X1506" s="2">
        <v>5</v>
      </c>
      <c r="Y1506" s="2">
        <v>1</v>
      </c>
      <c r="Z1506">
        <v>4</v>
      </c>
      <c r="AA1506">
        <v>396</v>
      </c>
      <c r="AB1506">
        <v>0</v>
      </c>
      <c r="AC1506">
        <v>0</v>
      </c>
      <c r="AD1506">
        <v>0</v>
      </c>
      <c r="AE1506">
        <v>400</v>
      </c>
      <c r="AF1506">
        <v>39600</v>
      </c>
      <c r="AG1506">
        <v>0</v>
      </c>
      <c r="AH1506">
        <v>0</v>
      </c>
      <c r="AI1506">
        <v>0</v>
      </c>
      <c r="AJ1506">
        <v>0.5</v>
      </c>
      <c r="AK1506">
        <v>0.5</v>
      </c>
      <c r="AL1506">
        <v>0</v>
      </c>
      <c r="AM1506">
        <v>0</v>
      </c>
      <c r="AN1506">
        <v>0</v>
      </c>
      <c r="AO1506">
        <v>0.1</v>
      </c>
      <c r="AP1506">
        <v>0.1</v>
      </c>
      <c r="AQ1506">
        <v>0</v>
      </c>
      <c r="AR1506">
        <v>0</v>
      </c>
      <c r="AS1506">
        <v>0</v>
      </c>
      <c r="AT1506">
        <v>0</v>
      </c>
      <c r="AU1506">
        <v>42</v>
      </c>
      <c r="AV1506">
        <v>0</v>
      </c>
      <c r="AW1506">
        <v>0</v>
      </c>
      <c r="AX1506">
        <v>0</v>
      </c>
      <c r="AY1506">
        <v>0</v>
      </c>
      <c r="AZ1506">
        <v>0.2</v>
      </c>
      <c r="BA1506">
        <v>0</v>
      </c>
      <c r="BB1506">
        <v>0</v>
      </c>
      <c r="BC1506">
        <v>0</v>
      </c>
      <c r="BD1506">
        <v>0</v>
      </c>
      <c r="BE1506">
        <v>0.05</v>
      </c>
      <c r="BF1506">
        <v>0</v>
      </c>
      <c r="BG1506">
        <v>0</v>
      </c>
      <c r="BH1506">
        <v>0</v>
      </c>
      <c r="BI1506">
        <v>7.4999999999999997E-2</v>
      </c>
      <c r="BJ1506">
        <v>5.0000000000000001E-3</v>
      </c>
      <c r="BK1506">
        <v>0</v>
      </c>
      <c r="BL1506">
        <v>0</v>
      </c>
      <c r="BM1506">
        <v>0</v>
      </c>
      <c r="BN1506">
        <v>1.8749999999999999E-2</v>
      </c>
      <c r="BO1506">
        <v>1.25E-3</v>
      </c>
      <c r="BP1506">
        <v>0</v>
      </c>
      <c r="BQ1506">
        <v>0</v>
      </c>
      <c r="BR1506">
        <v>0</v>
      </c>
      <c r="BS1506">
        <v>0.02</v>
      </c>
      <c r="BT1506">
        <v>0.04</v>
      </c>
      <c r="BU1506">
        <v>0</v>
      </c>
      <c r="BV1506">
        <v>0.3</v>
      </c>
      <c r="BW1506">
        <v>0.03</v>
      </c>
      <c r="BX1506">
        <v>1</v>
      </c>
      <c r="BY1506">
        <v>0</v>
      </c>
      <c r="BZ1506">
        <v>0</v>
      </c>
      <c r="CA1506">
        <v>0</v>
      </c>
      <c r="CB1506" t="s">
        <v>80</v>
      </c>
      <c r="CC1506" s="3" t="s">
        <v>84</v>
      </c>
    </row>
    <row r="1507" spans="1:81" x14ac:dyDescent="0.2">
      <c r="A1507">
        <v>20</v>
      </c>
      <c r="B1507">
        <v>20</v>
      </c>
      <c r="C1507" s="1">
        <v>400</v>
      </c>
      <c r="D1507" s="1" t="s">
        <v>85</v>
      </c>
      <c r="E1507" s="1">
        <v>1</v>
      </c>
      <c r="F1507" s="4">
        <v>1</v>
      </c>
      <c r="G1507" s="4">
        <v>1</v>
      </c>
      <c r="H1507" s="4">
        <v>100</v>
      </c>
      <c r="I1507" s="1">
        <v>99</v>
      </c>
      <c r="J1507" s="3">
        <v>99</v>
      </c>
      <c r="K1507" s="3">
        <v>100</v>
      </c>
      <c r="L1507" s="3">
        <v>4</v>
      </c>
      <c r="M1507">
        <v>125</v>
      </c>
      <c r="N1507">
        <v>7</v>
      </c>
      <c r="O1507" s="2">
        <v>7</v>
      </c>
      <c r="P1507" s="2">
        <v>1.75</v>
      </c>
      <c r="Q1507" s="2">
        <v>0.05</v>
      </c>
      <c r="R1507" s="2">
        <v>0.05</v>
      </c>
      <c r="S1507" s="2">
        <v>50</v>
      </c>
      <c r="T1507" s="2">
        <v>100</v>
      </c>
      <c r="U1507" s="2">
        <v>5</v>
      </c>
      <c r="V1507" s="2">
        <v>50</v>
      </c>
      <c r="W1507" s="2">
        <v>100</v>
      </c>
      <c r="X1507" s="2">
        <v>5</v>
      </c>
      <c r="Y1507" s="2">
        <v>1</v>
      </c>
      <c r="Z1507">
        <v>4</v>
      </c>
      <c r="AA1507">
        <v>396</v>
      </c>
      <c r="AB1507">
        <v>0</v>
      </c>
      <c r="AC1507">
        <v>0</v>
      </c>
      <c r="AD1507">
        <v>0</v>
      </c>
      <c r="AE1507">
        <v>400</v>
      </c>
      <c r="AF1507">
        <v>39600</v>
      </c>
      <c r="AG1507">
        <v>0</v>
      </c>
      <c r="AH1507">
        <v>0</v>
      </c>
      <c r="AI1507">
        <v>0</v>
      </c>
      <c r="AJ1507">
        <v>0.5</v>
      </c>
      <c r="AK1507">
        <v>0.5</v>
      </c>
      <c r="AL1507">
        <v>0</v>
      </c>
      <c r="AM1507">
        <v>0</v>
      </c>
      <c r="AN1507">
        <v>0</v>
      </c>
      <c r="AO1507">
        <v>0.1</v>
      </c>
      <c r="AP1507">
        <v>0.1</v>
      </c>
      <c r="AQ1507">
        <v>0</v>
      </c>
      <c r="AR1507">
        <v>0</v>
      </c>
      <c r="AS1507">
        <v>0</v>
      </c>
      <c r="AT1507">
        <v>0</v>
      </c>
      <c r="AU1507">
        <v>42</v>
      </c>
      <c r="AV1507">
        <v>0</v>
      </c>
      <c r="AW1507">
        <v>0</v>
      </c>
      <c r="AX1507">
        <v>0</v>
      </c>
      <c r="AY1507">
        <v>0</v>
      </c>
      <c r="AZ1507">
        <v>0.2</v>
      </c>
      <c r="BA1507">
        <v>0</v>
      </c>
      <c r="BB1507">
        <v>0</v>
      </c>
      <c r="BC1507">
        <v>0</v>
      </c>
      <c r="BD1507">
        <v>0</v>
      </c>
      <c r="BE1507">
        <v>0.05</v>
      </c>
      <c r="BF1507">
        <v>0</v>
      </c>
      <c r="BG1507">
        <v>0</v>
      </c>
      <c r="BH1507">
        <v>0</v>
      </c>
      <c r="BI1507">
        <v>7.4999999999999997E-2</v>
      </c>
      <c r="BJ1507">
        <v>5.0000000000000001E-3</v>
      </c>
      <c r="BK1507">
        <v>0</v>
      </c>
      <c r="BL1507">
        <v>0</v>
      </c>
      <c r="BM1507">
        <v>0</v>
      </c>
      <c r="BN1507">
        <v>1.8749999999999999E-2</v>
      </c>
      <c r="BO1507">
        <v>1.25E-3</v>
      </c>
      <c r="BP1507">
        <v>0</v>
      </c>
      <c r="BQ1507">
        <v>0</v>
      </c>
      <c r="BR1507">
        <v>0</v>
      </c>
      <c r="BS1507">
        <v>0.02</v>
      </c>
      <c r="BT1507">
        <v>0.04</v>
      </c>
      <c r="BU1507">
        <v>0</v>
      </c>
      <c r="BV1507">
        <v>0.3</v>
      </c>
      <c r="BW1507">
        <v>0.03</v>
      </c>
      <c r="BX1507">
        <v>1</v>
      </c>
      <c r="BY1507">
        <v>0</v>
      </c>
      <c r="BZ1507">
        <v>0</v>
      </c>
      <c r="CA1507">
        <v>0</v>
      </c>
      <c r="CB1507" t="s">
        <v>80</v>
      </c>
      <c r="CC1507" s="3" t="s">
        <v>84</v>
      </c>
    </row>
    <row r="1508" spans="1:81" x14ac:dyDescent="0.2">
      <c r="A1508">
        <v>20</v>
      </c>
      <c r="B1508">
        <v>20</v>
      </c>
      <c r="C1508" s="1">
        <v>400</v>
      </c>
      <c r="D1508" s="1" t="s">
        <v>85</v>
      </c>
      <c r="E1508" s="1">
        <v>1</v>
      </c>
      <c r="F1508" s="4">
        <v>1</v>
      </c>
      <c r="G1508" s="4">
        <v>1</v>
      </c>
      <c r="H1508" s="4">
        <v>100</v>
      </c>
      <c r="I1508" s="1">
        <v>99</v>
      </c>
      <c r="J1508" s="3">
        <v>99</v>
      </c>
      <c r="K1508" s="3">
        <v>100</v>
      </c>
      <c r="L1508" s="3">
        <v>4</v>
      </c>
      <c r="M1508">
        <v>125</v>
      </c>
      <c r="N1508">
        <v>7</v>
      </c>
      <c r="O1508" s="2">
        <v>7.5</v>
      </c>
      <c r="P1508" s="2">
        <v>1.875</v>
      </c>
      <c r="Q1508" s="2">
        <v>0.05</v>
      </c>
      <c r="R1508" s="2">
        <v>0.05</v>
      </c>
      <c r="S1508" s="2">
        <v>50</v>
      </c>
      <c r="T1508" s="2">
        <v>100</v>
      </c>
      <c r="U1508" s="2">
        <v>5</v>
      </c>
      <c r="V1508" s="2">
        <v>50</v>
      </c>
      <c r="W1508" s="2">
        <v>100</v>
      </c>
      <c r="X1508" s="2">
        <v>5</v>
      </c>
      <c r="Y1508" s="2">
        <v>1</v>
      </c>
      <c r="Z1508">
        <v>4</v>
      </c>
      <c r="AA1508">
        <v>396</v>
      </c>
      <c r="AB1508">
        <v>0</v>
      </c>
      <c r="AC1508">
        <v>0</v>
      </c>
      <c r="AD1508">
        <v>0</v>
      </c>
      <c r="AE1508">
        <v>400</v>
      </c>
      <c r="AF1508">
        <v>39600</v>
      </c>
      <c r="AG1508">
        <v>0</v>
      </c>
      <c r="AH1508">
        <v>0</v>
      </c>
      <c r="AI1508">
        <v>0</v>
      </c>
      <c r="AJ1508">
        <v>0.5</v>
      </c>
      <c r="AK1508">
        <v>0.5</v>
      </c>
      <c r="AL1508">
        <v>0</v>
      </c>
      <c r="AM1508">
        <v>0</v>
      </c>
      <c r="AN1508">
        <v>0</v>
      </c>
      <c r="AO1508">
        <v>0.1</v>
      </c>
      <c r="AP1508">
        <v>0.1</v>
      </c>
      <c r="AQ1508">
        <v>0</v>
      </c>
      <c r="AR1508">
        <v>0</v>
      </c>
      <c r="AS1508">
        <v>0</v>
      </c>
      <c r="AT1508">
        <v>0</v>
      </c>
      <c r="AU1508">
        <v>42</v>
      </c>
      <c r="AV1508">
        <v>0</v>
      </c>
      <c r="AW1508">
        <v>0</v>
      </c>
      <c r="AX1508">
        <v>0</v>
      </c>
      <c r="AY1508">
        <v>0</v>
      </c>
      <c r="AZ1508">
        <v>0.2</v>
      </c>
      <c r="BA1508">
        <v>0</v>
      </c>
      <c r="BB1508">
        <v>0</v>
      </c>
      <c r="BC1508">
        <v>0</v>
      </c>
      <c r="BD1508">
        <v>0</v>
      </c>
      <c r="BE1508">
        <v>0.05</v>
      </c>
      <c r="BF1508">
        <v>0</v>
      </c>
      <c r="BG1508">
        <v>0</v>
      </c>
      <c r="BH1508">
        <v>0</v>
      </c>
      <c r="BI1508">
        <v>7.4999999999999997E-2</v>
      </c>
      <c r="BJ1508">
        <v>5.0000000000000001E-3</v>
      </c>
      <c r="BK1508">
        <v>0</v>
      </c>
      <c r="BL1508">
        <v>0</v>
      </c>
      <c r="BM1508">
        <v>0</v>
      </c>
      <c r="BN1508">
        <v>1.8749999999999999E-2</v>
      </c>
      <c r="BO1508">
        <v>1.25E-3</v>
      </c>
      <c r="BP1508">
        <v>0</v>
      </c>
      <c r="BQ1508">
        <v>0</v>
      </c>
      <c r="BR1508">
        <v>0</v>
      </c>
      <c r="BS1508">
        <v>0.02</v>
      </c>
      <c r="BT1508">
        <v>0.04</v>
      </c>
      <c r="BU1508">
        <v>0</v>
      </c>
      <c r="BV1508">
        <v>0.3</v>
      </c>
      <c r="BW1508">
        <v>0.03</v>
      </c>
      <c r="BX1508">
        <v>1</v>
      </c>
      <c r="BY1508">
        <v>0</v>
      </c>
      <c r="BZ1508">
        <v>0</v>
      </c>
      <c r="CA1508">
        <v>0</v>
      </c>
      <c r="CB1508" t="s">
        <v>80</v>
      </c>
      <c r="CC1508" s="3" t="s">
        <v>84</v>
      </c>
    </row>
    <row r="1509" spans="1:81" x14ac:dyDescent="0.2">
      <c r="A1509">
        <v>20</v>
      </c>
      <c r="B1509">
        <v>20</v>
      </c>
      <c r="C1509" s="1">
        <v>400</v>
      </c>
      <c r="D1509" s="1" t="s">
        <v>85</v>
      </c>
      <c r="E1509" s="1">
        <v>1</v>
      </c>
      <c r="F1509" s="4">
        <v>1</v>
      </c>
      <c r="G1509" s="4">
        <v>1</v>
      </c>
      <c r="H1509" s="4">
        <v>100</v>
      </c>
      <c r="I1509" s="1">
        <v>99</v>
      </c>
      <c r="J1509" s="3">
        <v>99</v>
      </c>
      <c r="K1509" s="3">
        <v>100</v>
      </c>
      <c r="L1509" s="3">
        <v>4</v>
      </c>
      <c r="M1509">
        <v>125</v>
      </c>
      <c r="N1509">
        <v>7</v>
      </c>
      <c r="O1509" s="2">
        <v>8</v>
      </c>
      <c r="P1509" s="2">
        <v>2</v>
      </c>
      <c r="Q1509" s="2">
        <v>0.05</v>
      </c>
      <c r="R1509" s="2">
        <v>0.05</v>
      </c>
      <c r="S1509" s="2">
        <v>50</v>
      </c>
      <c r="T1509" s="2">
        <v>100</v>
      </c>
      <c r="U1509" s="2">
        <v>5</v>
      </c>
      <c r="V1509" s="2">
        <v>50</v>
      </c>
      <c r="W1509" s="2">
        <v>100</v>
      </c>
      <c r="X1509" s="2">
        <v>5</v>
      </c>
      <c r="Y1509" s="2">
        <v>1</v>
      </c>
      <c r="Z1509">
        <v>4</v>
      </c>
      <c r="AA1509">
        <v>396</v>
      </c>
      <c r="AB1509">
        <v>0</v>
      </c>
      <c r="AC1509">
        <v>0</v>
      </c>
      <c r="AD1509">
        <v>0</v>
      </c>
      <c r="AE1509">
        <v>400</v>
      </c>
      <c r="AF1509">
        <v>39600</v>
      </c>
      <c r="AG1509">
        <v>0</v>
      </c>
      <c r="AH1509">
        <v>0</v>
      </c>
      <c r="AI1509">
        <v>0</v>
      </c>
      <c r="AJ1509">
        <v>0.5</v>
      </c>
      <c r="AK1509">
        <v>0.5</v>
      </c>
      <c r="AL1509">
        <v>0</v>
      </c>
      <c r="AM1509">
        <v>0</v>
      </c>
      <c r="AN1509">
        <v>0</v>
      </c>
      <c r="AO1509">
        <v>0.1</v>
      </c>
      <c r="AP1509">
        <v>0.1</v>
      </c>
      <c r="AQ1509">
        <v>0</v>
      </c>
      <c r="AR1509">
        <v>0</v>
      </c>
      <c r="AS1509">
        <v>0</v>
      </c>
      <c r="AT1509">
        <v>0</v>
      </c>
      <c r="AU1509">
        <v>42</v>
      </c>
      <c r="AV1509">
        <v>0</v>
      </c>
      <c r="AW1509">
        <v>0</v>
      </c>
      <c r="AX1509">
        <v>0</v>
      </c>
      <c r="AY1509">
        <v>0</v>
      </c>
      <c r="AZ1509">
        <v>0.2</v>
      </c>
      <c r="BA1509">
        <v>0</v>
      </c>
      <c r="BB1509">
        <v>0</v>
      </c>
      <c r="BC1509">
        <v>0</v>
      </c>
      <c r="BD1509">
        <v>0</v>
      </c>
      <c r="BE1509">
        <v>0.05</v>
      </c>
      <c r="BF1509">
        <v>0</v>
      </c>
      <c r="BG1509">
        <v>0</v>
      </c>
      <c r="BH1509">
        <v>0</v>
      </c>
      <c r="BI1509">
        <v>7.4999999999999997E-2</v>
      </c>
      <c r="BJ1509">
        <v>5.0000000000000001E-3</v>
      </c>
      <c r="BK1509">
        <v>0</v>
      </c>
      <c r="BL1509">
        <v>0</v>
      </c>
      <c r="BM1509">
        <v>0</v>
      </c>
      <c r="BN1509">
        <v>1.8749999999999999E-2</v>
      </c>
      <c r="BO1509">
        <v>1.25E-3</v>
      </c>
      <c r="BP1509">
        <v>0</v>
      </c>
      <c r="BQ1509">
        <v>0</v>
      </c>
      <c r="BR1509">
        <v>0</v>
      </c>
      <c r="BS1509">
        <v>0.02</v>
      </c>
      <c r="BT1509">
        <v>0.04</v>
      </c>
      <c r="BU1509">
        <v>0</v>
      </c>
      <c r="BV1509">
        <v>0.3</v>
      </c>
      <c r="BW1509">
        <v>0.03</v>
      </c>
      <c r="BX1509">
        <v>1</v>
      </c>
      <c r="BY1509">
        <v>0</v>
      </c>
      <c r="BZ1509">
        <v>0</v>
      </c>
      <c r="CA1509">
        <v>0</v>
      </c>
      <c r="CB1509" t="s">
        <v>80</v>
      </c>
      <c r="CC1509" s="3" t="s">
        <v>84</v>
      </c>
    </row>
    <row r="1510" spans="1:81" x14ac:dyDescent="0.2">
      <c r="A1510">
        <v>20</v>
      </c>
      <c r="B1510">
        <v>20</v>
      </c>
      <c r="C1510" s="1">
        <v>400</v>
      </c>
      <c r="D1510" s="1" t="s">
        <v>85</v>
      </c>
      <c r="E1510" s="1">
        <v>1</v>
      </c>
      <c r="F1510" s="4">
        <v>1</v>
      </c>
      <c r="G1510" s="4">
        <v>1</v>
      </c>
      <c r="H1510" s="4">
        <v>100</v>
      </c>
      <c r="I1510" s="1">
        <v>99</v>
      </c>
      <c r="J1510" s="3">
        <v>99</v>
      </c>
      <c r="K1510" s="3">
        <v>100</v>
      </c>
      <c r="L1510" s="3">
        <v>4</v>
      </c>
      <c r="M1510">
        <v>125</v>
      </c>
      <c r="N1510">
        <v>7</v>
      </c>
      <c r="O1510" s="2">
        <v>8.5</v>
      </c>
      <c r="P1510" s="2">
        <v>2.125</v>
      </c>
      <c r="Q1510" s="2">
        <v>0.05</v>
      </c>
      <c r="R1510" s="2">
        <v>0.05</v>
      </c>
      <c r="S1510" s="2">
        <v>50</v>
      </c>
      <c r="T1510" s="2">
        <v>100</v>
      </c>
      <c r="U1510" s="2">
        <v>5</v>
      </c>
      <c r="V1510" s="2">
        <v>50</v>
      </c>
      <c r="W1510" s="2">
        <v>100</v>
      </c>
      <c r="X1510" s="2">
        <v>5</v>
      </c>
      <c r="Y1510" s="2">
        <v>1</v>
      </c>
      <c r="Z1510">
        <v>4</v>
      </c>
      <c r="AA1510">
        <v>396</v>
      </c>
      <c r="AB1510">
        <v>0</v>
      </c>
      <c r="AC1510">
        <v>0</v>
      </c>
      <c r="AD1510">
        <v>0</v>
      </c>
      <c r="AE1510">
        <v>400</v>
      </c>
      <c r="AF1510">
        <v>39600</v>
      </c>
      <c r="AG1510">
        <v>0</v>
      </c>
      <c r="AH1510">
        <v>0</v>
      </c>
      <c r="AI1510">
        <v>0</v>
      </c>
      <c r="AJ1510">
        <v>0.5</v>
      </c>
      <c r="AK1510">
        <v>0.5</v>
      </c>
      <c r="AL1510">
        <v>0</v>
      </c>
      <c r="AM1510">
        <v>0</v>
      </c>
      <c r="AN1510">
        <v>0</v>
      </c>
      <c r="AO1510">
        <v>0.1</v>
      </c>
      <c r="AP1510">
        <v>0.1</v>
      </c>
      <c r="AQ1510">
        <v>0</v>
      </c>
      <c r="AR1510">
        <v>0</v>
      </c>
      <c r="AS1510">
        <v>0</v>
      </c>
      <c r="AT1510">
        <v>0</v>
      </c>
      <c r="AU1510">
        <v>42</v>
      </c>
      <c r="AV1510">
        <v>0</v>
      </c>
      <c r="AW1510">
        <v>0</v>
      </c>
      <c r="AX1510">
        <v>0</v>
      </c>
      <c r="AY1510">
        <v>0</v>
      </c>
      <c r="AZ1510">
        <v>0.2</v>
      </c>
      <c r="BA1510">
        <v>0</v>
      </c>
      <c r="BB1510">
        <v>0</v>
      </c>
      <c r="BC1510">
        <v>0</v>
      </c>
      <c r="BD1510">
        <v>0</v>
      </c>
      <c r="BE1510">
        <v>0.05</v>
      </c>
      <c r="BF1510">
        <v>0</v>
      </c>
      <c r="BG1510">
        <v>0</v>
      </c>
      <c r="BH1510">
        <v>0</v>
      </c>
      <c r="BI1510">
        <v>7.4999999999999997E-2</v>
      </c>
      <c r="BJ1510">
        <v>5.0000000000000001E-3</v>
      </c>
      <c r="BK1510">
        <v>0</v>
      </c>
      <c r="BL1510">
        <v>0</v>
      </c>
      <c r="BM1510">
        <v>0</v>
      </c>
      <c r="BN1510">
        <v>1.8749999999999999E-2</v>
      </c>
      <c r="BO1510">
        <v>1.25E-3</v>
      </c>
      <c r="BP1510">
        <v>0</v>
      </c>
      <c r="BQ1510">
        <v>0</v>
      </c>
      <c r="BR1510">
        <v>0</v>
      </c>
      <c r="BS1510">
        <v>0.02</v>
      </c>
      <c r="BT1510">
        <v>0.04</v>
      </c>
      <c r="BU1510">
        <v>0</v>
      </c>
      <c r="BV1510">
        <v>0.3</v>
      </c>
      <c r="BW1510">
        <v>0.03</v>
      </c>
      <c r="BX1510">
        <v>1</v>
      </c>
      <c r="BY1510">
        <v>0</v>
      </c>
      <c r="BZ1510">
        <v>0</v>
      </c>
      <c r="CA1510">
        <v>0</v>
      </c>
      <c r="CB1510" t="s">
        <v>80</v>
      </c>
      <c r="CC1510" s="3" t="s">
        <v>84</v>
      </c>
    </row>
    <row r="1511" spans="1:81" x14ac:dyDescent="0.2">
      <c r="A1511">
        <v>20</v>
      </c>
      <c r="B1511">
        <v>20</v>
      </c>
      <c r="C1511" s="1">
        <v>400</v>
      </c>
      <c r="D1511" s="1" t="s">
        <v>85</v>
      </c>
      <c r="E1511" s="1">
        <v>1</v>
      </c>
      <c r="F1511" s="4">
        <v>1</v>
      </c>
      <c r="G1511" s="4">
        <v>1</v>
      </c>
      <c r="H1511" s="4">
        <v>100</v>
      </c>
      <c r="I1511" s="1">
        <v>99</v>
      </c>
      <c r="J1511" s="3">
        <v>99</v>
      </c>
      <c r="K1511" s="3">
        <v>100</v>
      </c>
      <c r="L1511" s="3">
        <v>4</v>
      </c>
      <c r="M1511">
        <v>125</v>
      </c>
      <c r="N1511">
        <v>7</v>
      </c>
      <c r="O1511" s="2">
        <v>9</v>
      </c>
      <c r="P1511" s="2">
        <v>2.25</v>
      </c>
      <c r="Q1511" s="2">
        <v>0.05</v>
      </c>
      <c r="R1511" s="2">
        <v>0.05</v>
      </c>
      <c r="S1511" s="2">
        <v>50</v>
      </c>
      <c r="T1511" s="2">
        <v>100</v>
      </c>
      <c r="U1511" s="2">
        <v>5</v>
      </c>
      <c r="V1511" s="2">
        <v>50</v>
      </c>
      <c r="W1511" s="2">
        <v>100</v>
      </c>
      <c r="X1511" s="2">
        <v>5</v>
      </c>
      <c r="Y1511" s="2">
        <v>1</v>
      </c>
      <c r="Z1511">
        <v>4</v>
      </c>
      <c r="AA1511">
        <v>396</v>
      </c>
      <c r="AB1511">
        <v>0</v>
      </c>
      <c r="AC1511">
        <v>0</v>
      </c>
      <c r="AD1511">
        <v>0</v>
      </c>
      <c r="AE1511">
        <v>400</v>
      </c>
      <c r="AF1511">
        <v>39600</v>
      </c>
      <c r="AG1511">
        <v>0</v>
      </c>
      <c r="AH1511">
        <v>0</v>
      </c>
      <c r="AI1511">
        <v>0</v>
      </c>
      <c r="AJ1511">
        <v>0.5</v>
      </c>
      <c r="AK1511">
        <v>0.5</v>
      </c>
      <c r="AL1511">
        <v>0</v>
      </c>
      <c r="AM1511">
        <v>0</v>
      </c>
      <c r="AN1511">
        <v>0</v>
      </c>
      <c r="AO1511">
        <v>0.1</v>
      </c>
      <c r="AP1511">
        <v>0.1</v>
      </c>
      <c r="AQ1511">
        <v>0</v>
      </c>
      <c r="AR1511">
        <v>0</v>
      </c>
      <c r="AS1511">
        <v>0</v>
      </c>
      <c r="AT1511">
        <v>0</v>
      </c>
      <c r="AU1511">
        <v>42</v>
      </c>
      <c r="AV1511">
        <v>0</v>
      </c>
      <c r="AW1511">
        <v>0</v>
      </c>
      <c r="AX1511">
        <v>0</v>
      </c>
      <c r="AY1511">
        <v>0</v>
      </c>
      <c r="AZ1511">
        <v>0.2</v>
      </c>
      <c r="BA1511">
        <v>0</v>
      </c>
      <c r="BB1511">
        <v>0</v>
      </c>
      <c r="BC1511">
        <v>0</v>
      </c>
      <c r="BD1511">
        <v>0</v>
      </c>
      <c r="BE1511">
        <v>0.05</v>
      </c>
      <c r="BF1511">
        <v>0</v>
      </c>
      <c r="BG1511">
        <v>0</v>
      </c>
      <c r="BH1511">
        <v>0</v>
      </c>
      <c r="BI1511">
        <v>7.4999999999999997E-2</v>
      </c>
      <c r="BJ1511">
        <v>5.0000000000000001E-3</v>
      </c>
      <c r="BK1511">
        <v>0</v>
      </c>
      <c r="BL1511">
        <v>0</v>
      </c>
      <c r="BM1511">
        <v>0</v>
      </c>
      <c r="BN1511">
        <v>1.8749999999999999E-2</v>
      </c>
      <c r="BO1511">
        <v>1.25E-3</v>
      </c>
      <c r="BP1511">
        <v>0</v>
      </c>
      <c r="BQ1511">
        <v>0</v>
      </c>
      <c r="BR1511">
        <v>0</v>
      </c>
      <c r="BS1511">
        <v>0.02</v>
      </c>
      <c r="BT1511">
        <v>0.04</v>
      </c>
      <c r="BU1511">
        <v>0</v>
      </c>
      <c r="BV1511">
        <v>0.3</v>
      </c>
      <c r="BW1511">
        <v>0.03</v>
      </c>
      <c r="BX1511">
        <v>1</v>
      </c>
      <c r="BY1511">
        <v>0</v>
      </c>
      <c r="BZ1511">
        <v>0</v>
      </c>
      <c r="CA1511">
        <v>0</v>
      </c>
      <c r="CB1511" t="s">
        <v>80</v>
      </c>
      <c r="CC1511" s="3" t="s">
        <v>84</v>
      </c>
    </row>
    <row r="1512" spans="1:81" x14ac:dyDescent="0.2">
      <c r="A1512">
        <v>20</v>
      </c>
      <c r="B1512">
        <v>20</v>
      </c>
      <c r="C1512" s="1">
        <v>400</v>
      </c>
      <c r="D1512" s="1" t="s">
        <v>85</v>
      </c>
      <c r="E1512" s="1">
        <v>1</v>
      </c>
      <c r="F1512" s="4">
        <v>1</v>
      </c>
      <c r="G1512" s="4">
        <v>1</v>
      </c>
      <c r="H1512" s="4">
        <v>100</v>
      </c>
      <c r="I1512" s="1">
        <v>99</v>
      </c>
      <c r="J1512" s="3">
        <v>99</v>
      </c>
      <c r="K1512" s="3">
        <v>100</v>
      </c>
      <c r="L1512" s="3">
        <v>4</v>
      </c>
      <c r="M1512">
        <v>125</v>
      </c>
      <c r="N1512">
        <v>7</v>
      </c>
      <c r="O1512" s="2">
        <v>9.5</v>
      </c>
      <c r="P1512" s="2">
        <v>2.375</v>
      </c>
      <c r="Q1512" s="2">
        <v>0.05</v>
      </c>
      <c r="R1512" s="2">
        <v>0.05</v>
      </c>
      <c r="S1512" s="2">
        <v>50</v>
      </c>
      <c r="T1512" s="2">
        <v>100</v>
      </c>
      <c r="U1512" s="2">
        <v>5</v>
      </c>
      <c r="V1512" s="2">
        <v>50</v>
      </c>
      <c r="W1512" s="2">
        <v>100</v>
      </c>
      <c r="X1512" s="2">
        <v>5</v>
      </c>
      <c r="Y1512" s="2">
        <v>1</v>
      </c>
      <c r="Z1512">
        <v>4</v>
      </c>
      <c r="AA1512">
        <v>396</v>
      </c>
      <c r="AB1512">
        <v>0</v>
      </c>
      <c r="AC1512">
        <v>0</v>
      </c>
      <c r="AD1512">
        <v>0</v>
      </c>
      <c r="AE1512">
        <v>400</v>
      </c>
      <c r="AF1512">
        <v>39600</v>
      </c>
      <c r="AG1512">
        <v>0</v>
      </c>
      <c r="AH1512">
        <v>0</v>
      </c>
      <c r="AI1512">
        <v>0</v>
      </c>
      <c r="AJ1512">
        <v>0.5</v>
      </c>
      <c r="AK1512">
        <v>0.5</v>
      </c>
      <c r="AL1512">
        <v>0</v>
      </c>
      <c r="AM1512">
        <v>0</v>
      </c>
      <c r="AN1512">
        <v>0</v>
      </c>
      <c r="AO1512">
        <v>0.1</v>
      </c>
      <c r="AP1512">
        <v>0.1</v>
      </c>
      <c r="AQ1512">
        <v>0</v>
      </c>
      <c r="AR1512">
        <v>0</v>
      </c>
      <c r="AS1512">
        <v>0</v>
      </c>
      <c r="AT1512">
        <v>0</v>
      </c>
      <c r="AU1512">
        <v>42</v>
      </c>
      <c r="AV1512">
        <v>0</v>
      </c>
      <c r="AW1512">
        <v>0</v>
      </c>
      <c r="AX1512">
        <v>0</v>
      </c>
      <c r="AY1512">
        <v>0</v>
      </c>
      <c r="AZ1512">
        <v>0.2</v>
      </c>
      <c r="BA1512">
        <v>0</v>
      </c>
      <c r="BB1512">
        <v>0</v>
      </c>
      <c r="BC1512">
        <v>0</v>
      </c>
      <c r="BD1512">
        <v>0</v>
      </c>
      <c r="BE1512">
        <v>0.05</v>
      </c>
      <c r="BF1512">
        <v>0</v>
      </c>
      <c r="BG1512">
        <v>0</v>
      </c>
      <c r="BH1512">
        <v>0</v>
      </c>
      <c r="BI1512">
        <v>7.4999999999999997E-2</v>
      </c>
      <c r="BJ1512">
        <v>5.0000000000000001E-3</v>
      </c>
      <c r="BK1512">
        <v>0</v>
      </c>
      <c r="BL1512">
        <v>0</v>
      </c>
      <c r="BM1512">
        <v>0</v>
      </c>
      <c r="BN1512">
        <v>1.8749999999999999E-2</v>
      </c>
      <c r="BO1512">
        <v>1.25E-3</v>
      </c>
      <c r="BP1512">
        <v>0</v>
      </c>
      <c r="BQ1512">
        <v>0</v>
      </c>
      <c r="BR1512">
        <v>0</v>
      </c>
      <c r="BS1512">
        <v>0.02</v>
      </c>
      <c r="BT1512">
        <v>0.04</v>
      </c>
      <c r="BU1512">
        <v>0</v>
      </c>
      <c r="BV1512">
        <v>0.3</v>
      </c>
      <c r="BW1512">
        <v>0.03</v>
      </c>
      <c r="BX1512">
        <v>1</v>
      </c>
      <c r="BY1512">
        <v>0</v>
      </c>
      <c r="BZ1512">
        <v>0</v>
      </c>
      <c r="CA1512">
        <v>0</v>
      </c>
      <c r="CB1512" t="s">
        <v>80</v>
      </c>
      <c r="CC1512" s="3" t="s">
        <v>84</v>
      </c>
    </row>
    <row r="1513" spans="1:81" x14ac:dyDescent="0.2">
      <c r="A1513">
        <v>20</v>
      </c>
      <c r="B1513">
        <v>20</v>
      </c>
      <c r="C1513" s="1">
        <v>400</v>
      </c>
      <c r="D1513" s="1" t="s">
        <v>85</v>
      </c>
      <c r="E1513" s="1">
        <v>1</v>
      </c>
      <c r="F1513" s="4">
        <v>1</v>
      </c>
      <c r="G1513" s="4">
        <v>1</v>
      </c>
      <c r="H1513" s="4">
        <v>100</v>
      </c>
      <c r="I1513" s="1">
        <v>99</v>
      </c>
      <c r="J1513" s="3">
        <v>99</v>
      </c>
      <c r="K1513" s="3">
        <v>100</v>
      </c>
      <c r="L1513" s="3">
        <v>4</v>
      </c>
      <c r="M1513">
        <v>125</v>
      </c>
      <c r="N1513">
        <v>7</v>
      </c>
      <c r="O1513" s="2">
        <v>10</v>
      </c>
      <c r="P1513" s="2">
        <v>2.5</v>
      </c>
      <c r="Q1513" s="2">
        <v>0.05</v>
      </c>
      <c r="R1513" s="2">
        <v>0.05</v>
      </c>
      <c r="S1513" s="2">
        <v>50</v>
      </c>
      <c r="T1513" s="2">
        <v>100</v>
      </c>
      <c r="U1513" s="2">
        <v>5</v>
      </c>
      <c r="V1513" s="2">
        <v>50</v>
      </c>
      <c r="W1513" s="2">
        <v>100</v>
      </c>
      <c r="X1513" s="2">
        <v>5</v>
      </c>
      <c r="Y1513" s="2">
        <v>1</v>
      </c>
      <c r="Z1513">
        <v>4</v>
      </c>
      <c r="AA1513">
        <v>396</v>
      </c>
      <c r="AB1513">
        <v>0</v>
      </c>
      <c r="AC1513">
        <v>0</v>
      </c>
      <c r="AD1513">
        <v>0</v>
      </c>
      <c r="AE1513">
        <v>400</v>
      </c>
      <c r="AF1513">
        <v>39600</v>
      </c>
      <c r="AG1513">
        <v>0</v>
      </c>
      <c r="AH1513">
        <v>0</v>
      </c>
      <c r="AI1513">
        <v>0</v>
      </c>
      <c r="AJ1513">
        <v>0.5</v>
      </c>
      <c r="AK1513">
        <v>0.5</v>
      </c>
      <c r="AL1513">
        <v>0</v>
      </c>
      <c r="AM1513">
        <v>0</v>
      </c>
      <c r="AN1513">
        <v>0</v>
      </c>
      <c r="AO1513">
        <v>0.1</v>
      </c>
      <c r="AP1513">
        <v>0.1</v>
      </c>
      <c r="AQ1513">
        <v>0</v>
      </c>
      <c r="AR1513">
        <v>0</v>
      </c>
      <c r="AS1513">
        <v>0</v>
      </c>
      <c r="AT1513">
        <v>0</v>
      </c>
      <c r="AU1513">
        <v>42</v>
      </c>
      <c r="AV1513">
        <v>0</v>
      </c>
      <c r="AW1513">
        <v>0</v>
      </c>
      <c r="AX1513">
        <v>0</v>
      </c>
      <c r="AY1513">
        <v>0</v>
      </c>
      <c r="AZ1513">
        <v>0.2</v>
      </c>
      <c r="BA1513">
        <v>0</v>
      </c>
      <c r="BB1513">
        <v>0</v>
      </c>
      <c r="BC1513">
        <v>0</v>
      </c>
      <c r="BD1513">
        <v>0</v>
      </c>
      <c r="BE1513">
        <v>0.05</v>
      </c>
      <c r="BF1513">
        <v>0</v>
      </c>
      <c r="BG1513">
        <v>0</v>
      </c>
      <c r="BH1513">
        <v>0</v>
      </c>
      <c r="BI1513">
        <v>7.4999999999999997E-2</v>
      </c>
      <c r="BJ1513">
        <v>5.0000000000000001E-3</v>
      </c>
      <c r="BK1513">
        <v>0</v>
      </c>
      <c r="BL1513">
        <v>0</v>
      </c>
      <c r="BM1513">
        <v>0</v>
      </c>
      <c r="BN1513">
        <v>1.8749999999999999E-2</v>
      </c>
      <c r="BO1513">
        <v>1.25E-3</v>
      </c>
      <c r="BP1513">
        <v>0</v>
      </c>
      <c r="BQ1513">
        <v>0</v>
      </c>
      <c r="BR1513">
        <v>0</v>
      </c>
      <c r="BS1513">
        <v>0.02</v>
      </c>
      <c r="BT1513">
        <v>0.04</v>
      </c>
      <c r="BU1513">
        <v>0</v>
      </c>
      <c r="BV1513">
        <v>0.3</v>
      </c>
      <c r="BW1513">
        <v>0.03</v>
      </c>
      <c r="BX1513">
        <v>1</v>
      </c>
      <c r="BY1513">
        <v>0</v>
      </c>
      <c r="BZ1513">
        <v>0</v>
      </c>
      <c r="CA1513">
        <v>0</v>
      </c>
      <c r="CB1513" t="s">
        <v>80</v>
      </c>
      <c r="CC1513" s="3" t="s">
        <v>84</v>
      </c>
    </row>
    <row r="1514" spans="1:81" x14ac:dyDescent="0.2">
      <c r="A1514">
        <v>20</v>
      </c>
      <c r="B1514">
        <v>20</v>
      </c>
      <c r="C1514" s="1">
        <v>400</v>
      </c>
      <c r="D1514" s="1" t="s">
        <v>85</v>
      </c>
      <c r="E1514" s="1">
        <v>1</v>
      </c>
      <c r="F1514" s="4">
        <v>99</v>
      </c>
      <c r="G1514" s="4">
        <v>99</v>
      </c>
      <c r="H1514" s="4">
        <v>100</v>
      </c>
      <c r="I1514" s="1">
        <v>99</v>
      </c>
      <c r="J1514" s="3">
        <v>99</v>
      </c>
      <c r="K1514" s="3">
        <v>100</v>
      </c>
      <c r="L1514" s="3">
        <v>4</v>
      </c>
      <c r="M1514">
        <v>125</v>
      </c>
      <c r="N1514">
        <v>7</v>
      </c>
      <c r="O1514" s="2">
        <v>0.1</v>
      </c>
      <c r="P1514" s="2">
        <v>2.5000000000000001E-2</v>
      </c>
      <c r="Q1514" s="2">
        <v>0.05</v>
      </c>
      <c r="R1514" s="2">
        <v>0.05</v>
      </c>
      <c r="S1514" s="2">
        <v>50</v>
      </c>
      <c r="T1514" s="2">
        <v>100</v>
      </c>
      <c r="U1514" s="2">
        <v>5</v>
      </c>
      <c r="V1514" s="2">
        <v>50</v>
      </c>
      <c r="W1514" s="2">
        <v>100</v>
      </c>
      <c r="X1514" s="2">
        <v>5</v>
      </c>
      <c r="Y1514" s="2">
        <v>1</v>
      </c>
      <c r="Z1514">
        <v>396</v>
      </c>
      <c r="AA1514">
        <v>396</v>
      </c>
      <c r="AB1514">
        <v>0</v>
      </c>
      <c r="AC1514">
        <v>0</v>
      </c>
      <c r="AD1514">
        <v>0</v>
      </c>
      <c r="AE1514">
        <v>39600</v>
      </c>
      <c r="AF1514">
        <v>39600</v>
      </c>
      <c r="AG1514">
        <v>0</v>
      </c>
      <c r="AH1514">
        <v>0</v>
      </c>
      <c r="AI1514">
        <v>0</v>
      </c>
      <c r="AJ1514">
        <v>0.5</v>
      </c>
      <c r="AK1514">
        <v>0.5</v>
      </c>
      <c r="AL1514">
        <v>0</v>
      </c>
      <c r="AM1514">
        <v>0</v>
      </c>
      <c r="AN1514">
        <v>0</v>
      </c>
      <c r="AO1514">
        <v>0.1</v>
      </c>
      <c r="AP1514">
        <v>0.1</v>
      </c>
      <c r="AQ1514">
        <v>0</v>
      </c>
      <c r="AR1514">
        <v>0</v>
      </c>
      <c r="AS1514">
        <v>0</v>
      </c>
      <c r="AT1514">
        <v>0</v>
      </c>
      <c r="AU1514">
        <v>42</v>
      </c>
      <c r="AV1514">
        <v>0</v>
      </c>
      <c r="AW1514">
        <v>0</v>
      </c>
      <c r="AX1514">
        <v>0</v>
      </c>
      <c r="AY1514">
        <v>0</v>
      </c>
      <c r="AZ1514">
        <v>0.2</v>
      </c>
      <c r="BA1514">
        <v>0</v>
      </c>
      <c r="BB1514">
        <v>0</v>
      </c>
      <c r="BC1514">
        <v>0</v>
      </c>
      <c r="BD1514">
        <v>0</v>
      </c>
      <c r="BE1514">
        <v>0.05</v>
      </c>
      <c r="BF1514">
        <v>0</v>
      </c>
      <c r="BG1514">
        <v>0</v>
      </c>
      <c r="BH1514">
        <v>0</v>
      </c>
      <c r="BI1514">
        <v>7.4999999999999997E-2</v>
      </c>
      <c r="BJ1514">
        <v>5.0000000000000001E-3</v>
      </c>
      <c r="BK1514">
        <v>0</v>
      </c>
      <c r="BL1514">
        <v>0</v>
      </c>
      <c r="BM1514">
        <v>0</v>
      </c>
      <c r="BN1514">
        <v>1.8749999999999999E-2</v>
      </c>
      <c r="BO1514">
        <v>1.25E-3</v>
      </c>
      <c r="BP1514">
        <v>0</v>
      </c>
      <c r="BQ1514">
        <v>0</v>
      </c>
      <c r="BR1514">
        <v>0</v>
      </c>
      <c r="BS1514">
        <v>0.02</v>
      </c>
      <c r="BT1514">
        <v>0.04</v>
      </c>
      <c r="BU1514">
        <v>0</v>
      </c>
      <c r="BV1514">
        <v>0.3</v>
      </c>
      <c r="BW1514">
        <v>0.03</v>
      </c>
      <c r="BX1514">
        <v>1</v>
      </c>
      <c r="BY1514">
        <v>0</v>
      </c>
      <c r="BZ1514">
        <v>0</v>
      </c>
      <c r="CA1514">
        <v>0</v>
      </c>
      <c r="CB1514" t="s">
        <v>80</v>
      </c>
      <c r="CC1514" s="3" t="s">
        <v>84</v>
      </c>
    </row>
    <row r="1515" spans="1:81" x14ac:dyDescent="0.2">
      <c r="A1515">
        <v>20</v>
      </c>
      <c r="B1515">
        <v>20</v>
      </c>
      <c r="C1515" s="1">
        <v>400</v>
      </c>
      <c r="D1515" s="1" t="s">
        <v>85</v>
      </c>
      <c r="E1515" s="1">
        <v>1</v>
      </c>
      <c r="F1515" s="4">
        <v>99</v>
      </c>
      <c r="G1515" s="4">
        <v>99</v>
      </c>
      <c r="H1515" s="4">
        <v>100</v>
      </c>
      <c r="I1515" s="1">
        <v>99</v>
      </c>
      <c r="J1515" s="3">
        <v>99</v>
      </c>
      <c r="K1515" s="3">
        <v>100</v>
      </c>
      <c r="L1515" s="3">
        <v>4</v>
      </c>
      <c r="M1515">
        <v>125</v>
      </c>
      <c r="N1515">
        <v>7</v>
      </c>
      <c r="O1515" s="2">
        <v>0.5</v>
      </c>
      <c r="P1515" s="2">
        <v>0.125</v>
      </c>
      <c r="Q1515" s="2">
        <v>0.05</v>
      </c>
      <c r="R1515" s="2">
        <v>0.05</v>
      </c>
      <c r="S1515" s="2">
        <v>50</v>
      </c>
      <c r="T1515" s="2">
        <v>100</v>
      </c>
      <c r="U1515" s="2">
        <v>5</v>
      </c>
      <c r="V1515" s="2">
        <v>50</v>
      </c>
      <c r="W1515" s="2">
        <v>100</v>
      </c>
      <c r="X1515" s="2">
        <v>5</v>
      </c>
      <c r="Y1515" s="2">
        <v>1</v>
      </c>
      <c r="Z1515">
        <v>396</v>
      </c>
      <c r="AA1515">
        <v>396</v>
      </c>
      <c r="AB1515">
        <v>0</v>
      </c>
      <c r="AC1515">
        <v>0</v>
      </c>
      <c r="AD1515">
        <v>0</v>
      </c>
      <c r="AE1515">
        <v>39600</v>
      </c>
      <c r="AF1515">
        <v>39600</v>
      </c>
      <c r="AG1515">
        <v>0</v>
      </c>
      <c r="AH1515">
        <v>0</v>
      </c>
      <c r="AI1515">
        <v>0</v>
      </c>
      <c r="AJ1515">
        <v>0.5</v>
      </c>
      <c r="AK1515">
        <v>0.5</v>
      </c>
      <c r="AL1515">
        <v>0</v>
      </c>
      <c r="AM1515">
        <v>0</v>
      </c>
      <c r="AN1515">
        <v>0</v>
      </c>
      <c r="AO1515">
        <v>0.1</v>
      </c>
      <c r="AP1515">
        <v>0.1</v>
      </c>
      <c r="AQ1515">
        <v>0</v>
      </c>
      <c r="AR1515">
        <v>0</v>
      </c>
      <c r="AS1515">
        <v>0</v>
      </c>
      <c r="AT1515">
        <v>0</v>
      </c>
      <c r="AU1515">
        <v>42</v>
      </c>
      <c r="AV1515">
        <v>0</v>
      </c>
      <c r="AW1515">
        <v>0</v>
      </c>
      <c r="AX1515">
        <v>0</v>
      </c>
      <c r="AY1515">
        <v>0</v>
      </c>
      <c r="AZ1515">
        <v>0.2</v>
      </c>
      <c r="BA1515">
        <v>0</v>
      </c>
      <c r="BB1515">
        <v>0</v>
      </c>
      <c r="BC1515">
        <v>0</v>
      </c>
      <c r="BD1515">
        <v>0</v>
      </c>
      <c r="BE1515">
        <v>0.05</v>
      </c>
      <c r="BF1515">
        <v>0</v>
      </c>
      <c r="BG1515">
        <v>0</v>
      </c>
      <c r="BH1515">
        <v>0</v>
      </c>
      <c r="BI1515">
        <v>7.4999999999999997E-2</v>
      </c>
      <c r="BJ1515">
        <v>5.0000000000000001E-3</v>
      </c>
      <c r="BK1515">
        <v>0</v>
      </c>
      <c r="BL1515">
        <v>0</v>
      </c>
      <c r="BM1515">
        <v>0</v>
      </c>
      <c r="BN1515">
        <v>1.8749999999999999E-2</v>
      </c>
      <c r="BO1515">
        <v>1.25E-3</v>
      </c>
      <c r="BP1515">
        <v>0</v>
      </c>
      <c r="BQ1515">
        <v>0</v>
      </c>
      <c r="BR1515">
        <v>0</v>
      </c>
      <c r="BS1515">
        <v>0.02</v>
      </c>
      <c r="BT1515">
        <v>0.04</v>
      </c>
      <c r="BU1515">
        <v>0</v>
      </c>
      <c r="BV1515">
        <v>0.3</v>
      </c>
      <c r="BW1515">
        <v>0.03</v>
      </c>
      <c r="BX1515">
        <v>1</v>
      </c>
      <c r="BY1515">
        <v>0</v>
      </c>
      <c r="BZ1515">
        <v>0</v>
      </c>
      <c r="CA1515">
        <v>0</v>
      </c>
      <c r="CB1515" t="s">
        <v>80</v>
      </c>
      <c r="CC1515" s="3" t="s">
        <v>84</v>
      </c>
    </row>
    <row r="1516" spans="1:81" x14ac:dyDescent="0.2">
      <c r="A1516">
        <v>20</v>
      </c>
      <c r="B1516">
        <v>20</v>
      </c>
      <c r="C1516" s="1">
        <v>400</v>
      </c>
      <c r="D1516" s="1" t="s">
        <v>85</v>
      </c>
      <c r="E1516" s="1">
        <v>1</v>
      </c>
      <c r="F1516" s="4">
        <v>99</v>
      </c>
      <c r="G1516" s="4">
        <v>99</v>
      </c>
      <c r="H1516" s="4">
        <v>100</v>
      </c>
      <c r="I1516" s="1">
        <v>99</v>
      </c>
      <c r="J1516" s="3">
        <v>99</v>
      </c>
      <c r="K1516" s="3">
        <v>100</v>
      </c>
      <c r="L1516" s="3">
        <v>4</v>
      </c>
      <c r="M1516">
        <v>125</v>
      </c>
      <c r="N1516">
        <v>7</v>
      </c>
      <c r="O1516" s="2">
        <v>1</v>
      </c>
      <c r="P1516" s="2">
        <v>0.25</v>
      </c>
      <c r="Q1516" s="2">
        <v>0.05</v>
      </c>
      <c r="R1516" s="2">
        <v>0.05</v>
      </c>
      <c r="S1516" s="2">
        <v>50</v>
      </c>
      <c r="T1516" s="2">
        <v>100</v>
      </c>
      <c r="U1516" s="2">
        <v>5</v>
      </c>
      <c r="V1516" s="2">
        <v>50</v>
      </c>
      <c r="W1516" s="2">
        <v>100</v>
      </c>
      <c r="X1516" s="2">
        <v>5</v>
      </c>
      <c r="Y1516" s="2">
        <v>1</v>
      </c>
      <c r="Z1516">
        <v>396</v>
      </c>
      <c r="AA1516">
        <v>396</v>
      </c>
      <c r="AB1516">
        <v>0</v>
      </c>
      <c r="AC1516">
        <v>0</v>
      </c>
      <c r="AD1516">
        <v>0</v>
      </c>
      <c r="AE1516">
        <v>39600</v>
      </c>
      <c r="AF1516">
        <v>39600</v>
      </c>
      <c r="AG1516">
        <v>0</v>
      </c>
      <c r="AH1516">
        <v>0</v>
      </c>
      <c r="AI1516">
        <v>0</v>
      </c>
      <c r="AJ1516">
        <v>0.5</v>
      </c>
      <c r="AK1516">
        <v>0.5</v>
      </c>
      <c r="AL1516">
        <v>0</v>
      </c>
      <c r="AM1516">
        <v>0</v>
      </c>
      <c r="AN1516">
        <v>0</v>
      </c>
      <c r="AO1516">
        <v>0.1</v>
      </c>
      <c r="AP1516">
        <v>0.1</v>
      </c>
      <c r="AQ1516">
        <v>0</v>
      </c>
      <c r="AR1516">
        <v>0</v>
      </c>
      <c r="AS1516">
        <v>0</v>
      </c>
      <c r="AT1516">
        <v>0</v>
      </c>
      <c r="AU1516">
        <v>42</v>
      </c>
      <c r="AV1516">
        <v>0</v>
      </c>
      <c r="AW1516">
        <v>0</v>
      </c>
      <c r="AX1516">
        <v>0</v>
      </c>
      <c r="AY1516">
        <v>0</v>
      </c>
      <c r="AZ1516">
        <v>0.2</v>
      </c>
      <c r="BA1516">
        <v>0</v>
      </c>
      <c r="BB1516">
        <v>0</v>
      </c>
      <c r="BC1516">
        <v>0</v>
      </c>
      <c r="BD1516">
        <v>0</v>
      </c>
      <c r="BE1516">
        <v>0.05</v>
      </c>
      <c r="BF1516">
        <v>0</v>
      </c>
      <c r="BG1516">
        <v>0</v>
      </c>
      <c r="BH1516">
        <v>0</v>
      </c>
      <c r="BI1516">
        <v>7.4999999999999997E-2</v>
      </c>
      <c r="BJ1516">
        <v>5.0000000000000001E-3</v>
      </c>
      <c r="BK1516">
        <v>0</v>
      </c>
      <c r="BL1516">
        <v>0</v>
      </c>
      <c r="BM1516">
        <v>0</v>
      </c>
      <c r="BN1516">
        <v>1.8749999999999999E-2</v>
      </c>
      <c r="BO1516">
        <v>1.25E-3</v>
      </c>
      <c r="BP1516">
        <v>0</v>
      </c>
      <c r="BQ1516">
        <v>0</v>
      </c>
      <c r="BR1516">
        <v>0</v>
      </c>
      <c r="BS1516">
        <v>0.02</v>
      </c>
      <c r="BT1516">
        <v>0.04</v>
      </c>
      <c r="BU1516">
        <v>0</v>
      </c>
      <c r="BV1516">
        <v>0.3</v>
      </c>
      <c r="BW1516">
        <v>0.03</v>
      </c>
      <c r="BX1516">
        <v>1</v>
      </c>
      <c r="BY1516">
        <v>0</v>
      </c>
      <c r="BZ1516">
        <v>0</v>
      </c>
      <c r="CA1516">
        <v>0</v>
      </c>
      <c r="CB1516" t="s">
        <v>80</v>
      </c>
      <c r="CC1516" s="3" t="s">
        <v>84</v>
      </c>
    </row>
    <row r="1517" spans="1:81" x14ac:dyDescent="0.2">
      <c r="A1517">
        <v>20</v>
      </c>
      <c r="B1517">
        <v>20</v>
      </c>
      <c r="C1517" s="1">
        <v>400</v>
      </c>
      <c r="D1517" s="1" t="s">
        <v>85</v>
      </c>
      <c r="E1517" s="1">
        <v>1</v>
      </c>
      <c r="F1517" s="4">
        <v>99</v>
      </c>
      <c r="G1517" s="4">
        <v>99</v>
      </c>
      <c r="H1517" s="4">
        <v>100</v>
      </c>
      <c r="I1517" s="1">
        <v>99</v>
      </c>
      <c r="J1517" s="3">
        <v>99</v>
      </c>
      <c r="K1517" s="3">
        <v>100</v>
      </c>
      <c r="L1517" s="3">
        <v>4</v>
      </c>
      <c r="M1517">
        <v>125</v>
      </c>
      <c r="N1517">
        <v>7</v>
      </c>
      <c r="O1517" s="2">
        <v>1.5</v>
      </c>
      <c r="P1517" s="2">
        <v>0.375</v>
      </c>
      <c r="Q1517" s="2">
        <v>0.05</v>
      </c>
      <c r="R1517" s="2">
        <v>0.05</v>
      </c>
      <c r="S1517" s="2">
        <v>50</v>
      </c>
      <c r="T1517" s="2">
        <v>100</v>
      </c>
      <c r="U1517" s="2">
        <v>5</v>
      </c>
      <c r="V1517" s="2">
        <v>50</v>
      </c>
      <c r="W1517" s="2">
        <v>100</v>
      </c>
      <c r="X1517" s="2">
        <v>5</v>
      </c>
      <c r="Y1517" s="2">
        <v>1</v>
      </c>
      <c r="Z1517">
        <v>396</v>
      </c>
      <c r="AA1517">
        <v>396</v>
      </c>
      <c r="AB1517">
        <v>0</v>
      </c>
      <c r="AC1517">
        <v>0</v>
      </c>
      <c r="AD1517">
        <v>0</v>
      </c>
      <c r="AE1517">
        <v>39600</v>
      </c>
      <c r="AF1517">
        <v>39600</v>
      </c>
      <c r="AG1517">
        <v>0</v>
      </c>
      <c r="AH1517">
        <v>0</v>
      </c>
      <c r="AI1517">
        <v>0</v>
      </c>
      <c r="AJ1517">
        <v>0.5</v>
      </c>
      <c r="AK1517">
        <v>0.5</v>
      </c>
      <c r="AL1517">
        <v>0</v>
      </c>
      <c r="AM1517">
        <v>0</v>
      </c>
      <c r="AN1517">
        <v>0</v>
      </c>
      <c r="AO1517">
        <v>0.1</v>
      </c>
      <c r="AP1517">
        <v>0.1</v>
      </c>
      <c r="AQ1517">
        <v>0</v>
      </c>
      <c r="AR1517">
        <v>0</v>
      </c>
      <c r="AS1517">
        <v>0</v>
      </c>
      <c r="AT1517">
        <v>0</v>
      </c>
      <c r="AU1517">
        <v>42</v>
      </c>
      <c r="AV1517">
        <v>0</v>
      </c>
      <c r="AW1517">
        <v>0</v>
      </c>
      <c r="AX1517">
        <v>0</v>
      </c>
      <c r="AY1517">
        <v>0</v>
      </c>
      <c r="AZ1517">
        <v>0.2</v>
      </c>
      <c r="BA1517">
        <v>0</v>
      </c>
      <c r="BB1517">
        <v>0</v>
      </c>
      <c r="BC1517">
        <v>0</v>
      </c>
      <c r="BD1517">
        <v>0</v>
      </c>
      <c r="BE1517">
        <v>0.05</v>
      </c>
      <c r="BF1517">
        <v>0</v>
      </c>
      <c r="BG1517">
        <v>0</v>
      </c>
      <c r="BH1517">
        <v>0</v>
      </c>
      <c r="BI1517">
        <v>7.4999999999999997E-2</v>
      </c>
      <c r="BJ1517">
        <v>5.0000000000000001E-3</v>
      </c>
      <c r="BK1517">
        <v>0</v>
      </c>
      <c r="BL1517">
        <v>0</v>
      </c>
      <c r="BM1517">
        <v>0</v>
      </c>
      <c r="BN1517">
        <v>1.8749999999999999E-2</v>
      </c>
      <c r="BO1517">
        <v>1.25E-3</v>
      </c>
      <c r="BP1517">
        <v>0</v>
      </c>
      <c r="BQ1517">
        <v>0</v>
      </c>
      <c r="BR1517">
        <v>0</v>
      </c>
      <c r="BS1517">
        <v>0.02</v>
      </c>
      <c r="BT1517">
        <v>0.04</v>
      </c>
      <c r="BU1517">
        <v>0</v>
      </c>
      <c r="BV1517">
        <v>0.3</v>
      </c>
      <c r="BW1517">
        <v>0.03</v>
      </c>
      <c r="BX1517">
        <v>1</v>
      </c>
      <c r="BY1517">
        <v>0</v>
      </c>
      <c r="BZ1517">
        <v>0</v>
      </c>
      <c r="CA1517">
        <v>0</v>
      </c>
      <c r="CB1517" t="s">
        <v>80</v>
      </c>
      <c r="CC1517" s="3" t="s">
        <v>84</v>
      </c>
    </row>
    <row r="1518" spans="1:81" x14ac:dyDescent="0.2">
      <c r="A1518">
        <v>20</v>
      </c>
      <c r="B1518">
        <v>20</v>
      </c>
      <c r="C1518" s="1">
        <v>400</v>
      </c>
      <c r="D1518" s="1" t="s">
        <v>85</v>
      </c>
      <c r="E1518" s="1">
        <v>1</v>
      </c>
      <c r="F1518" s="4">
        <v>99</v>
      </c>
      <c r="G1518" s="4">
        <v>99</v>
      </c>
      <c r="H1518" s="4">
        <v>100</v>
      </c>
      <c r="I1518" s="1">
        <v>99</v>
      </c>
      <c r="J1518" s="3">
        <v>99</v>
      </c>
      <c r="K1518" s="3">
        <v>100</v>
      </c>
      <c r="L1518" s="3">
        <v>4</v>
      </c>
      <c r="M1518">
        <v>125</v>
      </c>
      <c r="N1518">
        <v>7</v>
      </c>
      <c r="O1518" s="2">
        <v>2</v>
      </c>
      <c r="P1518" s="2">
        <v>0.5</v>
      </c>
      <c r="Q1518" s="2">
        <v>0.05</v>
      </c>
      <c r="R1518" s="2">
        <v>0.05</v>
      </c>
      <c r="S1518" s="2">
        <v>50</v>
      </c>
      <c r="T1518" s="2">
        <v>100</v>
      </c>
      <c r="U1518" s="2">
        <v>5</v>
      </c>
      <c r="V1518" s="2">
        <v>50</v>
      </c>
      <c r="W1518" s="2">
        <v>100</v>
      </c>
      <c r="X1518" s="2">
        <v>5</v>
      </c>
      <c r="Y1518" s="2">
        <v>1</v>
      </c>
      <c r="Z1518">
        <v>396</v>
      </c>
      <c r="AA1518">
        <v>396</v>
      </c>
      <c r="AB1518">
        <v>0</v>
      </c>
      <c r="AC1518">
        <v>0</v>
      </c>
      <c r="AD1518">
        <v>0</v>
      </c>
      <c r="AE1518">
        <v>39600</v>
      </c>
      <c r="AF1518">
        <v>39600</v>
      </c>
      <c r="AG1518">
        <v>0</v>
      </c>
      <c r="AH1518">
        <v>0</v>
      </c>
      <c r="AI1518">
        <v>0</v>
      </c>
      <c r="AJ1518">
        <v>0.5</v>
      </c>
      <c r="AK1518">
        <v>0.5</v>
      </c>
      <c r="AL1518">
        <v>0</v>
      </c>
      <c r="AM1518">
        <v>0</v>
      </c>
      <c r="AN1518">
        <v>0</v>
      </c>
      <c r="AO1518">
        <v>0.1</v>
      </c>
      <c r="AP1518">
        <v>0.1</v>
      </c>
      <c r="AQ1518">
        <v>0</v>
      </c>
      <c r="AR1518">
        <v>0</v>
      </c>
      <c r="AS1518">
        <v>0</v>
      </c>
      <c r="AT1518">
        <v>0</v>
      </c>
      <c r="AU1518">
        <v>42</v>
      </c>
      <c r="AV1518">
        <v>0</v>
      </c>
      <c r="AW1518">
        <v>0</v>
      </c>
      <c r="AX1518">
        <v>0</v>
      </c>
      <c r="AY1518">
        <v>0</v>
      </c>
      <c r="AZ1518">
        <v>0.2</v>
      </c>
      <c r="BA1518">
        <v>0</v>
      </c>
      <c r="BB1518">
        <v>0</v>
      </c>
      <c r="BC1518">
        <v>0</v>
      </c>
      <c r="BD1518">
        <v>0</v>
      </c>
      <c r="BE1518">
        <v>0.05</v>
      </c>
      <c r="BF1518">
        <v>0</v>
      </c>
      <c r="BG1518">
        <v>0</v>
      </c>
      <c r="BH1518">
        <v>0</v>
      </c>
      <c r="BI1518">
        <v>7.4999999999999997E-2</v>
      </c>
      <c r="BJ1518">
        <v>5.0000000000000001E-3</v>
      </c>
      <c r="BK1518">
        <v>0</v>
      </c>
      <c r="BL1518">
        <v>0</v>
      </c>
      <c r="BM1518">
        <v>0</v>
      </c>
      <c r="BN1518">
        <v>1.8749999999999999E-2</v>
      </c>
      <c r="BO1518">
        <v>1.25E-3</v>
      </c>
      <c r="BP1518">
        <v>0</v>
      </c>
      <c r="BQ1518">
        <v>0</v>
      </c>
      <c r="BR1518">
        <v>0</v>
      </c>
      <c r="BS1518">
        <v>0.02</v>
      </c>
      <c r="BT1518">
        <v>0.04</v>
      </c>
      <c r="BU1518">
        <v>0</v>
      </c>
      <c r="BV1518">
        <v>0.3</v>
      </c>
      <c r="BW1518">
        <v>0.03</v>
      </c>
      <c r="BX1518">
        <v>1</v>
      </c>
      <c r="BY1518">
        <v>0</v>
      </c>
      <c r="BZ1518">
        <v>0</v>
      </c>
      <c r="CA1518">
        <v>0</v>
      </c>
      <c r="CB1518" t="s">
        <v>80</v>
      </c>
      <c r="CC1518" s="3" t="s">
        <v>84</v>
      </c>
    </row>
    <row r="1519" spans="1:81" x14ac:dyDescent="0.2">
      <c r="A1519">
        <v>20</v>
      </c>
      <c r="B1519">
        <v>20</v>
      </c>
      <c r="C1519" s="1">
        <v>400</v>
      </c>
      <c r="D1519" s="1" t="s">
        <v>85</v>
      </c>
      <c r="E1519" s="1">
        <v>1</v>
      </c>
      <c r="F1519" s="4">
        <v>99</v>
      </c>
      <c r="G1519" s="4">
        <v>99</v>
      </c>
      <c r="H1519" s="4">
        <v>100</v>
      </c>
      <c r="I1519" s="1">
        <v>99</v>
      </c>
      <c r="J1519" s="3">
        <v>99</v>
      </c>
      <c r="K1519" s="3">
        <v>100</v>
      </c>
      <c r="L1519" s="3">
        <v>4</v>
      </c>
      <c r="M1519">
        <v>125</v>
      </c>
      <c r="N1519">
        <v>7</v>
      </c>
      <c r="O1519" s="2">
        <v>2.5</v>
      </c>
      <c r="P1519" s="2">
        <v>0.625</v>
      </c>
      <c r="Q1519" s="2">
        <v>0.05</v>
      </c>
      <c r="R1519" s="2">
        <v>0.05</v>
      </c>
      <c r="S1519" s="2">
        <v>50</v>
      </c>
      <c r="T1519" s="2">
        <v>100</v>
      </c>
      <c r="U1519" s="2">
        <v>5</v>
      </c>
      <c r="V1519" s="2">
        <v>50</v>
      </c>
      <c r="W1519" s="2">
        <v>100</v>
      </c>
      <c r="X1519" s="2">
        <v>5</v>
      </c>
      <c r="Y1519" s="2">
        <v>1</v>
      </c>
      <c r="Z1519">
        <v>396</v>
      </c>
      <c r="AA1519">
        <v>396</v>
      </c>
      <c r="AB1519">
        <v>0</v>
      </c>
      <c r="AC1519">
        <v>0</v>
      </c>
      <c r="AD1519">
        <v>0</v>
      </c>
      <c r="AE1519">
        <v>39600</v>
      </c>
      <c r="AF1519">
        <v>39600</v>
      </c>
      <c r="AG1519">
        <v>0</v>
      </c>
      <c r="AH1519">
        <v>0</v>
      </c>
      <c r="AI1519">
        <v>0</v>
      </c>
      <c r="AJ1519">
        <v>0.5</v>
      </c>
      <c r="AK1519">
        <v>0.5</v>
      </c>
      <c r="AL1519">
        <v>0</v>
      </c>
      <c r="AM1519">
        <v>0</v>
      </c>
      <c r="AN1519">
        <v>0</v>
      </c>
      <c r="AO1519">
        <v>0.1</v>
      </c>
      <c r="AP1519">
        <v>0.1</v>
      </c>
      <c r="AQ1519">
        <v>0</v>
      </c>
      <c r="AR1519">
        <v>0</v>
      </c>
      <c r="AS1519">
        <v>0</v>
      </c>
      <c r="AT1519">
        <v>0</v>
      </c>
      <c r="AU1519">
        <v>42</v>
      </c>
      <c r="AV1519">
        <v>0</v>
      </c>
      <c r="AW1519">
        <v>0</v>
      </c>
      <c r="AX1519">
        <v>0</v>
      </c>
      <c r="AY1519">
        <v>0</v>
      </c>
      <c r="AZ1519">
        <v>0.2</v>
      </c>
      <c r="BA1519">
        <v>0</v>
      </c>
      <c r="BB1519">
        <v>0</v>
      </c>
      <c r="BC1519">
        <v>0</v>
      </c>
      <c r="BD1519">
        <v>0</v>
      </c>
      <c r="BE1519">
        <v>0.05</v>
      </c>
      <c r="BF1519">
        <v>0</v>
      </c>
      <c r="BG1519">
        <v>0</v>
      </c>
      <c r="BH1519">
        <v>0</v>
      </c>
      <c r="BI1519">
        <v>7.4999999999999997E-2</v>
      </c>
      <c r="BJ1519">
        <v>5.0000000000000001E-3</v>
      </c>
      <c r="BK1519">
        <v>0</v>
      </c>
      <c r="BL1519">
        <v>0</v>
      </c>
      <c r="BM1519">
        <v>0</v>
      </c>
      <c r="BN1519">
        <v>1.8749999999999999E-2</v>
      </c>
      <c r="BO1519">
        <v>1.25E-3</v>
      </c>
      <c r="BP1519">
        <v>0</v>
      </c>
      <c r="BQ1519">
        <v>0</v>
      </c>
      <c r="BR1519">
        <v>0</v>
      </c>
      <c r="BS1519">
        <v>0.02</v>
      </c>
      <c r="BT1519">
        <v>0.04</v>
      </c>
      <c r="BU1519">
        <v>0</v>
      </c>
      <c r="BV1519">
        <v>0.3</v>
      </c>
      <c r="BW1519">
        <v>0.03</v>
      </c>
      <c r="BX1519">
        <v>1</v>
      </c>
      <c r="BY1519">
        <v>0</v>
      </c>
      <c r="BZ1519">
        <v>0</v>
      </c>
      <c r="CA1519">
        <v>0</v>
      </c>
      <c r="CB1519" t="s">
        <v>80</v>
      </c>
      <c r="CC1519" s="3" t="s">
        <v>84</v>
      </c>
    </row>
    <row r="1520" spans="1:81" x14ac:dyDescent="0.2">
      <c r="A1520">
        <v>20</v>
      </c>
      <c r="B1520">
        <v>20</v>
      </c>
      <c r="C1520" s="1">
        <v>400</v>
      </c>
      <c r="D1520" s="1" t="s">
        <v>85</v>
      </c>
      <c r="E1520" s="1">
        <v>1</v>
      </c>
      <c r="F1520" s="4">
        <v>99</v>
      </c>
      <c r="G1520" s="4">
        <v>99</v>
      </c>
      <c r="H1520" s="4">
        <v>100</v>
      </c>
      <c r="I1520" s="1">
        <v>99</v>
      </c>
      <c r="J1520" s="3">
        <v>99</v>
      </c>
      <c r="K1520" s="3">
        <v>100</v>
      </c>
      <c r="L1520" s="3">
        <v>4</v>
      </c>
      <c r="M1520">
        <v>125</v>
      </c>
      <c r="N1520">
        <v>7</v>
      </c>
      <c r="O1520" s="2">
        <v>3</v>
      </c>
      <c r="P1520" s="2">
        <v>0.75</v>
      </c>
      <c r="Q1520" s="2">
        <v>0.05</v>
      </c>
      <c r="R1520" s="2">
        <v>0.05</v>
      </c>
      <c r="S1520" s="2">
        <v>50</v>
      </c>
      <c r="T1520" s="2">
        <v>100</v>
      </c>
      <c r="U1520" s="2">
        <v>5</v>
      </c>
      <c r="V1520" s="2">
        <v>50</v>
      </c>
      <c r="W1520" s="2">
        <v>100</v>
      </c>
      <c r="X1520" s="2">
        <v>5</v>
      </c>
      <c r="Y1520" s="2">
        <v>1</v>
      </c>
      <c r="Z1520">
        <v>396</v>
      </c>
      <c r="AA1520">
        <v>396</v>
      </c>
      <c r="AB1520">
        <v>0</v>
      </c>
      <c r="AC1520">
        <v>0</v>
      </c>
      <c r="AD1520">
        <v>0</v>
      </c>
      <c r="AE1520">
        <v>39600</v>
      </c>
      <c r="AF1520">
        <v>39600</v>
      </c>
      <c r="AG1520">
        <v>0</v>
      </c>
      <c r="AH1520">
        <v>0</v>
      </c>
      <c r="AI1520">
        <v>0</v>
      </c>
      <c r="AJ1520">
        <v>0.5</v>
      </c>
      <c r="AK1520">
        <v>0.5</v>
      </c>
      <c r="AL1520">
        <v>0</v>
      </c>
      <c r="AM1520">
        <v>0</v>
      </c>
      <c r="AN1520">
        <v>0</v>
      </c>
      <c r="AO1520">
        <v>0.1</v>
      </c>
      <c r="AP1520">
        <v>0.1</v>
      </c>
      <c r="AQ1520">
        <v>0</v>
      </c>
      <c r="AR1520">
        <v>0</v>
      </c>
      <c r="AS1520">
        <v>0</v>
      </c>
      <c r="AT1520">
        <v>0</v>
      </c>
      <c r="AU1520">
        <v>42</v>
      </c>
      <c r="AV1520">
        <v>0</v>
      </c>
      <c r="AW1520">
        <v>0</v>
      </c>
      <c r="AX1520">
        <v>0</v>
      </c>
      <c r="AY1520">
        <v>0</v>
      </c>
      <c r="AZ1520">
        <v>0.2</v>
      </c>
      <c r="BA1520">
        <v>0</v>
      </c>
      <c r="BB1520">
        <v>0</v>
      </c>
      <c r="BC1520">
        <v>0</v>
      </c>
      <c r="BD1520">
        <v>0</v>
      </c>
      <c r="BE1520">
        <v>0.05</v>
      </c>
      <c r="BF1520">
        <v>0</v>
      </c>
      <c r="BG1520">
        <v>0</v>
      </c>
      <c r="BH1520">
        <v>0</v>
      </c>
      <c r="BI1520">
        <v>7.4999999999999997E-2</v>
      </c>
      <c r="BJ1520">
        <v>5.0000000000000001E-3</v>
      </c>
      <c r="BK1520">
        <v>0</v>
      </c>
      <c r="BL1520">
        <v>0</v>
      </c>
      <c r="BM1520">
        <v>0</v>
      </c>
      <c r="BN1520">
        <v>1.8749999999999999E-2</v>
      </c>
      <c r="BO1520">
        <v>1.25E-3</v>
      </c>
      <c r="BP1520">
        <v>0</v>
      </c>
      <c r="BQ1520">
        <v>0</v>
      </c>
      <c r="BR1520">
        <v>0</v>
      </c>
      <c r="BS1520">
        <v>0.02</v>
      </c>
      <c r="BT1520">
        <v>0.04</v>
      </c>
      <c r="BU1520">
        <v>0</v>
      </c>
      <c r="BV1520">
        <v>0.3</v>
      </c>
      <c r="BW1520">
        <v>0.03</v>
      </c>
      <c r="BX1520">
        <v>1</v>
      </c>
      <c r="BY1520">
        <v>0</v>
      </c>
      <c r="BZ1520">
        <v>0</v>
      </c>
      <c r="CA1520">
        <v>0</v>
      </c>
      <c r="CB1520" t="s">
        <v>80</v>
      </c>
      <c r="CC1520" s="3" t="s">
        <v>84</v>
      </c>
    </row>
    <row r="1521" spans="1:81" x14ac:dyDescent="0.2">
      <c r="A1521">
        <v>20</v>
      </c>
      <c r="B1521">
        <v>20</v>
      </c>
      <c r="C1521" s="1">
        <v>400</v>
      </c>
      <c r="D1521" s="1" t="s">
        <v>85</v>
      </c>
      <c r="E1521" s="1">
        <v>1</v>
      </c>
      <c r="F1521" s="4">
        <v>99</v>
      </c>
      <c r="G1521" s="4">
        <v>99</v>
      </c>
      <c r="H1521" s="4">
        <v>100</v>
      </c>
      <c r="I1521" s="1">
        <v>99</v>
      </c>
      <c r="J1521" s="3">
        <v>99</v>
      </c>
      <c r="K1521" s="3">
        <v>100</v>
      </c>
      <c r="L1521" s="3">
        <v>4</v>
      </c>
      <c r="M1521">
        <v>125</v>
      </c>
      <c r="N1521">
        <v>7</v>
      </c>
      <c r="O1521" s="2">
        <v>3.5</v>
      </c>
      <c r="P1521" s="2">
        <v>0.875</v>
      </c>
      <c r="Q1521" s="2">
        <v>0.05</v>
      </c>
      <c r="R1521" s="2">
        <v>0.05</v>
      </c>
      <c r="S1521" s="2">
        <v>50</v>
      </c>
      <c r="T1521" s="2">
        <v>100</v>
      </c>
      <c r="U1521" s="2">
        <v>5</v>
      </c>
      <c r="V1521" s="2">
        <v>50</v>
      </c>
      <c r="W1521" s="2">
        <v>100</v>
      </c>
      <c r="X1521" s="2">
        <v>5</v>
      </c>
      <c r="Y1521" s="2">
        <v>1</v>
      </c>
      <c r="Z1521">
        <v>396</v>
      </c>
      <c r="AA1521">
        <v>396</v>
      </c>
      <c r="AB1521">
        <v>0</v>
      </c>
      <c r="AC1521">
        <v>0</v>
      </c>
      <c r="AD1521">
        <v>0</v>
      </c>
      <c r="AE1521">
        <v>39600</v>
      </c>
      <c r="AF1521">
        <v>39600</v>
      </c>
      <c r="AG1521">
        <v>0</v>
      </c>
      <c r="AH1521">
        <v>0</v>
      </c>
      <c r="AI1521">
        <v>0</v>
      </c>
      <c r="AJ1521">
        <v>0.5</v>
      </c>
      <c r="AK1521">
        <v>0.5</v>
      </c>
      <c r="AL1521">
        <v>0</v>
      </c>
      <c r="AM1521">
        <v>0</v>
      </c>
      <c r="AN1521">
        <v>0</v>
      </c>
      <c r="AO1521">
        <v>0.1</v>
      </c>
      <c r="AP1521">
        <v>0.1</v>
      </c>
      <c r="AQ1521">
        <v>0</v>
      </c>
      <c r="AR1521">
        <v>0</v>
      </c>
      <c r="AS1521">
        <v>0</v>
      </c>
      <c r="AT1521">
        <v>0</v>
      </c>
      <c r="AU1521">
        <v>42</v>
      </c>
      <c r="AV1521">
        <v>0</v>
      </c>
      <c r="AW1521">
        <v>0</v>
      </c>
      <c r="AX1521">
        <v>0</v>
      </c>
      <c r="AY1521">
        <v>0</v>
      </c>
      <c r="AZ1521">
        <v>0.2</v>
      </c>
      <c r="BA1521">
        <v>0</v>
      </c>
      <c r="BB1521">
        <v>0</v>
      </c>
      <c r="BC1521">
        <v>0</v>
      </c>
      <c r="BD1521">
        <v>0</v>
      </c>
      <c r="BE1521">
        <v>0.05</v>
      </c>
      <c r="BF1521">
        <v>0</v>
      </c>
      <c r="BG1521">
        <v>0</v>
      </c>
      <c r="BH1521">
        <v>0</v>
      </c>
      <c r="BI1521">
        <v>7.4999999999999997E-2</v>
      </c>
      <c r="BJ1521">
        <v>5.0000000000000001E-3</v>
      </c>
      <c r="BK1521">
        <v>0</v>
      </c>
      <c r="BL1521">
        <v>0</v>
      </c>
      <c r="BM1521">
        <v>0</v>
      </c>
      <c r="BN1521">
        <v>1.8749999999999999E-2</v>
      </c>
      <c r="BO1521">
        <v>1.25E-3</v>
      </c>
      <c r="BP1521">
        <v>0</v>
      </c>
      <c r="BQ1521">
        <v>0</v>
      </c>
      <c r="BR1521">
        <v>0</v>
      </c>
      <c r="BS1521">
        <v>0.02</v>
      </c>
      <c r="BT1521">
        <v>0.04</v>
      </c>
      <c r="BU1521">
        <v>0</v>
      </c>
      <c r="BV1521">
        <v>0.3</v>
      </c>
      <c r="BW1521">
        <v>0.03</v>
      </c>
      <c r="BX1521">
        <v>1</v>
      </c>
      <c r="BY1521">
        <v>0</v>
      </c>
      <c r="BZ1521">
        <v>0</v>
      </c>
      <c r="CA1521">
        <v>0</v>
      </c>
      <c r="CB1521" t="s">
        <v>80</v>
      </c>
      <c r="CC1521" s="3" t="s">
        <v>84</v>
      </c>
    </row>
    <row r="1522" spans="1:81" x14ac:dyDescent="0.2">
      <c r="A1522">
        <v>20</v>
      </c>
      <c r="B1522">
        <v>20</v>
      </c>
      <c r="C1522" s="1">
        <v>400</v>
      </c>
      <c r="D1522" s="1" t="s">
        <v>85</v>
      </c>
      <c r="E1522" s="1">
        <v>1</v>
      </c>
      <c r="F1522" s="4">
        <v>99</v>
      </c>
      <c r="G1522" s="4">
        <v>99</v>
      </c>
      <c r="H1522" s="4">
        <v>100</v>
      </c>
      <c r="I1522" s="1">
        <v>99</v>
      </c>
      <c r="J1522" s="3">
        <v>99</v>
      </c>
      <c r="K1522" s="3">
        <v>100</v>
      </c>
      <c r="L1522" s="3">
        <v>4</v>
      </c>
      <c r="M1522">
        <v>125</v>
      </c>
      <c r="N1522">
        <v>7</v>
      </c>
      <c r="O1522" s="2">
        <v>4</v>
      </c>
      <c r="P1522" s="2">
        <v>1</v>
      </c>
      <c r="Q1522" s="2">
        <v>0.05</v>
      </c>
      <c r="R1522" s="2">
        <v>0.05</v>
      </c>
      <c r="S1522" s="2">
        <v>50</v>
      </c>
      <c r="T1522" s="2">
        <v>100</v>
      </c>
      <c r="U1522" s="2">
        <v>5</v>
      </c>
      <c r="V1522" s="2">
        <v>50</v>
      </c>
      <c r="W1522" s="2">
        <v>100</v>
      </c>
      <c r="X1522" s="2">
        <v>5</v>
      </c>
      <c r="Y1522" s="2">
        <v>1</v>
      </c>
      <c r="Z1522">
        <v>396</v>
      </c>
      <c r="AA1522">
        <v>396</v>
      </c>
      <c r="AB1522">
        <v>0</v>
      </c>
      <c r="AC1522">
        <v>0</v>
      </c>
      <c r="AD1522">
        <v>0</v>
      </c>
      <c r="AE1522">
        <v>39600</v>
      </c>
      <c r="AF1522">
        <v>39600</v>
      </c>
      <c r="AG1522">
        <v>0</v>
      </c>
      <c r="AH1522">
        <v>0</v>
      </c>
      <c r="AI1522">
        <v>0</v>
      </c>
      <c r="AJ1522">
        <v>0.5</v>
      </c>
      <c r="AK1522">
        <v>0.5</v>
      </c>
      <c r="AL1522">
        <v>0</v>
      </c>
      <c r="AM1522">
        <v>0</v>
      </c>
      <c r="AN1522">
        <v>0</v>
      </c>
      <c r="AO1522">
        <v>0.1</v>
      </c>
      <c r="AP1522">
        <v>0.1</v>
      </c>
      <c r="AQ1522">
        <v>0</v>
      </c>
      <c r="AR1522">
        <v>0</v>
      </c>
      <c r="AS1522">
        <v>0</v>
      </c>
      <c r="AT1522">
        <v>0</v>
      </c>
      <c r="AU1522">
        <v>42</v>
      </c>
      <c r="AV1522">
        <v>0</v>
      </c>
      <c r="AW1522">
        <v>0</v>
      </c>
      <c r="AX1522">
        <v>0</v>
      </c>
      <c r="AY1522">
        <v>0</v>
      </c>
      <c r="AZ1522">
        <v>0.2</v>
      </c>
      <c r="BA1522">
        <v>0</v>
      </c>
      <c r="BB1522">
        <v>0</v>
      </c>
      <c r="BC1522">
        <v>0</v>
      </c>
      <c r="BD1522">
        <v>0</v>
      </c>
      <c r="BE1522">
        <v>0.05</v>
      </c>
      <c r="BF1522">
        <v>0</v>
      </c>
      <c r="BG1522">
        <v>0</v>
      </c>
      <c r="BH1522">
        <v>0</v>
      </c>
      <c r="BI1522">
        <v>7.4999999999999997E-2</v>
      </c>
      <c r="BJ1522">
        <v>5.0000000000000001E-3</v>
      </c>
      <c r="BK1522">
        <v>0</v>
      </c>
      <c r="BL1522">
        <v>0</v>
      </c>
      <c r="BM1522">
        <v>0</v>
      </c>
      <c r="BN1522">
        <v>1.8749999999999999E-2</v>
      </c>
      <c r="BO1522">
        <v>1.25E-3</v>
      </c>
      <c r="BP1522">
        <v>0</v>
      </c>
      <c r="BQ1522">
        <v>0</v>
      </c>
      <c r="BR1522">
        <v>0</v>
      </c>
      <c r="BS1522">
        <v>0.02</v>
      </c>
      <c r="BT1522">
        <v>0.04</v>
      </c>
      <c r="BU1522">
        <v>0</v>
      </c>
      <c r="BV1522">
        <v>0.3</v>
      </c>
      <c r="BW1522">
        <v>0.03</v>
      </c>
      <c r="BX1522">
        <v>1</v>
      </c>
      <c r="BY1522">
        <v>0</v>
      </c>
      <c r="BZ1522">
        <v>0</v>
      </c>
      <c r="CA1522">
        <v>0</v>
      </c>
      <c r="CB1522" t="s">
        <v>80</v>
      </c>
      <c r="CC1522" s="3" t="s">
        <v>84</v>
      </c>
    </row>
    <row r="1523" spans="1:81" x14ac:dyDescent="0.2">
      <c r="A1523">
        <v>20</v>
      </c>
      <c r="B1523">
        <v>20</v>
      </c>
      <c r="C1523" s="1">
        <v>400</v>
      </c>
      <c r="D1523" s="1" t="s">
        <v>85</v>
      </c>
      <c r="E1523" s="1">
        <v>1</v>
      </c>
      <c r="F1523" s="4">
        <v>99</v>
      </c>
      <c r="G1523" s="4">
        <v>99</v>
      </c>
      <c r="H1523" s="4">
        <v>100</v>
      </c>
      <c r="I1523" s="1">
        <v>99</v>
      </c>
      <c r="J1523" s="3">
        <v>99</v>
      </c>
      <c r="K1523" s="3">
        <v>100</v>
      </c>
      <c r="L1523" s="3">
        <v>4</v>
      </c>
      <c r="M1523">
        <v>125</v>
      </c>
      <c r="N1523">
        <v>7</v>
      </c>
      <c r="O1523" s="2">
        <v>4.5</v>
      </c>
      <c r="P1523" s="2">
        <v>1.125</v>
      </c>
      <c r="Q1523" s="2">
        <v>0.05</v>
      </c>
      <c r="R1523" s="2">
        <v>0.05</v>
      </c>
      <c r="S1523" s="2">
        <v>50</v>
      </c>
      <c r="T1523" s="2">
        <v>100</v>
      </c>
      <c r="U1523" s="2">
        <v>5</v>
      </c>
      <c r="V1523" s="2">
        <v>50</v>
      </c>
      <c r="W1523" s="2">
        <v>100</v>
      </c>
      <c r="X1523" s="2">
        <v>5</v>
      </c>
      <c r="Y1523" s="2">
        <v>1</v>
      </c>
      <c r="Z1523">
        <v>396</v>
      </c>
      <c r="AA1523">
        <v>396</v>
      </c>
      <c r="AB1523">
        <v>0</v>
      </c>
      <c r="AC1523">
        <v>0</v>
      </c>
      <c r="AD1523">
        <v>0</v>
      </c>
      <c r="AE1523">
        <v>39600</v>
      </c>
      <c r="AF1523">
        <v>39600</v>
      </c>
      <c r="AG1523">
        <v>0</v>
      </c>
      <c r="AH1523">
        <v>0</v>
      </c>
      <c r="AI1523">
        <v>0</v>
      </c>
      <c r="AJ1523">
        <v>0.5</v>
      </c>
      <c r="AK1523">
        <v>0.5</v>
      </c>
      <c r="AL1523">
        <v>0</v>
      </c>
      <c r="AM1523">
        <v>0</v>
      </c>
      <c r="AN1523">
        <v>0</v>
      </c>
      <c r="AO1523">
        <v>0.1</v>
      </c>
      <c r="AP1523">
        <v>0.1</v>
      </c>
      <c r="AQ1523">
        <v>0</v>
      </c>
      <c r="AR1523">
        <v>0</v>
      </c>
      <c r="AS1523">
        <v>0</v>
      </c>
      <c r="AT1523">
        <v>0</v>
      </c>
      <c r="AU1523">
        <v>42</v>
      </c>
      <c r="AV1523">
        <v>0</v>
      </c>
      <c r="AW1523">
        <v>0</v>
      </c>
      <c r="AX1523">
        <v>0</v>
      </c>
      <c r="AY1523">
        <v>0</v>
      </c>
      <c r="AZ1523">
        <v>0.2</v>
      </c>
      <c r="BA1523">
        <v>0</v>
      </c>
      <c r="BB1523">
        <v>0</v>
      </c>
      <c r="BC1523">
        <v>0</v>
      </c>
      <c r="BD1523">
        <v>0</v>
      </c>
      <c r="BE1523">
        <v>0.05</v>
      </c>
      <c r="BF1523">
        <v>0</v>
      </c>
      <c r="BG1523">
        <v>0</v>
      </c>
      <c r="BH1523">
        <v>0</v>
      </c>
      <c r="BI1523">
        <v>7.4999999999999997E-2</v>
      </c>
      <c r="BJ1523">
        <v>5.0000000000000001E-3</v>
      </c>
      <c r="BK1523">
        <v>0</v>
      </c>
      <c r="BL1523">
        <v>0</v>
      </c>
      <c r="BM1523">
        <v>0</v>
      </c>
      <c r="BN1523">
        <v>1.8749999999999999E-2</v>
      </c>
      <c r="BO1523">
        <v>1.25E-3</v>
      </c>
      <c r="BP1523">
        <v>0</v>
      </c>
      <c r="BQ1523">
        <v>0</v>
      </c>
      <c r="BR1523">
        <v>0</v>
      </c>
      <c r="BS1523">
        <v>0.02</v>
      </c>
      <c r="BT1523">
        <v>0.04</v>
      </c>
      <c r="BU1523">
        <v>0</v>
      </c>
      <c r="BV1523">
        <v>0.3</v>
      </c>
      <c r="BW1523">
        <v>0.03</v>
      </c>
      <c r="BX1523">
        <v>1</v>
      </c>
      <c r="BY1523">
        <v>0</v>
      </c>
      <c r="BZ1523">
        <v>0</v>
      </c>
      <c r="CA1523">
        <v>0</v>
      </c>
      <c r="CB1523" t="s">
        <v>80</v>
      </c>
      <c r="CC1523" s="3" t="s">
        <v>84</v>
      </c>
    </row>
    <row r="1524" spans="1:81" x14ac:dyDescent="0.2">
      <c r="A1524">
        <v>20</v>
      </c>
      <c r="B1524">
        <v>20</v>
      </c>
      <c r="C1524" s="1">
        <v>400</v>
      </c>
      <c r="D1524" s="1" t="s">
        <v>85</v>
      </c>
      <c r="E1524" s="1">
        <v>1</v>
      </c>
      <c r="F1524" s="4">
        <v>99</v>
      </c>
      <c r="G1524" s="4">
        <v>99</v>
      </c>
      <c r="H1524" s="4">
        <v>100</v>
      </c>
      <c r="I1524" s="1">
        <v>99</v>
      </c>
      <c r="J1524" s="3">
        <v>99</v>
      </c>
      <c r="K1524" s="3">
        <v>100</v>
      </c>
      <c r="L1524" s="3">
        <v>4</v>
      </c>
      <c r="M1524">
        <v>125</v>
      </c>
      <c r="N1524">
        <v>7</v>
      </c>
      <c r="O1524" s="2">
        <v>5</v>
      </c>
      <c r="P1524" s="2">
        <v>1.25</v>
      </c>
      <c r="Q1524" s="2">
        <v>0.05</v>
      </c>
      <c r="R1524" s="2">
        <v>0.05</v>
      </c>
      <c r="S1524" s="2">
        <v>50</v>
      </c>
      <c r="T1524" s="2">
        <v>100</v>
      </c>
      <c r="U1524" s="2">
        <v>5</v>
      </c>
      <c r="V1524" s="2">
        <v>50</v>
      </c>
      <c r="W1524" s="2">
        <v>100</v>
      </c>
      <c r="X1524" s="2">
        <v>5</v>
      </c>
      <c r="Y1524" s="2">
        <v>1</v>
      </c>
      <c r="Z1524">
        <v>396</v>
      </c>
      <c r="AA1524">
        <v>396</v>
      </c>
      <c r="AB1524">
        <v>0</v>
      </c>
      <c r="AC1524">
        <v>0</v>
      </c>
      <c r="AD1524">
        <v>0</v>
      </c>
      <c r="AE1524">
        <v>39600</v>
      </c>
      <c r="AF1524">
        <v>39600</v>
      </c>
      <c r="AG1524">
        <v>0</v>
      </c>
      <c r="AH1524">
        <v>0</v>
      </c>
      <c r="AI1524">
        <v>0</v>
      </c>
      <c r="AJ1524">
        <v>0.5</v>
      </c>
      <c r="AK1524">
        <v>0.5</v>
      </c>
      <c r="AL1524">
        <v>0</v>
      </c>
      <c r="AM1524">
        <v>0</v>
      </c>
      <c r="AN1524">
        <v>0</v>
      </c>
      <c r="AO1524">
        <v>0.1</v>
      </c>
      <c r="AP1524">
        <v>0.1</v>
      </c>
      <c r="AQ1524">
        <v>0</v>
      </c>
      <c r="AR1524">
        <v>0</v>
      </c>
      <c r="AS1524">
        <v>0</v>
      </c>
      <c r="AT1524">
        <v>0</v>
      </c>
      <c r="AU1524">
        <v>42</v>
      </c>
      <c r="AV1524">
        <v>0</v>
      </c>
      <c r="AW1524">
        <v>0</v>
      </c>
      <c r="AX1524">
        <v>0</v>
      </c>
      <c r="AY1524">
        <v>0</v>
      </c>
      <c r="AZ1524">
        <v>0.2</v>
      </c>
      <c r="BA1524">
        <v>0</v>
      </c>
      <c r="BB1524">
        <v>0</v>
      </c>
      <c r="BC1524">
        <v>0</v>
      </c>
      <c r="BD1524">
        <v>0</v>
      </c>
      <c r="BE1524">
        <v>0.05</v>
      </c>
      <c r="BF1524">
        <v>0</v>
      </c>
      <c r="BG1524">
        <v>0</v>
      </c>
      <c r="BH1524">
        <v>0</v>
      </c>
      <c r="BI1524">
        <v>7.4999999999999997E-2</v>
      </c>
      <c r="BJ1524">
        <v>5.0000000000000001E-3</v>
      </c>
      <c r="BK1524">
        <v>0</v>
      </c>
      <c r="BL1524">
        <v>0</v>
      </c>
      <c r="BM1524">
        <v>0</v>
      </c>
      <c r="BN1524">
        <v>1.8749999999999999E-2</v>
      </c>
      <c r="BO1524">
        <v>1.25E-3</v>
      </c>
      <c r="BP1524">
        <v>0</v>
      </c>
      <c r="BQ1524">
        <v>0</v>
      </c>
      <c r="BR1524">
        <v>0</v>
      </c>
      <c r="BS1524">
        <v>0.02</v>
      </c>
      <c r="BT1524">
        <v>0.04</v>
      </c>
      <c r="BU1524">
        <v>0</v>
      </c>
      <c r="BV1524">
        <v>0.3</v>
      </c>
      <c r="BW1524">
        <v>0.03</v>
      </c>
      <c r="BX1524">
        <v>1</v>
      </c>
      <c r="BY1524">
        <v>0</v>
      </c>
      <c r="BZ1524">
        <v>0</v>
      </c>
      <c r="CA1524">
        <v>0</v>
      </c>
      <c r="CB1524" t="s">
        <v>80</v>
      </c>
      <c r="CC1524" s="3" t="s">
        <v>84</v>
      </c>
    </row>
    <row r="1525" spans="1:81" x14ac:dyDescent="0.2">
      <c r="A1525">
        <v>20</v>
      </c>
      <c r="B1525">
        <v>20</v>
      </c>
      <c r="C1525" s="1">
        <v>400</v>
      </c>
      <c r="D1525" s="1" t="s">
        <v>85</v>
      </c>
      <c r="E1525" s="1">
        <v>1</v>
      </c>
      <c r="F1525" s="4">
        <v>99</v>
      </c>
      <c r="G1525" s="4">
        <v>99</v>
      </c>
      <c r="H1525" s="4">
        <v>100</v>
      </c>
      <c r="I1525" s="1">
        <v>99</v>
      </c>
      <c r="J1525" s="3">
        <v>99</v>
      </c>
      <c r="K1525" s="3">
        <v>100</v>
      </c>
      <c r="L1525" s="3">
        <v>4</v>
      </c>
      <c r="M1525">
        <v>125</v>
      </c>
      <c r="N1525">
        <v>7</v>
      </c>
      <c r="O1525" s="2">
        <v>5.5</v>
      </c>
      <c r="P1525" s="2">
        <v>1.375</v>
      </c>
      <c r="Q1525" s="2">
        <v>0.05</v>
      </c>
      <c r="R1525" s="2">
        <v>0.05</v>
      </c>
      <c r="S1525" s="2">
        <v>50</v>
      </c>
      <c r="T1525" s="2">
        <v>100</v>
      </c>
      <c r="U1525" s="2">
        <v>5</v>
      </c>
      <c r="V1525" s="2">
        <v>50</v>
      </c>
      <c r="W1525" s="2">
        <v>100</v>
      </c>
      <c r="X1525" s="2">
        <v>5</v>
      </c>
      <c r="Y1525" s="2">
        <v>1</v>
      </c>
      <c r="Z1525">
        <v>396</v>
      </c>
      <c r="AA1525">
        <v>396</v>
      </c>
      <c r="AB1525">
        <v>0</v>
      </c>
      <c r="AC1525">
        <v>0</v>
      </c>
      <c r="AD1525">
        <v>0</v>
      </c>
      <c r="AE1525">
        <v>39600</v>
      </c>
      <c r="AF1525">
        <v>39600</v>
      </c>
      <c r="AG1525">
        <v>0</v>
      </c>
      <c r="AH1525">
        <v>0</v>
      </c>
      <c r="AI1525">
        <v>0</v>
      </c>
      <c r="AJ1525">
        <v>0.5</v>
      </c>
      <c r="AK1525">
        <v>0.5</v>
      </c>
      <c r="AL1525">
        <v>0</v>
      </c>
      <c r="AM1525">
        <v>0</v>
      </c>
      <c r="AN1525">
        <v>0</v>
      </c>
      <c r="AO1525">
        <v>0.1</v>
      </c>
      <c r="AP1525">
        <v>0.1</v>
      </c>
      <c r="AQ1525">
        <v>0</v>
      </c>
      <c r="AR1525">
        <v>0</v>
      </c>
      <c r="AS1525">
        <v>0</v>
      </c>
      <c r="AT1525">
        <v>0</v>
      </c>
      <c r="AU1525">
        <v>42</v>
      </c>
      <c r="AV1525">
        <v>0</v>
      </c>
      <c r="AW1525">
        <v>0</v>
      </c>
      <c r="AX1525">
        <v>0</v>
      </c>
      <c r="AY1525">
        <v>0</v>
      </c>
      <c r="AZ1525">
        <v>0.2</v>
      </c>
      <c r="BA1525">
        <v>0</v>
      </c>
      <c r="BB1525">
        <v>0</v>
      </c>
      <c r="BC1525">
        <v>0</v>
      </c>
      <c r="BD1525">
        <v>0</v>
      </c>
      <c r="BE1525">
        <v>0.05</v>
      </c>
      <c r="BF1525">
        <v>0</v>
      </c>
      <c r="BG1525">
        <v>0</v>
      </c>
      <c r="BH1525">
        <v>0</v>
      </c>
      <c r="BI1525">
        <v>7.4999999999999997E-2</v>
      </c>
      <c r="BJ1525">
        <v>5.0000000000000001E-3</v>
      </c>
      <c r="BK1525">
        <v>0</v>
      </c>
      <c r="BL1525">
        <v>0</v>
      </c>
      <c r="BM1525">
        <v>0</v>
      </c>
      <c r="BN1525">
        <v>1.8749999999999999E-2</v>
      </c>
      <c r="BO1525">
        <v>1.25E-3</v>
      </c>
      <c r="BP1525">
        <v>0</v>
      </c>
      <c r="BQ1525">
        <v>0</v>
      </c>
      <c r="BR1525">
        <v>0</v>
      </c>
      <c r="BS1525">
        <v>0.02</v>
      </c>
      <c r="BT1525">
        <v>0.04</v>
      </c>
      <c r="BU1525">
        <v>0</v>
      </c>
      <c r="BV1525">
        <v>0.3</v>
      </c>
      <c r="BW1525">
        <v>0.03</v>
      </c>
      <c r="BX1525">
        <v>1</v>
      </c>
      <c r="BY1525">
        <v>0</v>
      </c>
      <c r="BZ1525">
        <v>0</v>
      </c>
      <c r="CA1525">
        <v>0</v>
      </c>
      <c r="CB1525" t="s">
        <v>80</v>
      </c>
      <c r="CC1525" s="3" t="s">
        <v>84</v>
      </c>
    </row>
    <row r="1526" spans="1:81" x14ac:dyDescent="0.2">
      <c r="A1526">
        <v>20</v>
      </c>
      <c r="B1526">
        <v>20</v>
      </c>
      <c r="C1526" s="1">
        <v>400</v>
      </c>
      <c r="D1526" s="1" t="s">
        <v>85</v>
      </c>
      <c r="E1526" s="1">
        <v>1</v>
      </c>
      <c r="F1526" s="4">
        <v>99</v>
      </c>
      <c r="G1526" s="4">
        <v>99</v>
      </c>
      <c r="H1526" s="4">
        <v>100</v>
      </c>
      <c r="I1526" s="1">
        <v>99</v>
      </c>
      <c r="J1526" s="3">
        <v>99</v>
      </c>
      <c r="K1526" s="3">
        <v>100</v>
      </c>
      <c r="L1526" s="3">
        <v>4</v>
      </c>
      <c r="M1526">
        <v>125</v>
      </c>
      <c r="N1526">
        <v>7</v>
      </c>
      <c r="O1526" s="2">
        <v>6</v>
      </c>
      <c r="P1526" s="2">
        <v>1.5</v>
      </c>
      <c r="Q1526" s="2">
        <v>0.05</v>
      </c>
      <c r="R1526" s="2">
        <v>0.05</v>
      </c>
      <c r="S1526" s="2">
        <v>50</v>
      </c>
      <c r="T1526" s="2">
        <v>100</v>
      </c>
      <c r="U1526" s="2">
        <v>5</v>
      </c>
      <c r="V1526" s="2">
        <v>50</v>
      </c>
      <c r="W1526" s="2">
        <v>100</v>
      </c>
      <c r="X1526" s="2">
        <v>5</v>
      </c>
      <c r="Y1526" s="2">
        <v>1</v>
      </c>
      <c r="Z1526">
        <v>396</v>
      </c>
      <c r="AA1526">
        <v>396</v>
      </c>
      <c r="AB1526">
        <v>0</v>
      </c>
      <c r="AC1526">
        <v>0</v>
      </c>
      <c r="AD1526">
        <v>0</v>
      </c>
      <c r="AE1526">
        <v>39600</v>
      </c>
      <c r="AF1526">
        <v>39600</v>
      </c>
      <c r="AG1526">
        <v>0</v>
      </c>
      <c r="AH1526">
        <v>0</v>
      </c>
      <c r="AI1526">
        <v>0</v>
      </c>
      <c r="AJ1526">
        <v>0.5</v>
      </c>
      <c r="AK1526">
        <v>0.5</v>
      </c>
      <c r="AL1526">
        <v>0</v>
      </c>
      <c r="AM1526">
        <v>0</v>
      </c>
      <c r="AN1526">
        <v>0</v>
      </c>
      <c r="AO1526">
        <v>0.1</v>
      </c>
      <c r="AP1526">
        <v>0.1</v>
      </c>
      <c r="AQ1526">
        <v>0</v>
      </c>
      <c r="AR1526">
        <v>0</v>
      </c>
      <c r="AS1526">
        <v>0</v>
      </c>
      <c r="AT1526">
        <v>0</v>
      </c>
      <c r="AU1526">
        <v>42</v>
      </c>
      <c r="AV1526">
        <v>0</v>
      </c>
      <c r="AW1526">
        <v>0</v>
      </c>
      <c r="AX1526">
        <v>0</v>
      </c>
      <c r="AY1526">
        <v>0</v>
      </c>
      <c r="AZ1526">
        <v>0.2</v>
      </c>
      <c r="BA1526">
        <v>0</v>
      </c>
      <c r="BB1526">
        <v>0</v>
      </c>
      <c r="BC1526">
        <v>0</v>
      </c>
      <c r="BD1526">
        <v>0</v>
      </c>
      <c r="BE1526">
        <v>0.05</v>
      </c>
      <c r="BF1526">
        <v>0</v>
      </c>
      <c r="BG1526">
        <v>0</v>
      </c>
      <c r="BH1526">
        <v>0</v>
      </c>
      <c r="BI1526">
        <v>7.4999999999999997E-2</v>
      </c>
      <c r="BJ1526">
        <v>5.0000000000000001E-3</v>
      </c>
      <c r="BK1526">
        <v>0</v>
      </c>
      <c r="BL1526">
        <v>0</v>
      </c>
      <c r="BM1526">
        <v>0</v>
      </c>
      <c r="BN1526">
        <v>1.8749999999999999E-2</v>
      </c>
      <c r="BO1526">
        <v>1.25E-3</v>
      </c>
      <c r="BP1526">
        <v>0</v>
      </c>
      <c r="BQ1526">
        <v>0</v>
      </c>
      <c r="BR1526">
        <v>0</v>
      </c>
      <c r="BS1526">
        <v>0.02</v>
      </c>
      <c r="BT1526">
        <v>0.04</v>
      </c>
      <c r="BU1526">
        <v>0</v>
      </c>
      <c r="BV1526">
        <v>0.3</v>
      </c>
      <c r="BW1526">
        <v>0.03</v>
      </c>
      <c r="BX1526">
        <v>1</v>
      </c>
      <c r="BY1526">
        <v>0</v>
      </c>
      <c r="BZ1526">
        <v>0</v>
      </c>
      <c r="CA1526">
        <v>0</v>
      </c>
      <c r="CB1526" t="s">
        <v>80</v>
      </c>
      <c r="CC1526" s="3" t="s">
        <v>84</v>
      </c>
    </row>
    <row r="1527" spans="1:81" x14ac:dyDescent="0.2">
      <c r="A1527">
        <v>20</v>
      </c>
      <c r="B1527">
        <v>20</v>
      </c>
      <c r="C1527" s="1">
        <v>400</v>
      </c>
      <c r="D1527" s="1" t="s">
        <v>85</v>
      </c>
      <c r="E1527" s="1">
        <v>1</v>
      </c>
      <c r="F1527" s="4">
        <v>99</v>
      </c>
      <c r="G1527" s="4">
        <v>99</v>
      </c>
      <c r="H1527" s="4">
        <v>100</v>
      </c>
      <c r="I1527" s="1">
        <v>99</v>
      </c>
      <c r="J1527" s="3">
        <v>99</v>
      </c>
      <c r="K1527" s="3">
        <v>100</v>
      </c>
      <c r="L1527" s="3">
        <v>4</v>
      </c>
      <c r="M1527">
        <v>125</v>
      </c>
      <c r="N1527">
        <v>7</v>
      </c>
      <c r="O1527" s="2">
        <v>6.5</v>
      </c>
      <c r="P1527" s="2">
        <v>1.625</v>
      </c>
      <c r="Q1527" s="2">
        <v>0.05</v>
      </c>
      <c r="R1527" s="2">
        <v>0.05</v>
      </c>
      <c r="S1527" s="2">
        <v>50</v>
      </c>
      <c r="T1527" s="2">
        <v>100</v>
      </c>
      <c r="U1527" s="2">
        <v>5</v>
      </c>
      <c r="V1527" s="2">
        <v>50</v>
      </c>
      <c r="W1527" s="2">
        <v>100</v>
      </c>
      <c r="X1527" s="2">
        <v>5</v>
      </c>
      <c r="Y1527" s="2">
        <v>1</v>
      </c>
      <c r="Z1527">
        <v>396</v>
      </c>
      <c r="AA1527">
        <v>396</v>
      </c>
      <c r="AB1527">
        <v>0</v>
      </c>
      <c r="AC1527">
        <v>0</v>
      </c>
      <c r="AD1527">
        <v>0</v>
      </c>
      <c r="AE1527">
        <v>39600</v>
      </c>
      <c r="AF1527">
        <v>39600</v>
      </c>
      <c r="AG1527">
        <v>0</v>
      </c>
      <c r="AH1527">
        <v>0</v>
      </c>
      <c r="AI1527">
        <v>0</v>
      </c>
      <c r="AJ1527">
        <v>0.5</v>
      </c>
      <c r="AK1527">
        <v>0.5</v>
      </c>
      <c r="AL1527">
        <v>0</v>
      </c>
      <c r="AM1527">
        <v>0</v>
      </c>
      <c r="AN1527">
        <v>0</v>
      </c>
      <c r="AO1527">
        <v>0.1</v>
      </c>
      <c r="AP1527">
        <v>0.1</v>
      </c>
      <c r="AQ1527">
        <v>0</v>
      </c>
      <c r="AR1527">
        <v>0</v>
      </c>
      <c r="AS1527">
        <v>0</v>
      </c>
      <c r="AT1527">
        <v>0</v>
      </c>
      <c r="AU1527">
        <v>42</v>
      </c>
      <c r="AV1527">
        <v>0</v>
      </c>
      <c r="AW1527">
        <v>0</v>
      </c>
      <c r="AX1527">
        <v>0</v>
      </c>
      <c r="AY1527">
        <v>0</v>
      </c>
      <c r="AZ1527">
        <v>0.2</v>
      </c>
      <c r="BA1527">
        <v>0</v>
      </c>
      <c r="BB1527">
        <v>0</v>
      </c>
      <c r="BC1527">
        <v>0</v>
      </c>
      <c r="BD1527">
        <v>0</v>
      </c>
      <c r="BE1527">
        <v>0.05</v>
      </c>
      <c r="BF1527">
        <v>0</v>
      </c>
      <c r="BG1527">
        <v>0</v>
      </c>
      <c r="BH1527">
        <v>0</v>
      </c>
      <c r="BI1527">
        <v>7.4999999999999997E-2</v>
      </c>
      <c r="BJ1527">
        <v>5.0000000000000001E-3</v>
      </c>
      <c r="BK1527">
        <v>0</v>
      </c>
      <c r="BL1527">
        <v>0</v>
      </c>
      <c r="BM1527">
        <v>0</v>
      </c>
      <c r="BN1527">
        <v>1.8749999999999999E-2</v>
      </c>
      <c r="BO1527">
        <v>1.25E-3</v>
      </c>
      <c r="BP1527">
        <v>0</v>
      </c>
      <c r="BQ1527">
        <v>0</v>
      </c>
      <c r="BR1527">
        <v>0</v>
      </c>
      <c r="BS1527">
        <v>0.02</v>
      </c>
      <c r="BT1527">
        <v>0.04</v>
      </c>
      <c r="BU1527">
        <v>0</v>
      </c>
      <c r="BV1527">
        <v>0.3</v>
      </c>
      <c r="BW1527">
        <v>0.03</v>
      </c>
      <c r="BX1527">
        <v>1</v>
      </c>
      <c r="BY1527">
        <v>0</v>
      </c>
      <c r="BZ1527">
        <v>0</v>
      </c>
      <c r="CA1527">
        <v>0</v>
      </c>
      <c r="CB1527" t="s">
        <v>80</v>
      </c>
      <c r="CC1527" s="3" t="s">
        <v>84</v>
      </c>
    </row>
    <row r="1528" spans="1:81" x14ac:dyDescent="0.2">
      <c r="A1528">
        <v>20</v>
      </c>
      <c r="B1528">
        <v>20</v>
      </c>
      <c r="C1528" s="1">
        <v>400</v>
      </c>
      <c r="D1528" s="1" t="s">
        <v>85</v>
      </c>
      <c r="E1528" s="1">
        <v>1</v>
      </c>
      <c r="F1528" s="4">
        <v>99</v>
      </c>
      <c r="G1528" s="4">
        <v>99</v>
      </c>
      <c r="H1528" s="4">
        <v>100</v>
      </c>
      <c r="I1528" s="1">
        <v>99</v>
      </c>
      <c r="J1528" s="3">
        <v>99</v>
      </c>
      <c r="K1528" s="3">
        <v>100</v>
      </c>
      <c r="L1528" s="3">
        <v>4</v>
      </c>
      <c r="M1528">
        <v>125</v>
      </c>
      <c r="N1528">
        <v>7</v>
      </c>
      <c r="O1528" s="2">
        <v>7</v>
      </c>
      <c r="P1528" s="2">
        <v>1.75</v>
      </c>
      <c r="Q1528" s="2">
        <v>0.05</v>
      </c>
      <c r="R1528" s="2">
        <v>0.05</v>
      </c>
      <c r="S1528" s="2">
        <v>50</v>
      </c>
      <c r="T1528" s="2">
        <v>100</v>
      </c>
      <c r="U1528" s="2">
        <v>5</v>
      </c>
      <c r="V1528" s="2">
        <v>50</v>
      </c>
      <c r="W1528" s="2">
        <v>100</v>
      </c>
      <c r="X1528" s="2">
        <v>5</v>
      </c>
      <c r="Y1528" s="2">
        <v>1</v>
      </c>
      <c r="Z1528">
        <v>396</v>
      </c>
      <c r="AA1528">
        <v>396</v>
      </c>
      <c r="AB1528">
        <v>0</v>
      </c>
      <c r="AC1528">
        <v>0</v>
      </c>
      <c r="AD1528">
        <v>0</v>
      </c>
      <c r="AE1528">
        <v>39600</v>
      </c>
      <c r="AF1528">
        <v>39600</v>
      </c>
      <c r="AG1528">
        <v>0</v>
      </c>
      <c r="AH1528">
        <v>0</v>
      </c>
      <c r="AI1528">
        <v>0</v>
      </c>
      <c r="AJ1528">
        <v>0.5</v>
      </c>
      <c r="AK1528">
        <v>0.5</v>
      </c>
      <c r="AL1528">
        <v>0</v>
      </c>
      <c r="AM1528">
        <v>0</v>
      </c>
      <c r="AN1528">
        <v>0</v>
      </c>
      <c r="AO1528">
        <v>0.1</v>
      </c>
      <c r="AP1528">
        <v>0.1</v>
      </c>
      <c r="AQ1528">
        <v>0</v>
      </c>
      <c r="AR1528">
        <v>0</v>
      </c>
      <c r="AS1528">
        <v>0</v>
      </c>
      <c r="AT1528">
        <v>0</v>
      </c>
      <c r="AU1528">
        <v>42</v>
      </c>
      <c r="AV1528">
        <v>0</v>
      </c>
      <c r="AW1528">
        <v>0</v>
      </c>
      <c r="AX1528">
        <v>0</v>
      </c>
      <c r="AY1528">
        <v>0</v>
      </c>
      <c r="AZ1528">
        <v>0.2</v>
      </c>
      <c r="BA1528">
        <v>0</v>
      </c>
      <c r="BB1528">
        <v>0</v>
      </c>
      <c r="BC1528">
        <v>0</v>
      </c>
      <c r="BD1528">
        <v>0</v>
      </c>
      <c r="BE1528">
        <v>0.05</v>
      </c>
      <c r="BF1528">
        <v>0</v>
      </c>
      <c r="BG1528">
        <v>0</v>
      </c>
      <c r="BH1528">
        <v>0</v>
      </c>
      <c r="BI1528">
        <v>7.4999999999999997E-2</v>
      </c>
      <c r="BJ1528">
        <v>5.0000000000000001E-3</v>
      </c>
      <c r="BK1528">
        <v>0</v>
      </c>
      <c r="BL1528">
        <v>0</v>
      </c>
      <c r="BM1528">
        <v>0</v>
      </c>
      <c r="BN1528">
        <v>1.8749999999999999E-2</v>
      </c>
      <c r="BO1528">
        <v>1.25E-3</v>
      </c>
      <c r="BP1528">
        <v>0</v>
      </c>
      <c r="BQ1528">
        <v>0</v>
      </c>
      <c r="BR1528">
        <v>0</v>
      </c>
      <c r="BS1528">
        <v>0.02</v>
      </c>
      <c r="BT1528">
        <v>0.04</v>
      </c>
      <c r="BU1528">
        <v>0</v>
      </c>
      <c r="BV1528">
        <v>0.3</v>
      </c>
      <c r="BW1528">
        <v>0.03</v>
      </c>
      <c r="BX1528">
        <v>1</v>
      </c>
      <c r="BY1528">
        <v>0</v>
      </c>
      <c r="BZ1528">
        <v>0</v>
      </c>
      <c r="CA1528">
        <v>0</v>
      </c>
      <c r="CB1528" t="s">
        <v>80</v>
      </c>
      <c r="CC1528" s="3" t="s">
        <v>84</v>
      </c>
    </row>
    <row r="1529" spans="1:81" x14ac:dyDescent="0.2">
      <c r="A1529">
        <v>20</v>
      </c>
      <c r="B1529">
        <v>20</v>
      </c>
      <c r="C1529" s="1">
        <v>400</v>
      </c>
      <c r="D1529" s="1" t="s">
        <v>85</v>
      </c>
      <c r="E1529" s="1">
        <v>1</v>
      </c>
      <c r="F1529" s="4">
        <v>99</v>
      </c>
      <c r="G1529" s="4">
        <v>99</v>
      </c>
      <c r="H1529" s="4">
        <v>100</v>
      </c>
      <c r="I1529" s="1">
        <v>99</v>
      </c>
      <c r="J1529" s="3">
        <v>99</v>
      </c>
      <c r="K1529" s="3">
        <v>100</v>
      </c>
      <c r="L1529" s="3">
        <v>4</v>
      </c>
      <c r="M1529">
        <v>125</v>
      </c>
      <c r="N1529">
        <v>7</v>
      </c>
      <c r="O1529" s="2">
        <v>7.5</v>
      </c>
      <c r="P1529" s="2">
        <v>1.875</v>
      </c>
      <c r="Q1529" s="2">
        <v>0.05</v>
      </c>
      <c r="R1529" s="2">
        <v>0.05</v>
      </c>
      <c r="S1529" s="2">
        <v>50</v>
      </c>
      <c r="T1529" s="2">
        <v>100</v>
      </c>
      <c r="U1529" s="2">
        <v>5</v>
      </c>
      <c r="V1529" s="2">
        <v>50</v>
      </c>
      <c r="W1529" s="2">
        <v>100</v>
      </c>
      <c r="X1529" s="2">
        <v>5</v>
      </c>
      <c r="Y1529" s="2">
        <v>1</v>
      </c>
      <c r="Z1529">
        <v>396</v>
      </c>
      <c r="AA1529">
        <v>396</v>
      </c>
      <c r="AB1529">
        <v>0</v>
      </c>
      <c r="AC1529">
        <v>0</v>
      </c>
      <c r="AD1529">
        <v>0</v>
      </c>
      <c r="AE1529">
        <v>39600</v>
      </c>
      <c r="AF1529">
        <v>39600</v>
      </c>
      <c r="AG1529">
        <v>0</v>
      </c>
      <c r="AH1529">
        <v>0</v>
      </c>
      <c r="AI1529">
        <v>0</v>
      </c>
      <c r="AJ1529">
        <v>0.5</v>
      </c>
      <c r="AK1529">
        <v>0.5</v>
      </c>
      <c r="AL1529">
        <v>0</v>
      </c>
      <c r="AM1529">
        <v>0</v>
      </c>
      <c r="AN1529">
        <v>0</v>
      </c>
      <c r="AO1529">
        <v>0.1</v>
      </c>
      <c r="AP1529">
        <v>0.1</v>
      </c>
      <c r="AQ1529">
        <v>0</v>
      </c>
      <c r="AR1529">
        <v>0</v>
      </c>
      <c r="AS1529">
        <v>0</v>
      </c>
      <c r="AT1529">
        <v>0</v>
      </c>
      <c r="AU1529">
        <v>42</v>
      </c>
      <c r="AV1529">
        <v>0</v>
      </c>
      <c r="AW1529">
        <v>0</v>
      </c>
      <c r="AX1529">
        <v>0</v>
      </c>
      <c r="AY1529">
        <v>0</v>
      </c>
      <c r="AZ1529">
        <v>0.2</v>
      </c>
      <c r="BA1529">
        <v>0</v>
      </c>
      <c r="BB1529">
        <v>0</v>
      </c>
      <c r="BC1529">
        <v>0</v>
      </c>
      <c r="BD1529">
        <v>0</v>
      </c>
      <c r="BE1529">
        <v>0.05</v>
      </c>
      <c r="BF1529">
        <v>0</v>
      </c>
      <c r="BG1529">
        <v>0</v>
      </c>
      <c r="BH1529">
        <v>0</v>
      </c>
      <c r="BI1529">
        <v>7.4999999999999997E-2</v>
      </c>
      <c r="BJ1529">
        <v>5.0000000000000001E-3</v>
      </c>
      <c r="BK1529">
        <v>0</v>
      </c>
      <c r="BL1529">
        <v>0</v>
      </c>
      <c r="BM1529">
        <v>0</v>
      </c>
      <c r="BN1529">
        <v>1.8749999999999999E-2</v>
      </c>
      <c r="BO1529">
        <v>1.25E-3</v>
      </c>
      <c r="BP1529">
        <v>0</v>
      </c>
      <c r="BQ1529">
        <v>0</v>
      </c>
      <c r="BR1529">
        <v>0</v>
      </c>
      <c r="BS1529">
        <v>0.02</v>
      </c>
      <c r="BT1529">
        <v>0.04</v>
      </c>
      <c r="BU1529">
        <v>0</v>
      </c>
      <c r="BV1529">
        <v>0.3</v>
      </c>
      <c r="BW1529">
        <v>0.03</v>
      </c>
      <c r="BX1529">
        <v>1</v>
      </c>
      <c r="BY1529">
        <v>0</v>
      </c>
      <c r="BZ1529">
        <v>0</v>
      </c>
      <c r="CA1529">
        <v>0</v>
      </c>
      <c r="CB1529" t="s">
        <v>80</v>
      </c>
      <c r="CC1529" s="3" t="s">
        <v>84</v>
      </c>
    </row>
    <row r="1530" spans="1:81" x14ac:dyDescent="0.2">
      <c r="A1530">
        <v>20</v>
      </c>
      <c r="B1530">
        <v>20</v>
      </c>
      <c r="C1530" s="1">
        <v>400</v>
      </c>
      <c r="D1530" s="1" t="s">
        <v>85</v>
      </c>
      <c r="E1530" s="1">
        <v>1</v>
      </c>
      <c r="F1530" s="4">
        <v>99</v>
      </c>
      <c r="G1530" s="4">
        <v>99</v>
      </c>
      <c r="H1530" s="4">
        <v>100</v>
      </c>
      <c r="I1530" s="1">
        <v>99</v>
      </c>
      <c r="J1530" s="3">
        <v>99</v>
      </c>
      <c r="K1530" s="3">
        <v>100</v>
      </c>
      <c r="L1530" s="3">
        <v>4</v>
      </c>
      <c r="M1530">
        <v>125</v>
      </c>
      <c r="N1530">
        <v>7</v>
      </c>
      <c r="O1530" s="2">
        <v>8</v>
      </c>
      <c r="P1530" s="2">
        <v>2</v>
      </c>
      <c r="Q1530" s="2">
        <v>0.05</v>
      </c>
      <c r="R1530" s="2">
        <v>0.05</v>
      </c>
      <c r="S1530" s="2">
        <v>50</v>
      </c>
      <c r="T1530" s="2">
        <v>100</v>
      </c>
      <c r="U1530" s="2">
        <v>5</v>
      </c>
      <c r="V1530" s="2">
        <v>50</v>
      </c>
      <c r="W1530" s="2">
        <v>100</v>
      </c>
      <c r="X1530" s="2">
        <v>5</v>
      </c>
      <c r="Y1530" s="2">
        <v>1</v>
      </c>
      <c r="Z1530">
        <v>396</v>
      </c>
      <c r="AA1530">
        <v>396</v>
      </c>
      <c r="AB1530">
        <v>0</v>
      </c>
      <c r="AC1530">
        <v>0</v>
      </c>
      <c r="AD1530">
        <v>0</v>
      </c>
      <c r="AE1530">
        <v>39600</v>
      </c>
      <c r="AF1530">
        <v>39600</v>
      </c>
      <c r="AG1530">
        <v>0</v>
      </c>
      <c r="AH1530">
        <v>0</v>
      </c>
      <c r="AI1530">
        <v>0</v>
      </c>
      <c r="AJ1530">
        <v>0.5</v>
      </c>
      <c r="AK1530">
        <v>0.5</v>
      </c>
      <c r="AL1530">
        <v>0</v>
      </c>
      <c r="AM1530">
        <v>0</v>
      </c>
      <c r="AN1530">
        <v>0</v>
      </c>
      <c r="AO1530">
        <v>0.1</v>
      </c>
      <c r="AP1530">
        <v>0.1</v>
      </c>
      <c r="AQ1530">
        <v>0</v>
      </c>
      <c r="AR1530">
        <v>0</v>
      </c>
      <c r="AS1530">
        <v>0</v>
      </c>
      <c r="AT1530">
        <v>0</v>
      </c>
      <c r="AU1530">
        <v>42</v>
      </c>
      <c r="AV1530">
        <v>0</v>
      </c>
      <c r="AW1530">
        <v>0</v>
      </c>
      <c r="AX1530">
        <v>0</v>
      </c>
      <c r="AY1530">
        <v>0</v>
      </c>
      <c r="AZ1530">
        <v>0.2</v>
      </c>
      <c r="BA1530">
        <v>0</v>
      </c>
      <c r="BB1530">
        <v>0</v>
      </c>
      <c r="BC1530">
        <v>0</v>
      </c>
      <c r="BD1530">
        <v>0</v>
      </c>
      <c r="BE1530">
        <v>0.05</v>
      </c>
      <c r="BF1530">
        <v>0</v>
      </c>
      <c r="BG1530">
        <v>0</v>
      </c>
      <c r="BH1530">
        <v>0</v>
      </c>
      <c r="BI1530">
        <v>7.4999999999999997E-2</v>
      </c>
      <c r="BJ1530">
        <v>5.0000000000000001E-3</v>
      </c>
      <c r="BK1530">
        <v>0</v>
      </c>
      <c r="BL1530">
        <v>0</v>
      </c>
      <c r="BM1530">
        <v>0</v>
      </c>
      <c r="BN1530">
        <v>1.8749999999999999E-2</v>
      </c>
      <c r="BO1530">
        <v>1.25E-3</v>
      </c>
      <c r="BP1530">
        <v>0</v>
      </c>
      <c r="BQ1530">
        <v>0</v>
      </c>
      <c r="BR1530">
        <v>0</v>
      </c>
      <c r="BS1530">
        <v>0.02</v>
      </c>
      <c r="BT1530">
        <v>0.04</v>
      </c>
      <c r="BU1530">
        <v>0</v>
      </c>
      <c r="BV1530">
        <v>0.3</v>
      </c>
      <c r="BW1530">
        <v>0.03</v>
      </c>
      <c r="BX1530">
        <v>1</v>
      </c>
      <c r="BY1530">
        <v>0</v>
      </c>
      <c r="BZ1530">
        <v>0</v>
      </c>
      <c r="CA1530">
        <v>0</v>
      </c>
      <c r="CB1530" t="s">
        <v>80</v>
      </c>
      <c r="CC1530" s="3" t="s">
        <v>84</v>
      </c>
    </row>
    <row r="1531" spans="1:81" x14ac:dyDescent="0.2">
      <c r="A1531">
        <v>20</v>
      </c>
      <c r="B1531">
        <v>20</v>
      </c>
      <c r="C1531" s="1">
        <v>400</v>
      </c>
      <c r="D1531" s="1" t="s">
        <v>85</v>
      </c>
      <c r="E1531" s="1">
        <v>1</v>
      </c>
      <c r="F1531" s="4">
        <v>99</v>
      </c>
      <c r="G1531" s="4">
        <v>99</v>
      </c>
      <c r="H1531" s="4">
        <v>100</v>
      </c>
      <c r="I1531" s="1">
        <v>99</v>
      </c>
      <c r="J1531" s="3">
        <v>99</v>
      </c>
      <c r="K1531" s="3">
        <v>100</v>
      </c>
      <c r="L1531" s="3">
        <v>4</v>
      </c>
      <c r="M1531">
        <v>125</v>
      </c>
      <c r="N1531">
        <v>7</v>
      </c>
      <c r="O1531" s="2">
        <v>8.5</v>
      </c>
      <c r="P1531" s="2">
        <v>2.125</v>
      </c>
      <c r="Q1531" s="2">
        <v>0.05</v>
      </c>
      <c r="R1531" s="2">
        <v>0.05</v>
      </c>
      <c r="S1531" s="2">
        <v>50</v>
      </c>
      <c r="T1531" s="2">
        <v>100</v>
      </c>
      <c r="U1531" s="2">
        <v>5</v>
      </c>
      <c r="V1531" s="2">
        <v>50</v>
      </c>
      <c r="W1531" s="2">
        <v>100</v>
      </c>
      <c r="X1531" s="2">
        <v>5</v>
      </c>
      <c r="Y1531" s="2">
        <v>1</v>
      </c>
      <c r="Z1531">
        <v>396</v>
      </c>
      <c r="AA1531">
        <v>396</v>
      </c>
      <c r="AB1531">
        <v>0</v>
      </c>
      <c r="AC1531">
        <v>0</v>
      </c>
      <c r="AD1531">
        <v>0</v>
      </c>
      <c r="AE1531">
        <v>39600</v>
      </c>
      <c r="AF1531">
        <v>39600</v>
      </c>
      <c r="AG1531">
        <v>0</v>
      </c>
      <c r="AH1531">
        <v>0</v>
      </c>
      <c r="AI1531">
        <v>0</v>
      </c>
      <c r="AJ1531">
        <v>0.5</v>
      </c>
      <c r="AK1531">
        <v>0.5</v>
      </c>
      <c r="AL1531">
        <v>0</v>
      </c>
      <c r="AM1531">
        <v>0</v>
      </c>
      <c r="AN1531">
        <v>0</v>
      </c>
      <c r="AO1531">
        <v>0.1</v>
      </c>
      <c r="AP1531">
        <v>0.1</v>
      </c>
      <c r="AQ1531">
        <v>0</v>
      </c>
      <c r="AR1531">
        <v>0</v>
      </c>
      <c r="AS1531">
        <v>0</v>
      </c>
      <c r="AT1531">
        <v>0</v>
      </c>
      <c r="AU1531">
        <v>42</v>
      </c>
      <c r="AV1531">
        <v>0</v>
      </c>
      <c r="AW1531">
        <v>0</v>
      </c>
      <c r="AX1531">
        <v>0</v>
      </c>
      <c r="AY1531">
        <v>0</v>
      </c>
      <c r="AZ1531">
        <v>0.2</v>
      </c>
      <c r="BA1531">
        <v>0</v>
      </c>
      <c r="BB1531">
        <v>0</v>
      </c>
      <c r="BC1531">
        <v>0</v>
      </c>
      <c r="BD1531">
        <v>0</v>
      </c>
      <c r="BE1531">
        <v>0.05</v>
      </c>
      <c r="BF1531">
        <v>0</v>
      </c>
      <c r="BG1531">
        <v>0</v>
      </c>
      <c r="BH1531">
        <v>0</v>
      </c>
      <c r="BI1531">
        <v>7.4999999999999997E-2</v>
      </c>
      <c r="BJ1531">
        <v>5.0000000000000001E-3</v>
      </c>
      <c r="BK1531">
        <v>0</v>
      </c>
      <c r="BL1531">
        <v>0</v>
      </c>
      <c r="BM1531">
        <v>0</v>
      </c>
      <c r="BN1531">
        <v>1.8749999999999999E-2</v>
      </c>
      <c r="BO1531">
        <v>1.25E-3</v>
      </c>
      <c r="BP1531">
        <v>0</v>
      </c>
      <c r="BQ1531">
        <v>0</v>
      </c>
      <c r="BR1531">
        <v>0</v>
      </c>
      <c r="BS1531">
        <v>0.02</v>
      </c>
      <c r="BT1531">
        <v>0.04</v>
      </c>
      <c r="BU1531">
        <v>0</v>
      </c>
      <c r="BV1531">
        <v>0.3</v>
      </c>
      <c r="BW1531">
        <v>0.03</v>
      </c>
      <c r="BX1531">
        <v>1</v>
      </c>
      <c r="BY1531">
        <v>0</v>
      </c>
      <c r="BZ1531">
        <v>0</v>
      </c>
      <c r="CA1531">
        <v>0</v>
      </c>
      <c r="CB1531" t="s">
        <v>80</v>
      </c>
      <c r="CC1531" s="3" t="s">
        <v>84</v>
      </c>
    </row>
    <row r="1532" spans="1:81" x14ac:dyDescent="0.2">
      <c r="A1532">
        <v>20</v>
      </c>
      <c r="B1532">
        <v>20</v>
      </c>
      <c r="C1532" s="1">
        <v>400</v>
      </c>
      <c r="D1532" s="1" t="s">
        <v>85</v>
      </c>
      <c r="E1532" s="1">
        <v>1</v>
      </c>
      <c r="F1532" s="4">
        <v>99</v>
      </c>
      <c r="G1532" s="4">
        <v>99</v>
      </c>
      <c r="H1532" s="4">
        <v>100</v>
      </c>
      <c r="I1532" s="1">
        <v>99</v>
      </c>
      <c r="J1532" s="3">
        <v>99</v>
      </c>
      <c r="K1532" s="3">
        <v>100</v>
      </c>
      <c r="L1532" s="3">
        <v>4</v>
      </c>
      <c r="M1532">
        <v>125</v>
      </c>
      <c r="N1532">
        <v>7</v>
      </c>
      <c r="O1532" s="2">
        <v>9</v>
      </c>
      <c r="P1532" s="2">
        <v>2.25</v>
      </c>
      <c r="Q1532" s="2">
        <v>0.05</v>
      </c>
      <c r="R1532" s="2">
        <v>0.05</v>
      </c>
      <c r="S1532" s="2">
        <v>50</v>
      </c>
      <c r="T1532" s="2">
        <v>100</v>
      </c>
      <c r="U1532" s="2">
        <v>5</v>
      </c>
      <c r="V1532" s="2">
        <v>50</v>
      </c>
      <c r="W1532" s="2">
        <v>100</v>
      </c>
      <c r="X1532" s="2">
        <v>5</v>
      </c>
      <c r="Y1532" s="2">
        <v>1</v>
      </c>
      <c r="Z1532">
        <v>396</v>
      </c>
      <c r="AA1532">
        <v>396</v>
      </c>
      <c r="AB1532">
        <v>0</v>
      </c>
      <c r="AC1532">
        <v>0</v>
      </c>
      <c r="AD1532">
        <v>0</v>
      </c>
      <c r="AE1532">
        <v>39600</v>
      </c>
      <c r="AF1532">
        <v>39600</v>
      </c>
      <c r="AG1532">
        <v>0</v>
      </c>
      <c r="AH1532">
        <v>0</v>
      </c>
      <c r="AI1532">
        <v>0</v>
      </c>
      <c r="AJ1532">
        <v>0.5</v>
      </c>
      <c r="AK1532">
        <v>0.5</v>
      </c>
      <c r="AL1532">
        <v>0</v>
      </c>
      <c r="AM1532">
        <v>0</v>
      </c>
      <c r="AN1532">
        <v>0</v>
      </c>
      <c r="AO1532">
        <v>0.1</v>
      </c>
      <c r="AP1532">
        <v>0.1</v>
      </c>
      <c r="AQ1532">
        <v>0</v>
      </c>
      <c r="AR1532">
        <v>0</v>
      </c>
      <c r="AS1532">
        <v>0</v>
      </c>
      <c r="AT1532">
        <v>0</v>
      </c>
      <c r="AU1532">
        <v>42</v>
      </c>
      <c r="AV1532">
        <v>0</v>
      </c>
      <c r="AW1532">
        <v>0</v>
      </c>
      <c r="AX1532">
        <v>0</v>
      </c>
      <c r="AY1532">
        <v>0</v>
      </c>
      <c r="AZ1532">
        <v>0.2</v>
      </c>
      <c r="BA1532">
        <v>0</v>
      </c>
      <c r="BB1532">
        <v>0</v>
      </c>
      <c r="BC1532">
        <v>0</v>
      </c>
      <c r="BD1532">
        <v>0</v>
      </c>
      <c r="BE1532">
        <v>0.05</v>
      </c>
      <c r="BF1532">
        <v>0</v>
      </c>
      <c r="BG1532">
        <v>0</v>
      </c>
      <c r="BH1532">
        <v>0</v>
      </c>
      <c r="BI1532">
        <v>7.4999999999999997E-2</v>
      </c>
      <c r="BJ1532">
        <v>5.0000000000000001E-3</v>
      </c>
      <c r="BK1532">
        <v>0</v>
      </c>
      <c r="BL1532">
        <v>0</v>
      </c>
      <c r="BM1532">
        <v>0</v>
      </c>
      <c r="BN1532">
        <v>1.8749999999999999E-2</v>
      </c>
      <c r="BO1532">
        <v>1.25E-3</v>
      </c>
      <c r="BP1532">
        <v>0</v>
      </c>
      <c r="BQ1532">
        <v>0</v>
      </c>
      <c r="BR1532">
        <v>0</v>
      </c>
      <c r="BS1532">
        <v>0.02</v>
      </c>
      <c r="BT1532">
        <v>0.04</v>
      </c>
      <c r="BU1532">
        <v>0</v>
      </c>
      <c r="BV1532">
        <v>0.3</v>
      </c>
      <c r="BW1532">
        <v>0.03</v>
      </c>
      <c r="BX1532">
        <v>1</v>
      </c>
      <c r="BY1532">
        <v>0</v>
      </c>
      <c r="BZ1532">
        <v>0</v>
      </c>
      <c r="CA1532">
        <v>0</v>
      </c>
      <c r="CB1532" t="s">
        <v>80</v>
      </c>
      <c r="CC1532" s="3" t="s">
        <v>84</v>
      </c>
    </row>
    <row r="1533" spans="1:81" x14ac:dyDescent="0.2">
      <c r="A1533">
        <v>20</v>
      </c>
      <c r="B1533">
        <v>20</v>
      </c>
      <c r="C1533" s="1">
        <v>400</v>
      </c>
      <c r="D1533" s="1" t="s">
        <v>85</v>
      </c>
      <c r="E1533" s="1">
        <v>1</v>
      </c>
      <c r="F1533" s="4">
        <v>99</v>
      </c>
      <c r="G1533" s="4">
        <v>99</v>
      </c>
      <c r="H1533" s="4">
        <v>100</v>
      </c>
      <c r="I1533" s="1">
        <v>99</v>
      </c>
      <c r="J1533" s="3">
        <v>99</v>
      </c>
      <c r="K1533" s="3">
        <v>100</v>
      </c>
      <c r="L1533" s="3">
        <v>4</v>
      </c>
      <c r="M1533">
        <v>125</v>
      </c>
      <c r="N1533">
        <v>7</v>
      </c>
      <c r="O1533" s="2">
        <v>9.5</v>
      </c>
      <c r="P1533" s="2">
        <v>2.375</v>
      </c>
      <c r="Q1533" s="2">
        <v>0.05</v>
      </c>
      <c r="R1533" s="2">
        <v>0.05</v>
      </c>
      <c r="S1533" s="2">
        <v>50</v>
      </c>
      <c r="T1533" s="2">
        <v>100</v>
      </c>
      <c r="U1533" s="2">
        <v>5</v>
      </c>
      <c r="V1533" s="2">
        <v>50</v>
      </c>
      <c r="W1533" s="2">
        <v>100</v>
      </c>
      <c r="X1533" s="2">
        <v>5</v>
      </c>
      <c r="Y1533" s="2">
        <v>1</v>
      </c>
      <c r="Z1533">
        <v>396</v>
      </c>
      <c r="AA1533">
        <v>396</v>
      </c>
      <c r="AB1533">
        <v>0</v>
      </c>
      <c r="AC1533">
        <v>0</v>
      </c>
      <c r="AD1533">
        <v>0</v>
      </c>
      <c r="AE1533">
        <v>39600</v>
      </c>
      <c r="AF1533">
        <v>39600</v>
      </c>
      <c r="AG1533">
        <v>0</v>
      </c>
      <c r="AH1533">
        <v>0</v>
      </c>
      <c r="AI1533">
        <v>0</v>
      </c>
      <c r="AJ1533">
        <v>0.5</v>
      </c>
      <c r="AK1533">
        <v>0.5</v>
      </c>
      <c r="AL1533">
        <v>0</v>
      </c>
      <c r="AM1533">
        <v>0</v>
      </c>
      <c r="AN1533">
        <v>0</v>
      </c>
      <c r="AO1533">
        <v>0.1</v>
      </c>
      <c r="AP1533">
        <v>0.1</v>
      </c>
      <c r="AQ1533">
        <v>0</v>
      </c>
      <c r="AR1533">
        <v>0</v>
      </c>
      <c r="AS1533">
        <v>0</v>
      </c>
      <c r="AT1533">
        <v>0</v>
      </c>
      <c r="AU1533">
        <v>42</v>
      </c>
      <c r="AV1533">
        <v>0</v>
      </c>
      <c r="AW1533">
        <v>0</v>
      </c>
      <c r="AX1533">
        <v>0</v>
      </c>
      <c r="AY1533">
        <v>0</v>
      </c>
      <c r="AZ1533">
        <v>0.2</v>
      </c>
      <c r="BA1533">
        <v>0</v>
      </c>
      <c r="BB1533">
        <v>0</v>
      </c>
      <c r="BC1533">
        <v>0</v>
      </c>
      <c r="BD1533">
        <v>0</v>
      </c>
      <c r="BE1533">
        <v>0.05</v>
      </c>
      <c r="BF1533">
        <v>0</v>
      </c>
      <c r="BG1533">
        <v>0</v>
      </c>
      <c r="BH1533">
        <v>0</v>
      </c>
      <c r="BI1533">
        <v>7.4999999999999997E-2</v>
      </c>
      <c r="BJ1533">
        <v>5.0000000000000001E-3</v>
      </c>
      <c r="BK1533">
        <v>0</v>
      </c>
      <c r="BL1533">
        <v>0</v>
      </c>
      <c r="BM1533">
        <v>0</v>
      </c>
      <c r="BN1533">
        <v>1.8749999999999999E-2</v>
      </c>
      <c r="BO1533">
        <v>1.25E-3</v>
      </c>
      <c r="BP1533">
        <v>0</v>
      </c>
      <c r="BQ1533">
        <v>0</v>
      </c>
      <c r="BR1533">
        <v>0</v>
      </c>
      <c r="BS1533">
        <v>0.02</v>
      </c>
      <c r="BT1533">
        <v>0.04</v>
      </c>
      <c r="BU1533">
        <v>0</v>
      </c>
      <c r="BV1533">
        <v>0.3</v>
      </c>
      <c r="BW1533">
        <v>0.03</v>
      </c>
      <c r="BX1533">
        <v>1</v>
      </c>
      <c r="BY1533">
        <v>0</v>
      </c>
      <c r="BZ1533">
        <v>0</v>
      </c>
      <c r="CA1533">
        <v>0</v>
      </c>
      <c r="CB1533" t="s">
        <v>80</v>
      </c>
      <c r="CC1533" s="3" t="s">
        <v>84</v>
      </c>
    </row>
    <row r="1534" spans="1:81" x14ac:dyDescent="0.2">
      <c r="A1534">
        <v>20</v>
      </c>
      <c r="B1534">
        <v>20</v>
      </c>
      <c r="C1534" s="1">
        <v>400</v>
      </c>
      <c r="D1534" s="1" t="s">
        <v>85</v>
      </c>
      <c r="E1534" s="1">
        <v>1</v>
      </c>
      <c r="F1534" s="4">
        <v>99</v>
      </c>
      <c r="G1534" s="4">
        <v>99</v>
      </c>
      <c r="H1534" s="4">
        <v>100</v>
      </c>
      <c r="I1534" s="1">
        <v>99</v>
      </c>
      <c r="J1534" s="3">
        <v>99</v>
      </c>
      <c r="K1534" s="3">
        <v>100</v>
      </c>
      <c r="L1534" s="3">
        <v>4</v>
      </c>
      <c r="M1534">
        <v>125</v>
      </c>
      <c r="N1534">
        <v>7</v>
      </c>
      <c r="O1534" s="2">
        <v>10</v>
      </c>
      <c r="P1534" s="2">
        <v>2.5</v>
      </c>
      <c r="Q1534" s="2">
        <v>0.05</v>
      </c>
      <c r="R1534" s="2">
        <v>0.05</v>
      </c>
      <c r="S1534" s="2">
        <v>50</v>
      </c>
      <c r="T1534" s="2">
        <v>100</v>
      </c>
      <c r="U1534" s="2">
        <v>5</v>
      </c>
      <c r="V1534" s="2">
        <v>50</v>
      </c>
      <c r="W1534" s="2">
        <v>100</v>
      </c>
      <c r="X1534" s="2">
        <v>5</v>
      </c>
      <c r="Y1534" s="2">
        <v>1</v>
      </c>
      <c r="Z1534">
        <v>396</v>
      </c>
      <c r="AA1534">
        <v>396</v>
      </c>
      <c r="AB1534">
        <v>0</v>
      </c>
      <c r="AC1534">
        <v>0</v>
      </c>
      <c r="AD1534">
        <v>0</v>
      </c>
      <c r="AE1534">
        <v>39600</v>
      </c>
      <c r="AF1534">
        <v>39600</v>
      </c>
      <c r="AG1534">
        <v>0</v>
      </c>
      <c r="AH1534">
        <v>0</v>
      </c>
      <c r="AI1534">
        <v>0</v>
      </c>
      <c r="AJ1534">
        <v>0.5</v>
      </c>
      <c r="AK1534">
        <v>0.5</v>
      </c>
      <c r="AL1534">
        <v>0</v>
      </c>
      <c r="AM1534">
        <v>0</v>
      </c>
      <c r="AN1534">
        <v>0</v>
      </c>
      <c r="AO1534">
        <v>0.1</v>
      </c>
      <c r="AP1534">
        <v>0.1</v>
      </c>
      <c r="AQ1534">
        <v>0</v>
      </c>
      <c r="AR1534">
        <v>0</v>
      </c>
      <c r="AS1534">
        <v>0</v>
      </c>
      <c r="AT1534">
        <v>0</v>
      </c>
      <c r="AU1534">
        <v>42</v>
      </c>
      <c r="AV1534">
        <v>0</v>
      </c>
      <c r="AW1534">
        <v>0</v>
      </c>
      <c r="AX1534">
        <v>0</v>
      </c>
      <c r="AY1534">
        <v>0</v>
      </c>
      <c r="AZ1534">
        <v>0.2</v>
      </c>
      <c r="BA1534">
        <v>0</v>
      </c>
      <c r="BB1534">
        <v>0</v>
      </c>
      <c r="BC1534">
        <v>0</v>
      </c>
      <c r="BD1534">
        <v>0</v>
      </c>
      <c r="BE1534">
        <v>0.05</v>
      </c>
      <c r="BF1534">
        <v>0</v>
      </c>
      <c r="BG1534">
        <v>0</v>
      </c>
      <c r="BH1534">
        <v>0</v>
      </c>
      <c r="BI1534">
        <v>7.4999999999999997E-2</v>
      </c>
      <c r="BJ1534">
        <v>5.0000000000000001E-3</v>
      </c>
      <c r="BK1534">
        <v>0</v>
      </c>
      <c r="BL1534">
        <v>0</v>
      </c>
      <c r="BM1534">
        <v>0</v>
      </c>
      <c r="BN1534">
        <v>1.8749999999999999E-2</v>
      </c>
      <c r="BO1534">
        <v>1.25E-3</v>
      </c>
      <c r="BP1534">
        <v>0</v>
      </c>
      <c r="BQ1534">
        <v>0</v>
      </c>
      <c r="BR1534">
        <v>0</v>
      </c>
      <c r="BS1534">
        <v>0.02</v>
      </c>
      <c r="BT1534">
        <v>0.04</v>
      </c>
      <c r="BU1534">
        <v>0</v>
      </c>
      <c r="BV1534">
        <v>0.3</v>
      </c>
      <c r="BW1534">
        <v>0.03</v>
      </c>
      <c r="BX1534">
        <v>1</v>
      </c>
      <c r="BY1534">
        <v>0</v>
      </c>
      <c r="BZ1534">
        <v>0</v>
      </c>
      <c r="CA1534">
        <v>0</v>
      </c>
      <c r="CB1534" t="s">
        <v>80</v>
      </c>
      <c r="CC1534" s="3" t="s">
        <v>84</v>
      </c>
    </row>
    <row r="1535" spans="1:81" x14ac:dyDescent="0.2">
      <c r="A1535">
        <v>20</v>
      </c>
      <c r="B1535">
        <v>20</v>
      </c>
      <c r="C1535" s="1">
        <v>400</v>
      </c>
      <c r="D1535" s="1" t="s">
        <v>85</v>
      </c>
      <c r="E1535" s="1">
        <v>1</v>
      </c>
      <c r="F1535" s="4">
        <v>99</v>
      </c>
      <c r="G1535" s="4">
        <v>99</v>
      </c>
      <c r="H1535" s="4">
        <v>100</v>
      </c>
      <c r="I1535" s="1">
        <v>1</v>
      </c>
      <c r="J1535" s="3">
        <v>1</v>
      </c>
      <c r="K1535" s="3">
        <v>100</v>
      </c>
      <c r="L1535" s="3">
        <v>4</v>
      </c>
      <c r="M1535">
        <v>125</v>
      </c>
      <c r="N1535">
        <v>7</v>
      </c>
      <c r="O1535" s="2">
        <v>0.1</v>
      </c>
      <c r="P1535" s="2">
        <v>2.5000000000000001E-2</v>
      </c>
      <c r="Q1535" s="2">
        <v>0.05</v>
      </c>
      <c r="R1535" s="2">
        <v>0.05</v>
      </c>
      <c r="S1535" s="2">
        <v>50</v>
      </c>
      <c r="T1535" s="2">
        <v>100</v>
      </c>
      <c r="U1535" s="2">
        <v>5</v>
      </c>
      <c r="V1535" s="2">
        <v>50</v>
      </c>
      <c r="W1535" s="2">
        <v>100</v>
      </c>
      <c r="X1535" s="2">
        <v>5</v>
      </c>
      <c r="Y1535" s="2">
        <v>1</v>
      </c>
      <c r="Z1535">
        <v>396</v>
      </c>
      <c r="AA1535">
        <v>4</v>
      </c>
      <c r="AB1535">
        <v>0</v>
      </c>
      <c r="AC1535">
        <v>0</v>
      </c>
      <c r="AD1535">
        <v>0</v>
      </c>
      <c r="AE1535">
        <v>39600</v>
      </c>
      <c r="AF1535">
        <v>400</v>
      </c>
      <c r="AG1535">
        <v>0</v>
      </c>
      <c r="AH1535">
        <v>0</v>
      </c>
      <c r="AI1535">
        <v>0</v>
      </c>
      <c r="AJ1535">
        <v>0.5</v>
      </c>
      <c r="AK1535">
        <v>0.5</v>
      </c>
      <c r="AL1535">
        <v>0</v>
      </c>
      <c r="AM1535">
        <v>0</v>
      </c>
      <c r="AN1535">
        <v>0</v>
      </c>
      <c r="AO1535">
        <v>0.1</v>
      </c>
      <c r="AP1535">
        <v>0.1</v>
      </c>
      <c r="AQ1535">
        <v>0</v>
      </c>
      <c r="AR1535">
        <v>0</v>
      </c>
      <c r="AS1535">
        <v>0</v>
      </c>
      <c r="AT1535">
        <v>0</v>
      </c>
      <c r="AU1535">
        <v>42</v>
      </c>
      <c r="AV1535">
        <v>0</v>
      </c>
      <c r="AW1535">
        <v>0</v>
      </c>
      <c r="AX1535">
        <v>0</v>
      </c>
      <c r="AY1535">
        <v>0</v>
      </c>
      <c r="AZ1535">
        <v>0.2</v>
      </c>
      <c r="BA1535">
        <v>0</v>
      </c>
      <c r="BB1535">
        <v>0</v>
      </c>
      <c r="BC1535">
        <v>0</v>
      </c>
      <c r="BD1535">
        <v>0</v>
      </c>
      <c r="BE1535">
        <v>0.05</v>
      </c>
      <c r="BF1535">
        <v>0</v>
      </c>
      <c r="BG1535">
        <v>0</v>
      </c>
      <c r="BH1535">
        <v>0</v>
      </c>
      <c r="BI1535">
        <v>7.4999999999999997E-2</v>
      </c>
      <c r="BJ1535">
        <v>5.0000000000000001E-3</v>
      </c>
      <c r="BK1535">
        <v>0</v>
      </c>
      <c r="BL1535">
        <v>0</v>
      </c>
      <c r="BM1535">
        <v>0</v>
      </c>
      <c r="BN1535">
        <v>1.8749999999999999E-2</v>
      </c>
      <c r="BO1535">
        <v>1.25E-3</v>
      </c>
      <c r="BP1535">
        <v>0</v>
      </c>
      <c r="BQ1535">
        <v>0</v>
      </c>
      <c r="BR1535">
        <v>0</v>
      </c>
      <c r="BS1535">
        <v>0.02</v>
      </c>
      <c r="BT1535">
        <v>0.04</v>
      </c>
      <c r="BU1535">
        <v>0</v>
      </c>
      <c r="BV1535">
        <v>0.4</v>
      </c>
      <c r="BW1535">
        <v>0.04</v>
      </c>
      <c r="BX1535">
        <v>1</v>
      </c>
      <c r="BY1535">
        <v>0</v>
      </c>
      <c r="BZ1535">
        <v>0</v>
      </c>
      <c r="CA1535">
        <v>0</v>
      </c>
      <c r="CB1535" t="s">
        <v>80</v>
      </c>
      <c r="CC1535" s="3" t="s">
        <v>84</v>
      </c>
    </row>
    <row r="1536" spans="1:81" x14ac:dyDescent="0.2">
      <c r="A1536">
        <v>20</v>
      </c>
      <c r="B1536">
        <v>20</v>
      </c>
      <c r="C1536" s="1">
        <v>400</v>
      </c>
      <c r="D1536" s="1" t="s">
        <v>85</v>
      </c>
      <c r="E1536" s="1">
        <v>1</v>
      </c>
      <c r="F1536" s="4">
        <v>99</v>
      </c>
      <c r="G1536" s="4">
        <v>99</v>
      </c>
      <c r="H1536" s="4">
        <v>100</v>
      </c>
      <c r="I1536" s="1">
        <v>1</v>
      </c>
      <c r="J1536" s="3">
        <v>1</v>
      </c>
      <c r="K1536" s="3">
        <v>100</v>
      </c>
      <c r="L1536" s="3">
        <v>4</v>
      </c>
      <c r="M1536">
        <v>125</v>
      </c>
      <c r="N1536">
        <v>7</v>
      </c>
      <c r="O1536" s="2">
        <v>0.5</v>
      </c>
      <c r="P1536" s="2">
        <v>0.125</v>
      </c>
      <c r="Q1536" s="2">
        <v>0.05</v>
      </c>
      <c r="R1536" s="2">
        <v>0.05</v>
      </c>
      <c r="S1536" s="2">
        <v>50</v>
      </c>
      <c r="T1536" s="2">
        <v>100</v>
      </c>
      <c r="U1536" s="2">
        <v>5</v>
      </c>
      <c r="V1536" s="2">
        <v>50</v>
      </c>
      <c r="W1536" s="2">
        <v>100</v>
      </c>
      <c r="X1536" s="2">
        <v>5</v>
      </c>
      <c r="Y1536" s="2">
        <v>1</v>
      </c>
      <c r="Z1536">
        <v>396</v>
      </c>
      <c r="AA1536">
        <v>4</v>
      </c>
      <c r="AB1536">
        <v>0</v>
      </c>
      <c r="AC1536">
        <v>0</v>
      </c>
      <c r="AD1536">
        <v>0</v>
      </c>
      <c r="AE1536">
        <v>39600</v>
      </c>
      <c r="AF1536">
        <v>400</v>
      </c>
      <c r="AG1536">
        <v>0</v>
      </c>
      <c r="AH1536">
        <v>0</v>
      </c>
      <c r="AI1536">
        <v>0</v>
      </c>
      <c r="AJ1536">
        <v>0.5</v>
      </c>
      <c r="AK1536">
        <v>0.5</v>
      </c>
      <c r="AL1536">
        <v>0</v>
      </c>
      <c r="AM1536">
        <v>0</v>
      </c>
      <c r="AN1536">
        <v>0</v>
      </c>
      <c r="AO1536">
        <v>0.1</v>
      </c>
      <c r="AP1536">
        <v>0.1</v>
      </c>
      <c r="AQ1536">
        <v>0</v>
      </c>
      <c r="AR1536">
        <v>0</v>
      </c>
      <c r="AS1536">
        <v>0</v>
      </c>
      <c r="AT1536">
        <v>0</v>
      </c>
      <c r="AU1536">
        <v>42</v>
      </c>
      <c r="AV1536">
        <v>0</v>
      </c>
      <c r="AW1536">
        <v>0</v>
      </c>
      <c r="AX1536">
        <v>0</v>
      </c>
      <c r="AY1536">
        <v>0</v>
      </c>
      <c r="AZ1536">
        <v>0.2</v>
      </c>
      <c r="BA1536">
        <v>0</v>
      </c>
      <c r="BB1536">
        <v>0</v>
      </c>
      <c r="BC1536">
        <v>0</v>
      </c>
      <c r="BD1536">
        <v>0</v>
      </c>
      <c r="BE1536">
        <v>0.05</v>
      </c>
      <c r="BF1536">
        <v>0</v>
      </c>
      <c r="BG1536">
        <v>0</v>
      </c>
      <c r="BH1536">
        <v>0</v>
      </c>
      <c r="BI1536">
        <v>7.4999999999999997E-2</v>
      </c>
      <c r="BJ1536">
        <v>5.0000000000000001E-3</v>
      </c>
      <c r="BK1536">
        <v>0</v>
      </c>
      <c r="BL1536">
        <v>0</v>
      </c>
      <c r="BM1536">
        <v>0</v>
      </c>
      <c r="BN1536">
        <v>1.8749999999999999E-2</v>
      </c>
      <c r="BO1536">
        <v>1.25E-3</v>
      </c>
      <c r="BP1536">
        <v>0</v>
      </c>
      <c r="BQ1536">
        <v>0</v>
      </c>
      <c r="BR1536">
        <v>0</v>
      </c>
      <c r="BS1536">
        <v>0.02</v>
      </c>
      <c r="BT1536">
        <v>0.04</v>
      </c>
      <c r="BU1536">
        <v>0</v>
      </c>
      <c r="BV1536">
        <v>0.4</v>
      </c>
      <c r="BW1536">
        <v>0.04</v>
      </c>
      <c r="BX1536">
        <v>1</v>
      </c>
      <c r="BY1536">
        <v>0</v>
      </c>
      <c r="BZ1536">
        <v>0</v>
      </c>
      <c r="CA1536">
        <v>0</v>
      </c>
      <c r="CB1536" t="s">
        <v>80</v>
      </c>
      <c r="CC1536" s="3" t="s">
        <v>84</v>
      </c>
    </row>
    <row r="1537" spans="1:81" x14ac:dyDescent="0.2">
      <c r="A1537">
        <v>20</v>
      </c>
      <c r="B1537">
        <v>20</v>
      </c>
      <c r="C1537" s="1">
        <v>400</v>
      </c>
      <c r="D1537" s="1" t="s">
        <v>85</v>
      </c>
      <c r="E1537" s="1">
        <v>1</v>
      </c>
      <c r="F1537" s="4">
        <v>99</v>
      </c>
      <c r="G1537" s="4">
        <v>99</v>
      </c>
      <c r="H1537" s="4">
        <v>100</v>
      </c>
      <c r="I1537" s="1">
        <v>1</v>
      </c>
      <c r="J1537" s="3">
        <v>1</v>
      </c>
      <c r="K1537" s="3">
        <v>100</v>
      </c>
      <c r="L1537" s="3">
        <v>4</v>
      </c>
      <c r="M1537">
        <v>125</v>
      </c>
      <c r="N1537">
        <v>7</v>
      </c>
      <c r="O1537" s="2">
        <v>1</v>
      </c>
      <c r="P1537" s="2">
        <v>0.25</v>
      </c>
      <c r="Q1537" s="2">
        <v>0.05</v>
      </c>
      <c r="R1537" s="2">
        <v>0.05</v>
      </c>
      <c r="S1537" s="2">
        <v>50</v>
      </c>
      <c r="T1537" s="2">
        <v>100</v>
      </c>
      <c r="U1537" s="2">
        <v>5</v>
      </c>
      <c r="V1537" s="2">
        <v>50</v>
      </c>
      <c r="W1537" s="2">
        <v>100</v>
      </c>
      <c r="X1537" s="2">
        <v>5</v>
      </c>
      <c r="Y1537" s="2">
        <v>1</v>
      </c>
      <c r="Z1537">
        <v>396</v>
      </c>
      <c r="AA1537">
        <v>4</v>
      </c>
      <c r="AB1537">
        <v>0</v>
      </c>
      <c r="AC1537">
        <v>0</v>
      </c>
      <c r="AD1537">
        <v>0</v>
      </c>
      <c r="AE1537">
        <v>39600</v>
      </c>
      <c r="AF1537">
        <v>400</v>
      </c>
      <c r="AG1537">
        <v>0</v>
      </c>
      <c r="AH1537">
        <v>0</v>
      </c>
      <c r="AI1537">
        <v>0</v>
      </c>
      <c r="AJ1537">
        <v>0.5</v>
      </c>
      <c r="AK1537">
        <v>0.5</v>
      </c>
      <c r="AL1537">
        <v>0</v>
      </c>
      <c r="AM1537">
        <v>0</v>
      </c>
      <c r="AN1537">
        <v>0</v>
      </c>
      <c r="AO1537">
        <v>0.1</v>
      </c>
      <c r="AP1537">
        <v>0.1</v>
      </c>
      <c r="AQ1537">
        <v>0</v>
      </c>
      <c r="AR1537">
        <v>0</v>
      </c>
      <c r="AS1537">
        <v>0</v>
      </c>
      <c r="AT1537">
        <v>0</v>
      </c>
      <c r="AU1537">
        <v>42</v>
      </c>
      <c r="AV1537">
        <v>0</v>
      </c>
      <c r="AW1537">
        <v>0</v>
      </c>
      <c r="AX1537">
        <v>0</v>
      </c>
      <c r="AY1537">
        <v>0</v>
      </c>
      <c r="AZ1537">
        <v>0.2</v>
      </c>
      <c r="BA1537">
        <v>0</v>
      </c>
      <c r="BB1537">
        <v>0</v>
      </c>
      <c r="BC1537">
        <v>0</v>
      </c>
      <c r="BD1537">
        <v>0</v>
      </c>
      <c r="BE1537">
        <v>0.05</v>
      </c>
      <c r="BF1537">
        <v>0</v>
      </c>
      <c r="BG1537">
        <v>0</v>
      </c>
      <c r="BH1537">
        <v>0</v>
      </c>
      <c r="BI1537">
        <v>7.4999999999999997E-2</v>
      </c>
      <c r="BJ1537">
        <v>5.0000000000000001E-3</v>
      </c>
      <c r="BK1537">
        <v>0</v>
      </c>
      <c r="BL1537">
        <v>0</v>
      </c>
      <c r="BM1537">
        <v>0</v>
      </c>
      <c r="BN1537">
        <v>1.8749999999999999E-2</v>
      </c>
      <c r="BO1537">
        <v>1.25E-3</v>
      </c>
      <c r="BP1537">
        <v>0</v>
      </c>
      <c r="BQ1537">
        <v>0</v>
      </c>
      <c r="BR1537">
        <v>0</v>
      </c>
      <c r="BS1537">
        <v>0.02</v>
      </c>
      <c r="BT1537">
        <v>0.04</v>
      </c>
      <c r="BU1537">
        <v>0</v>
      </c>
      <c r="BV1537">
        <v>0.4</v>
      </c>
      <c r="BW1537">
        <v>0.04</v>
      </c>
      <c r="BX1537">
        <v>1</v>
      </c>
      <c r="BY1537">
        <v>0</v>
      </c>
      <c r="BZ1537">
        <v>0</v>
      </c>
      <c r="CA1537">
        <v>0</v>
      </c>
      <c r="CB1537" t="s">
        <v>80</v>
      </c>
      <c r="CC1537" s="3" t="s">
        <v>84</v>
      </c>
    </row>
    <row r="1538" spans="1:81" x14ac:dyDescent="0.2">
      <c r="A1538">
        <v>20</v>
      </c>
      <c r="B1538">
        <v>20</v>
      </c>
      <c r="C1538" s="1">
        <v>400</v>
      </c>
      <c r="D1538" s="1" t="s">
        <v>85</v>
      </c>
      <c r="E1538" s="1">
        <v>1</v>
      </c>
      <c r="F1538" s="4">
        <v>99</v>
      </c>
      <c r="G1538" s="4">
        <v>99</v>
      </c>
      <c r="H1538" s="4">
        <v>100</v>
      </c>
      <c r="I1538" s="1">
        <v>1</v>
      </c>
      <c r="J1538" s="3">
        <v>1</v>
      </c>
      <c r="K1538" s="3">
        <v>100</v>
      </c>
      <c r="L1538" s="3">
        <v>4</v>
      </c>
      <c r="M1538">
        <v>125</v>
      </c>
      <c r="N1538">
        <v>7</v>
      </c>
      <c r="O1538" s="2">
        <v>1.5</v>
      </c>
      <c r="P1538" s="2">
        <v>0.375</v>
      </c>
      <c r="Q1538" s="2">
        <v>0.05</v>
      </c>
      <c r="R1538" s="2">
        <v>0.05</v>
      </c>
      <c r="S1538" s="2">
        <v>50</v>
      </c>
      <c r="T1538" s="2">
        <v>100</v>
      </c>
      <c r="U1538" s="2">
        <v>5</v>
      </c>
      <c r="V1538" s="2">
        <v>50</v>
      </c>
      <c r="W1538" s="2">
        <v>100</v>
      </c>
      <c r="X1538" s="2">
        <v>5</v>
      </c>
      <c r="Y1538" s="2">
        <v>1</v>
      </c>
      <c r="Z1538">
        <v>396</v>
      </c>
      <c r="AA1538">
        <v>4</v>
      </c>
      <c r="AB1538">
        <v>0</v>
      </c>
      <c r="AC1538">
        <v>0</v>
      </c>
      <c r="AD1538">
        <v>0</v>
      </c>
      <c r="AE1538">
        <v>39600</v>
      </c>
      <c r="AF1538">
        <v>400</v>
      </c>
      <c r="AG1538">
        <v>0</v>
      </c>
      <c r="AH1538">
        <v>0</v>
      </c>
      <c r="AI1538">
        <v>0</v>
      </c>
      <c r="AJ1538">
        <v>0.5</v>
      </c>
      <c r="AK1538">
        <v>0.5</v>
      </c>
      <c r="AL1538">
        <v>0</v>
      </c>
      <c r="AM1538">
        <v>0</v>
      </c>
      <c r="AN1538">
        <v>0</v>
      </c>
      <c r="AO1538">
        <v>0.1</v>
      </c>
      <c r="AP1538">
        <v>0.1</v>
      </c>
      <c r="AQ1538">
        <v>0</v>
      </c>
      <c r="AR1538">
        <v>0</v>
      </c>
      <c r="AS1538">
        <v>0</v>
      </c>
      <c r="AT1538">
        <v>0</v>
      </c>
      <c r="AU1538">
        <v>42</v>
      </c>
      <c r="AV1538">
        <v>0</v>
      </c>
      <c r="AW1538">
        <v>0</v>
      </c>
      <c r="AX1538">
        <v>0</v>
      </c>
      <c r="AY1538">
        <v>0</v>
      </c>
      <c r="AZ1538">
        <v>0.2</v>
      </c>
      <c r="BA1538">
        <v>0</v>
      </c>
      <c r="BB1538">
        <v>0</v>
      </c>
      <c r="BC1538">
        <v>0</v>
      </c>
      <c r="BD1538">
        <v>0</v>
      </c>
      <c r="BE1538">
        <v>0.05</v>
      </c>
      <c r="BF1538">
        <v>0</v>
      </c>
      <c r="BG1538">
        <v>0</v>
      </c>
      <c r="BH1538">
        <v>0</v>
      </c>
      <c r="BI1538">
        <v>7.4999999999999997E-2</v>
      </c>
      <c r="BJ1538">
        <v>5.0000000000000001E-3</v>
      </c>
      <c r="BK1538">
        <v>0</v>
      </c>
      <c r="BL1538">
        <v>0</v>
      </c>
      <c r="BM1538">
        <v>0</v>
      </c>
      <c r="BN1538">
        <v>1.8749999999999999E-2</v>
      </c>
      <c r="BO1538">
        <v>1.25E-3</v>
      </c>
      <c r="BP1538">
        <v>0</v>
      </c>
      <c r="BQ1538">
        <v>0</v>
      </c>
      <c r="BR1538">
        <v>0</v>
      </c>
      <c r="BS1538">
        <v>0.02</v>
      </c>
      <c r="BT1538">
        <v>0.04</v>
      </c>
      <c r="BU1538">
        <v>0</v>
      </c>
      <c r="BV1538">
        <v>0.4</v>
      </c>
      <c r="BW1538">
        <v>0.04</v>
      </c>
      <c r="BX1538">
        <v>1</v>
      </c>
      <c r="BY1538">
        <v>0</v>
      </c>
      <c r="BZ1538">
        <v>0</v>
      </c>
      <c r="CA1538">
        <v>0</v>
      </c>
      <c r="CB1538" t="s">
        <v>80</v>
      </c>
      <c r="CC1538" s="3" t="s">
        <v>84</v>
      </c>
    </row>
    <row r="1539" spans="1:81" x14ac:dyDescent="0.2">
      <c r="A1539">
        <v>20</v>
      </c>
      <c r="B1539">
        <v>20</v>
      </c>
      <c r="C1539" s="1">
        <v>400</v>
      </c>
      <c r="D1539" s="1" t="s">
        <v>85</v>
      </c>
      <c r="E1539" s="1">
        <v>1</v>
      </c>
      <c r="F1539" s="4">
        <v>99</v>
      </c>
      <c r="G1539" s="4">
        <v>99</v>
      </c>
      <c r="H1539" s="4">
        <v>100</v>
      </c>
      <c r="I1539" s="1">
        <v>1</v>
      </c>
      <c r="J1539" s="3">
        <v>1</v>
      </c>
      <c r="K1539" s="3">
        <v>100</v>
      </c>
      <c r="L1539" s="3">
        <v>4</v>
      </c>
      <c r="M1539">
        <v>125</v>
      </c>
      <c r="N1539">
        <v>7</v>
      </c>
      <c r="O1539" s="2">
        <v>2</v>
      </c>
      <c r="P1539" s="2">
        <v>0.5</v>
      </c>
      <c r="Q1539" s="2">
        <v>0.05</v>
      </c>
      <c r="R1539" s="2">
        <v>0.05</v>
      </c>
      <c r="S1539" s="2">
        <v>50</v>
      </c>
      <c r="T1539" s="2">
        <v>100</v>
      </c>
      <c r="U1539" s="2">
        <v>5</v>
      </c>
      <c r="V1539" s="2">
        <v>50</v>
      </c>
      <c r="W1539" s="2">
        <v>100</v>
      </c>
      <c r="X1539" s="2">
        <v>5</v>
      </c>
      <c r="Y1539" s="2">
        <v>1</v>
      </c>
      <c r="Z1539">
        <v>396</v>
      </c>
      <c r="AA1539">
        <v>4</v>
      </c>
      <c r="AB1539">
        <v>0</v>
      </c>
      <c r="AC1539">
        <v>0</v>
      </c>
      <c r="AD1539">
        <v>0</v>
      </c>
      <c r="AE1539">
        <v>39600</v>
      </c>
      <c r="AF1539">
        <v>400</v>
      </c>
      <c r="AG1539">
        <v>0</v>
      </c>
      <c r="AH1539">
        <v>0</v>
      </c>
      <c r="AI1539">
        <v>0</v>
      </c>
      <c r="AJ1539">
        <v>0.5</v>
      </c>
      <c r="AK1539">
        <v>0.5</v>
      </c>
      <c r="AL1539">
        <v>0</v>
      </c>
      <c r="AM1539">
        <v>0</v>
      </c>
      <c r="AN1539">
        <v>0</v>
      </c>
      <c r="AO1539">
        <v>0.1</v>
      </c>
      <c r="AP1539">
        <v>0.1</v>
      </c>
      <c r="AQ1539">
        <v>0</v>
      </c>
      <c r="AR1539">
        <v>0</v>
      </c>
      <c r="AS1539">
        <v>0</v>
      </c>
      <c r="AT1539">
        <v>0</v>
      </c>
      <c r="AU1539">
        <v>42</v>
      </c>
      <c r="AV1539">
        <v>0</v>
      </c>
      <c r="AW1539">
        <v>0</v>
      </c>
      <c r="AX1539">
        <v>0</v>
      </c>
      <c r="AY1539">
        <v>0</v>
      </c>
      <c r="AZ1539">
        <v>0.2</v>
      </c>
      <c r="BA1539">
        <v>0</v>
      </c>
      <c r="BB1539">
        <v>0</v>
      </c>
      <c r="BC1539">
        <v>0</v>
      </c>
      <c r="BD1539">
        <v>0</v>
      </c>
      <c r="BE1539">
        <v>0.05</v>
      </c>
      <c r="BF1539">
        <v>0</v>
      </c>
      <c r="BG1539">
        <v>0</v>
      </c>
      <c r="BH1539">
        <v>0</v>
      </c>
      <c r="BI1539">
        <v>7.4999999999999997E-2</v>
      </c>
      <c r="BJ1539">
        <v>5.0000000000000001E-3</v>
      </c>
      <c r="BK1539">
        <v>0</v>
      </c>
      <c r="BL1539">
        <v>0</v>
      </c>
      <c r="BM1539">
        <v>0</v>
      </c>
      <c r="BN1539">
        <v>1.8749999999999999E-2</v>
      </c>
      <c r="BO1539">
        <v>1.25E-3</v>
      </c>
      <c r="BP1539">
        <v>0</v>
      </c>
      <c r="BQ1539">
        <v>0</v>
      </c>
      <c r="BR1539">
        <v>0</v>
      </c>
      <c r="BS1539">
        <v>0.02</v>
      </c>
      <c r="BT1539">
        <v>0.04</v>
      </c>
      <c r="BU1539">
        <v>0</v>
      </c>
      <c r="BV1539">
        <v>0.4</v>
      </c>
      <c r="BW1539">
        <v>0.04</v>
      </c>
      <c r="BX1539">
        <v>1</v>
      </c>
      <c r="BY1539">
        <v>0</v>
      </c>
      <c r="BZ1539">
        <v>0</v>
      </c>
      <c r="CA1539">
        <v>0</v>
      </c>
      <c r="CB1539" t="s">
        <v>80</v>
      </c>
      <c r="CC1539" s="3" t="s">
        <v>84</v>
      </c>
    </row>
    <row r="1540" spans="1:81" x14ac:dyDescent="0.2">
      <c r="A1540">
        <v>20</v>
      </c>
      <c r="B1540">
        <v>20</v>
      </c>
      <c r="C1540" s="1">
        <v>400</v>
      </c>
      <c r="D1540" s="1" t="s">
        <v>85</v>
      </c>
      <c r="E1540" s="1">
        <v>1</v>
      </c>
      <c r="F1540" s="4">
        <v>99</v>
      </c>
      <c r="G1540" s="4">
        <v>99</v>
      </c>
      <c r="H1540" s="4">
        <v>100</v>
      </c>
      <c r="I1540" s="1">
        <v>1</v>
      </c>
      <c r="J1540" s="3">
        <v>1</v>
      </c>
      <c r="K1540" s="3">
        <v>100</v>
      </c>
      <c r="L1540" s="3">
        <v>4</v>
      </c>
      <c r="M1540">
        <v>125</v>
      </c>
      <c r="N1540">
        <v>7</v>
      </c>
      <c r="O1540" s="2">
        <v>2.5</v>
      </c>
      <c r="P1540" s="2">
        <v>0.625</v>
      </c>
      <c r="Q1540" s="2">
        <v>0.05</v>
      </c>
      <c r="R1540" s="2">
        <v>0.05</v>
      </c>
      <c r="S1540" s="2">
        <v>50</v>
      </c>
      <c r="T1540" s="2">
        <v>100</v>
      </c>
      <c r="U1540" s="2">
        <v>5</v>
      </c>
      <c r="V1540" s="2">
        <v>50</v>
      </c>
      <c r="W1540" s="2">
        <v>100</v>
      </c>
      <c r="X1540" s="2">
        <v>5</v>
      </c>
      <c r="Y1540" s="2">
        <v>1</v>
      </c>
      <c r="Z1540">
        <v>396</v>
      </c>
      <c r="AA1540">
        <v>4</v>
      </c>
      <c r="AB1540">
        <v>0</v>
      </c>
      <c r="AC1540">
        <v>0</v>
      </c>
      <c r="AD1540">
        <v>0</v>
      </c>
      <c r="AE1540">
        <v>39600</v>
      </c>
      <c r="AF1540">
        <v>400</v>
      </c>
      <c r="AG1540">
        <v>0</v>
      </c>
      <c r="AH1540">
        <v>0</v>
      </c>
      <c r="AI1540">
        <v>0</v>
      </c>
      <c r="AJ1540">
        <v>0.5</v>
      </c>
      <c r="AK1540">
        <v>0.5</v>
      </c>
      <c r="AL1540">
        <v>0</v>
      </c>
      <c r="AM1540">
        <v>0</v>
      </c>
      <c r="AN1540">
        <v>0</v>
      </c>
      <c r="AO1540">
        <v>0.1</v>
      </c>
      <c r="AP1540">
        <v>0.1</v>
      </c>
      <c r="AQ1540">
        <v>0</v>
      </c>
      <c r="AR1540">
        <v>0</v>
      </c>
      <c r="AS1540">
        <v>0</v>
      </c>
      <c r="AT1540">
        <v>0</v>
      </c>
      <c r="AU1540">
        <v>42</v>
      </c>
      <c r="AV1540">
        <v>0</v>
      </c>
      <c r="AW1540">
        <v>0</v>
      </c>
      <c r="AX1540">
        <v>0</v>
      </c>
      <c r="AY1540">
        <v>0</v>
      </c>
      <c r="AZ1540">
        <v>0.2</v>
      </c>
      <c r="BA1540">
        <v>0</v>
      </c>
      <c r="BB1540">
        <v>0</v>
      </c>
      <c r="BC1540">
        <v>0</v>
      </c>
      <c r="BD1540">
        <v>0</v>
      </c>
      <c r="BE1540">
        <v>0.05</v>
      </c>
      <c r="BF1540">
        <v>0</v>
      </c>
      <c r="BG1540">
        <v>0</v>
      </c>
      <c r="BH1540">
        <v>0</v>
      </c>
      <c r="BI1540">
        <v>7.4999999999999997E-2</v>
      </c>
      <c r="BJ1540">
        <v>5.0000000000000001E-3</v>
      </c>
      <c r="BK1540">
        <v>0</v>
      </c>
      <c r="BL1540">
        <v>0</v>
      </c>
      <c r="BM1540">
        <v>0</v>
      </c>
      <c r="BN1540">
        <v>1.8749999999999999E-2</v>
      </c>
      <c r="BO1540">
        <v>1.25E-3</v>
      </c>
      <c r="BP1540">
        <v>0</v>
      </c>
      <c r="BQ1540">
        <v>0</v>
      </c>
      <c r="BR1540">
        <v>0</v>
      </c>
      <c r="BS1540">
        <v>0.02</v>
      </c>
      <c r="BT1540">
        <v>0.04</v>
      </c>
      <c r="BU1540">
        <v>0</v>
      </c>
      <c r="BV1540">
        <v>0.4</v>
      </c>
      <c r="BW1540">
        <v>0.04</v>
      </c>
      <c r="BX1540">
        <v>1</v>
      </c>
      <c r="BY1540">
        <v>0</v>
      </c>
      <c r="BZ1540">
        <v>0</v>
      </c>
      <c r="CA1540">
        <v>0</v>
      </c>
      <c r="CB1540" t="s">
        <v>80</v>
      </c>
      <c r="CC1540" s="3" t="s">
        <v>84</v>
      </c>
    </row>
    <row r="1541" spans="1:81" x14ac:dyDescent="0.2">
      <c r="A1541">
        <v>20</v>
      </c>
      <c r="B1541">
        <v>20</v>
      </c>
      <c r="C1541" s="1">
        <v>400</v>
      </c>
      <c r="D1541" s="1" t="s">
        <v>85</v>
      </c>
      <c r="E1541" s="1">
        <v>1</v>
      </c>
      <c r="F1541" s="4">
        <v>99</v>
      </c>
      <c r="G1541" s="4">
        <v>99</v>
      </c>
      <c r="H1541" s="4">
        <v>100</v>
      </c>
      <c r="I1541" s="1">
        <v>1</v>
      </c>
      <c r="J1541" s="3">
        <v>1</v>
      </c>
      <c r="K1541" s="3">
        <v>100</v>
      </c>
      <c r="L1541" s="3">
        <v>4</v>
      </c>
      <c r="M1541">
        <v>125</v>
      </c>
      <c r="N1541">
        <v>7</v>
      </c>
      <c r="O1541" s="2">
        <v>3</v>
      </c>
      <c r="P1541" s="2">
        <v>0.75</v>
      </c>
      <c r="Q1541" s="2">
        <v>0.05</v>
      </c>
      <c r="R1541" s="2">
        <v>0.05</v>
      </c>
      <c r="S1541" s="2">
        <v>50</v>
      </c>
      <c r="T1541" s="2">
        <v>100</v>
      </c>
      <c r="U1541" s="2">
        <v>5</v>
      </c>
      <c r="V1541" s="2">
        <v>50</v>
      </c>
      <c r="W1541" s="2">
        <v>100</v>
      </c>
      <c r="X1541" s="2">
        <v>5</v>
      </c>
      <c r="Y1541" s="2">
        <v>1</v>
      </c>
      <c r="Z1541">
        <v>396</v>
      </c>
      <c r="AA1541">
        <v>4</v>
      </c>
      <c r="AB1541">
        <v>0</v>
      </c>
      <c r="AC1541">
        <v>0</v>
      </c>
      <c r="AD1541">
        <v>0</v>
      </c>
      <c r="AE1541">
        <v>39600</v>
      </c>
      <c r="AF1541">
        <v>400</v>
      </c>
      <c r="AG1541">
        <v>0</v>
      </c>
      <c r="AH1541">
        <v>0</v>
      </c>
      <c r="AI1541">
        <v>0</v>
      </c>
      <c r="AJ1541">
        <v>0.5</v>
      </c>
      <c r="AK1541">
        <v>0.5</v>
      </c>
      <c r="AL1541">
        <v>0</v>
      </c>
      <c r="AM1541">
        <v>0</v>
      </c>
      <c r="AN1541">
        <v>0</v>
      </c>
      <c r="AO1541">
        <v>0.1</v>
      </c>
      <c r="AP1541">
        <v>0.1</v>
      </c>
      <c r="AQ1541">
        <v>0</v>
      </c>
      <c r="AR1541">
        <v>0</v>
      </c>
      <c r="AS1541">
        <v>0</v>
      </c>
      <c r="AT1541">
        <v>0</v>
      </c>
      <c r="AU1541">
        <v>42</v>
      </c>
      <c r="AV1541">
        <v>0</v>
      </c>
      <c r="AW1541">
        <v>0</v>
      </c>
      <c r="AX1541">
        <v>0</v>
      </c>
      <c r="AY1541">
        <v>0</v>
      </c>
      <c r="AZ1541">
        <v>0.2</v>
      </c>
      <c r="BA1541">
        <v>0</v>
      </c>
      <c r="BB1541">
        <v>0</v>
      </c>
      <c r="BC1541">
        <v>0</v>
      </c>
      <c r="BD1541">
        <v>0</v>
      </c>
      <c r="BE1541">
        <v>0.05</v>
      </c>
      <c r="BF1541">
        <v>0</v>
      </c>
      <c r="BG1541">
        <v>0</v>
      </c>
      <c r="BH1541">
        <v>0</v>
      </c>
      <c r="BI1541">
        <v>7.4999999999999997E-2</v>
      </c>
      <c r="BJ1541">
        <v>5.0000000000000001E-3</v>
      </c>
      <c r="BK1541">
        <v>0</v>
      </c>
      <c r="BL1541">
        <v>0</v>
      </c>
      <c r="BM1541">
        <v>0</v>
      </c>
      <c r="BN1541">
        <v>1.8749999999999999E-2</v>
      </c>
      <c r="BO1541">
        <v>1.25E-3</v>
      </c>
      <c r="BP1541">
        <v>0</v>
      </c>
      <c r="BQ1541">
        <v>0</v>
      </c>
      <c r="BR1541">
        <v>0</v>
      </c>
      <c r="BS1541">
        <v>0.02</v>
      </c>
      <c r="BT1541">
        <v>0.04</v>
      </c>
      <c r="BU1541">
        <v>0</v>
      </c>
      <c r="BV1541">
        <v>0.4</v>
      </c>
      <c r="BW1541">
        <v>0.04</v>
      </c>
      <c r="BX1541">
        <v>1</v>
      </c>
      <c r="BY1541">
        <v>0</v>
      </c>
      <c r="BZ1541">
        <v>0</v>
      </c>
      <c r="CA1541">
        <v>0</v>
      </c>
      <c r="CB1541" t="s">
        <v>80</v>
      </c>
      <c r="CC1541" s="3" t="s">
        <v>84</v>
      </c>
    </row>
    <row r="1542" spans="1:81" x14ac:dyDescent="0.2">
      <c r="A1542">
        <v>20</v>
      </c>
      <c r="B1542">
        <v>20</v>
      </c>
      <c r="C1542" s="1">
        <v>400</v>
      </c>
      <c r="D1542" s="1" t="s">
        <v>85</v>
      </c>
      <c r="E1542" s="1">
        <v>1</v>
      </c>
      <c r="F1542" s="4">
        <v>99</v>
      </c>
      <c r="G1542" s="4">
        <v>99</v>
      </c>
      <c r="H1542" s="4">
        <v>100</v>
      </c>
      <c r="I1542" s="1">
        <v>1</v>
      </c>
      <c r="J1542" s="3">
        <v>1</v>
      </c>
      <c r="K1542" s="3">
        <v>100</v>
      </c>
      <c r="L1542" s="3">
        <v>4</v>
      </c>
      <c r="M1542">
        <v>125</v>
      </c>
      <c r="N1542">
        <v>7</v>
      </c>
      <c r="O1542" s="2">
        <v>3.5</v>
      </c>
      <c r="P1542" s="2">
        <v>0.875</v>
      </c>
      <c r="Q1542" s="2">
        <v>0.05</v>
      </c>
      <c r="R1542" s="2">
        <v>0.05</v>
      </c>
      <c r="S1542" s="2">
        <v>50</v>
      </c>
      <c r="T1542" s="2">
        <v>100</v>
      </c>
      <c r="U1542" s="2">
        <v>5</v>
      </c>
      <c r="V1542" s="2">
        <v>50</v>
      </c>
      <c r="W1542" s="2">
        <v>100</v>
      </c>
      <c r="X1542" s="2">
        <v>5</v>
      </c>
      <c r="Y1542" s="2">
        <v>1</v>
      </c>
      <c r="Z1542">
        <v>396</v>
      </c>
      <c r="AA1542">
        <v>4</v>
      </c>
      <c r="AB1542">
        <v>0</v>
      </c>
      <c r="AC1542">
        <v>0</v>
      </c>
      <c r="AD1542">
        <v>0</v>
      </c>
      <c r="AE1542">
        <v>39600</v>
      </c>
      <c r="AF1542">
        <v>400</v>
      </c>
      <c r="AG1542">
        <v>0</v>
      </c>
      <c r="AH1542">
        <v>0</v>
      </c>
      <c r="AI1542">
        <v>0</v>
      </c>
      <c r="AJ1542">
        <v>0.5</v>
      </c>
      <c r="AK1542">
        <v>0.5</v>
      </c>
      <c r="AL1542">
        <v>0</v>
      </c>
      <c r="AM1542">
        <v>0</v>
      </c>
      <c r="AN1542">
        <v>0</v>
      </c>
      <c r="AO1542">
        <v>0.1</v>
      </c>
      <c r="AP1542">
        <v>0.1</v>
      </c>
      <c r="AQ1542">
        <v>0</v>
      </c>
      <c r="AR1542">
        <v>0</v>
      </c>
      <c r="AS1542">
        <v>0</v>
      </c>
      <c r="AT1542">
        <v>0</v>
      </c>
      <c r="AU1542">
        <v>42</v>
      </c>
      <c r="AV1542">
        <v>0</v>
      </c>
      <c r="AW1542">
        <v>0</v>
      </c>
      <c r="AX1542">
        <v>0</v>
      </c>
      <c r="AY1542">
        <v>0</v>
      </c>
      <c r="AZ1542">
        <v>0.2</v>
      </c>
      <c r="BA1542">
        <v>0</v>
      </c>
      <c r="BB1542">
        <v>0</v>
      </c>
      <c r="BC1542">
        <v>0</v>
      </c>
      <c r="BD1542">
        <v>0</v>
      </c>
      <c r="BE1542">
        <v>0.05</v>
      </c>
      <c r="BF1542">
        <v>0</v>
      </c>
      <c r="BG1542">
        <v>0</v>
      </c>
      <c r="BH1542">
        <v>0</v>
      </c>
      <c r="BI1542">
        <v>7.4999999999999997E-2</v>
      </c>
      <c r="BJ1542">
        <v>5.0000000000000001E-3</v>
      </c>
      <c r="BK1542">
        <v>0</v>
      </c>
      <c r="BL1542">
        <v>0</v>
      </c>
      <c r="BM1542">
        <v>0</v>
      </c>
      <c r="BN1542">
        <v>1.8749999999999999E-2</v>
      </c>
      <c r="BO1542">
        <v>1.25E-3</v>
      </c>
      <c r="BP1542">
        <v>0</v>
      </c>
      <c r="BQ1542">
        <v>0</v>
      </c>
      <c r="BR1542">
        <v>0</v>
      </c>
      <c r="BS1542">
        <v>0.02</v>
      </c>
      <c r="BT1542">
        <v>0.04</v>
      </c>
      <c r="BU1542">
        <v>0</v>
      </c>
      <c r="BV1542">
        <v>0.4</v>
      </c>
      <c r="BW1542">
        <v>0.04</v>
      </c>
      <c r="BX1542">
        <v>1</v>
      </c>
      <c r="BY1542">
        <v>0</v>
      </c>
      <c r="BZ1542">
        <v>0</v>
      </c>
      <c r="CA1542">
        <v>0</v>
      </c>
      <c r="CB1542" t="s">
        <v>80</v>
      </c>
      <c r="CC1542" s="3" t="s">
        <v>84</v>
      </c>
    </row>
    <row r="1543" spans="1:81" x14ac:dyDescent="0.2">
      <c r="A1543">
        <v>20</v>
      </c>
      <c r="B1543">
        <v>20</v>
      </c>
      <c r="C1543" s="1">
        <v>400</v>
      </c>
      <c r="D1543" s="1" t="s">
        <v>85</v>
      </c>
      <c r="E1543" s="1">
        <v>1</v>
      </c>
      <c r="F1543" s="4">
        <v>99</v>
      </c>
      <c r="G1543" s="4">
        <v>99</v>
      </c>
      <c r="H1543" s="4">
        <v>100</v>
      </c>
      <c r="I1543" s="1">
        <v>1</v>
      </c>
      <c r="J1543" s="3">
        <v>1</v>
      </c>
      <c r="K1543" s="3">
        <v>100</v>
      </c>
      <c r="L1543" s="3">
        <v>4</v>
      </c>
      <c r="M1543">
        <v>125</v>
      </c>
      <c r="N1543">
        <v>7</v>
      </c>
      <c r="O1543" s="2">
        <v>4</v>
      </c>
      <c r="P1543" s="2">
        <v>1</v>
      </c>
      <c r="Q1543" s="2">
        <v>0.05</v>
      </c>
      <c r="R1543" s="2">
        <v>0.05</v>
      </c>
      <c r="S1543" s="2">
        <v>50</v>
      </c>
      <c r="T1543" s="2">
        <v>100</v>
      </c>
      <c r="U1543" s="2">
        <v>5</v>
      </c>
      <c r="V1543" s="2">
        <v>50</v>
      </c>
      <c r="W1543" s="2">
        <v>100</v>
      </c>
      <c r="X1543" s="2">
        <v>5</v>
      </c>
      <c r="Y1543" s="2">
        <v>1</v>
      </c>
      <c r="Z1543">
        <v>396</v>
      </c>
      <c r="AA1543">
        <v>4</v>
      </c>
      <c r="AB1543">
        <v>0</v>
      </c>
      <c r="AC1543">
        <v>0</v>
      </c>
      <c r="AD1543">
        <v>0</v>
      </c>
      <c r="AE1543">
        <v>39600</v>
      </c>
      <c r="AF1543">
        <v>400</v>
      </c>
      <c r="AG1543">
        <v>0</v>
      </c>
      <c r="AH1543">
        <v>0</v>
      </c>
      <c r="AI1543">
        <v>0</v>
      </c>
      <c r="AJ1543">
        <v>0.5</v>
      </c>
      <c r="AK1543">
        <v>0.5</v>
      </c>
      <c r="AL1543">
        <v>0</v>
      </c>
      <c r="AM1543">
        <v>0</v>
      </c>
      <c r="AN1543">
        <v>0</v>
      </c>
      <c r="AO1543">
        <v>0.1</v>
      </c>
      <c r="AP1543">
        <v>0.1</v>
      </c>
      <c r="AQ1543">
        <v>0</v>
      </c>
      <c r="AR1543">
        <v>0</v>
      </c>
      <c r="AS1543">
        <v>0</v>
      </c>
      <c r="AT1543">
        <v>0</v>
      </c>
      <c r="AU1543">
        <v>42</v>
      </c>
      <c r="AV1543">
        <v>0</v>
      </c>
      <c r="AW1543">
        <v>0</v>
      </c>
      <c r="AX1543">
        <v>0</v>
      </c>
      <c r="AY1543">
        <v>0</v>
      </c>
      <c r="AZ1543">
        <v>0.2</v>
      </c>
      <c r="BA1543">
        <v>0</v>
      </c>
      <c r="BB1543">
        <v>0</v>
      </c>
      <c r="BC1543">
        <v>0</v>
      </c>
      <c r="BD1543">
        <v>0</v>
      </c>
      <c r="BE1543">
        <v>0.05</v>
      </c>
      <c r="BF1543">
        <v>0</v>
      </c>
      <c r="BG1543">
        <v>0</v>
      </c>
      <c r="BH1543">
        <v>0</v>
      </c>
      <c r="BI1543">
        <v>7.4999999999999997E-2</v>
      </c>
      <c r="BJ1543">
        <v>5.0000000000000001E-3</v>
      </c>
      <c r="BK1543">
        <v>0</v>
      </c>
      <c r="BL1543">
        <v>0</v>
      </c>
      <c r="BM1543">
        <v>0</v>
      </c>
      <c r="BN1543">
        <v>1.8749999999999999E-2</v>
      </c>
      <c r="BO1543">
        <v>1.25E-3</v>
      </c>
      <c r="BP1543">
        <v>0</v>
      </c>
      <c r="BQ1543">
        <v>0</v>
      </c>
      <c r="BR1543">
        <v>0</v>
      </c>
      <c r="BS1543">
        <v>0.02</v>
      </c>
      <c r="BT1543">
        <v>0.04</v>
      </c>
      <c r="BU1543">
        <v>0</v>
      </c>
      <c r="BV1543">
        <v>0.4</v>
      </c>
      <c r="BW1543">
        <v>0.04</v>
      </c>
      <c r="BX1543">
        <v>1</v>
      </c>
      <c r="BY1543">
        <v>0</v>
      </c>
      <c r="BZ1543">
        <v>0</v>
      </c>
      <c r="CA1543">
        <v>0</v>
      </c>
      <c r="CB1543" t="s">
        <v>80</v>
      </c>
      <c r="CC1543" s="3" t="s">
        <v>84</v>
      </c>
    </row>
    <row r="1544" spans="1:81" x14ac:dyDescent="0.2">
      <c r="A1544">
        <v>20</v>
      </c>
      <c r="B1544">
        <v>20</v>
      </c>
      <c r="C1544" s="1">
        <v>400</v>
      </c>
      <c r="D1544" s="1" t="s">
        <v>85</v>
      </c>
      <c r="E1544" s="1">
        <v>1</v>
      </c>
      <c r="F1544" s="4">
        <v>99</v>
      </c>
      <c r="G1544" s="4">
        <v>99</v>
      </c>
      <c r="H1544" s="4">
        <v>100</v>
      </c>
      <c r="I1544" s="1">
        <v>1</v>
      </c>
      <c r="J1544" s="3">
        <v>1</v>
      </c>
      <c r="K1544" s="3">
        <v>100</v>
      </c>
      <c r="L1544" s="3">
        <v>4</v>
      </c>
      <c r="M1544">
        <v>125</v>
      </c>
      <c r="N1544">
        <v>7</v>
      </c>
      <c r="O1544" s="2">
        <v>4.5</v>
      </c>
      <c r="P1544" s="2">
        <v>1.125</v>
      </c>
      <c r="Q1544" s="2">
        <v>0.05</v>
      </c>
      <c r="R1544" s="2">
        <v>0.05</v>
      </c>
      <c r="S1544" s="2">
        <v>50</v>
      </c>
      <c r="T1544" s="2">
        <v>100</v>
      </c>
      <c r="U1544" s="2">
        <v>5</v>
      </c>
      <c r="V1544" s="2">
        <v>50</v>
      </c>
      <c r="W1544" s="2">
        <v>100</v>
      </c>
      <c r="X1544" s="2">
        <v>5</v>
      </c>
      <c r="Y1544" s="2">
        <v>1</v>
      </c>
      <c r="Z1544">
        <v>396</v>
      </c>
      <c r="AA1544">
        <v>4</v>
      </c>
      <c r="AB1544">
        <v>0</v>
      </c>
      <c r="AC1544">
        <v>0</v>
      </c>
      <c r="AD1544">
        <v>0</v>
      </c>
      <c r="AE1544">
        <v>39600</v>
      </c>
      <c r="AF1544">
        <v>400</v>
      </c>
      <c r="AG1544">
        <v>0</v>
      </c>
      <c r="AH1544">
        <v>0</v>
      </c>
      <c r="AI1544">
        <v>0</v>
      </c>
      <c r="AJ1544">
        <v>0.5</v>
      </c>
      <c r="AK1544">
        <v>0.5</v>
      </c>
      <c r="AL1544">
        <v>0</v>
      </c>
      <c r="AM1544">
        <v>0</v>
      </c>
      <c r="AN1544">
        <v>0</v>
      </c>
      <c r="AO1544">
        <v>0.1</v>
      </c>
      <c r="AP1544">
        <v>0.1</v>
      </c>
      <c r="AQ1544">
        <v>0</v>
      </c>
      <c r="AR1544">
        <v>0</v>
      </c>
      <c r="AS1544">
        <v>0</v>
      </c>
      <c r="AT1544">
        <v>0</v>
      </c>
      <c r="AU1544">
        <v>42</v>
      </c>
      <c r="AV1544">
        <v>0</v>
      </c>
      <c r="AW1544">
        <v>0</v>
      </c>
      <c r="AX1544">
        <v>0</v>
      </c>
      <c r="AY1544">
        <v>0</v>
      </c>
      <c r="AZ1544">
        <v>0.2</v>
      </c>
      <c r="BA1544">
        <v>0</v>
      </c>
      <c r="BB1544">
        <v>0</v>
      </c>
      <c r="BC1544">
        <v>0</v>
      </c>
      <c r="BD1544">
        <v>0</v>
      </c>
      <c r="BE1544">
        <v>0.05</v>
      </c>
      <c r="BF1544">
        <v>0</v>
      </c>
      <c r="BG1544">
        <v>0</v>
      </c>
      <c r="BH1544">
        <v>0</v>
      </c>
      <c r="BI1544">
        <v>7.4999999999999997E-2</v>
      </c>
      <c r="BJ1544">
        <v>5.0000000000000001E-3</v>
      </c>
      <c r="BK1544">
        <v>0</v>
      </c>
      <c r="BL1544">
        <v>0</v>
      </c>
      <c r="BM1544">
        <v>0</v>
      </c>
      <c r="BN1544">
        <v>1.8749999999999999E-2</v>
      </c>
      <c r="BO1544">
        <v>1.25E-3</v>
      </c>
      <c r="BP1544">
        <v>0</v>
      </c>
      <c r="BQ1544">
        <v>0</v>
      </c>
      <c r="BR1544">
        <v>0</v>
      </c>
      <c r="BS1544">
        <v>0.02</v>
      </c>
      <c r="BT1544">
        <v>0.04</v>
      </c>
      <c r="BU1544">
        <v>0</v>
      </c>
      <c r="BV1544">
        <v>0.4</v>
      </c>
      <c r="BW1544">
        <v>0.04</v>
      </c>
      <c r="BX1544">
        <v>1</v>
      </c>
      <c r="BY1544">
        <v>0</v>
      </c>
      <c r="BZ1544">
        <v>0</v>
      </c>
      <c r="CA1544">
        <v>0</v>
      </c>
      <c r="CB1544" t="s">
        <v>80</v>
      </c>
      <c r="CC1544" s="3" t="s">
        <v>84</v>
      </c>
    </row>
    <row r="1545" spans="1:81" x14ac:dyDescent="0.2">
      <c r="A1545">
        <v>20</v>
      </c>
      <c r="B1545">
        <v>20</v>
      </c>
      <c r="C1545" s="1">
        <v>400</v>
      </c>
      <c r="D1545" s="1" t="s">
        <v>85</v>
      </c>
      <c r="E1545" s="1">
        <v>1</v>
      </c>
      <c r="F1545" s="4">
        <v>99</v>
      </c>
      <c r="G1545" s="4">
        <v>99</v>
      </c>
      <c r="H1545" s="4">
        <v>100</v>
      </c>
      <c r="I1545" s="1">
        <v>1</v>
      </c>
      <c r="J1545" s="3">
        <v>1</v>
      </c>
      <c r="K1545" s="3">
        <v>100</v>
      </c>
      <c r="L1545" s="3">
        <v>4</v>
      </c>
      <c r="M1545">
        <v>125</v>
      </c>
      <c r="N1545">
        <v>7</v>
      </c>
      <c r="O1545" s="2">
        <v>5</v>
      </c>
      <c r="P1545" s="2">
        <v>1.25</v>
      </c>
      <c r="Q1545" s="2">
        <v>0.05</v>
      </c>
      <c r="R1545" s="2">
        <v>0.05</v>
      </c>
      <c r="S1545" s="2">
        <v>50</v>
      </c>
      <c r="T1545" s="2">
        <v>100</v>
      </c>
      <c r="U1545" s="2">
        <v>5</v>
      </c>
      <c r="V1545" s="2">
        <v>50</v>
      </c>
      <c r="W1545" s="2">
        <v>100</v>
      </c>
      <c r="X1545" s="2">
        <v>5</v>
      </c>
      <c r="Y1545" s="2">
        <v>1</v>
      </c>
      <c r="Z1545">
        <v>396</v>
      </c>
      <c r="AA1545">
        <v>4</v>
      </c>
      <c r="AB1545">
        <v>0</v>
      </c>
      <c r="AC1545">
        <v>0</v>
      </c>
      <c r="AD1545">
        <v>0</v>
      </c>
      <c r="AE1545">
        <v>39600</v>
      </c>
      <c r="AF1545">
        <v>400</v>
      </c>
      <c r="AG1545">
        <v>0</v>
      </c>
      <c r="AH1545">
        <v>0</v>
      </c>
      <c r="AI1545">
        <v>0</v>
      </c>
      <c r="AJ1545">
        <v>0.5</v>
      </c>
      <c r="AK1545">
        <v>0.5</v>
      </c>
      <c r="AL1545">
        <v>0</v>
      </c>
      <c r="AM1545">
        <v>0</v>
      </c>
      <c r="AN1545">
        <v>0</v>
      </c>
      <c r="AO1545">
        <v>0.1</v>
      </c>
      <c r="AP1545">
        <v>0.1</v>
      </c>
      <c r="AQ1545">
        <v>0</v>
      </c>
      <c r="AR1545">
        <v>0</v>
      </c>
      <c r="AS1545">
        <v>0</v>
      </c>
      <c r="AT1545">
        <v>0</v>
      </c>
      <c r="AU1545">
        <v>42</v>
      </c>
      <c r="AV1545">
        <v>0</v>
      </c>
      <c r="AW1545">
        <v>0</v>
      </c>
      <c r="AX1545">
        <v>0</v>
      </c>
      <c r="AY1545">
        <v>0</v>
      </c>
      <c r="AZ1545">
        <v>0.2</v>
      </c>
      <c r="BA1545">
        <v>0</v>
      </c>
      <c r="BB1545">
        <v>0</v>
      </c>
      <c r="BC1545">
        <v>0</v>
      </c>
      <c r="BD1545">
        <v>0</v>
      </c>
      <c r="BE1545">
        <v>0.05</v>
      </c>
      <c r="BF1545">
        <v>0</v>
      </c>
      <c r="BG1545">
        <v>0</v>
      </c>
      <c r="BH1545">
        <v>0</v>
      </c>
      <c r="BI1545">
        <v>7.4999999999999997E-2</v>
      </c>
      <c r="BJ1545">
        <v>5.0000000000000001E-3</v>
      </c>
      <c r="BK1545">
        <v>0</v>
      </c>
      <c r="BL1545">
        <v>0</v>
      </c>
      <c r="BM1545">
        <v>0</v>
      </c>
      <c r="BN1545">
        <v>1.8749999999999999E-2</v>
      </c>
      <c r="BO1545">
        <v>1.25E-3</v>
      </c>
      <c r="BP1545">
        <v>0</v>
      </c>
      <c r="BQ1545">
        <v>0</v>
      </c>
      <c r="BR1545">
        <v>0</v>
      </c>
      <c r="BS1545">
        <v>0.02</v>
      </c>
      <c r="BT1545">
        <v>0.04</v>
      </c>
      <c r="BU1545">
        <v>0</v>
      </c>
      <c r="BV1545">
        <v>0.4</v>
      </c>
      <c r="BW1545">
        <v>0.04</v>
      </c>
      <c r="BX1545">
        <v>1</v>
      </c>
      <c r="BY1545">
        <v>0</v>
      </c>
      <c r="BZ1545">
        <v>0</v>
      </c>
      <c r="CA1545">
        <v>0</v>
      </c>
      <c r="CB1545" t="s">
        <v>80</v>
      </c>
      <c r="CC1545" s="3" t="s">
        <v>84</v>
      </c>
    </row>
    <row r="1546" spans="1:81" x14ac:dyDescent="0.2">
      <c r="A1546">
        <v>20</v>
      </c>
      <c r="B1546">
        <v>20</v>
      </c>
      <c r="C1546" s="1">
        <v>400</v>
      </c>
      <c r="D1546" s="1" t="s">
        <v>85</v>
      </c>
      <c r="E1546" s="1">
        <v>1</v>
      </c>
      <c r="F1546" s="4">
        <v>99</v>
      </c>
      <c r="G1546" s="4">
        <v>99</v>
      </c>
      <c r="H1546" s="4">
        <v>100</v>
      </c>
      <c r="I1546" s="1">
        <v>1</v>
      </c>
      <c r="J1546" s="3">
        <v>1</v>
      </c>
      <c r="K1546" s="3">
        <v>100</v>
      </c>
      <c r="L1546" s="3">
        <v>4</v>
      </c>
      <c r="M1546">
        <v>125</v>
      </c>
      <c r="N1546">
        <v>7</v>
      </c>
      <c r="O1546" s="2">
        <v>5.5</v>
      </c>
      <c r="P1546" s="2">
        <v>1.375</v>
      </c>
      <c r="Q1546" s="2">
        <v>0.05</v>
      </c>
      <c r="R1546" s="2">
        <v>0.05</v>
      </c>
      <c r="S1546" s="2">
        <v>50</v>
      </c>
      <c r="T1546" s="2">
        <v>100</v>
      </c>
      <c r="U1546" s="2">
        <v>5</v>
      </c>
      <c r="V1546" s="2">
        <v>50</v>
      </c>
      <c r="W1546" s="2">
        <v>100</v>
      </c>
      <c r="X1546" s="2">
        <v>5</v>
      </c>
      <c r="Y1546" s="2">
        <v>1</v>
      </c>
      <c r="Z1546">
        <v>396</v>
      </c>
      <c r="AA1546">
        <v>4</v>
      </c>
      <c r="AB1546">
        <v>0</v>
      </c>
      <c r="AC1546">
        <v>0</v>
      </c>
      <c r="AD1546">
        <v>0</v>
      </c>
      <c r="AE1546">
        <v>39600</v>
      </c>
      <c r="AF1546">
        <v>400</v>
      </c>
      <c r="AG1546">
        <v>0</v>
      </c>
      <c r="AH1546">
        <v>0</v>
      </c>
      <c r="AI1546">
        <v>0</v>
      </c>
      <c r="AJ1546">
        <v>0.5</v>
      </c>
      <c r="AK1546">
        <v>0.5</v>
      </c>
      <c r="AL1546">
        <v>0</v>
      </c>
      <c r="AM1546">
        <v>0</v>
      </c>
      <c r="AN1546">
        <v>0</v>
      </c>
      <c r="AO1546">
        <v>0.1</v>
      </c>
      <c r="AP1546">
        <v>0.1</v>
      </c>
      <c r="AQ1546">
        <v>0</v>
      </c>
      <c r="AR1546">
        <v>0</v>
      </c>
      <c r="AS1546">
        <v>0</v>
      </c>
      <c r="AT1546">
        <v>0</v>
      </c>
      <c r="AU1546">
        <v>42</v>
      </c>
      <c r="AV1546">
        <v>0</v>
      </c>
      <c r="AW1546">
        <v>0</v>
      </c>
      <c r="AX1546">
        <v>0</v>
      </c>
      <c r="AY1546">
        <v>0</v>
      </c>
      <c r="AZ1546">
        <v>0.2</v>
      </c>
      <c r="BA1546">
        <v>0</v>
      </c>
      <c r="BB1546">
        <v>0</v>
      </c>
      <c r="BC1546">
        <v>0</v>
      </c>
      <c r="BD1546">
        <v>0</v>
      </c>
      <c r="BE1546">
        <v>0.05</v>
      </c>
      <c r="BF1546">
        <v>0</v>
      </c>
      <c r="BG1546">
        <v>0</v>
      </c>
      <c r="BH1546">
        <v>0</v>
      </c>
      <c r="BI1546">
        <v>7.4999999999999997E-2</v>
      </c>
      <c r="BJ1546">
        <v>5.0000000000000001E-3</v>
      </c>
      <c r="BK1546">
        <v>0</v>
      </c>
      <c r="BL1546">
        <v>0</v>
      </c>
      <c r="BM1546">
        <v>0</v>
      </c>
      <c r="BN1546">
        <v>1.8749999999999999E-2</v>
      </c>
      <c r="BO1546">
        <v>1.25E-3</v>
      </c>
      <c r="BP1546">
        <v>0</v>
      </c>
      <c r="BQ1546">
        <v>0</v>
      </c>
      <c r="BR1546">
        <v>0</v>
      </c>
      <c r="BS1546">
        <v>0.02</v>
      </c>
      <c r="BT1546">
        <v>0.04</v>
      </c>
      <c r="BU1546">
        <v>0</v>
      </c>
      <c r="BV1546">
        <v>0.4</v>
      </c>
      <c r="BW1546">
        <v>0.04</v>
      </c>
      <c r="BX1546">
        <v>1</v>
      </c>
      <c r="BY1546">
        <v>0</v>
      </c>
      <c r="BZ1546">
        <v>0</v>
      </c>
      <c r="CA1546">
        <v>0</v>
      </c>
      <c r="CB1546" t="s">
        <v>80</v>
      </c>
      <c r="CC1546" s="3" t="s">
        <v>84</v>
      </c>
    </row>
    <row r="1547" spans="1:81" x14ac:dyDescent="0.2">
      <c r="A1547">
        <v>20</v>
      </c>
      <c r="B1547">
        <v>20</v>
      </c>
      <c r="C1547" s="1">
        <v>400</v>
      </c>
      <c r="D1547" s="1" t="s">
        <v>85</v>
      </c>
      <c r="E1547" s="1">
        <v>1</v>
      </c>
      <c r="F1547" s="4">
        <v>99</v>
      </c>
      <c r="G1547" s="4">
        <v>99</v>
      </c>
      <c r="H1547" s="4">
        <v>100</v>
      </c>
      <c r="I1547" s="1">
        <v>1</v>
      </c>
      <c r="J1547" s="3">
        <v>1</v>
      </c>
      <c r="K1547" s="3">
        <v>100</v>
      </c>
      <c r="L1547" s="3">
        <v>4</v>
      </c>
      <c r="M1547">
        <v>125</v>
      </c>
      <c r="N1547">
        <v>7</v>
      </c>
      <c r="O1547" s="2">
        <v>6</v>
      </c>
      <c r="P1547" s="2">
        <v>1.5</v>
      </c>
      <c r="Q1547" s="2">
        <v>0.05</v>
      </c>
      <c r="R1547" s="2">
        <v>0.05</v>
      </c>
      <c r="S1547" s="2">
        <v>50</v>
      </c>
      <c r="T1547" s="2">
        <v>100</v>
      </c>
      <c r="U1547" s="2">
        <v>5</v>
      </c>
      <c r="V1547" s="2">
        <v>50</v>
      </c>
      <c r="W1547" s="2">
        <v>100</v>
      </c>
      <c r="X1547" s="2">
        <v>5</v>
      </c>
      <c r="Y1547" s="2">
        <v>1</v>
      </c>
      <c r="Z1547">
        <v>396</v>
      </c>
      <c r="AA1547">
        <v>4</v>
      </c>
      <c r="AB1547">
        <v>0</v>
      </c>
      <c r="AC1547">
        <v>0</v>
      </c>
      <c r="AD1547">
        <v>0</v>
      </c>
      <c r="AE1547">
        <v>39600</v>
      </c>
      <c r="AF1547">
        <v>400</v>
      </c>
      <c r="AG1547">
        <v>0</v>
      </c>
      <c r="AH1547">
        <v>0</v>
      </c>
      <c r="AI1547">
        <v>0</v>
      </c>
      <c r="AJ1547">
        <v>0.5</v>
      </c>
      <c r="AK1547">
        <v>0.5</v>
      </c>
      <c r="AL1547">
        <v>0</v>
      </c>
      <c r="AM1547">
        <v>0</v>
      </c>
      <c r="AN1547">
        <v>0</v>
      </c>
      <c r="AO1547">
        <v>0.1</v>
      </c>
      <c r="AP1547">
        <v>0.1</v>
      </c>
      <c r="AQ1547">
        <v>0</v>
      </c>
      <c r="AR1547">
        <v>0</v>
      </c>
      <c r="AS1547">
        <v>0</v>
      </c>
      <c r="AT1547">
        <v>0</v>
      </c>
      <c r="AU1547">
        <v>42</v>
      </c>
      <c r="AV1547">
        <v>0</v>
      </c>
      <c r="AW1547">
        <v>0</v>
      </c>
      <c r="AX1547">
        <v>0</v>
      </c>
      <c r="AY1547">
        <v>0</v>
      </c>
      <c r="AZ1547">
        <v>0.2</v>
      </c>
      <c r="BA1547">
        <v>0</v>
      </c>
      <c r="BB1547">
        <v>0</v>
      </c>
      <c r="BC1547">
        <v>0</v>
      </c>
      <c r="BD1547">
        <v>0</v>
      </c>
      <c r="BE1547">
        <v>0.05</v>
      </c>
      <c r="BF1547">
        <v>0</v>
      </c>
      <c r="BG1547">
        <v>0</v>
      </c>
      <c r="BH1547">
        <v>0</v>
      </c>
      <c r="BI1547">
        <v>7.4999999999999997E-2</v>
      </c>
      <c r="BJ1547">
        <v>5.0000000000000001E-3</v>
      </c>
      <c r="BK1547">
        <v>0</v>
      </c>
      <c r="BL1547">
        <v>0</v>
      </c>
      <c r="BM1547">
        <v>0</v>
      </c>
      <c r="BN1547">
        <v>1.8749999999999999E-2</v>
      </c>
      <c r="BO1547">
        <v>1.25E-3</v>
      </c>
      <c r="BP1547">
        <v>0</v>
      </c>
      <c r="BQ1547">
        <v>0</v>
      </c>
      <c r="BR1547">
        <v>0</v>
      </c>
      <c r="BS1547">
        <v>0.02</v>
      </c>
      <c r="BT1547">
        <v>0.04</v>
      </c>
      <c r="BU1547">
        <v>0</v>
      </c>
      <c r="BV1547">
        <v>0.4</v>
      </c>
      <c r="BW1547">
        <v>0.04</v>
      </c>
      <c r="BX1547">
        <v>1</v>
      </c>
      <c r="BY1547">
        <v>0</v>
      </c>
      <c r="BZ1547">
        <v>0</v>
      </c>
      <c r="CA1547">
        <v>0</v>
      </c>
      <c r="CB1547" t="s">
        <v>80</v>
      </c>
      <c r="CC1547" s="3" t="s">
        <v>84</v>
      </c>
    </row>
    <row r="1548" spans="1:81" x14ac:dyDescent="0.2">
      <c r="A1548">
        <v>20</v>
      </c>
      <c r="B1548">
        <v>20</v>
      </c>
      <c r="C1548" s="1">
        <v>400</v>
      </c>
      <c r="D1548" s="1" t="s">
        <v>85</v>
      </c>
      <c r="E1548" s="1">
        <v>1</v>
      </c>
      <c r="F1548" s="4">
        <v>99</v>
      </c>
      <c r="G1548" s="4">
        <v>99</v>
      </c>
      <c r="H1548" s="4">
        <v>100</v>
      </c>
      <c r="I1548" s="1">
        <v>1</v>
      </c>
      <c r="J1548" s="3">
        <v>1</v>
      </c>
      <c r="K1548" s="3">
        <v>100</v>
      </c>
      <c r="L1548" s="3">
        <v>4</v>
      </c>
      <c r="M1548">
        <v>125</v>
      </c>
      <c r="N1548">
        <v>7</v>
      </c>
      <c r="O1548" s="2">
        <v>6.5</v>
      </c>
      <c r="P1548" s="2">
        <v>1.625</v>
      </c>
      <c r="Q1548" s="2">
        <v>0.05</v>
      </c>
      <c r="R1548" s="2">
        <v>0.05</v>
      </c>
      <c r="S1548" s="2">
        <v>50</v>
      </c>
      <c r="T1548" s="2">
        <v>100</v>
      </c>
      <c r="U1548" s="2">
        <v>5</v>
      </c>
      <c r="V1548" s="2">
        <v>50</v>
      </c>
      <c r="W1548" s="2">
        <v>100</v>
      </c>
      <c r="X1548" s="2">
        <v>5</v>
      </c>
      <c r="Y1548" s="2">
        <v>1</v>
      </c>
      <c r="Z1548">
        <v>396</v>
      </c>
      <c r="AA1548">
        <v>4</v>
      </c>
      <c r="AB1548">
        <v>0</v>
      </c>
      <c r="AC1548">
        <v>0</v>
      </c>
      <c r="AD1548">
        <v>0</v>
      </c>
      <c r="AE1548">
        <v>39600</v>
      </c>
      <c r="AF1548">
        <v>400</v>
      </c>
      <c r="AG1548">
        <v>0</v>
      </c>
      <c r="AH1548">
        <v>0</v>
      </c>
      <c r="AI1548">
        <v>0</v>
      </c>
      <c r="AJ1548">
        <v>0.5</v>
      </c>
      <c r="AK1548">
        <v>0.5</v>
      </c>
      <c r="AL1548">
        <v>0</v>
      </c>
      <c r="AM1548">
        <v>0</v>
      </c>
      <c r="AN1548">
        <v>0</v>
      </c>
      <c r="AO1548">
        <v>0.1</v>
      </c>
      <c r="AP1548">
        <v>0.1</v>
      </c>
      <c r="AQ1548">
        <v>0</v>
      </c>
      <c r="AR1548">
        <v>0</v>
      </c>
      <c r="AS1548">
        <v>0</v>
      </c>
      <c r="AT1548">
        <v>0</v>
      </c>
      <c r="AU1548">
        <v>42</v>
      </c>
      <c r="AV1548">
        <v>0</v>
      </c>
      <c r="AW1548">
        <v>0</v>
      </c>
      <c r="AX1548">
        <v>0</v>
      </c>
      <c r="AY1548">
        <v>0</v>
      </c>
      <c r="AZ1548">
        <v>0.2</v>
      </c>
      <c r="BA1548">
        <v>0</v>
      </c>
      <c r="BB1548">
        <v>0</v>
      </c>
      <c r="BC1548">
        <v>0</v>
      </c>
      <c r="BD1548">
        <v>0</v>
      </c>
      <c r="BE1548">
        <v>0.05</v>
      </c>
      <c r="BF1548">
        <v>0</v>
      </c>
      <c r="BG1548">
        <v>0</v>
      </c>
      <c r="BH1548">
        <v>0</v>
      </c>
      <c r="BI1548">
        <v>7.4999999999999997E-2</v>
      </c>
      <c r="BJ1548">
        <v>5.0000000000000001E-3</v>
      </c>
      <c r="BK1548">
        <v>0</v>
      </c>
      <c r="BL1548">
        <v>0</v>
      </c>
      <c r="BM1548">
        <v>0</v>
      </c>
      <c r="BN1548">
        <v>1.8749999999999999E-2</v>
      </c>
      <c r="BO1548">
        <v>1.25E-3</v>
      </c>
      <c r="BP1548">
        <v>0</v>
      </c>
      <c r="BQ1548">
        <v>0</v>
      </c>
      <c r="BR1548">
        <v>0</v>
      </c>
      <c r="BS1548">
        <v>0.02</v>
      </c>
      <c r="BT1548">
        <v>0.04</v>
      </c>
      <c r="BU1548">
        <v>0</v>
      </c>
      <c r="BV1548">
        <v>0.4</v>
      </c>
      <c r="BW1548">
        <v>0.04</v>
      </c>
      <c r="BX1548">
        <v>1</v>
      </c>
      <c r="BY1548">
        <v>0</v>
      </c>
      <c r="BZ1548">
        <v>0</v>
      </c>
      <c r="CA1548">
        <v>0</v>
      </c>
      <c r="CB1548" t="s">
        <v>80</v>
      </c>
      <c r="CC1548" s="3" t="s">
        <v>84</v>
      </c>
    </row>
    <row r="1549" spans="1:81" x14ac:dyDescent="0.2">
      <c r="A1549">
        <v>20</v>
      </c>
      <c r="B1549">
        <v>20</v>
      </c>
      <c r="C1549" s="1">
        <v>400</v>
      </c>
      <c r="D1549" s="1" t="s">
        <v>85</v>
      </c>
      <c r="E1549" s="1">
        <v>1</v>
      </c>
      <c r="F1549" s="4">
        <v>99</v>
      </c>
      <c r="G1549" s="4">
        <v>99</v>
      </c>
      <c r="H1549" s="4">
        <v>100</v>
      </c>
      <c r="I1549" s="1">
        <v>1</v>
      </c>
      <c r="J1549" s="3">
        <v>1</v>
      </c>
      <c r="K1549" s="3">
        <v>100</v>
      </c>
      <c r="L1549" s="3">
        <v>4</v>
      </c>
      <c r="M1549">
        <v>125</v>
      </c>
      <c r="N1549">
        <v>7</v>
      </c>
      <c r="O1549" s="2">
        <v>7</v>
      </c>
      <c r="P1549" s="2">
        <v>1.75</v>
      </c>
      <c r="Q1549" s="2">
        <v>0.05</v>
      </c>
      <c r="R1549" s="2">
        <v>0.05</v>
      </c>
      <c r="S1549" s="2">
        <v>50</v>
      </c>
      <c r="T1549" s="2">
        <v>100</v>
      </c>
      <c r="U1549" s="2">
        <v>5</v>
      </c>
      <c r="V1549" s="2">
        <v>50</v>
      </c>
      <c r="W1549" s="2">
        <v>100</v>
      </c>
      <c r="X1549" s="2">
        <v>5</v>
      </c>
      <c r="Y1549" s="2">
        <v>1</v>
      </c>
      <c r="Z1549">
        <v>396</v>
      </c>
      <c r="AA1549">
        <v>4</v>
      </c>
      <c r="AB1549">
        <v>0</v>
      </c>
      <c r="AC1549">
        <v>0</v>
      </c>
      <c r="AD1549">
        <v>0</v>
      </c>
      <c r="AE1549">
        <v>39600</v>
      </c>
      <c r="AF1549">
        <v>400</v>
      </c>
      <c r="AG1549">
        <v>0</v>
      </c>
      <c r="AH1549">
        <v>0</v>
      </c>
      <c r="AI1549">
        <v>0</v>
      </c>
      <c r="AJ1549">
        <v>0.5</v>
      </c>
      <c r="AK1549">
        <v>0.5</v>
      </c>
      <c r="AL1549">
        <v>0</v>
      </c>
      <c r="AM1549">
        <v>0</v>
      </c>
      <c r="AN1549">
        <v>0</v>
      </c>
      <c r="AO1549">
        <v>0.1</v>
      </c>
      <c r="AP1549">
        <v>0.1</v>
      </c>
      <c r="AQ1549">
        <v>0</v>
      </c>
      <c r="AR1549">
        <v>0</v>
      </c>
      <c r="AS1549">
        <v>0</v>
      </c>
      <c r="AT1549">
        <v>0</v>
      </c>
      <c r="AU1549">
        <v>42</v>
      </c>
      <c r="AV1549">
        <v>0</v>
      </c>
      <c r="AW1549">
        <v>0</v>
      </c>
      <c r="AX1549">
        <v>0</v>
      </c>
      <c r="AY1549">
        <v>0</v>
      </c>
      <c r="AZ1549">
        <v>0.2</v>
      </c>
      <c r="BA1549">
        <v>0</v>
      </c>
      <c r="BB1549">
        <v>0</v>
      </c>
      <c r="BC1549">
        <v>0</v>
      </c>
      <c r="BD1549">
        <v>0</v>
      </c>
      <c r="BE1549">
        <v>0.05</v>
      </c>
      <c r="BF1549">
        <v>0</v>
      </c>
      <c r="BG1549">
        <v>0</v>
      </c>
      <c r="BH1549">
        <v>0</v>
      </c>
      <c r="BI1549">
        <v>7.4999999999999997E-2</v>
      </c>
      <c r="BJ1549">
        <v>5.0000000000000001E-3</v>
      </c>
      <c r="BK1549">
        <v>0</v>
      </c>
      <c r="BL1549">
        <v>0</v>
      </c>
      <c r="BM1549">
        <v>0</v>
      </c>
      <c r="BN1549">
        <v>1.8749999999999999E-2</v>
      </c>
      <c r="BO1549">
        <v>1.25E-3</v>
      </c>
      <c r="BP1549">
        <v>0</v>
      </c>
      <c r="BQ1549">
        <v>0</v>
      </c>
      <c r="BR1549">
        <v>0</v>
      </c>
      <c r="BS1549">
        <v>0.02</v>
      </c>
      <c r="BT1549">
        <v>0.04</v>
      </c>
      <c r="BU1549">
        <v>0</v>
      </c>
      <c r="BV1549">
        <v>0.4</v>
      </c>
      <c r="BW1549">
        <v>0.04</v>
      </c>
      <c r="BX1549">
        <v>1</v>
      </c>
      <c r="BY1549">
        <v>0</v>
      </c>
      <c r="BZ1549">
        <v>0</v>
      </c>
      <c r="CA1549">
        <v>0</v>
      </c>
      <c r="CB1549" t="s">
        <v>80</v>
      </c>
      <c r="CC1549" s="3" t="s">
        <v>84</v>
      </c>
    </row>
    <row r="1550" spans="1:81" x14ac:dyDescent="0.2">
      <c r="A1550">
        <v>20</v>
      </c>
      <c r="B1550">
        <v>20</v>
      </c>
      <c r="C1550" s="1">
        <v>400</v>
      </c>
      <c r="D1550" s="1" t="s">
        <v>85</v>
      </c>
      <c r="E1550" s="1">
        <v>1</v>
      </c>
      <c r="F1550" s="4">
        <v>99</v>
      </c>
      <c r="G1550" s="4">
        <v>99</v>
      </c>
      <c r="H1550" s="4">
        <v>100</v>
      </c>
      <c r="I1550" s="1">
        <v>1</v>
      </c>
      <c r="J1550" s="3">
        <v>1</v>
      </c>
      <c r="K1550" s="3">
        <v>100</v>
      </c>
      <c r="L1550" s="3">
        <v>4</v>
      </c>
      <c r="M1550">
        <v>125</v>
      </c>
      <c r="N1550">
        <v>7</v>
      </c>
      <c r="O1550" s="2">
        <v>7.5</v>
      </c>
      <c r="P1550" s="2">
        <v>1.875</v>
      </c>
      <c r="Q1550" s="2">
        <v>0.05</v>
      </c>
      <c r="R1550" s="2">
        <v>0.05</v>
      </c>
      <c r="S1550" s="2">
        <v>50</v>
      </c>
      <c r="T1550" s="2">
        <v>100</v>
      </c>
      <c r="U1550" s="2">
        <v>5</v>
      </c>
      <c r="V1550" s="2">
        <v>50</v>
      </c>
      <c r="W1550" s="2">
        <v>100</v>
      </c>
      <c r="X1550" s="2">
        <v>5</v>
      </c>
      <c r="Y1550" s="2">
        <v>1</v>
      </c>
      <c r="Z1550">
        <v>396</v>
      </c>
      <c r="AA1550">
        <v>4</v>
      </c>
      <c r="AB1550">
        <v>0</v>
      </c>
      <c r="AC1550">
        <v>0</v>
      </c>
      <c r="AD1550">
        <v>0</v>
      </c>
      <c r="AE1550">
        <v>39600</v>
      </c>
      <c r="AF1550">
        <v>400</v>
      </c>
      <c r="AG1550">
        <v>0</v>
      </c>
      <c r="AH1550">
        <v>0</v>
      </c>
      <c r="AI1550">
        <v>0</v>
      </c>
      <c r="AJ1550">
        <v>0.5</v>
      </c>
      <c r="AK1550">
        <v>0.5</v>
      </c>
      <c r="AL1550">
        <v>0</v>
      </c>
      <c r="AM1550">
        <v>0</v>
      </c>
      <c r="AN1550">
        <v>0</v>
      </c>
      <c r="AO1550">
        <v>0.1</v>
      </c>
      <c r="AP1550">
        <v>0.1</v>
      </c>
      <c r="AQ1550">
        <v>0</v>
      </c>
      <c r="AR1550">
        <v>0</v>
      </c>
      <c r="AS1550">
        <v>0</v>
      </c>
      <c r="AT1550">
        <v>0</v>
      </c>
      <c r="AU1550">
        <v>42</v>
      </c>
      <c r="AV1550">
        <v>0</v>
      </c>
      <c r="AW1550">
        <v>0</v>
      </c>
      <c r="AX1550">
        <v>0</v>
      </c>
      <c r="AY1550">
        <v>0</v>
      </c>
      <c r="AZ1550">
        <v>0.2</v>
      </c>
      <c r="BA1550">
        <v>0</v>
      </c>
      <c r="BB1550">
        <v>0</v>
      </c>
      <c r="BC1550">
        <v>0</v>
      </c>
      <c r="BD1550">
        <v>0</v>
      </c>
      <c r="BE1550">
        <v>0.05</v>
      </c>
      <c r="BF1550">
        <v>0</v>
      </c>
      <c r="BG1550">
        <v>0</v>
      </c>
      <c r="BH1550">
        <v>0</v>
      </c>
      <c r="BI1550">
        <v>7.4999999999999997E-2</v>
      </c>
      <c r="BJ1550">
        <v>5.0000000000000001E-3</v>
      </c>
      <c r="BK1550">
        <v>0</v>
      </c>
      <c r="BL1550">
        <v>0</v>
      </c>
      <c r="BM1550">
        <v>0</v>
      </c>
      <c r="BN1550">
        <v>1.8749999999999999E-2</v>
      </c>
      <c r="BO1550">
        <v>1.25E-3</v>
      </c>
      <c r="BP1550">
        <v>0</v>
      </c>
      <c r="BQ1550">
        <v>0</v>
      </c>
      <c r="BR1550">
        <v>0</v>
      </c>
      <c r="BS1550">
        <v>0.02</v>
      </c>
      <c r="BT1550">
        <v>0.04</v>
      </c>
      <c r="BU1550">
        <v>0</v>
      </c>
      <c r="BV1550">
        <v>0.4</v>
      </c>
      <c r="BW1550">
        <v>0.04</v>
      </c>
      <c r="BX1550">
        <v>1</v>
      </c>
      <c r="BY1550">
        <v>0</v>
      </c>
      <c r="BZ1550">
        <v>0</v>
      </c>
      <c r="CA1550">
        <v>0</v>
      </c>
      <c r="CB1550" t="s">
        <v>80</v>
      </c>
      <c r="CC1550" s="3" t="s">
        <v>84</v>
      </c>
    </row>
    <row r="1551" spans="1:81" x14ac:dyDescent="0.2">
      <c r="A1551">
        <v>20</v>
      </c>
      <c r="B1551">
        <v>20</v>
      </c>
      <c r="C1551" s="1">
        <v>400</v>
      </c>
      <c r="D1551" s="1" t="s">
        <v>85</v>
      </c>
      <c r="E1551" s="1">
        <v>1</v>
      </c>
      <c r="F1551" s="4">
        <v>99</v>
      </c>
      <c r="G1551" s="4">
        <v>99</v>
      </c>
      <c r="H1551" s="4">
        <v>100</v>
      </c>
      <c r="I1551" s="1">
        <v>1</v>
      </c>
      <c r="J1551" s="3">
        <v>1</v>
      </c>
      <c r="K1551" s="3">
        <v>100</v>
      </c>
      <c r="L1551" s="3">
        <v>4</v>
      </c>
      <c r="M1551">
        <v>125</v>
      </c>
      <c r="N1551">
        <v>7</v>
      </c>
      <c r="O1551" s="2">
        <v>8</v>
      </c>
      <c r="P1551" s="2">
        <v>2</v>
      </c>
      <c r="Q1551" s="2">
        <v>0.05</v>
      </c>
      <c r="R1551" s="2">
        <v>0.05</v>
      </c>
      <c r="S1551" s="2">
        <v>50</v>
      </c>
      <c r="T1551" s="2">
        <v>100</v>
      </c>
      <c r="U1551" s="2">
        <v>5</v>
      </c>
      <c r="V1551" s="2">
        <v>50</v>
      </c>
      <c r="W1551" s="2">
        <v>100</v>
      </c>
      <c r="X1551" s="2">
        <v>5</v>
      </c>
      <c r="Y1551" s="2">
        <v>1</v>
      </c>
      <c r="Z1551">
        <v>396</v>
      </c>
      <c r="AA1551">
        <v>4</v>
      </c>
      <c r="AB1551">
        <v>0</v>
      </c>
      <c r="AC1551">
        <v>0</v>
      </c>
      <c r="AD1551">
        <v>0</v>
      </c>
      <c r="AE1551">
        <v>39600</v>
      </c>
      <c r="AF1551">
        <v>400</v>
      </c>
      <c r="AG1551">
        <v>0</v>
      </c>
      <c r="AH1551">
        <v>0</v>
      </c>
      <c r="AI1551">
        <v>0</v>
      </c>
      <c r="AJ1551">
        <v>0.5</v>
      </c>
      <c r="AK1551">
        <v>0.5</v>
      </c>
      <c r="AL1551">
        <v>0</v>
      </c>
      <c r="AM1551">
        <v>0</v>
      </c>
      <c r="AN1551">
        <v>0</v>
      </c>
      <c r="AO1551">
        <v>0.1</v>
      </c>
      <c r="AP1551">
        <v>0.1</v>
      </c>
      <c r="AQ1551">
        <v>0</v>
      </c>
      <c r="AR1551">
        <v>0</v>
      </c>
      <c r="AS1551">
        <v>0</v>
      </c>
      <c r="AT1551">
        <v>0</v>
      </c>
      <c r="AU1551">
        <v>42</v>
      </c>
      <c r="AV1551">
        <v>0</v>
      </c>
      <c r="AW1551">
        <v>0</v>
      </c>
      <c r="AX1551">
        <v>0</v>
      </c>
      <c r="AY1551">
        <v>0</v>
      </c>
      <c r="AZ1551">
        <v>0.2</v>
      </c>
      <c r="BA1551">
        <v>0</v>
      </c>
      <c r="BB1551">
        <v>0</v>
      </c>
      <c r="BC1551">
        <v>0</v>
      </c>
      <c r="BD1551">
        <v>0</v>
      </c>
      <c r="BE1551">
        <v>0.05</v>
      </c>
      <c r="BF1551">
        <v>0</v>
      </c>
      <c r="BG1551">
        <v>0</v>
      </c>
      <c r="BH1551">
        <v>0</v>
      </c>
      <c r="BI1551">
        <v>7.4999999999999997E-2</v>
      </c>
      <c r="BJ1551">
        <v>5.0000000000000001E-3</v>
      </c>
      <c r="BK1551">
        <v>0</v>
      </c>
      <c r="BL1551">
        <v>0</v>
      </c>
      <c r="BM1551">
        <v>0</v>
      </c>
      <c r="BN1551">
        <v>1.8749999999999999E-2</v>
      </c>
      <c r="BO1551">
        <v>1.25E-3</v>
      </c>
      <c r="BP1551">
        <v>0</v>
      </c>
      <c r="BQ1551">
        <v>0</v>
      </c>
      <c r="BR1551">
        <v>0</v>
      </c>
      <c r="BS1551">
        <v>0.02</v>
      </c>
      <c r="BT1551">
        <v>0.04</v>
      </c>
      <c r="BU1551">
        <v>0</v>
      </c>
      <c r="BV1551">
        <v>0.4</v>
      </c>
      <c r="BW1551">
        <v>0.04</v>
      </c>
      <c r="BX1551">
        <v>1</v>
      </c>
      <c r="BY1551">
        <v>0</v>
      </c>
      <c r="BZ1551">
        <v>0</v>
      </c>
      <c r="CA1551">
        <v>0</v>
      </c>
      <c r="CB1551" t="s">
        <v>80</v>
      </c>
      <c r="CC1551" s="3" t="s">
        <v>84</v>
      </c>
    </row>
    <row r="1552" spans="1:81" x14ac:dyDescent="0.2">
      <c r="A1552">
        <v>20</v>
      </c>
      <c r="B1552">
        <v>20</v>
      </c>
      <c r="C1552" s="1">
        <v>400</v>
      </c>
      <c r="D1552" s="1" t="s">
        <v>85</v>
      </c>
      <c r="E1552" s="1">
        <v>1</v>
      </c>
      <c r="F1552" s="4">
        <v>99</v>
      </c>
      <c r="G1552" s="4">
        <v>99</v>
      </c>
      <c r="H1552" s="4">
        <v>100</v>
      </c>
      <c r="I1552" s="1">
        <v>1</v>
      </c>
      <c r="J1552" s="3">
        <v>1</v>
      </c>
      <c r="K1552" s="3">
        <v>100</v>
      </c>
      <c r="L1552" s="3">
        <v>4</v>
      </c>
      <c r="M1552">
        <v>125</v>
      </c>
      <c r="N1552">
        <v>7</v>
      </c>
      <c r="O1552" s="2">
        <v>8.5</v>
      </c>
      <c r="P1552" s="2">
        <v>2.125</v>
      </c>
      <c r="Q1552" s="2">
        <v>0.05</v>
      </c>
      <c r="R1552" s="2">
        <v>0.05</v>
      </c>
      <c r="S1552" s="2">
        <v>50</v>
      </c>
      <c r="T1552" s="2">
        <v>100</v>
      </c>
      <c r="U1552" s="2">
        <v>5</v>
      </c>
      <c r="V1552" s="2">
        <v>50</v>
      </c>
      <c r="W1552" s="2">
        <v>100</v>
      </c>
      <c r="X1552" s="2">
        <v>5</v>
      </c>
      <c r="Y1552" s="2">
        <v>1</v>
      </c>
      <c r="Z1552">
        <v>396</v>
      </c>
      <c r="AA1552">
        <v>4</v>
      </c>
      <c r="AB1552">
        <v>0</v>
      </c>
      <c r="AC1552">
        <v>0</v>
      </c>
      <c r="AD1552">
        <v>0</v>
      </c>
      <c r="AE1552">
        <v>39600</v>
      </c>
      <c r="AF1552">
        <v>400</v>
      </c>
      <c r="AG1552">
        <v>0</v>
      </c>
      <c r="AH1552">
        <v>0</v>
      </c>
      <c r="AI1552">
        <v>0</v>
      </c>
      <c r="AJ1552">
        <v>0.5</v>
      </c>
      <c r="AK1552">
        <v>0.5</v>
      </c>
      <c r="AL1552">
        <v>0</v>
      </c>
      <c r="AM1552">
        <v>0</v>
      </c>
      <c r="AN1552">
        <v>0</v>
      </c>
      <c r="AO1552">
        <v>0.1</v>
      </c>
      <c r="AP1552">
        <v>0.1</v>
      </c>
      <c r="AQ1552">
        <v>0</v>
      </c>
      <c r="AR1552">
        <v>0</v>
      </c>
      <c r="AS1552">
        <v>0</v>
      </c>
      <c r="AT1552">
        <v>0</v>
      </c>
      <c r="AU1552">
        <v>42</v>
      </c>
      <c r="AV1552">
        <v>0</v>
      </c>
      <c r="AW1552">
        <v>0</v>
      </c>
      <c r="AX1552">
        <v>0</v>
      </c>
      <c r="AY1552">
        <v>0</v>
      </c>
      <c r="AZ1552">
        <v>0.2</v>
      </c>
      <c r="BA1552">
        <v>0</v>
      </c>
      <c r="BB1552">
        <v>0</v>
      </c>
      <c r="BC1552">
        <v>0</v>
      </c>
      <c r="BD1552">
        <v>0</v>
      </c>
      <c r="BE1552">
        <v>0.05</v>
      </c>
      <c r="BF1552">
        <v>0</v>
      </c>
      <c r="BG1552">
        <v>0</v>
      </c>
      <c r="BH1552">
        <v>0</v>
      </c>
      <c r="BI1552">
        <v>7.4999999999999997E-2</v>
      </c>
      <c r="BJ1552">
        <v>5.0000000000000001E-3</v>
      </c>
      <c r="BK1552">
        <v>0</v>
      </c>
      <c r="BL1552">
        <v>0</v>
      </c>
      <c r="BM1552">
        <v>0</v>
      </c>
      <c r="BN1552">
        <v>1.8749999999999999E-2</v>
      </c>
      <c r="BO1552">
        <v>1.25E-3</v>
      </c>
      <c r="BP1552">
        <v>0</v>
      </c>
      <c r="BQ1552">
        <v>0</v>
      </c>
      <c r="BR1552">
        <v>0</v>
      </c>
      <c r="BS1552">
        <v>0.02</v>
      </c>
      <c r="BT1552">
        <v>0.04</v>
      </c>
      <c r="BU1552">
        <v>0</v>
      </c>
      <c r="BV1552">
        <v>0.4</v>
      </c>
      <c r="BW1552">
        <v>0.04</v>
      </c>
      <c r="BX1552">
        <v>1</v>
      </c>
      <c r="BY1552">
        <v>0</v>
      </c>
      <c r="BZ1552">
        <v>0</v>
      </c>
      <c r="CA1552">
        <v>0</v>
      </c>
      <c r="CB1552" t="s">
        <v>80</v>
      </c>
      <c r="CC1552" s="3" t="s">
        <v>84</v>
      </c>
    </row>
    <row r="1553" spans="1:81" x14ac:dyDescent="0.2">
      <c r="A1553">
        <v>20</v>
      </c>
      <c r="B1553">
        <v>20</v>
      </c>
      <c r="C1553" s="1">
        <v>400</v>
      </c>
      <c r="D1553" s="1" t="s">
        <v>85</v>
      </c>
      <c r="E1553" s="1">
        <v>1</v>
      </c>
      <c r="F1553" s="4">
        <v>99</v>
      </c>
      <c r="G1553" s="4">
        <v>99</v>
      </c>
      <c r="H1553" s="4">
        <v>100</v>
      </c>
      <c r="I1553" s="1">
        <v>1</v>
      </c>
      <c r="J1553" s="3">
        <v>1</v>
      </c>
      <c r="K1553" s="3">
        <v>100</v>
      </c>
      <c r="L1553" s="3">
        <v>4</v>
      </c>
      <c r="M1553">
        <v>125</v>
      </c>
      <c r="N1553">
        <v>7</v>
      </c>
      <c r="O1553" s="2">
        <v>9</v>
      </c>
      <c r="P1553" s="2">
        <v>2.25</v>
      </c>
      <c r="Q1553" s="2">
        <v>0.05</v>
      </c>
      <c r="R1553" s="2">
        <v>0.05</v>
      </c>
      <c r="S1553" s="2">
        <v>50</v>
      </c>
      <c r="T1553" s="2">
        <v>100</v>
      </c>
      <c r="U1553" s="2">
        <v>5</v>
      </c>
      <c r="V1553" s="2">
        <v>50</v>
      </c>
      <c r="W1553" s="2">
        <v>100</v>
      </c>
      <c r="X1553" s="2">
        <v>5</v>
      </c>
      <c r="Y1553" s="2">
        <v>1</v>
      </c>
      <c r="Z1553">
        <v>396</v>
      </c>
      <c r="AA1553">
        <v>4</v>
      </c>
      <c r="AB1553">
        <v>0</v>
      </c>
      <c r="AC1553">
        <v>0</v>
      </c>
      <c r="AD1553">
        <v>0</v>
      </c>
      <c r="AE1553">
        <v>39600</v>
      </c>
      <c r="AF1553">
        <v>400</v>
      </c>
      <c r="AG1553">
        <v>0</v>
      </c>
      <c r="AH1553">
        <v>0</v>
      </c>
      <c r="AI1553">
        <v>0</v>
      </c>
      <c r="AJ1553">
        <v>0.5</v>
      </c>
      <c r="AK1553">
        <v>0.5</v>
      </c>
      <c r="AL1553">
        <v>0</v>
      </c>
      <c r="AM1553">
        <v>0</v>
      </c>
      <c r="AN1553">
        <v>0</v>
      </c>
      <c r="AO1553">
        <v>0.1</v>
      </c>
      <c r="AP1553">
        <v>0.1</v>
      </c>
      <c r="AQ1553">
        <v>0</v>
      </c>
      <c r="AR1553">
        <v>0</v>
      </c>
      <c r="AS1553">
        <v>0</v>
      </c>
      <c r="AT1553">
        <v>0</v>
      </c>
      <c r="AU1553">
        <v>42</v>
      </c>
      <c r="AV1553">
        <v>0</v>
      </c>
      <c r="AW1553">
        <v>0</v>
      </c>
      <c r="AX1553">
        <v>0</v>
      </c>
      <c r="AY1553">
        <v>0</v>
      </c>
      <c r="AZ1553">
        <v>0.2</v>
      </c>
      <c r="BA1553">
        <v>0</v>
      </c>
      <c r="BB1553">
        <v>0</v>
      </c>
      <c r="BC1553">
        <v>0</v>
      </c>
      <c r="BD1553">
        <v>0</v>
      </c>
      <c r="BE1553">
        <v>0.05</v>
      </c>
      <c r="BF1553">
        <v>0</v>
      </c>
      <c r="BG1553">
        <v>0</v>
      </c>
      <c r="BH1553">
        <v>0</v>
      </c>
      <c r="BI1553">
        <v>7.4999999999999997E-2</v>
      </c>
      <c r="BJ1553">
        <v>5.0000000000000001E-3</v>
      </c>
      <c r="BK1553">
        <v>0</v>
      </c>
      <c r="BL1553">
        <v>0</v>
      </c>
      <c r="BM1553">
        <v>0</v>
      </c>
      <c r="BN1553">
        <v>1.8749999999999999E-2</v>
      </c>
      <c r="BO1553">
        <v>1.25E-3</v>
      </c>
      <c r="BP1553">
        <v>0</v>
      </c>
      <c r="BQ1553">
        <v>0</v>
      </c>
      <c r="BR1553">
        <v>0</v>
      </c>
      <c r="BS1553">
        <v>0.02</v>
      </c>
      <c r="BT1553">
        <v>0.04</v>
      </c>
      <c r="BU1553">
        <v>0</v>
      </c>
      <c r="BV1553">
        <v>0.4</v>
      </c>
      <c r="BW1553">
        <v>0.04</v>
      </c>
      <c r="BX1553">
        <v>1</v>
      </c>
      <c r="BY1553">
        <v>0</v>
      </c>
      <c r="BZ1553">
        <v>0</v>
      </c>
      <c r="CA1553">
        <v>0</v>
      </c>
      <c r="CB1553" t="s">
        <v>80</v>
      </c>
      <c r="CC1553" s="3" t="s">
        <v>84</v>
      </c>
    </row>
    <row r="1554" spans="1:81" x14ac:dyDescent="0.2">
      <c r="A1554">
        <v>20</v>
      </c>
      <c r="B1554">
        <v>20</v>
      </c>
      <c r="C1554" s="1">
        <v>400</v>
      </c>
      <c r="D1554" s="1" t="s">
        <v>85</v>
      </c>
      <c r="E1554" s="1">
        <v>1</v>
      </c>
      <c r="F1554" s="4">
        <v>99</v>
      </c>
      <c r="G1554" s="4">
        <v>99</v>
      </c>
      <c r="H1554" s="4">
        <v>100</v>
      </c>
      <c r="I1554" s="1">
        <v>1</v>
      </c>
      <c r="J1554" s="3">
        <v>1</v>
      </c>
      <c r="K1554" s="3">
        <v>100</v>
      </c>
      <c r="L1554" s="3">
        <v>4</v>
      </c>
      <c r="M1554">
        <v>125</v>
      </c>
      <c r="N1554">
        <v>7</v>
      </c>
      <c r="O1554" s="2">
        <v>9.5</v>
      </c>
      <c r="P1554" s="2">
        <v>2.375</v>
      </c>
      <c r="Q1554" s="2">
        <v>0.05</v>
      </c>
      <c r="R1554" s="2">
        <v>0.05</v>
      </c>
      <c r="S1554" s="2">
        <v>50</v>
      </c>
      <c r="T1554" s="2">
        <v>100</v>
      </c>
      <c r="U1554" s="2">
        <v>5</v>
      </c>
      <c r="V1554" s="2">
        <v>50</v>
      </c>
      <c r="W1554" s="2">
        <v>100</v>
      </c>
      <c r="X1554" s="2">
        <v>5</v>
      </c>
      <c r="Y1554" s="2">
        <v>1</v>
      </c>
      <c r="Z1554">
        <v>396</v>
      </c>
      <c r="AA1554">
        <v>4</v>
      </c>
      <c r="AB1554">
        <v>0</v>
      </c>
      <c r="AC1554">
        <v>0</v>
      </c>
      <c r="AD1554">
        <v>0</v>
      </c>
      <c r="AE1554">
        <v>39600</v>
      </c>
      <c r="AF1554">
        <v>400</v>
      </c>
      <c r="AG1554">
        <v>0</v>
      </c>
      <c r="AH1554">
        <v>0</v>
      </c>
      <c r="AI1554">
        <v>0</v>
      </c>
      <c r="AJ1554">
        <v>0.5</v>
      </c>
      <c r="AK1554">
        <v>0.5</v>
      </c>
      <c r="AL1554">
        <v>0</v>
      </c>
      <c r="AM1554">
        <v>0</v>
      </c>
      <c r="AN1554">
        <v>0</v>
      </c>
      <c r="AO1554">
        <v>0.1</v>
      </c>
      <c r="AP1554">
        <v>0.1</v>
      </c>
      <c r="AQ1554">
        <v>0</v>
      </c>
      <c r="AR1554">
        <v>0</v>
      </c>
      <c r="AS1554">
        <v>0</v>
      </c>
      <c r="AT1554">
        <v>0</v>
      </c>
      <c r="AU1554">
        <v>42</v>
      </c>
      <c r="AV1554">
        <v>0</v>
      </c>
      <c r="AW1554">
        <v>0</v>
      </c>
      <c r="AX1554">
        <v>0</v>
      </c>
      <c r="AY1554">
        <v>0</v>
      </c>
      <c r="AZ1554">
        <v>0.2</v>
      </c>
      <c r="BA1554">
        <v>0</v>
      </c>
      <c r="BB1554">
        <v>0</v>
      </c>
      <c r="BC1554">
        <v>0</v>
      </c>
      <c r="BD1554">
        <v>0</v>
      </c>
      <c r="BE1554">
        <v>0.05</v>
      </c>
      <c r="BF1554">
        <v>0</v>
      </c>
      <c r="BG1554">
        <v>0</v>
      </c>
      <c r="BH1554">
        <v>0</v>
      </c>
      <c r="BI1554">
        <v>7.4999999999999997E-2</v>
      </c>
      <c r="BJ1554">
        <v>5.0000000000000001E-3</v>
      </c>
      <c r="BK1554">
        <v>0</v>
      </c>
      <c r="BL1554">
        <v>0</v>
      </c>
      <c r="BM1554">
        <v>0</v>
      </c>
      <c r="BN1554">
        <v>1.8749999999999999E-2</v>
      </c>
      <c r="BO1554">
        <v>1.25E-3</v>
      </c>
      <c r="BP1554">
        <v>0</v>
      </c>
      <c r="BQ1554">
        <v>0</v>
      </c>
      <c r="BR1554">
        <v>0</v>
      </c>
      <c r="BS1554">
        <v>0.02</v>
      </c>
      <c r="BT1554">
        <v>0.04</v>
      </c>
      <c r="BU1554">
        <v>0</v>
      </c>
      <c r="BV1554">
        <v>0.4</v>
      </c>
      <c r="BW1554">
        <v>0.04</v>
      </c>
      <c r="BX1554">
        <v>1</v>
      </c>
      <c r="BY1554">
        <v>0</v>
      </c>
      <c r="BZ1554">
        <v>0</v>
      </c>
      <c r="CA1554">
        <v>0</v>
      </c>
      <c r="CB1554" t="s">
        <v>80</v>
      </c>
      <c r="CC1554" s="3" t="s">
        <v>84</v>
      </c>
    </row>
    <row r="1555" spans="1:81" x14ac:dyDescent="0.2">
      <c r="A1555">
        <v>20</v>
      </c>
      <c r="B1555">
        <v>20</v>
      </c>
      <c r="C1555" s="1">
        <v>400</v>
      </c>
      <c r="D1555" s="1" t="s">
        <v>85</v>
      </c>
      <c r="E1555" s="1">
        <v>1</v>
      </c>
      <c r="F1555" s="4">
        <v>99</v>
      </c>
      <c r="G1555" s="4">
        <v>99</v>
      </c>
      <c r="H1555" s="4">
        <v>100</v>
      </c>
      <c r="I1555" s="1">
        <v>1</v>
      </c>
      <c r="J1555" s="3">
        <v>1</v>
      </c>
      <c r="K1555" s="3">
        <v>100</v>
      </c>
      <c r="L1555" s="3">
        <v>4</v>
      </c>
      <c r="M1555">
        <v>125</v>
      </c>
      <c r="N1555">
        <v>7</v>
      </c>
      <c r="O1555" s="2">
        <v>10</v>
      </c>
      <c r="P1555" s="2">
        <v>2.5</v>
      </c>
      <c r="Q1555" s="2">
        <v>0.05</v>
      </c>
      <c r="R1555" s="2">
        <v>0.05</v>
      </c>
      <c r="S1555" s="2">
        <v>50</v>
      </c>
      <c r="T1555" s="2">
        <v>100</v>
      </c>
      <c r="U1555" s="2">
        <v>5</v>
      </c>
      <c r="V1555" s="2">
        <v>50</v>
      </c>
      <c r="W1555" s="2">
        <v>100</v>
      </c>
      <c r="X1555" s="2">
        <v>5</v>
      </c>
      <c r="Y1555" s="2">
        <v>1</v>
      </c>
      <c r="Z1555">
        <v>396</v>
      </c>
      <c r="AA1555">
        <v>4</v>
      </c>
      <c r="AB1555">
        <v>0</v>
      </c>
      <c r="AC1555">
        <v>0</v>
      </c>
      <c r="AD1555">
        <v>0</v>
      </c>
      <c r="AE1555">
        <v>39600</v>
      </c>
      <c r="AF1555">
        <v>400</v>
      </c>
      <c r="AG1555">
        <v>0</v>
      </c>
      <c r="AH1555">
        <v>0</v>
      </c>
      <c r="AI1555">
        <v>0</v>
      </c>
      <c r="AJ1555">
        <v>0.5</v>
      </c>
      <c r="AK1555">
        <v>0.5</v>
      </c>
      <c r="AL1555">
        <v>0</v>
      </c>
      <c r="AM1555">
        <v>0</v>
      </c>
      <c r="AN1555">
        <v>0</v>
      </c>
      <c r="AO1555">
        <v>0.1</v>
      </c>
      <c r="AP1555">
        <v>0.1</v>
      </c>
      <c r="AQ1555">
        <v>0</v>
      </c>
      <c r="AR1555">
        <v>0</v>
      </c>
      <c r="AS1555">
        <v>0</v>
      </c>
      <c r="AT1555">
        <v>0</v>
      </c>
      <c r="AU1555">
        <v>42</v>
      </c>
      <c r="AV1555">
        <v>0</v>
      </c>
      <c r="AW1555">
        <v>0</v>
      </c>
      <c r="AX1555">
        <v>0</v>
      </c>
      <c r="AY1555">
        <v>0</v>
      </c>
      <c r="AZ1555">
        <v>0.2</v>
      </c>
      <c r="BA1555">
        <v>0</v>
      </c>
      <c r="BB1555">
        <v>0</v>
      </c>
      <c r="BC1555">
        <v>0</v>
      </c>
      <c r="BD1555">
        <v>0</v>
      </c>
      <c r="BE1555">
        <v>0.05</v>
      </c>
      <c r="BF1555">
        <v>0</v>
      </c>
      <c r="BG1555">
        <v>0</v>
      </c>
      <c r="BH1555">
        <v>0</v>
      </c>
      <c r="BI1555">
        <v>7.4999999999999997E-2</v>
      </c>
      <c r="BJ1555">
        <v>5.0000000000000001E-3</v>
      </c>
      <c r="BK1555">
        <v>0</v>
      </c>
      <c r="BL1555">
        <v>0</v>
      </c>
      <c r="BM1555">
        <v>0</v>
      </c>
      <c r="BN1555">
        <v>1.8749999999999999E-2</v>
      </c>
      <c r="BO1555">
        <v>1.25E-3</v>
      </c>
      <c r="BP1555">
        <v>0</v>
      </c>
      <c r="BQ1555">
        <v>0</v>
      </c>
      <c r="BR1555">
        <v>0</v>
      </c>
      <c r="BS1555">
        <v>0.02</v>
      </c>
      <c r="BT1555">
        <v>0.04</v>
      </c>
      <c r="BU1555">
        <v>0</v>
      </c>
      <c r="BV1555">
        <v>0.4</v>
      </c>
      <c r="BW1555">
        <v>0.04</v>
      </c>
      <c r="BX1555">
        <v>1</v>
      </c>
      <c r="BY1555">
        <v>0</v>
      </c>
      <c r="BZ1555">
        <v>0</v>
      </c>
      <c r="CA1555">
        <v>0</v>
      </c>
      <c r="CB1555" t="s">
        <v>80</v>
      </c>
      <c r="CC1555" s="3" t="s">
        <v>84</v>
      </c>
    </row>
    <row r="1556" spans="1:81" x14ac:dyDescent="0.2">
      <c r="A1556">
        <v>20</v>
      </c>
      <c r="B1556">
        <v>20</v>
      </c>
      <c r="C1556" s="1">
        <v>400</v>
      </c>
      <c r="D1556" s="1" t="s">
        <v>85</v>
      </c>
      <c r="E1556" s="1">
        <v>1</v>
      </c>
      <c r="F1556" s="4">
        <v>80</v>
      </c>
      <c r="G1556" s="4">
        <v>80</v>
      </c>
      <c r="H1556" s="4">
        <v>100</v>
      </c>
      <c r="I1556" s="1">
        <v>20</v>
      </c>
      <c r="J1556" s="3">
        <v>20</v>
      </c>
      <c r="K1556" s="3">
        <v>100</v>
      </c>
      <c r="L1556" s="3">
        <v>4</v>
      </c>
      <c r="M1556">
        <v>125</v>
      </c>
      <c r="N1556">
        <v>7</v>
      </c>
      <c r="O1556" s="2">
        <v>0.1</v>
      </c>
      <c r="P1556" s="2">
        <v>2.5000000000000001E-2</v>
      </c>
      <c r="Q1556" s="2">
        <v>0.05</v>
      </c>
      <c r="R1556" s="2">
        <v>0.05</v>
      </c>
      <c r="S1556" s="2">
        <v>50</v>
      </c>
      <c r="T1556" s="2">
        <v>100</v>
      </c>
      <c r="U1556" s="2">
        <v>5</v>
      </c>
      <c r="V1556" s="2">
        <v>50</v>
      </c>
      <c r="W1556" s="2">
        <v>100</v>
      </c>
      <c r="X1556" s="2">
        <v>5</v>
      </c>
      <c r="Y1556" s="2">
        <v>1</v>
      </c>
      <c r="Z1556">
        <v>320</v>
      </c>
      <c r="AA1556">
        <v>80</v>
      </c>
      <c r="AB1556">
        <v>0</v>
      </c>
      <c r="AC1556">
        <v>0</v>
      </c>
      <c r="AD1556">
        <v>0</v>
      </c>
      <c r="AE1556">
        <v>32000</v>
      </c>
      <c r="AF1556">
        <v>8000</v>
      </c>
      <c r="AG1556">
        <v>0</v>
      </c>
      <c r="AH1556">
        <v>0</v>
      </c>
      <c r="AI1556">
        <v>0</v>
      </c>
      <c r="AJ1556">
        <v>0.5</v>
      </c>
      <c r="AK1556">
        <v>0.5</v>
      </c>
      <c r="AL1556">
        <v>0</v>
      </c>
      <c r="AM1556">
        <v>0</v>
      </c>
      <c r="AN1556">
        <v>0</v>
      </c>
      <c r="AO1556">
        <v>0.1</v>
      </c>
      <c r="AP1556">
        <v>0.1</v>
      </c>
      <c r="AQ1556">
        <v>0</v>
      </c>
      <c r="AR1556">
        <v>0</v>
      </c>
      <c r="AS1556">
        <v>0</v>
      </c>
      <c r="AT1556">
        <v>0</v>
      </c>
      <c r="AU1556">
        <v>42</v>
      </c>
      <c r="AV1556">
        <v>0</v>
      </c>
      <c r="AW1556">
        <v>0</v>
      </c>
      <c r="AX1556">
        <v>0</v>
      </c>
      <c r="AY1556">
        <v>0</v>
      </c>
      <c r="AZ1556">
        <v>0.2</v>
      </c>
      <c r="BA1556">
        <v>0</v>
      </c>
      <c r="BB1556">
        <v>0</v>
      </c>
      <c r="BC1556">
        <v>0</v>
      </c>
      <c r="BD1556">
        <v>0</v>
      </c>
      <c r="BE1556">
        <v>0.05</v>
      </c>
      <c r="BF1556">
        <v>0</v>
      </c>
      <c r="BG1556">
        <v>0</v>
      </c>
      <c r="BH1556">
        <v>0</v>
      </c>
      <c r="BI1556">
        <v>7.4999999999999997E-2</v>
      </c>
      <c r="BJ1556">
        <v>5.0000000000000001E-3</v>
      </c>
      <c r="BK1556">
        <v>0</v>
      </c>
      <c r="BL1556">
        <v>0</v>
      </c>
      <c r="BM1556">
        <v>0</v>
      </c>
      <c r="BN1556">
        <v>1.8749999999999999E-2</v>
      </c>
      <c r="BO1556">
        <v>1.25E-3</v>
      </c>
      <c r="BP1556">
        <v>0</v>
      </c>
      <c r="BQ1556">
        <v>0</v>
      </c>
      <c r="BR1556">
        <v>0</v>
      </c>
      <c r="BS1556">
        <v>0.02</v>
      </c>
      <c r="BT1556">
        <v>0.04</v>
      </c>
      <c r="BU1556">
        <v>0</v>
      </c>
      <c r="BV1556">
        <v>0.4</v>
      </c>
      <c r="BW1556">
        <v>0.04</v>
      </c>
      <c r="BX1556">
        <v>1</v>
      </c>
      <c r="BY1556">
        <v>0</v>
      </c>
      <c r="BZ1556">
        <v>0</v>
      </c>
      <c r="CA1556">
        <v>0</v>
      </c>
      <c r="CB1556" t="s">
        <v>80</v>
      </c>
      <c r="CC1556" s="3" t="s">
        <v>84</v>
      </c>
    </row>
    <row r="1557" spans="1:81" x14ac:dyDescent="0.2">
      <c r="A1557">
        <v>20</v>
      </c>
      <c r="B1557">
        <v>20</v>
      </c>
      <c r="C1557" s="1">
        <v>400</v>
      </c>
      <c r="D1557" s="1" t="s">
        <v>85</v>
      </c>
      <c r="E1557" s="1">
        <v>1</v>
      </c>
      <c r="F1557" s="4">
        <v>80</v>
      </c>
      <c r="G1557" s="4">
        <v>80</v>
      </c>
      <c r="H1557" s="4">
        <v>100</v>
      </c>
      <c r="I1557" s="1">
        <v>20</v>
      </c>
      <c r="J1557" s="3">
        <v>20</v>
      </c>
      <c r="K1557" s="3">
        <v>100</v>
      </c>
      <c r="L1557" s="3">
        <v>4</v>
      </c>
      <c r="M1557">
        <v>125</v>
      </c>
      <c r="N1557">
        <v>7</v>
      </c>
      <c r="O1557" s="2">
        <v>0.5</v>
      </c>
      <c r="P1557" s="2">
        <v>0.125</v>
      </c>
      <c r="Q1557" s="2">
        <v>0.05</v>
      </c>
      <c r="R1557" s="2">
        <v>0.05</v>
      </c>
      <c r="S1557" s="2">
        <v>50</v>
      </c>
      <c r="T1557" s="2">
        <v>100</v>
      </c>
      <c r="U1557" s="2">
        <v>5</v>
      </c>
      <c r="V1557" s="2">
        <v>50</v>
      </c>
      <c r="W1557" s="2">
        <v>100</v>
      </c>
      <c r="X1557" s="2">
        <v>5</v>
      </c>
      <c r="Y1557" s="2">
        <v>1</v>
      </c>
      <c r="Z1557">
        <v>320</v>
      </c>
      <c r="AA1557">
        <v>80</v>
      </c>
      <c r="AB1557">
        <v>0</v>
      </c>
      <c r="AC1557">
        <v>0</v>
      </c>
      <c r="AD1557">
        <v>0</v>
      </c>
      <c r="AE1557">
        <v>32000</v>
      </c>
      <c r="AF1557">
        <v>8000</v>
      </c>
      <c r="AG1557">
        <v>0</v>
      </c>
      <c r="AH1557">
        <v>0</v>
      </c>
      <c r="AI1557">
        <v>0</v>
      </c>
      <c r="AJ1557">
        <v>0.5</v>
      </c>
      <c r="AK1557">
        <v>0.5</v>
      </c>
      <c r="AL1557">
        <v>0</v>
      </c>
      <c r="AM1557">
        <v>0</v>
      </c>
      <c r="AN1557">
        <v>0</v>
      </c>
      <c r="AO1557">
        <v>0.1</v>
      </c>
      <c r="AP1557">
        <v>0.1</v>
      </c>
      <c r="AQ1557">
        <v>0</v>
      </c>
      <c r="AR1557">
        <v>0</v>
      </c>
      <c r="AS1557">
        <v>0</v>
      </c>
      <c r="AT1557">
        <v>0</v>
      </c>
      <c r="AU1557">
        <v>42</v>
      </c>
      <c r="AV1557">
        <v>0</v>
      </c>
      <c r="AW1557">
        <v>0</v>
      </c>
      <c r="AX1557">
        <v>0</v>
      </c>
      <c r="AY1557">
        <v>0</v>
      </c>
      <c r="AZ1557">
        <v>0.2</v>
      </c>
      <c r="BA1557">
        <v>0</v>
      </c>
      <c r="BB1557">
        <v>0</v>
      </c>
      <c r="BC1557">
        <v>0</v>
      </c>
      <c r="BD1557">
        <v>0</v>
      </c>
      <c r="BE1557">
        <v>0.05</v>
      </c>
      <c r="BF1557">
        <v>0</v>
      </c>
      <c r="BG1557">
        <v>0</v>
      </c>
      <c r="BH1557">
        <v>0</v>
      </c>
      <c r="BI1557">
        <v>7.4999999999999997E-2</v>
      </c>
      <c r="BJ1557">
        <v>5.0000000000000001E-3</v>
      </c>
      <c r="BK1557">
        <v>0</v>
      </c>
      <c r="BL1557">
        <v>0</v>
      </c>
      <c r="BM1557">
        <v>0</v>
      </c>
      <c r="BN1557">
        <v>1.8749999999999999E-2</v>
      </c>
      <c r="BO1557">
        <v>1.25E-3</v>
      </c>
      <c r="BP1557">
        <v>0</v>
      </c>
      <c r="BQ1557">
        <v>0</v>
      </c>
      <c r="BR1557">
        <v>0</v>
      </c>
      <c r="BS1557">
        <v>0.02</v>
      </c>
      <c r="BT1557">
        <v>0.04</v>
      </c>
      <c r="BU1557">
        <v>0</v>
      </c>
      <c r="BV1557">
        <v>0.4</v>
      </c>
      <c r="BW1557">
        <v>0.04</v>
      </c>
      <c r="BX1557">
        <v>1</v>
      </c>
      <c r="BY1557">
        <v>0</v>
      </c>
      <c r="BZ1557">
        <v>0</v>
      </c>
      <c r="CA1557">
        <v>0</v>
      </c>
      <c r="CB1557" t="s">
        <v>80</v>
      </c>
      <c r="CC1557" s="3" t="s">
        <v>84</v>
      </c>
    </row>
    <row r="1558" spans="1:81" x14ac:dyDescent="0.2">
      <c r="A1558">
        <v>20</v>
      </c>
      <c r="B1558">
        <v>20</v>
      </c>
      <c r="C1558" s="1">
        <v>400</v>
      </c>
      <c r="D1558" s="1" t="s">
        <v>85</v>
      </c>
      <c r="E1558" s="1">
        <v>1</v>
      </c>
      <c r="F1558" s="4">
        <v>80</v>
      </c>
      <c r="G1558" s="4">
        <v>80</v>
      </c>
      <c r="H1558" s="4">
        <v>100</v>
      </c>
      <c r="I1558" s="1">
        <v>20</v>
      </c>
      <c r="J1558" s="3">
        <v>20</v>
      </c>
      <c r="K1558" s="3">
        <v>100</v>
      </c>
      <c r="L1558" s="3">
        <v>4</v>
      </c>
      <c r="M1558">
        <v>125</v>
      </c>
      <c r="N1558">
        <v>7</v>
      </c>
      <c r="O1558" s="2">
        <v>1</v>
      </c>
      <c r="P1558" s="2">
        <v>0.25</v>
      </c>
      <c r="Q1558" s="2">
        <v>0.05</v>
      </c>
      <c r="R1558" s="2">
        <v>0.05</v>
      </c>
      <c r="S1558" s="2">
        <v>50</v>
      </c>
      <c r="T1558" s="2">
        <v>100</v>
      </c>
      <c r="U1558" s="2">
        <v>5</v>
      </c>
      <c r="V1558" s="2">
        <v>50</v>
      </c>
      <c r="W1558" s="2">
        <v>100</v>
      </c>
      <c r="X1558" s="2">
        <v>5</v>
      </c>
      <c r="Y1558" s="2">
        <v>1</v>
      </c>
      <c r="Z1558">
        <v>320</v>
      </c>
      <c r="AA1558">
        <v>80</v>
      </c>
      <c r="AB1558">
        <v>0</v>
      </c>
      <c r="AC1558">
        <v>0</v>
      </c>
      <c r="AD1558">
        <v>0</v>
      </c>
      <c r="AE1558">
        <v>32000</v>
      </c>
      <c r="AF1558">
        <v>8000</v>
      </c>
      <c r="AG1558">
        <v>0</v>
      </c>
      <c r="AH1558">
        <v>0</v>
      </c>
      <c r="AI1558">
        <v>0</v>
      </c>
      <c r="AJ1558">
        <v>0.5</v>
      </c>
      <c r="AK1558">
        <v>0.5</v>
      </c>
      <c r="AL1558">
        <v>0</v>
      </c>
      <c r="AM1558">
        <v>0</v>
      </c>
      <c r="AN1558">
        <v>0</v>
      </c>
      <c r="AO1558">
        <v>0.1</v>
      </c>
      <c r="AP1558">
        <v>0.1</v>
      </c>
      <c r="AQ1558">
        <v>0</v>
      </c>
      <c r="AR1558">
        <v>0</v>
      </c>
      <c r="AS1558">
        <v>0</v>
      </c>
      <c r="AT1558">
        <v>0</v>
      </c>
      <c r="AU1558">
        <v>42</v>
      </c>
      <c r="AV1558">
        <v>0</v>
      </c>
      <c r="AW1558">
        <v>0</v>
      </c>
      <c r="AX1558">
        <v>0</v>
      </c>
      <c r="AY1558">
        <v>0</v>
      </c>
      <c r="AZ1558">
        <v>0.2</v>
      </c>
      <c r="BA1558">
        <v>0</v>
      </c>
      <c r="BB1558">
        <v>0</v>
      </c>
      <c r="BC1558">
        <v>0</v>
      </c>
      <c r="BD1558">
        <v>0</v>
      </c>
      <c r="BE1558">
        <v>0.05</v>
      </c>
      <c r="BF1558">
        <v>0</v>
      </c>
      <c r="BG1558">
        <v>0</v>
      </c>
      <c r="BH1558">
        <v>0</v>
      </c>
      <c r="BI1558">
        <v>7.4999999999999997E-2</v>
      </c>
      <c r="BJ1558">
        <v>5.0000000000000001E-3</v>
      </c>
      <c r="BK1558">
        <v>0</v>
      </c>
      <c r="BL1558">
        <v>0</v>
      </c>
      <c r="BM1558">
        <v>0</v>
      </c>
      <c r="BN1558">
        <v>1.8749999999999999E-2</v>
      </c>
      <c r="BO1558">
        <v>1.25E-3</v>
      </c>
      <c r="BP1558">
        <v>0</v>
      </c>
      <c r="BQ1558">
        <v>0</v>
      </c>
      <c r="BR1558">
        <v>0</v>
      </c>
      <c r="BS1558">
        <v>0.02</v>
      </c>
      <c r="BT1558">
        <v>0.04</v>
      </c>
      <c r="BU1558">
        <v>0</v>
      </c>
      <c r="BV1558">
        <v>0.4</v>
      </c>
      <c r="BW1558">
        <v>0.04</v>
      </c>
      <c r="BX1558">
        <v>1</v>
      </c>
      <c r="BY1558">
        <v>0</v>
      </c>
      <c r="BZ1558">
        <v>0</v>
      </c>
      <c r="CA1558">
        <v>0</v>
      </c>
      <c r="CB1558" t="s">
        <v>80</v>
      </c>
      <c r="CC1558" s="3" t="s">
        <v>84</v>
      </c>
    </row>
    <row r="1559" spans="1:81" x14ac:dyDescent="0.2">
      <c r="A1559">
        <v>20</v>
      </c>
      <c r="B1559">
        <v>20</v>
      </c>
      <c r="C1559" s="1">
        <v>400</v>
      </c>
      <c r="D1559" s="1" t="s">
        <v>85</v>
      </c>
      <c r="E1559" s="1">
        <v>1</v>
      </c>
      <c r="F1559" s="4">
        <v>80</v>
      </c>
      <c r="G1559" s="4">
        <v>80</v>
      </c>
      <c r="H1559" s="4">
        <v>100</v>
      </c>
      <c r="I1559" s="1">
        <v>20</v>
      </c>
      <c r="J1559" s="3">
        <v>20</v>
      </c>
      <c r="K1559" s="3">
        <v>100</v>
      </c>
      <c r="L1559" s="3">
        <v>4</v>
      </c>
      <c r="M1559">
        <v>125</v>
      </c>
      <c r="N1559">
        <v>7</v>
      </c>
      <c r="O1559" s="2">
        <v>1.5</v>
      </c>
      <c r="P1559" s="2">
        <v>0.375</v>
      </c>
      <c r="Q1559" s="2">
        <v>0.05</v>
      </c>
      <c r="R1559" s="2">
        <v>0.05</v>
      </c>
      <c r="S1559" s="2">
        <v>50</v>
      </c>
      <c r="T1559" s="2">
        <v>100</v>
      </c>
      <c r="U1559" s="2">
        <v>5</v>
      </c>
      <c r="V1559" s="2">
        <v>50</v>
      </c>
      <c r="W1559" s="2">
        <v>100</v>
      </c>
      <c r="X1559" s="2">
        <v>5</v>
      </c>
      <c r="Y1559" s="2">
        <v>1</v>
      </c>
      <c r="Z1559">
        <v>320</v>
      </c>
      <c r="AA1559">
        <v>80</v>
      </c>
      <c r="AB1559">
        <v>0</v>
      </c>
      <c r="AC1559">
        <v>0</v>
      </c>
      <c r="AD1559">
        <v>0</v>
      </c>
      <c r="AE1559">
        <v>32000</v>
      </c>
      <c r="AF1559">
        <v>8000</v>
      </c>
      <c r="AG1559">
        <v>0</v>
      </c>
      <c r="AH1559">
        <v>0</v>
      </c>
      <c r="AI1559">
        <v>0</v>
      </c>
      <c r="AJ1559">
        <v>0.5</v>
      </c>
      <c r="AK1559">
        <v>0.5</v>
      </c>
      <c r="AL1559">
        <v>0</v>
      </c>
      <c r="AM1559">
        <v>0</v>
      </c>
      <c r="AN1559">
        <v>0</v>
      </c>
      <c r="AO1559">
        <v>0.1</v>
      </c>
      <c r="AP1559">
        <v>0.1</v>
      </c>
      <c r="AQ1559">
        <v>0</v>
      </c>
      <c r="AR1559">
        <v>0</v>
      </c>
      <c r="AS1559">
        <v>0</v>
      </c>
      <c r="AT1559">
        <v>0</v>
      </c>
      <c r="AU1559">
        <v>42</v>
      </c>
      <c r="AV1559">
        <v>0</v>
      </c>
      <c r="AW1559">
        <v>0</v>
      </c>
      <c r="AX1559">
        <v>0</v>
      </c>
      <c r="AY1559">
        <v>0</v>
      </c>
      <c r="AZ1559">
        <v>0.2</v>
      </c>
      <c r="BA1559">
        <v>0</v>
      </c>
      <c r="BB1559">
        <v>0</v>
      </c>
      <c r="BC1559">
        <v>0</v>
      </c>
      <c r="BD1559">
        <v>0</v>
      </c>
      <c r="BE1559">
        <v>0.05</v>
      </c>
      <c r="BF1559">
        <v>0</v>
      </c>
      <c r="BG1559">
        <v>0</v>
      </c>
      <c r="BH1559">
        <v>0</v>
      </c>
      <c r="BI1559">
        <v>7.4999999999999997E-2</v>
      </c>
      <c r="BJ1559">
        <v>5.0000000000000001E-3</v>
      </c>
      <c r="BK1559">
        <v>0</v>
      </c>
      <c r="BL1559">
        <v>0</v>
      </c>
      <c r="BM1559">
        <v>0</v>
      </c>
      <c r="BN1559">
        <v>1.8749999999999999E-2</v>
      </c>
      <c r="BO1559">
        <v>1.25E-3</v>
      </c>
      <c r="BP1559">
        <v>0</v>
      </c>
      <c r="BQ1559">
        <v>0</v>
      </c>
      <c r="BR1559">
        <v>0</v>
      </c>
      <c r="BS1559">
        <v>0.02</v>
      </c>
      <c r="BT1559">
        <v>0.04</v>
      </c>
      <c r="BU1559">
        <v>0</v>
      </c>
      <c r="BV1559">
        <v>0.4</v>
      </c>
      <c r="BW1559">
        <v>0.04</v>
      </c>
      <c r="BX1559">
        <v>1</v>
      </c>
      <c r="BY1559">
        <v>0</v>
      </c>
      <c r="BZ1559">
        <v>0</v>
      </c>
      <c r="CA1559">
        <v>0</v>
      </c>
      <c r="CB1559" t="s">
        <v>80</v>
      </c>
      <c r="CC1559" s="3" t="s">
        <v>84</v>
      </c>
    </row>
    <row r="1560" spans="1:81" x14ac:dyDescent="0.2">
      <c r="A1560">
        <v>20</v>
      </c>
      <c r="B1560">
        <v>20</v>
      </c>
      <c r="C1560" s="1">
        <v>400</v>
      </c>
      <c r="D1560" s="1" t="s">
        <v>85</v>
      </c>
      <c r="E1560" s="1">
        <v>1</v>
      </c>
      <c r="F1560" s="4">
        <v>80</v>
      </c>
      <c r="G1560" s="4">
        <v>80</v>
      </c>
      <c r="H1560" s="4">
        <v>100</v>
      </c>
      <c r="I1560" s="1">
        <v>20</v>
      </c>
      <c r="J1560" s="3">
        <v>20</v>
      </c>
      <c r="K1560" s="3">
        <v>100</v>
      </c>
      <c r="L1560" s="3">
        <v>4</v>
      </c>
      <c r="M1560">
        <v>125</v>
      </c>
      <c r="N1560">
        <v>7</v>
      </c>
      <c r="O1560" s="2">
        <v>2</v>
      </c>
      <c r="P1560" s="2">
        <v>0.5</v>
      </c>
      <c r="Q1560" s="2">
        <v>0.05</v>
      </c>
      <c r="R1560" s="2">
        <v>0.05</v>
      </c>
      <c r="S1560" s="2">
        <v>50</v>
      </c>
      <c r="T1560" s="2">
        <v>100</v>
      </c>
      <c r="U1560" s="2">
        <v>5</v>
      </c>
      <c r="V1560" s="2">
        <v>50</v>
      </c>
      <c r="W1560" s="2">
        <v>100</v>
      </c>
      <c r="X1560" s="2">
        <v>5</v>
      </c>
      <c r="Y1560" s="2">
        <v>1</v>
      </c>
      <c r="Z1560">
        <v>320</v>
      </c>
      <c r="AA1560">
        <v>80</v>
      </c>
      <c r="AB1560">
        <v>0</v>
      </c>
      <c r="AC1560">
        <v>0</v>
      </c>
      <c r="AD1560">
        <v>0</v>
      </c>
      <c r="AE1560">
        <v>32000</v>
      </c>
      <c r="AF1560">
        <v>8000</v>
      </c>
      <c r="AG1560">
        <v>0</v>
      </c>
      <c r="AH1560">
        <v>0</v>
      </c>
      <c r="AI1560">
        <v>0</v>
      </c>
      <c r="AJ1560">
        <v>0.5</v>
      </c>
      <c r="AK1560">
        <v>0.5</v>
      </c>
      <c r="AL1560">
        <v>0</v>
      </c>
      <c r="AM1560">
        <v>0</v>
      </c>
      <c r="AN1560">
        <v>0</v>
      </c>
      <c r="AO1560">
        <v>0.1</v>
      </c>
      <c r="AP1560">
        <v>0.1</v>
      </c>
      <c r="AQ1560">
        <v>0</v>
      </c>
      <c r="AR1560">
        <v>0</v>
      </c>
      <c r="AS1560">
        <v>0</v>
      </c>
      <c r="AT1560">
        <v>0</v>
      </c>
      <c r="AU1560">
        <v>42</v>
      </c>
      <c r="AV1560">
        <v>0</v>
      </c>
      <c r="AW1560">
        <v>0</v>
      </c>
      <c r="AX1560">
        <v>0</v>
      </c>
      <c r="AY1560">
        <v>0</v>
      </c>
      <c r="AZ1560">
        <v>0.2</v>
      </c>
      <c r="BA1560">
        <v>0</v>
      </c>
      <c r="BB1560">
        <v>0</v>
      </c>
      <c r="BC1560">
        <v>0</v>
      </c>
      <c r="BD1560">
        <v>0</v>
      </c>
      <c r="BE1560">
        <v>0.05</v>
      </c>
      <c r="BF1560">
        <v>0</v>
      </c>
      <c r="BG1560">
        <v>0</v>
      </c>
      <c r="BH1560">
        <v>0</v>
      </c>
      <c r="BI1560">
        <v>7.4999999999999997E-2</v>
      </c>
      <c r="BJ1560">
        <v>5.0000000000000001E-3</v>
      </c>
      <c r="BK1560">
        <v>0</v>
      </c>
      <c r="BL1560">
        <v>0</v>
      </c>
      <c r="BM1560">
        <v>0</v>
      </c>
      <c r="BN1560">
        <v>1.8749999999999999E-2</v>
      </c>
      <c r="BO1560">
        <v>1.25E-3</v>
      </c>
      <c r="BP1560">
        <v>0</v>
      </c>
      <c r="BQ1560">
        <v>0</v>
      </c>
      <c r="BR1560">
        <v>0</v>
      </c>
      <c r="BS1560">
        <v>0.02</v>
      </c>
      <c r="BT1560">
        <v>0.04</v>
      </c>
      <c r="BU1560">
        <v>0</v>
      </c>
      <c r="BV1560">
        <v>0.4</v>
      </c>
      <c r="BW1560">
        <v>0.04</v>
      </c>
      <c r="BX1560">
        <v>1</v>
      </c>
      <c r="BY1560">
        <v>0</v>
      </c>
      <c r="BZ1560">
        <v>0</v>
      </c>
      <c r="CA1560">
        <v>0</v>
      </c>
      <c r="CB1560" t="s">
        <v>80</v>
      </c>
      <c r="CC1560" s="3" t="s">
        <v>84</v>
      </c>
    </row>
    <row r="1561" spans="1:81" x14ac:dyDescent="0.2">
      <c r="A1561">
        <v>20</v>
      </c>
      <c r="B1561">
        <v>20</v>
      </c>
      <c r="C1561" s="1">
        <v>400</v>
      </c>
      <c r="D1561" s="1" t="s">
        <v>85</v>
      </c>
      <c r="E1561" s="1">
        <v>1</v>
      </c>
      <c r="F1561" s="4">
        <v>80</v>
      </c>
      <c r="G1561" s="4">
        <v>80</v>
      </c>
      <c r="H1561" s="4">
        <v>100</v>
      </c>
      <c r="I1561" s="1">
        <v>20</v>
      </c>
      <c r="J1561" s="3">
        <v>20</v>
      </c>
      <c r="K1561" s="3">
        <v>100</v>
      </c>
      <c r="L1561" s="3">
        <v>4</v>
      </c>
      <c r="M1561">
        <v>125</v>
      </c>
      <c r="N1561">
        <v>7</v>
      </c>
      <c r="O1561" s="2">
        <v>2.5</v>
      </c>
      <c r="P1561" s="2">
        <v>0.625</v>
      </c>
      <c r="Q1561" s="2">
        <v>0.05</v>
      </c>
      <c r="R1561" s="2">
        <v>0.05</v>
      </c>
      <c r="S1561" s="2">
        <v>50</v>
      </c>
      <c r="T1561" s="2">
        <v>100</v>
      </c>
      <c r="U1561" s="2">
        <v>5</v>
      </c>
      <c r="V1561" s="2">
        <v>50</v>
      </c>
      <c r="W1561" s="2">
        <v>100</v>
      </c>
      <c r="X1561" s="2">
        <v>5</v>
      </c>
      <c r="Y1561" s="2">
        <v>1</v>
      </c>
      <c r="Z1561">
        <v>320</v>
      </c>
      <c r="AA1561">
        <v>80</v>
      </c>
      <c r="AB1561">
        <v>0</v>
      </c>
      <c r="AC1561">
        <v>0</v>
      </c>
      <c r="AD1561">
        <v>0</v>
      </c>
      <c r="AE1561">
        <v>32000</v>
      </c>
      <c r="AF1561">
        <v>8000</v>
      </c>
      <c r="AG1561">
        <v>0</v>
      </c>
      <c r="AH1561">
        <v>0</v>
      </c>
      <c r="AI1561">
        <v>0</v>
      </c>
      <c r="AJ1561">
        <v>0.5</v>
      </c>
      <c r="AK1561">
        <v>0.5</v>
      </c>
      <c r="AL1561">
        <v>0</v>
      </c>
      <c r="AM1561">
        <v>0</v>
      </c>
      <c r="AN1561">
        <v>0</v>
      </c>
      <c r="AO1561">
        <v>0.1</v>
      </c>
      <c r="AP1561">
        <v>0.1</v>
      </c>
      <c r="AQ1561">
        <v>0</v>
      </c>
      <c r="AR1561">
        <v>0</v>
      </c>
      <c r="AS1561">
        <v>0</v>
      </c>
      <c r="AT1561">
        <v>0</v>
      </c>
      <c r="AU1561">
        <v>42</v>
      </c>
      <c r="AV1561">
        <v>0</v>
      </c>
      <c r="AW1561">
        <v>0</v>
      </c>
      <c r="AX1561">
        <v>0</v>
      </c>
      <c r="AY1561">
        <v>0</v>
      </c>
      <c r="AZ1561">
        <v>0.2</v>
      </c>
      <c r="BA1561">
        <v>0</v>
      </c>
      <c r="BB1561">
        <v>0</v>
      </c>
      <c r="BC1561">
        <v>0</v>
      </c>
      <c r="BD1561">
        <v>0</v>
      </c>
      <c r="BE1561">
        <v>0.05</v>
      </c>
      <c r="BF1561">
        <v>0</v>
      </c>
      <c r="BG1561">
        <v>0</v>
      </c>
      <c r="BH1561">
        <v>0</v>
      </c>
      <c r="BI1561">
        <v>7.4999999999999997E-2</v>
      </c>
      <c r="BJ1561">
        <v>5.0000000000000001E-3</v>
      </c>
      <c r="BK1561">
        <v>0</v>
      </c>
      <c r="BL1561">
        <v>0</v>
      </c>
      <c r="BM1561">
        <v>0</v>
      </c>
      <c r="BN1561">
        <v>1.8749999999999999E-2</v>
      </c>
      <c r="BO1561">
        <v>1.25E-3</v>
      </c>
      <c r="BP1561">
        <v>0</v>
      </c>
      <c r="BQ1561">
        <v>0</v>
      </c>
      <c r="BR1561">
        <v>0</v>
      </c>
      <c r="BS1561">
        <v>0.02</v>
      </c>
      <c r="BT1561">
        <v>0.04</v>
      </c>
      <c r="BU1561">
        <v>0</v>
      </c>
      <c r="BV1561">
        <v>0.4</v>
      </c>
      <c r="BW1561">
        <v>0.04</v>
      </c>
      <c r="BX1561">
        <v>1</v>
      </c>
      <c r="BY1561">
        <v>0</v>
      </c>
      <c r="BZ1561">
        <v>0</v>
      </c>
      <c r="CA1561">
        <v>0</v>
      </c>
      <c r="CB1561" t="s">
        <v>80</v>
      </c>
      <c r="CC1561" s="3" t="s">
        <v>84</v>
      </c>
    </row>
    <row r="1562" spans="1:81" x14ac:dyDescent="0.2">
      <c r="A1562">
        <v>20</v>
      </c>
      <c r="B1562">
        <v>20</v>
      </c>
      <c r="C1562" s="1">
        <v>400</v>
      </c>
      <c r="D1562" s="1" t="s">
        <v>85</v>
      </c>
      <c r="E1562" s="1">
        <v>1</v>
      </c>
      <c r="F1562" s="4">
        <v>80</v>
      </c>
      <c r="G1562" s="4">
        <v>80</v>
      </c>
      <c r="H1562" s="4">
        <v>100</v>
      </c>
      <c r="I1562" s="1">
        <v>20</v>
      </c>
      <c r="J1562" s="3">
        <v>20</v>
      </c>
      <c r="K1562" s="3">
        <v>100</v>
      </c>
      <c r="L1562" s="3">
        <v>4</v>
      </c>
      <c r="M1562">
        <v>125</v>
      </c>
      <c r="N1562">
        <v>7</v>
      </c>
      <c r="O1562" s="2">
        <v>3</v>
      </c>
      <c r="P1562" s="2">
        <v>0.75</v>
      </c>
      <c r="Q1562" s="2">
        <v>0.05</v>
      </c>
      <c r="R1562" s="2">
        <v>0.05</v>
      </c>
      <c r="S1562" s="2">
        <v>50</v>
      </c>
      <c r="T1562" s="2">
        <v>100</v>
      </c>
      <c r="U1562" s="2">
        <v>5</v>
      </c>
      <c r="V1562" s="2">
        <v>50</v>
      </c>
      <c r="W1562" s="2">
        <v>100</v>
      </c>
      <c r="X1562" s="2">
        <v>5</v>
      </c>
      <c r="Y1562" s="2">
        <v>1</v>
      </c>
      <c r="Z1562">
        <v>320</v>
      </c>
      <c r="AA1562">
        <v>80</v>
      </c>
      <c r="AB1562">
        <v>0</v>
      </c>
      <c r="AC1562">
        <v>0</v>
      </c>
      <c r="AD1562">
        <v>0</v>
      </c>
      <c r="AE1562">
        <v>32000</v>
      </c>
      <c r="AF1562">
        <v>8000</v>
      </c>
      <c r="AG1562">
        <v>0</v>
      </c>
      <c r="AH1562">
        <v>0</v>
      </c>
      <c r="AI1562">
        <v>0</v>
      </c>
      <c r="AJ1562">
        <v>0.5</v>
      </c>
      <c r="AK1562">
        <v>0.5</v>
      </c>
      <c r="AL1562">
        <v>0</v>
      </c>
      <c r="AM1562">
        <v>0</v>
      </c>
      <c r="AN1562">
        <v>0</v>
      </c>
      <c r="AO1562">
        <v>0.1</v>
      </c>
      <c r="AP1562">
        <v>0.1</v>
      </c>
      <c r="AQ1562">
        <v>0</v>
      </c>
      <c r="AR1562">
        <v>0</v>
      </c>
      <c r="AS1562">
        <v>0</v>
      </c>
      <c r="AT1562">
        <v>0</v>
      </c>
      <c r="AU1562">
        <v>42</v>
      </c>
      <c r="AV1562">
        <v>0</v>
      </c>
      <c r="AW1562">
        <v>0</v>
      </c>
      <c r="AX1562">
        <v>0</v>
      </c>
      <c r="AY1562">
        <v>0</v>
      </c>
      <c r="AZ1562">
        <v>0.2</v>
      </c>
      <c r="BA1562">
        <v>0</v>
      </c>
      <c r="BB1562">
        <v>0</v>
      </c>
      <c r="BC1562">
        <v>0</v>
      </c>
      <c r="BD1562">
        <v>0</v>
      </c>
      <c r="BE1562">
        <v>0.05</v>
      </c>
      <c r="BF1562">
        <v>0</v>
      </c>
      <c r="BG1562">
        <v>0</v>
      </c>
      <c r="BH1562">
        <v>0</v>
      </c>
      <c r="BI1562">
        <v>7.4999999999999997E-2</v>
      </c>
      <c r="BJ1562">
        <v>5.0000000000000001E-3</v>
      </c>
      <c r="BK1562">
        <v>0</v>
      </c>
      <c r="BL1562">
        <v>0</v>
      </c>
      <c r="BM1562">
        <v>0</v>
      </c>
      <c r="BN1562">
        <v>1.8749999999999999E-2</v>
      </c>
      <c r="BO1562">
        <v>1.25E-3</v>
      </c>
      <c r="BP1562">
        <v>0</v>
      </c>
      <c r="BQ1562">
        <v>0</v>
      </c>
      <c r="BR1562">
        <v>0</v>
      </c>
      <c r="BS1562">
        <v>0.02</v>
      </c>
      <c r="BT1562">
        <v>0.04</v>
      </c>
      <c r="BU1562">
        <v>0</v>
      </c>
      <c r="BV1562">
        <v>0.4</v>
      </c>
      <c r="BW1562">
        <v>0.04</v>
      </c>
      <c r="BX1562">
        <v>1</v>
      </c>
      <c r="BY1562">
        <v>0</v>
      </c>
      <c r="BZ1562">
        <v>0</v>
      </c>
      <c r="CA1562">
        <v>0</v>
      </c>
      <c r="CB1562" t="s">
        <v>80</v>
      </c>
      <c r="CC1562" s="3" t="s">
        <v>84</v>
      </c>
    </row>
    <row r="1563" spans="1:81" x14ac:dyDescent="0.2">
      <c r="A1563">
        <v>20</v>
      </c>
      <c r="B1563">
        <v>20</v>
      </c>
      <c r="C1563" s="1">
        <v>400</v>
      </c>
      <c r="D1563" s="1" t="s">
        <v>85</v>
      </c>
      <c r="E1563" s="1">
        <v>1</v>
      </c>
      <c r="F1563" s="4">
        <v>80</v>
      </c>
      <c r="G1563" s="4">
        <v>80</v>
      </c>
      <c r="H1563" s="4">
        <v>100</v>
      </c>
      <c r="I1563" s="1">
        <v>20</v>
      </c>
      <c r="J1563" s="3">
        <v>20</v>
      </c>
      <c r="K1563" s="3">
        <v>100</v>
      </c>
      <c r="L1563" s="3">
        <v>4</v>
      </c>
      <c r="M1563">
        <v>125</v>
      </c>
      <c r="N1563">
        <v>7</v>
      </c>
      <c r="O1563" s="2">
        <v>3.5</v>
      </c>
      <c r="P1563" s="2">
        <v>0.875</v>
      </c>
      <c r="Q1563" s="2">
        <v>0.05</v>
      </c>
      <c r="R1563" s="2">
        <v>0.05</v>
      </c>
      <c r="S1563" s="2">
        <v>50</v>
      </c>
      <c r="T1563" s="2">
        <v>100</v>
      </c>
      <c r="U1563" s="2">
        <v>5</v>
      </c>
      <c r="V1563" s="2">
        <v>50</v>
      </c>
      <c r="W1563" s="2">
        <v>100</v>
      </c>
      <c r="X1563" s="2">
        <v>5</v>
      </c>
      <c r="Y1563" s="2">
        <v>1</v>
      </c>
      <c r="Z1563">
        <v>320</v>
      </c>
      <c r="AA1563">
        <v>80</v>
      </c>
      <c r="AB1563">
        <v>0</v>
      </c>
      <c r="AC1563">
        <v>0</v>
      </c>
      <c r="AD1563">
        <v>0</v>
      </c>
      <c r="AE1563">
        <v>32000</v>
      </c>
      <c r="AF1563">
        <v>8000</v>
      </c>
      <c r="AG1563">
        <v>0</v>
      </c>
      <c r="AH1563">
        <v>0</v>
      </c>
      <c r="AI1563">
        <v>0</v>
      </c>
      <c r="AJ1563">
        <v>0.5</v>
      </c>
      <c r="AK1563">
        <v>0.5</v>
      </c>
      <c r="AL1563">
        <v>0</v>
      </c>
      <c r="AM1563">
        <v>0</v>
      </c>
      <c r="AN1563">
        <v>0</v>
      </c>
      <c r="AO1563">
        <v>0.1</v>
      </c>
      <c r="AP1563">
        <v>0.1</v>
      </c>
      <c r="AQ1563">
        <v>0</v>
      </c>
      <c r="AR1563">
        <v>0</v>
      </c>
      <c r="AS1563">
        <v>0</v>
      </c>
      <c r="AT1563">
        <v>0</v>
      </c>
      <c r="AU1563">
        <v>42</v>
      </c>
      <c r="AV1563">
        <v>0</v>
      </c>
      <c r="AW1563">
        <v>0</v>
      </c>
      <c r="AX1563">
        <v>0</v>
      </c>
      <c r="AY1563">
        <v>0</v>
      </c>
      <c r="AZ1563">
        <v>0.2</v>
      </c>
      <c r="BA1563">
        <v>0</v>
      </c>
      <c r="BB1563">
        <v>0</v>
      </c>
      <c r="BC1563">
        <v>0</v>
      </c>
      <c r="BD1563">
        <v>0</v>
      </c>
      <c r="BE1563">
        <v>0.05</v>
      </c>
      <c r="BF1563">
        <v>0</v>
      </c>
      <c r="BG1563">
        <v>0</v>
      </c>
      <c r="BH1563">
        <v>0</v>
      </c>
      <c r="BI1563">
        <v>7.4999999999999997E-2</v>
      </c>
      <c r="BJ1563">
        <v>5.0000000000000001E-3</v>
      </c>
      <c r="BK1563">
        <v>0</v>
      </c>
      <c r="BL1563">
        <v>0</v>
      </c>
      <c r="BM1563">
        <v>0</v>
      </c>
      <c r="BN1563">
        <v>1.8749999999999999E-2</v>
      </c>
      <c r="BO1563">
        <v>1.25E-3</v>
      </c>
      <c r="BP1563">
        <v>0</v>
      </c>
      <c r="BQ1563">
        <v>0</v>
      </c>
      <c r="BR1563">
        <v>0</v>
      </c>
      <c r="BS1563">
        <v>0.02</v>
      </c>
      <c r="BT1563">
        <v>0.04</v>
      </c>
      <c r="BU1563">
        <v>0</v>
      </c>
      <c r="BV1563">
        <v>0.4</v>
      </c>
      <c r="BW1563">
        <v>0.04</v>
      </c>
      <c r="BX1563">
        <v>1</v>
      </c>
      <c r="BY1563">
        <v>0</v>
      </c>
      <c r="BZ1563">
        <v>0</v>
      </c>
      <c r="CA1563">
        <v>0</v>
      </c>
      <c r="CB1563" t="s">
        <v>80</v>
      </c>
      <c r="CC1563" s="3" t="s">
        <v>84</v>
      </c>
    </row>
    <row r="1564" spans="1:81" x14ac:dyDescent="0.2">
      <c r="A1564">
        <v>20</v>
      </c>
      <c r="B1564">
        <v>20</v>
      </c>
      <c r="C1564" s="1">
        <v>400</v>
      </c>
      <c r="D1564" s="1" t="s">
        <v>85</v>
      </c>
      <c r="E1564" s="1">
        <v>1</v>
      </c>
      <c r="F1564" s="4">
        <v>80</v>
      </c>
      <c r="G1564" s="4">
        <v>80</v>
      </c>
      <c r="H1564" s="4">
        <v>100</v>
      </c>
      <c r="I1564" s="1">
        <v>20</v>
      </c>
      <c r="J1564" s="3">
        <v>20</v>
      </c>
      <c r="K1564" s="3">
        <v>100</v>
      </c>
      <c r="L1564" s="3">
        <v>4</v>
      </c>
      <c r="M1564">
        <v>125</v>
      </c>
      <c r="N1564">
        <v>7</v>
      </c>
      <c r="O1564" s="2">
        <v>4</v>
      </c>
      <c r="P1564" s="2">
        <v>1</v>
      </c>
      <c r="Q1564" s="2">
        <v>0.05</v>
      </c>
      <c r="R1564" s="2">
        <v>0.05</v>
      </c>
      <c r="S1564" s="2">
        <v>50</v>
      </c>
      <c r="T1564" s="2">
        <v>100</v>
      </c>
      <c r="U1564" s="2">
        <v>5</v>
      </c>
      <c r="V1564" s="2">
        <v>50</v>
      </c>
      <c r="W1564" s="2">
        <v>100</v>
      </c>
      <c r="X1564" s="2">
        <v>5</v>
      </c>
      <c r="Y1564" s="2">
        <v>1</v>
      </c>
      <c r="Z1564">
        <v>320</v>
      </c>
      <c r="AA1564">
        <v>80</v>
      </c>
      <c r="AB1564">
        <v>0</v>
      </c>
      <c r="AC1564">
        <v>0</v>
      </c>
      <c r="AD1564">
        <v>0</v>
      </c>
      <c r="AE1564">
        <v>32000</v>
      </c>
      <c r="AF1564">
        <v>8000</v>
      </c>
      <c r="AG1564">
        <v>0</v>
      </c>
      <c r="AH1564">
        <v>0</v>
      </c>
      <c r="AI1564">
        <v>0</v>
      </c>
      <c r="AJ1564">
        <v>0.5</v>
      </c>
      <c r="AK1564">
        <v>0.5</v>
      </c>
      <c r="AL1564">
        <v>0</v>
      </c>
      <c r="AM1564">
        <v>0</v>
      </c>
      <c r="AN1564">
        <v>0</v>
      </c>
      <c r="AO1564">
        <v>0.1</v>
      </c>
      <c r="AP1564">
        <v>0.1</v>
      </c>
      <c r="AQ1564">
        <v>0</v>
      </c>
      <c r="AR1564">
        <v>0</v>
      </c>
      <c r="AS1564">
        <v>0</v>
      </c>
      <c r="AT1564">
        <v>0</v>
      </c>
      <c r="AU1564">
        <v>42</v>
      </c>
      <c r="AV1564">
        <v>0</v>
      </c>
      <c r="AW1564">
        <v>0</v>
      </c>
      <c r="AX1564">
        <v>0</v>
      </c>
      <c r="AY1564">
        <v>0</v>
      </c>
      <c r="AZ1564">
        <v>0.2</v>
      </c>
      <c r="BA1564">
        <v>0</v>
      </c>
      <c r="BB1564">
        <v>0</v>
      </c>
      <c r="BC1564">
        <v>0</v>
      </c>
      <c r="BD1564">
        <v>0</v>
      </c>
      <c r="BE1564">
        <v>0.05</v>
      </c>
      <c r="BF1564">
        <v>0</v>
      </c>
      <c r="BG1564">
        <v>0</v>
      </c>
      <c r="BH1564">
        <v>0</v>
      </c>
      <c r="BI1564">
        <v>7.4999999999999997E-2</v>
      </c>
      <c r="BJ1564">
        <v>5.0000000000000001E-3</v>
      </c>
      <c r="BK1564">
        <v>0</v>
      </c>
      <c r="BL1564">
        <v>0</v>
      </c>
      <c r="BM1564">
        <v>0</v>
      </c>
      <c r="BN1564">
        <v>1.8749999999999999E-2</v>
      </c>
      <c r="BO1564">
        <v>1.25E-3</v>
      </c>
      <c r="BP1564">
        <v>0</v>
      </c>
      <c r="BQ1564">
        <v>0</v>
      </c>
      <c r="BR1564">
        <v>0</v>
      </c>
      <c r="BS1564">
        <v>0.02</v>
      </c>
      <c r="BT1564">
        <v>0.04</v>
      </c>
      <c r="BU1564">
        <v>0</v>
      </c>
      <c r="BV1564">
        <v>0.4</v>
      </c>
      <c r="BW1564">
        <v>0.04</v>
      </c>
      <c r="BX1564">
        <v>1</v>
      </c>
      <c r="BY1564">
        <v>0</v>
      </c>
      <c r="BZ1564">
        <v>0</v>
      </c>
      <c r="CA1564">
        <v>0</v>
      </c>
      <c r="CB1564" t="s">
        <v>80</v>
      </c>
      <c r="CC1564" s="3" t="s">
        <v>84</v>
      </c>
    </row>
    <row r="1565" spans="1:81" x14ac:dyDescent="0.2">
      <c r="A1565">
        <v>20</v>
      </c>
      <c r="B1565">
        <v>20</v>
      </c>
      <c r="C1565" s="1">
        <v>400</v>
      </c>
      <c r="D1565" s="1" t="s">
        <v>85</v>
      </c>
      <c r="E1565" s="1">
        <v>1</v>
      </c>
      <c r="F1565" s="4">
        <v>80</v>
      </c>
      <c r="G1565" s="4">
        <v>80</v>
      </c>
      <c r="H1565" s="4">
        <v>100</v>
      </c>
      <c r="I1565" s="1">
        <v>20</v>
      </c>
      <c r="J1565" s="3">
        <v>20</v>
      </c>
      <c r="K1565" s="3">
        <v>100</v>
      </c>
      <c r="L1565" s="3">
        <v>4</v>
      </c>
      <c r="M1565">
        <v>125</v>
      </c>
      <c r="N1565">
        <v>7</v>
      </c>
      <c r="O1565" s="2">
        <v>4.5</v>
      </c>
      <c r="P1565" s="2">
        <v>1.125</v>
      </c>
      <c r="Q1565" s="2">
        <v>0.05</v>
      </c>
      <c r="R1565" s="2">
        <v>0.05</v>
      </c>
      <c r="S1565" s="2">
        <v>50</v>
      </c>
      <c r="T1565" s="2">
        <v>100</v>
      </c>
      <c r="U1565" s="2">
        <v>5</v>
      </c>
      <c r="V1565" s="2">
        <v>50</v>
      </c>
      <c r="W1565" s="2">
        <v>100</v>
      </c>
      <c r="X1565" s="2">
        <v>5</v>
      </c>
      <c r="Y1565" s="2">
        <v>1</v>
      </c>
      <c r="Z1565">
        <v>320</v>
      </c>
      <c r="AA1565">
        <v>80</v>
      </c>
      <c r="AB1565">
        <v>0</v>
      </c>
      <c r="AC1565">
        <v>0</v>
      </c>
      <c r="AD1565">
        <v>0</v>
      </c>
      <c r="AE1565">
        <v>32000</v>
      </c>
      <c r="AF1565">
        <v>8000</v>
      </c>
      <c r="AG1565">
        <v>0</v>
      </c>
      <c r="AH1565">
        <v>0</v>
      </c>
      <c r="AI1565">
        <v>0</v>
      </c>
      <c r="AJ1565">
        <v>0.5</v>
      </c>
      <c r="AK1565">
        <v>0.5</v>
      </c>
      <c r="AL1565">
        <v>0</v>
      </c>
      <c r="AM1565">
        <v>0</v>
      </c>
      <c r="AN1565">
        <v>0</v>
      </c>
      <c r="AO1565">
        <v>0.1</v>
      </c>
      <c r="AP1565">
        <v>0.1</v>
      </c>
      <c r="AQ1565">
        <v>0</v>
      </c>
      <c r="AR1565">
        <v>0</v>
      </c>
      <c r="AS1565">
        <v>0</v>
      </c>
      <c r="AT1565">
        <v>0</v>
      </c>
      <c r="AU1565">
        <v>42</v>
      </c>
      <c r="AV1565">
        <v>0</v>
      </c>
      <c r="AW1565">
        <v>0</v>
      </c>
      <c r="AX1565">
        <v>0</v>
      </c>
      <c r="AY1565">
        <v>0</v>
      </c>
      <c r="AZ1565">
        <v>0.2</v>
      </c>
      <c r="BA1565">
        <v>0</v>
      </c>
      <c r="BB1565">
        <v>0</v>
      </c>
      <c r="BC1565">
        <v>0</v>
      </c>
      <c r="BD1565">
        <v>0</v>
      </c>
      <c r="BE1565">
        <v>0.05</v>
      </c>
      <c r="BF1565">
        <v>0</v>
      </c>
      <c r="BG1565">
        <v>0</v>
      </c>
      <c r="BH1565">
        <v>0</v>
      </c>
      <c r="BI1565">
        <v>7.4999999999999997E-2</v>
      </c>
      <c r="BJ1565">
        <v>5.0000000000000001E-3</v>
      </c>
      <c r="BK1565">
        <v>0</v>
      </c>
      <c r="BL1565">
        <v>0</v>
      </c>
      <c r="BM1565">
        <v>0</v>
      </c>
      <c r="BN1565">
        <v>1.8749999999999999E-2</v>
      </c>
      <c r="BO1565">
        <v>1.25E-3</v>
      </c>
      <c r="BP1565">
        <v>0</v>
      </c>
      <c r="BQ1565">
        <v>0</v>
      </c>
      <c r="BR1565">
        <v>0</v>
      </c>
      <c r="BS1565">
        <v>0.02</v>
      </c>
      <c r="BT1565">
        <v>0.04</v>
      </c>
      <c r="BU1565">
        <v>0</v>
      </c>
      <c r="BV1565">
        <v>0.4</v>
      </c>
      <c r="BW1565">
        <v>0.04</v>
      </c>
      <c r="BX1565">
        <v>1</v>
      </c>
      <c r="BY1565">
        <v>0</v>
      </c>
      <c r="BZ1565">
        <v>0</v>
      </c>
      <c r="CA1565">
        <v>0</v>
      </c>
      <c r="CB1565" t="s">
        <v>80</v>
      </c>
      <c r="CC1565" s="3" t="s">
        <v>84</v>
      </c>
    </row>
    <row r="1566" spans="1:81" x14ac:dyDescent="0.2">
      <c r="A1566">
        <v>20</v>
      </c>
      <c r="B1566">
        <v>20</v>
      </c>
      <c r="C1566" s="1">
        <v>400</v>
      </c>
      <c r="D1566" s="1" t="s">
        <v>85</v>
      </c>
      <c r="E1566" s="1">
        <v>1</v>
      </c>
      <c r="F1566" s="4">
        <v>80</v>
      </c>
      <c r="G1566" s="4">
        <v>80</v>
      </c>
      <c r="H1566" s="4">
        <v>100</v>
      </c>
      <c r="I1566" s="1">
        <v>20</v>
      </c>
      <c r="J1566" s="3">
        <v>20</v>
      </c>
      <c r="K1566" s="3">
        <v>100</v>
      </c>
      <c r="L1566" s="3">
        <v>4</v>
      </c>
      <c r="M1566">
        <v>125</v>
      </c>
      <c r="N1566">
        <v>7</v>
      </c>
      <c r="O1566" s="2">
        <v>5</v>
      </c>
      <c r="P1566" s="2">
        <v>1.25</v>
      </c>
      <c r="Q1566" s="2">
        <v>0.05</v>
      </c>
      <c r="R1566" s="2">
        <v>0.05</v>
      </c>
      <c r="S1566" s="2">
        <v>50</v>
      </c>
      <c r="T1566" s="2">
        <v>100</v>
      </c>
      <c r="U1566" s="2">
        <v>5</v>
      </c>
      <c r="V1566" s="2">
        <v>50</v>
      </c>
      <c r="W1566" s="2">
        <v>100</v>
      </c>
      <c r="X1566" s="2">
        <v>5</v>
      </c>
      <c r="Y1566" s="2">
        <v>1</v>
      </c>
      <c r="Z1566">
        <v>320</v>
      </c>
      <c r="AA1566">
        <v>80</v>
      </c>
      <c r="AB1566">
        <v>0</v>
      </c>
      <c r="AC1566">
        <v>0</v>
      </c>
      <c r="AD1566">
        <v>0</v>
      </c>
      <c r="AE1566">
        <v>32000</v>
      </c>
      <c r="AF1566">
        <v>8000</v>
      </c>
      <c r="AG1566">
        <v>0</v>
      </c>
      <c r="AH1566">
        <v>0</v>
      </c>
      <c r="AI1566">
        <v>0</v>
      </c>
      <c r="AJ1566">
        <v>0.5</v>
      </c>
      <c r="AK1566">
        <v>0.5</v>
      </c>
      <c r="AL1566">
        <v>0</v>
      </c>
      <c r="AM1566">
        <v>0</v>
      </c>
      <c r="AN1566">
        <v>0</v>
      </c>
      <c r="AO1566">
        <v>0.1</v>
      </c>
      <c r="AP1566">
        <v>0.1</v>
      </c>
      <c r="AQ1566">
        <v>0</v>
      </c>
      <c r="AR1566">
        <v>0</v>
      </c>
      <c r="AS1566">
        <v>0</v>
      </c>
      <c r="AT1566">
        <v>0</v>
      </c>
      <c r="AU1566">
        <v>42</v>
      </c>
      <c r="AV1566">
        <v>0</v>
      </c>
      <c r="AW1566">
        <v>0</v>
      </c>
      <c r="AX1566">
        <v>0</v>
      </c>
      <c r="AY1566">
        <v>0</v>
      </c>
      <c r="AZ1566">
        <v>0.2</v>
      </c>
      <c r="BA1566">
        <v>0</v>
      </c>
      <c r="BB1566">
        <v>0</v>
      </c>
      <c r="BC1566">
        <v>0</v>
      </c>
      <c r="BD1566">
        <v>0</v>
      </c>
      <c r="BE1566">
        <v>0.05</v>
      </c>
      <c r="BF1566">
        <v>0</v>
      </c>
      <c r="BG1566">
        <v>0</v>
      </c>
      <c r="BH1566">
        <v>0</v>
      </c>
      <c r="BI1566">
        <v>7.4999999999999997E-2</v>
      </c>
      <c r="BJ1566">
        <v>5.0000000000000001E-3</v>
      </c>
      <c r="BK1566">
        <v>0</v>
      </c>
      <c r="BL1566">
        <v>0</v>
      </c>
      <c r="BM1566">
        <v>0</v>
      </c>
      <c r="BN1566">
        <v>1.8749999999999999E-2</v>
      </c>
      <c r="BO1566">
        <v>1.25E-3</v>
      </c>
      <c r="BP1566">
        <v>0</v>
      </c>
      <c r="BQ1566">
        <v>0</v>
      </c>
      <c r="BR1566">
        <v>0</v>
      </c>
      <c r="BS1566">
        <v>0.02</v>
      </c>
      <c r="BT1566">
        <v>0.04</v>
      </c>
      <c r="BU1566">
        <v>0</v>
      </c>
      <c r="BV1566">
        <v>0.4</v>
      </c>
      <c r="BW1566">
        <v>0.04</v>
      </c>
      <c r="BX1566">
        <v>1</v>
      </c>
      <c r="BY1566">
        <v>0</v>
      </c>
      <c r="BZ1566">
        <v>0</v>
      </c>
      <c r="CA1566">
        <v>0</v>
      </c>
      <c r="CB1566" t="s">
        <v>80</v>
      </c>
      <c r="CC1566" s="3" t="s">
        <v>84</v>
      </c>
    </row>
    <row r="1567" spans="1:81" x14ac:dyDescent="0.2">
      <c r="A1567">
        <v>20</v>
      </c>
      <c r="B1567">
        <v>20</v>
      </c>
      <c r="C1567" s="1">
        <v>400</v>
      </c>
      <c r="D1567" s="1" t="s">
        <v>85</v>
      </c>
      <c r="E1567" s="1">
        <v>1</v>
      </c>
      <c r="F1567" s="4">
        <v>80</v>
      </c>
      <c r="G1567" s="4">
        <v>80</v>
      </c>
      <c r="H1567" s="4">
        <v>100</v>
      </c>
      <c r="I1567" s="1">
        <v>20</v>
      </c>
      <c r="J1567" s="3">
        <v>20</v>
      </c>
      <c r="K1567" s="3">
        <v>100</v>
      </c>
      <c r="L1567" s="3">
        <v>4</v>
      </c>
      <c r="M1567">
        <v>125</v>
      </c>
      <c r="N1567">
        <v>7</v>
      </c>
      <c r="O1567" s="2">
        <v>5.5</v>
      </c>
      <c r="P1567" s="2">
        <v>1.375</v>
      </c>
      <c r="Q1567" s="2">
        <v>0.05</v>
      </c>
      <c r="R1567" s="2">
        <v>0.05</v>
      </c>
      <c r="S1567" s="2">
        <v>50</v>
      </c>
      <c r="T1567" s="2">
        <v>100</v>
      </c>
      <c r="U1567" s="2">
        <v>5</v>
      </c>
      <c r="V1567" s="2">
        <v>50</v>
      </c>
      <c r="W1567" s="2">
        <v>100</v>
      </c>
      <c r="X1567" s="2">
        <v>5</v>
      </c>
      <c r="Y1567" s="2">
        <v>1</v>
      </c>
      <c r="Z1567">
        <v>320</v>
      </c>
      <c r="AA1567">
        <v>80</v>
      </c>
      <c r="AB1567">
        <v>0</v>
      </c>
      <c r="AC1567">
        <v>0</v>
      </c>
      <c r="AD1567">
        <v>0</v>
      </c>
      <c r="AE1567">
        <v>32000</v>
      </c>
      <c r="AF1567">
        <v>8000</v>
      </c>
      <c r="AG1567">
        <v>0</v>
      </c>
      <c r="AH1567">
        <v>0</v>
      </c>
      <c r="AI1567">
        <v>0</v>
      </c>
      <c r="AJ1567">
        <v>0.5</v>
      </c>
      <c r="AK1567">
        <v>0.5</v>
      </c>
      <c r="AL1567">
        <v>0</v>
      </c>
      <c r="AM1567">
        <v>0</v>
      </c>
      <c r="AN1567">
        <v>0</v>
      </c>
      <c r="AO1567">
        <v>0.1</v>
      </c>
      <c r="AP1567">
        <v>0.1</v>
      </c>
      <c r="AQ1567">
        <v>0</v>
      </c>
      <c r="AR1567">
        <v>0</v>
      </c>
      <c r="AS1567">
        <v>0</v>
      </c>
      <c r="AT1567">
        <v>0</v>
      </c>
      <c r="AU1567">
        <v>42</v>
      </c>
      <c r="AV1567">
        <v>0</v>
      </c>
      <c r="AW1567">
        <v>0</v>
      </c>
      <c r="AX1567">
        <v>0</v>
      </c>
      <c r="AY1567">
        <v>0</v>
      </c>
      <c r="AZ1567">
        <v>0.2</v>
      </c>
      <c r="BA1567">
        <v>0</v>
      </c>
      <c r="BB1567">
        <v>0</v>
      </c>
      <c r="BC1567">
        <v>0</v>
      </c>
      <c r="BD1567">
        <v>0</v>
      </c>
      <c r="BE1567">
        <v>0.05</v>
      </c>
      <c r="BF1567">
        <v>0</v>
      </c>
      <c r="BG1567">
        <v>0</v>
      </c>
      <c r="BH1567">
        <v>0</v>
      </c>
      <c r="BI1567">
        <v>7.4999999999999997E-2</v>
      </c>
      <c r="BJ1567">
        <v>5.0000000000000001E-3</v>
      </c>
      <c r="BK1567">
        <v>0</v>
      </c>
      <c r="BL1567">
        <v>0</v>
      </c>
      <c r="BM1567">
        <v>0</v>
      </c>
      <c r="BN1567">
        <v>1.8749999999999999E-2</v>
      </c>
      <c r="BO1567">
        <v>1.25E-3</v>
      </c>
      <c r="BP1567">
        <v>0</v>
      </c>
      <c r="BQ1567">
        <v>0</v>
      </c>
      <c r="BR1567">
        <v>0</v>
      </c>
      <c r="BS1567">
        <v>0.02</v>
      </c>
      <c r="BT1567">
        <v>0.04</v>
      </c>
      <c r="BU1567">
        <v>0</v>
      </c>
      <c r="BV1567">
        <v>0.4</v>
      </c>
      <c r="BW1567">
        <v>0.04</v>
      </c>
      <c r="BX1567">
        <v>1</v>
      </c>
      <c r="BY1567">
        <v>0</v>
      </c>
      <c r="BZ1567">
        <v>0</v>
      </c>
      <c r="CA1567">
        <v>0</v>
      </c>
      <c r="CB1567" t="s">
        <v>80</v>
      </c>
      <c r="CC1567" s="3" t="s">
        <v>84</v>
      </c>
    </row>
    <row r="1568" spans="1:81" x14ac:dyDescent="0.2">
      <c r="A1568">
        <v>20</v>
      </c>
      <c r="B1568">
        <v>20</v>
      </c>
      <c r="C1568" s="1">
        <v>400</v>
      </c>
      <c r="D1568" s="1" t="s">
        <v>85</v>
      </c>
      <c r="E1568" s="1">
        <v>1</v>
      </c>
      <c r="F1568" s="4">
        <v>80</v>
      </c>
      <c r="G1568" s="4">
        <v>80</v>
      </c>
      <c r="H1568" s="4">
        <v>100</v>
      </c>
      <c r="I1568" s="1">
        <v>20</v>
      </c>
      <c r="J1568" s="3">
        <v>20</v>
      </c>
      <c r="K1568" s="3">
        <v>100</v>
      </c>
      <c r="L1568" s="3">
        <v>4</v>
      </c>
      <c r="M1568">
        <v>125</v>
      </c>
      <c r="N1568">
        <v>7</v>
      </c>
      <c r="O1568" s="2">
        <v>6</v>
      </c>
      <c r="P1568" s="2">
        <v>1.5</v>
      </c>
      <c r="Q1568" s="2">
        <v>0.05</v>
      </c>
      <c r="R1568" s="2">
        <v>0.05</v>
      </c>
      <c r="S1568" s="2">
        <v>50</v>
      </c>
      <c r="T1568" s="2">
        <v>100</v>
      </c>
      <c r="U1568" s="2">
        <v>5</v>
      </c>
      <c r="V1568" s="2">
        <v>50</v>
      </c>
      <c r="W1568" s="2">
        <v>100</v>
      </c>
      <c r="X1568" s="2">
        <v>5</v>
      </c>
      <c r="Y1568" s="2">
        <v>1</v>
      </c>
      <c r="Z1568">
        <v>320</v>
      </c>
      <c r="AA1568">
        <v>80</v>
      </c>
      <c r="AB1568">
        <v>0</v>
      </c>
      <c r="AC1568">
        <v>0</v>
      </c>
      <c r="AD1568">
        <v>0</v>
      </c>
      <c r="AE1568">
        <v>32000</v>
      </c>
      <c r="AF1568">
        <v>8000</v>
      </c>
      <c r="AG1568">
        <v>0</v>
      </c>
      <c r="AH1568">
        <v>0</v>
      </c>
      <c r="AI1568">
        <v>0</v>
      </c>
      <c r="AJ1568">
        <v>0.5</v>
      </c>
      <c r="AK1568">
        <v>0.5</v>
      </c>
      <c r="AL1568">
        <v>0</v>
      </c>
      <c r="AM1568">
        <v>0</v>
      </c>
      <c r="AN1568">
        <v>0</v>
      </c>
      <c r="AO1568">
        <v>0.1</v>
      </c>
      <c r="AP1568">
        <v>0.1</v>
      </c>
      <c r="AQ1568">
        <v>0</v>
      </c>
      <c r="AR1568">
        <v>0</v>
      </c>
      <c r="AS1568">
        <v>0</v>
      </c>
      <c r="AT1568">
        <v>0</v>
      </c>
      <c r="AU1568">
        <v>42</v>
      </c>
      <c r="AV1568">
        <v>0</v>
      </c>
      <c r="AW1568">
        <v>0</v>
      </c>
      <c r="AX1568">
        <v>0</v>
      </c>
      <c r="AY1568">
        <v>0</v>
      </c>
      <c r="AZ1568">
        <v>0.2</v>
      </c>
      <c r="BA1568">
        <v>0</v>
      </c>
      <c r="BB1568">
        <v>0</v>
      </c>
      <c r="BC1568">
        <v>0</v>
      </c>
      <c r="BD1568">
        <v>0</v>
      </c>
      <c r="BE1568">
        <v>0.05</v>
      </c>
      <c r="BF1568">
        <v>0</v>
      </c>
      <c r="BG1568">
        <v>0</v>
      </c>
      <c r="BH1568">
        <v>0</v>
      </c>
      <c r="BI1568">
        <v>7.4999999999999997E-2</v>
      </c>
      <c r="BJ1568">
        <v>5.0000000000000001E-3</v>
      </c>
      <c r="BK1568">
        <v>0</v>
      </c>
      <c r="BL1568">
        <v>0</v>
      </c>
      <c r="BM1568">
        <v>0</v>
      </c>
      <c r="BN1568">
        <v>1.8749999999999999E-2</v>
      </c>
      <c r="BO1568">
        <v>1.25E-3</v>
      </c>
      <c r="BP1568">
        <v>0</v>
      </c>
      <c r="BQ1568">
        <v>0</v>
      </c>
      <c r="BR1568">
        <v>0</v>
      </c>
      <c r="BS1568">
        <v>0.02</v>
      </c>
      <c r="BT1568">
        <v>0.04</v>
      </c>
      <c r="BU1568">
        <v>0</v>
      </c>
      <c r="BV1568">
        <v>0.4</v>
      </c>
      <c r="BW1568">
        <v>0.04</v>
      </c>
      <c r="BX1568">
        <v>1</v>
      </c>
      <c r="BY1568">
        <v>0</v>
      </c>
      <c r="BZ1568">
        <v>0</v>
      </c>
      <c r="CA1568">
        <v>0</v>
      </c>
      <c r="CB1568" t="s">
        <v>80</v>
      </c>
      <c r="CC1568" s="3" t="s">
        <v>84</v>
      </c>
    </row>
    <row r="1569" spans="1:81" x14ac:dyDescent="0.2">
      <c r="A1569">
        <v>20</v>
      </c>
      <c r="B1569">
        <v>20</v>
      </c>
      <c r="C1569" s="1">
        <v>400</v>
      </c>
      <c r="D1569" s="1" t="s">
        <v>85</v>
      </c>
      <c r="E1569" s="1">
        <v>1</v>
      </c>
      <c r="F1569" s="4">
        <v>80</v>
      </c>
      <c r="G1569" s="4">
        <v>80</v>
      </c>
      <c r="H1569" s="4">
        <v>100</v>
      </c>
      <c r="I1569" s="1">
        <v>20</v>
      </c>
      <c r="J1569" s="3">
        <v>20</v>
      </c>
      <c r="K1569" s="3">
        <v>100</v>
      </c>
      <c r="L1569" s="3">
        <v>4</v>
      </c>
      <c r="M1569">
        <v>125</v>
      </c>
      <c r="N1569">
        <v>7</v>
      </c>
      <c r="O1569" s="2">
        <v>6.5</v>
      </c>
      <c r="P1569" s="2">
        <v>1.625</v>
      </c>
      <c r="Q1569" s="2">
        <v>0.05</v>
      </c>
      <c r="R1569" s="2">
        <v>0.05</v>
      </c>
      <c r="S1569" s="2">
        <v>50</v>
      </c>
      <c r="T1569" s="2">
        <v>100</v>
      </c>
      <c r="U1569" s="2">
        <v>5</v>
      </c>
      <c r="V1569" s="2">
        <v>50</v>
      </c>
      <c r="W1569" s="2">
        <v>100</v>
      </c>
      <c r="X1569" s="2">
        <v>5</v>
      </c>
      <c r="Y1569" s="2">
        <v>1</v>
      </c>
      <c r="Z1569">
        <v>320</v>
      </c>
      <c r="AA1569">
        <v>80</v>
      </c>
      <c r="AB1569">
        <v>0</v>
      </c>
      <c r="AC1569">
        <v>0</v>
      </c>
      <c r="AD1569">
        <v>0</v>
      </c>
      <c r="AE1569">
        <v>32000</v>
      </c>
      <c r="AF1569">
        <v>8000</v>
      </c>
      <c r="AG1569">
        <v>0</v>
      </c>
      <c r="AH1569">
        <v>0</v>
      </c>
      <c r="AI1569">
        <v>0</v>
      </c>
      <c r="AJ1569">
        <v>0.5</v>
      </c>
      <c r="AK1569">
        <v>0.5</v>
      </c>
      <c r="AL1569">
        <v>0</v>
      </c>
      <c r="AM1569">
        <v>0</v>
      </c>
      <c r="AN1569">
        <v>0</v>
      </c>
      <c r="AO1569">
        <v>0.1</v>
      </c>
      <c r="AP1569">
        <v>0.1</v>
      </c>
      <c r="AQ1569">
        <v>0</v>
      </c>
      <c r="AR1569">
        <v>0</v>
      </c>
      <c r="AS1569">
        <v>0</v>
      </c>
      <c r="AT1569">
        <v>0</v>
      </c>
      <c r="AU1569">
        <v>42</v>
      </c>
      <c r="AV1569">
        <v>0</v>
      </c>
      <c r="AW1569">
        <v>0</v>
      </c>
      <c r="AX1569">
        <v>0</v>
      </c>
      <c r="AY1569">
        <v>0</v>
      </c>
      <c r="AZ1569">
        <v>0.2</v>
      </c>
      <c r="BA1569">
        <v>0</v>
      </c>
      <c r="BB1569">
        <v>0</v>
      </c>
      <c r="BC1569">
        <v>0</v>
      </c>
      <c r="BD1569">
        <v>0</v>
      </c>
      <c r="BE1569">
        <v>0.05</v>
      </c>
      <c r="BF1569">
        <v>0</v>
      </c>
      <c r="BG1569">
        <v>0</v>
      </c>
      <c r="BH1569">
        <v>0</v>
      </c>
      <c r="BI1569">
        <v>7.4999999999999997E-2</v>
      </c>
      <c r="BJ1569">
        <v>5.0000000000000001E-3</v>
      </c>
      <c r="BK1569">
        <v>0</v>
      </c>
      <c r="BL1569">
        <v>0</v>
      </c>
      <c r="BM1569">
        <v>0</v>
      </c>
      <c r="BN1569">
        <v>1.8749999999999999E-2</v>
      </c>
      <c r="BO1569">
        <v>1.25E-3</v>
      </c>
      <c r="BP1569">
        <v>0</v>
      </c>
      <c r="BQ1569">
        <v>0</v>
      </c>
      <c r="BR1569">
        <v>0</v>
      </c>
      <c r="BS1569">
        <v>0.02</v>
      </c>
      <c r="BT1569">
        <v>0.04</v>
      </c>
      <c r="BU1569">
        <v>0</v>
      </c>
      <c r="BV1569">
        <v>0.4</v>
      </c>
      <c r="BW1569">
        <v>0.04</v>
      </c>
      <c r="BX1569">
        <v>1</v>
      </c>
      <c r="BY1569">
        <v>0</v>
      </c>
      <c r="BZ1569">
        <v>0</v>
      </c>
      <c r="CA1569">
        <v>0</v>
      </c>
      <c r="CB1569" t="s">
        <v>80</v>
      </c>
      <c r="CC1569" s="3" t="s">
        <v>84</v>
      </c>
    </row>
    <row r="1570" spans="1:81" x14ac:dyDescent="0.2">
      <c r="A1570">
        <v>20</v>
      </c>
      <c r="B1570">
        <v>20</v>
      </c>
      <c r="C1570" s="1">
        <v>400</v>
      </c>
      <c r="D1570" s="1" t="s">
        <v>85</v>
      </c>
      <c r="E1570" s="1">
        <v>1</v>
      </c>
      <c r="F1570" s="4">
        <v>80</v>
      </c>
      <c r="G1570" s="4">
        <v>80</v>
      </c>
      <c r="H1570" s="4">
        <v>100</v>
      </c>
      <c r="I1570" s="1">
        <v>20</v>
      </c>
      <c r="J1570" s="3">
        <v>20</v>
      </c>
      <c r="K1570" s="3">
        <v>100</v>
      </c>
      <c r="L1570" s="3">
        <v>4</v>
      </c>
      <c r="M1570">
        <v>125</v>
      </c>
      <c r="N1570">
        <v>7</v>
      </c>
      <c r="O1570" s="2">
        <v>7</v>
      </c>
      <c r="P1570" s="2">
        <v>1.75</v>
      </c>
      <c r="Q1570" s="2">
        <v>0.05</v>
      </c>
      <c r="R1570" s="2">
        <v>0.05</v>
      </c>
      <c r="S1570" s="2">
        <v>50</v>
      </c>
      <c r="T1570" s="2">
        <v>100</v>
      </c>
      <c r="U1570" s="2">
        <v>5</v>
      </c>
      <c r="V1570" s="2">
        <v>50</v>
      </c>
      <c r="W1570" s="2">
        <v>100</v>
      </c>
      <c r="X1570" s="2">
        <v>5</v>
      </c>
      <c r="Y1570" s="2">
        <v>1</v>
      </c>
      <c r="Z1570">
        <v>320</v>
      </c>
      <c r="AA1570">
        <v>80</v>
      </c>
      <c r="AB1570">
        <v>0</v>
      </c>
      <c r="AC1570">
        <v>0</v>
      </c>
      <c r="AD1570">
        <v>0</v>
      </c>
      <c r="AE1570">
        <v>32000</v>
      </c>
      <c r="AF1570">
        <v>8000</v>
      </c>
      <c r="AG1570">
        <v>0</v>
      </c>
      <c r="AH1570">
        <v>0</v>
      </c>
      <c r="AI1570">
        <v>0</v>
      </c>
      <c r="AJ1570">
        <v>0.5</v>
      </c>
      <c r="AK1570">
        <v>0.5</v>
      </c>
      <c r="AL1570">
        <v>0</v>
      </c>
      <c r="AM1570">
        <v>0</v>
      </c>
      <c r="AN1570">
        <v>0</v>
      </c>
      <c r="AO1570">
        <v>0.1</v>
      </c>
      <c r="AP1570">
        <v>0.1</v>
      </c>
      <c r="AQ1570">
        <v>0</v>
      </c>
      <c r="AR1570">
        <v>0</v>
      </c>
      <c r="AS1570">
        <v>0</v>
      </c>
      <c r="AT1570">
        <v>0</v>
      </c>
      <c r="AU1570">
        <v>42</v>
      </c>
      <c r="AV1570">
        <v>0</v>
      </c>
      <c r="AW1570">
        <v>0</v>
      </c>
      <c r="AX1570">
        <v>0</v>
      </c>
      <c r="AY1570">
        <v>0</v>
      </c>
      <c r="AZ1570">
        <v>0.2</v>
      </c>
      <c r="BA1570">
        <v>0</v>
      </c>
      <c r="BB1570">
        <v>0</v>
      </c>
      <c r="BC1570">
        <v>0</v>
      </c>
      <c r="BD1570">
        <v>0</v>
      </c>
      <c r="BE1570">
        <v>0.05</v>
      </c>
      <c r="BF1570">
        <v>0</v>
      </c>
      <c r="BG1570">
        <v>0</v>
      </c>
      <c r="BH1570">
        <v>0</v>
      </c>
      <c r="BI1570">
        <v>7.4999999999999997E-2</v>
      </c>
      <c r="BJ1570">
        <v>5.0000000000000001E-3</v>
      </c>
      <c r="BK1570">
        <v>0</v>
      </c>
      <c r="BL1570">
        <v>0</v>
      </c>
      <c r="BM1570">
        <v>0</v>
      </c>
      <c r="BN1570">
        <v>1.8749999999999999E-2</v>
      </c>
      <c r="BO1570">
        <v>1.25E-3</v>
      </c>
      <c r="BP1570">
        <v>0</v>
      </c>
      <c r="BQ1570">
        <v>0</v>
      </c>
      <c r="BR1570">
        <v>0</v>
      </c>
      <c r="BS1570">
        <v>0.02</v>
      </c>
      <c r="BT1570">
        <v>0.04</v>
      </c>
      <c r="BU1570">
        <v>0</v>
      </c>
      <c r="BV1570">
        <v>0.4</v>
      </c>
      <c r="BW1570">
        <v>0.04</v>
      </c>
      <c r="BX1570">
        <v>1</v>
      </c>
      <c r="BY1570">
        <v>0</v>
      </c>
      <c r="BZ1570">
        <v>0</v>
      </c>
      <c r="CA1570">
        <v>0</v>
      </c>
      <c r="CB1570" t="s">
        <v>80</v>
      </c>
      <c r="CC1570" s="3" t="s">
        <v>84</v>
      </c>
    </row>
    <row r="1571" spans="1:81" x14ac:dyDescent="0.2">
      <c r="A1571">
        <v>20</v>
      </c>
      <c r="B1571">
        <v>20</v>
      </c>
      <c r="C1571" s="1">
        <v>400</v>
      </c>
      <c r="D1571" s="1" t="s">
        <v>85</v>
      </c>
      <c r="E1571" s="1">
        <v>1</v>
      </c>
      <c r="F1571" s="4">
        <v>80</v>
      </c>
      <c r="G1571" s="4">
        <v>80</v>
      </c>
      <c r="H1571" s="4">
        <v>100</v>
      </c>
      <c r="I1571" s="1">
        <v>20</v>
      </c>
      <c r="J1571" s="3">
        <v>20</v>
      </c>
      <c r="K1571" s="3">
        <v>100</v>
      </c>
      <c r="L1571" s="3">
        <v>4</v>
      </c>
      <c r="M1571">
        <v>125</v>
      </c>
      <c r="N1571">
        <v>7</v>
      </c>
      <c r="O1571" s="2">
        <v>7.5</v>
      </c>
      <c r="P1571" s="2">
        <v>1.875</v>
      </c>
      <c r="Q1571" s="2">
        <v>0.05</v>
      </c>
      <c r="R1571" s="2">
        <v>0.05</v>
      </c>
      <c r="S1571" s="2">
        <v>50</v>
      </c>
      <c r="T1571" s="2">
        <v>100</v>
      </c>
      <c r="U1571" s="2">
        <v>5</v>
      </c>
      <c r="V1571" s="2">
        <v>50</v>
      </c>
      <c r="W1571" s="2">
        <v>100</v>
      </c>
      <c r="X1571" s="2">
        <v>5</v>
      </c>
      <c r="Y1571" s="2">
        <v>1</v>
      </c>
      <c r="Z1571">
        <v>320</v>
      </c>
      <c r="AA1571">
        <v>80</v>
      </c>
      <c r="AB1571">
        <v>0</v>
      </c>
      <c r="AC1571">
        <v>0</v>
      </c>
      <c r="AD1571">
        <v>0</v>
      </c>
      <c r="AE1571">
        <v>32000</v>
      </c>
      <c r="AF1571">
        <v>8000</v>
      </c>
      <c r="AG1571">
        <v>0</v>
      </c>
      <c r="AH1571">
        <v>0</v>
      </c>
      <c r="AI1571">
        <v>0</v>
      </c>
      <c r="AJ1571">
        <v>0.5</v>
      </c>
      <c r="AK1571">
        <v>0.5</v>
      </c>
      <c r="AL1571">
        <v>0</v>
      </c>
      <c r="AM1571">
        <v>0</v>
      </c>
      <c r="AN1571">
        <v>0</v>
      </c>
      <c r="AO1571">
        <v>0.1</v>
      </c>
      <c r="AP1571">
        <v>0.1</v>
      </c>
      <c r="AQ1571">
        <v>0</v>
      </c>
      <c r="AR1571">
        <v>0</v>
      </c>
      <c r="AS1571">
        <v>0</v>
      </c>
      <c r="AT1571">
        <v>0</v>
      </c>
      <c r="AU1571">
        <v>42</v>
      </c>
      <c r="AV1571">
        <v>0</v>
      </c>
      <c r="AW1571">
        <v>0</v>
      </c>
      <c r="AX1571">
        <v>0</v>
      </c>
      <c r="AY1571">
        <v>0</v>
      </c>
      <c r="AZ1571">
        <v>0.2</v>
      </c>
      <c r="BA1571">
        <v>0</v>
      </c>
      <c r="BB1571">
        <v>0</v>
      </c>
      <c r="BC1571">
        <v>0</v>
      </c>
      <c r="BD1571">
        <v>0</v>
      </c>
      <c r="BE1571">
        <v>0.05</v>
      </c>
      <c r="BF1571">
        <v>0</v>
      </c>
      <c r="BG1571">
        <v>0</v>
      </c>
      <c r="BH1571">
        <v>0</v>
      </c>
      <c r="BI1571">
        <v>7.4999999999999997E-2</v>
      </c>
      <c r="BJ1571">
        <v>5.0000000000000001E-3</v>
      </c>
      <c r="BK1571">
        <v>0</v>
      </c>
      <c r="BL1571">
        <v>0</v>
      </c>
      <c r="BM1571">
        <v>0</v>
      </c>
      <c r="BN1571">
        <v>1.8749999999999999E-2</v>
      </c>
      <c r="BO1571">
        <v>1.25E-3</v>
      </c>
      <c r="BP1571">
        <v>0</v>
      </c>
      <c r="BQ1571">
        <v>0</v>
      </c>
      <c r="BR1571">
        <v>0</v>
      </c>
      <c r="BS1571">
        <v>0.02</v>
      </c>
      <c r="BT1571">
        <v>0.04</v>
      </c>
      <c r="BU1571">
        <v>0</v>
      </c>
      <c r="BV1571">
        <v>0.4</v>
      </c>
      <c r="BW1571">
        <v>0.04</v>
      </c>
      <c r="BX1571">
        <v>1</v>
      </c>
      <c r="BY1571">
        <v>0</v>
      </c>
      <c r="BZ1571">
        <v>0</v>
      </c>
      <c r="CA1571">
        <v>0</v>
      </c>
      <c r="CB1571" t="s">
        <v>80</v>
      </c>
      <c r="CC1571" s="3" t="s">
        <v>84</v>
      </c>
    </row>
    <row r="1572" spans="1:81" x14ac:dyDescent="0.2">
      <c r="A1572">
        <v>20</v>
      </c>
      <c r="B1572">
        <v>20</v>
      </c>
      <c r="C1572" s="1">
        <v>400</v>
      </c>
      <c r="D1572" s="1" t="s">
        <v>85</v>
      </c>
      <c r="E1572" s="1">
        <v>1</v>
      </c>
      <c r="F1572" s="4">
        <v>80</v>
      </c>
      <c r="G1572" s="4">
        <v>80</v>
      </c>
      <c r="H1572" s="4">
        <v>100</v>
      </c>
      <c r="I1572" s="1">
        <v>20</v>
      </c>
      <c r="J1572" s="3">
        <v>20</v>
      </c>
      <c r="K1572" s="3">
        <v>100</v>
      </c>
      <c r="L1572" s="3">
        <v>4</v>
      </c>
      <c r="M1572">
        <v>125</v>
      </c>
      <c r="N1572">
        <v>7</v>
      </c>
      <c r="O1572" s="2">
        <v>8</v>
      </c>
      <c r="P1572" s="2">
        <v>2</v>
      </c>
      <c r="Q1572" s="2">
        <v>0.05</v>
      </c>
      <c r="R1572" s="2">
        <v>0.05</v>
      </c>
      <c r="S1572" s="2">
        <v>50</v>
      </c>
      <c r="T1572" s="2">
        <v>100</v>
      </c>
      <c r="U1572" s="2">
        <v>5</v>
      </c>
      <c r="V1572" s="2">
        <v>50</v>
      </c>
      <c r="W1572" s="2">
        <v>100</v>
      </c>
      <c r="X1572" s="2">
        <v>5</v>
      </c>
      <c r="Y1572" s="2">
        <v>1</v>
      </c>
      <c r="Z1572">
        <v>320</v>
      </c>
      <c r="AA1572">
        <v>80</v>
      </c>
      <c r="AB1572">
        <v>0</v>
      </c>
      <c r="AC1572">
        <v>0</v>
      </c>
      <c r="AD1572">
        <v>0</v>
      </c>
      <c r="AE1572">
        <v>32000</v>
      </c>
      <c r="AF1572">
        <v>8000</v>
      </c>
      <c r="AG1572">
        <v>0</v>
      </c>
      <c r="AH1572">
        <v>0</v>
      </c>
      <c r="AI1572">
        <v>0</v>
      </c>
      <c r="AJ1572">
        <v>0.5</v>
      </c>
      <c r="AK1572">
        <v>0.5</v>
      </c>
      <c r="AL1572">
        <v>0</v>
      </c>
      <c r="AM1572">
        <v>0</v>
      </c>
      <c r="AN1572">
        <v>0</v>
      </c>
      <c r="AO1572">
        <v>0.1</v>
      </c>
      <c r="AP1572">
        <v>0.1</v>
      </c>
      <c r="AQ1572">
        <v>0</v>
      </c>
      <c r="AR1572">
        <v>0</v>
      </c>
      <c r="AS1572">
        <v>0</v>
      </c>
      <c r="AT1572">
        <v>0</v>
      </c>
      <c r="AU1572">
        <v>42</v>
      </c>
      <c r="AV1572">
        <v>0</v>
      </c>
      <c r="AW1572">
        <v>0</v>
      </c>
      <c r="AX1572">
        <v>0</v>
      </c>
      <c r="AY1572">
        <v>0</v>
      </c>
      <c r="AZ1572">
        <v>0.2</v>
      </c>
      <c r="BA1572">
        <v>0</v>
      </c>
      <c r="BB1572">
        <v>0</v>
      </c>
      <c r="BC1572">
        <v>0</v>
      </c>
      <c r="BD1572">
        <v>0</v>
      </c>
      <c r="BE1572">
        <v>0.05</v>
      </c>
      <c r="BF1572">
        <v>0</v>
      </c>
      <c r="BG1572">
        <v>0</v>
      </c>
      <c r="BH1572">
        <v>0</v>
      </c>
      <c r="BI1572">
        <v>7.4999999999999997E-2</v>
      </c>
      <c r="BJ1572">
        <v>5.0000000000000001E-3</v>
      </c>
      <c r="BK1572">
        <v>0</v>
      </c>
      <c r="BL1572">
        <v>0</v>
      </c>
      <c r="BM1572">
        <v>0</v>
      </c>
      <c r="BN1572">
        <v>1.8749999999999999E-2</v>
      </c>
      <c r="BO1572">
        <v>1.25E-3</v>
      </c>
      <c r="BP1572">
        <v>0</v>
      </c>
      <c r="BQ1572">
        <v>0</v>
      </c>
      <c r="BR1572">
        <v>0</v>
      </c>
      <c r="BS1572">
        <v>0.02</v>
      </c>
      <c r="BT1572">
        <v>0.04</v>
      </c>
      <c r="BU1572">
        <v>0</v>
      </c>
      <c r="BV1572">
        <v>0.4</v>
      </c>
      <c r="BW1572">
        <v>0.04</v>
      </c>
      <c r="BX1572">
        <v>1</v>
      </c>
      <c r="BY1572">
        <v>0</v>
      </c>
      <c r="BZ1572">
        <v>0</v>
      </c>
      <c r="CA1572">
        <v>0</v>
      </c>
      <c r="CB1572" t="s">
        <v>80</v>
      </c>
      <c r="CC1572" s="3" t="s">
        <v>84</v>
      </c>
    </row>
    <row r="1573" spans="1:81" x14ac:dyDescent="0.2">
      <c r="A1573">
        <v>20</v>
      </c>
      <c r="B1573">
        <v>20</v>
      </c>
      <c r="C1573" s="1">
        <v>400</v>
      </c>
      <c r="D1573" s="1" t="s">
        <v>85</v>
      </c>
      <c r="E1573" s="1">
        <v>1</v>
      </c>
      <c r="F1573" s="4">
        <v>80</v>
      </c>
      <c r="G1573" s="4">
        <v>80</v>
      </c>
      <c r="H1573" s="4">
        <v>100</v>
      </c>
      <c r="I1573" s="1">
        <v>20</v>
      </c>
      <c r="J1573" s="3">
        <v>20</v>
      </c>
      <c r="K1573" s="3">
        <v>100</v>
      </c>
      <c r="L1573" s="3">
        <v>4</v>
      </c>
      <c r="M1573">
        <v>125</v>
      </c>
      <c r="N1573">
        <v>7</v>
      </c>
      <c r="O1573" s="2">
        <v>8.5</v>
      </c>
      <c r="P1573" s="2">
        <v>2.125</v>
      </c>
      <c r="Q1573" s="2">
        <v>0.05</v>
      </c>
      <c r="R1573" s="2">
        <v>0.05</v>
      </c>
      <c r="S1573" s="2">
        <v>50</v>
      </c>
      <c r="T1573" s="2">
        <v>100</v>
      </c>
      <c r="U1573" s="2">
        <v>5</v>
      </c>
      <c r="V1573" s="2">
        <v>50</v>
      </c>
      <c r="W1573" s="2">
        <v>100</v>
      </c>
      <c r="X1573" s="2">
        <v>5</v>
      </c>
      <c r="Y1573" s="2">
        <v>1</v>
      </c>
      <c r="Z1573">
        <v>320</v>
      </c>
      <c r="AA1573">
        <v>80</v>
      </c>
      <c r="AB1573">
        <v>0</v>
      </c>
      <c r="AC1573">
        <v>0</v>
      </c>
      <c r="AD1573">
        <v>0</v>
      </c>
      <c r="AE1573">
        <v>32000</v>
      </c>
      <c r="AF1573">
        <v>8000</v>
      </c>
      <c r="AG1573">
        <v>0</v>
      </c>
      <c r="AH1573">
        <v>0</v>
      </c>
      <c r="AI1573">
        <v>0</v>
      </c>
      <c r="AJ1573">
        <v>0.5</v>
      </c>
      <c r="AK1573">
        <v>0.5</v>
      </c>
      <c r="AL1573">
        <v>0</v>
      </c>
      <c r="AM1573">
        <v>0</v>
      </c>
      <c r="AN1573">
        <v>0</v>
      </c>
      <c r="AO1573">
        <v>0.1</v>
      </c>
      <c r="AP1573">
        <v>0.1</v>
      </c>
      <c r="AQ1573">
        <v>0</v>
      </c>
      <c r="AR1573">
        <v>0</v>
      </c>
      <c r="AS1573">
        <v>0</v>
      </c>
      <c r="AT1573">
        <v>0</v>
      </c>
      <c r="AU1573">
        <v>42</v>
      </c>
      <c r="AV1573">
        <v>0</v>
      </c>
      <c r="AW1573">
        <v>0</v>
      </c>
      <c r="AX1573">
        <v>0</v>
      </c>
      <c r="AY1573">
        <v>0</v>
      </c>
      <c r="AZ1573">
        <v>0.2</v>
      </c>
      <c r="BA1573">
        <v>0</v>
      </c>
      <c r="BB1573">
        <v>0</v>
      </c>
      <c r="BC1573">
        <v>0</v>
      </c>
      <c r="BD1573">
        <v>0</v>
      </c>
      <c r="BE1573">
        <v>0.05</v>
      </c>
      <c r="BF1573">
        <v>0</v>
      </c>
      <c r="BG1573">
        <v>0</v>
      </c>
      <c r="BH1573">
        <v>0</v>
      </c>
      <c r="BI1573">
        <v>7.4999999999999997E-2</v>
      </c>
      <c r="BJ1573">
        <v>5.0000000000000001E-3</v>
      </c>
      <c r="BK1573">
        <v>0</v>
      </c>
      <c r="BL1573">
        <v>0</v>
      </c>
      <c r="BM1573">
        <v>0</v>
      </c>
      <c r="BN1573">
        <v>1.8749999999999999E-2</v>
      </c>
      <c r="BO1573">
        <v>1.25E-3</v>
      </c>
      <c r="BP1573">
        <v>0</v>
      </c>
      <c r="BQ1573">
        <v>0</v>
      </c>
      <c r="BR1573">
        <v>0</v>
      </c>
      <c r="BS1573">
        <v>0.02</v>
      </c>
      <c r="BT1573">
        <v>0.04</v>
      </c>
      <c r="BU1573">
        <v>0</v>
      </c>
      <c r="BV1573">
        <v>0.4</v>
      </c>
      <c r="BW1573">
        <v>0.04</v>
      </c>
      <c r="BX1573">
        <v>1</v>
      </c>
      <c r="BY1573">
        <v>0</v>
      </c>
      <c r="BZ1573">
        <v>0</v>
      </c>
      <c r="CA1573">
        <v>0</v>
      </c>
      <c r="CB1573" t="s">
        <v>80</v>
      </c>
      <c r="CC1573" s="3" t="s">
        <v>84</v>
      </c>
    </row>
    <row r="1574" spans="1:81" x14ac:dyDescent="0.2">
      <c r="A1574">
        <v>20</v>
      </c>
      <c r="B1574">
        <v>20</v>
      </c>
      <c r="C1574" s="1">
        <v>400</v>
      </c>
      <c r="D1574" s="1" t="s">
        <v>85</v>
      </c>
      <c r="E1574" s="1">
        <v>1</v>
      </c>
      <c r="F1574" s="4">
        <v>80</v>
      </c>
      <c r="G1574" s="4">
        <v>80</v>
      </c>
      <c r="H1574" s="4">
        <v>100</v>
      </c>
      <c r="I1574" s="1">
        <v>20</v>
      </c>
      <c r="J1574" s="3">
        <v>20</v>
      </c>
      <c r="K1574" s="3">
        <v>100</v>
      </c>
      <c r="L1574" s="3">
        <v>4</v>
      </c>
      <c r="M1574">
        <v>125</v>
      </c>
      <c r="N1574">
        <v>7</v>
      </c>
      <c r="O1574" s="2">
        <v>9</v>
      </c>
      <c r="P1574" s="2">
        <v>2.25</v>
      </c>
      <c r="Q1574" s="2">
        <v>0.05</v>
      </c>
      <c r="R1574" s="2">
        <v>0.05</v>
      </c>
      <c r="S1574" s="2">
        <v>50</v>
      </c>
      <c r="T1574" s="2">
        <v>100</v>
      </c>
      <c r="U1574" s="2">
        <v>5</v>
      </c>
      <c r="V1574" s="2">
        <v>50</v>
      </c>
      <c r="W1574" s="2">
        <v>100</v>
      </c>
      <c r="X1574" s="2">
        <v>5</v>
      </c>
      <c r="Y1574" s="2">
        <v>1</v>
      </c>
      <c r="Z1574">
        <v>320</v>
      </c>
      <c r="AA1574">
        <v>80</v>
      </c>
      <c r="AB1574">
        <v>0</v>
      </c>
      <c r="AC1574">
        <v>0</v>
      </c>
      <c r="AD1574">
        <v>0</v>
      </c>
      <c r="AE1574">
        <v>32000</v>
      </c>
      <c r="AF1574">
        <v>8000</v>
      </c>
      <c r="AG1574">
        <v>0</v>
      </c>
      <c r="AH1574">
        <v>0</v>
      </c>
      <c r="AI1574">
        <v>0</v>
      </c>
      <c r="AJ1574">
        <v>0.5</v>
      </c>
      <c r="AK1574">
        <v>0.5</v>
      </c>
      <c r="AL1574">
        <v>0</v>
      </c>
      <c r="AM1574">
        <v>0</v>
      </c>
      <c r="AN1574">
        <v>0</v>
      </c>
      <c r="AO1574">
        <v>0.1</v>
      </c>
      <c r="AP1574">
        <v>0.1</v>
      </c>
      <c r="AQ1574">
        <v>0</v>
      </c>
      <c r="AR1574">
        <v>0</v>
      </c>
      <c r="AS1574">
        <v>0</v>
      </c>
      <c r="AT1574">
        <v>0</v>
      </c>
      <c r="AU1574">
        <v>42</v>
      </c>
      <c r="AV1574">
        <v>0</v>
      </c>
      <c r="AW1574">
        <v>0</v>
      </c>
      <c r="AX1574">
        <v>0</v>
      </c>
      <c r="AY1574">
        <v>0</v>
      </c>
      <c r="AZ1574">
        <v>0.2</v>
      </c>
      <c r="BA1574">
        <v>0</v>
      </c>
      <c r="BB1574">
        <v>0</v>
      </c>
      <c r="BC1574">
        <v>0</v>
      </c>
      <c r="BD1574">
        <v>0</v>
      </c>
      <c r="BE1574">
        <v>0.05</v>
      </c>
      <c r="BF1574">
        <v>0</v>
      </c>
      <c r="BG1574">
        <v>0</v>
      </c>
      <c r="BH1574">
        <v>0</v>
      </c>
      <c r="BI1574">
        <v>7.4999999999999997E-2</v>
      </c>
      <c r="BJ1574">
        <v>5.0000000000000001E-3</v>
      </c>
      <c r="BK1574">
        <v>0</v>
      </c>
      <c r="BL1574">
        <v>0</v>
      </c>
      <c r="BM1574">
        <v>0</v>
      </c>
      <c r="BN1574">
        <v>1.8749999999999999E-2</v>
      </c>
      <c r="BO1574">
        <v>1.25E-3</v>
      </c>
      <c r="BP1574">
        <v>0</v>
      </c>
      <c r="BQ1574">
        <v>0</v>
      </c>
      <c r="BR1574">
        <v>0</v>
      </c>
      <c r="BS1574">
        <v>0.02</v>
      </c>
      <c r="BT1574">
        <v>0.04</v>
      </c>
      <c r="BU1574">
        <v>0</v>
      </c>
      <c r="BV1574">
        <v>0.4</v>
      </c>
      <c r="BW1574">
        <v>0.04</v>
      </c>
      <c r="BX1574">
        <v>1</v>
      </c>
      <c r="BY1574">
        <v>0</v>
      </c>
      <c r="BZ1574">
        <v>0</v>
      </c>
      <c r="CA1574">
        <v>0</v>
      </c>
      <c r="CB1574" t="s">
        <v>80</v>
      </c>
      <c r="CC1574" s="3" t="s">
        <v>84</v>
      </c>
    </row>
    <row r="1575" spans="1:81" x14ac:dyDescent="0.2">
      <c r="A1575">
        <v>20</v>
      </c>
      <c r="B1575">
        <v>20</v>
      </c>
      <c r="C1575" s="1">
        <v>400</v>
      </c>
      <c r="D1575" s="1" t="s">
        <v>85</v>
      </c>
      <c r="E1575" s="1">
        <v>1</v>
      </c>
      <c r="F1575" s="4">
        <v>80</v>
      </c>
      <c r="G1575" s="4">
        <v>80</v>
      </c>
      <c r="H1575" s="4">
        <v>100</v>
      </c>
      <c r="I1575" s="1">
        <v>20</v>
      </c>
      <c r="J1575" s="3">
        <v>20</v>
      </c>
      <c r="K1575" s="3">
        <v>100</v>
      </c>
      <c r="L1575" s="3">
        <v>4</v>
      </c>
      <c r="M1575">
        <v>125</v>
      </c>
      <c r="N1575">
        <v>7</v>
      </c>
      <c r="O1575" s="2">
        <v>9.5</v>
      </c>
      <c r="P1575" s="2">
        <v>2.375</v>
      </c>
      <c r="Q1575" s="2">
        <v>0.05</v>
      </c>
      <c r="R1575" s="2">
        <v>0.05</v>
      </c>
      <c r="S1575" s="2">
        <v>50</v>
      </c>
      <c r="T1575" s="2">
        <v>100</v>
      </c>
      <c r="U1575" s="2">
        <v>5</v>
      </c>
      <c r="V1575" s="2">
        <v>50</v>
      </c>
      <c r="W1575" s="2">
        <v>100</v>
      </c>
      <c r="X1575" s="2">
        <v>5</v>
      </c>
      <c r="Y1575" s="2">
        <v>1</v>
      </c>
      <c r="Z1575">
        <v>320</v>
      </c>
      <c r="AA1575">
        <v>80</v>
      </c>
      <c r="AB1575">
        <v>0</v>
      </c>
      <c r="AC1575">
        <v>0</v>
      </c>
      <c r="AD1575">
        <v>0</v>
      </c>
      <c r="AE1575">
        <v>32000</v>
      </c>
      <c r="AF1575">
        <v>8000</v>
      </c>
      <c r="AG1575">
        <v>0</v>
      </c>
      <c r="AH1575">
        <v>0</v>
      </c>
      <c r="AI1575">
        <v>0</v>
      </c>
      <c r="AJ1575">
        <v>0.5</v>
      </c>
      <c r="AK1575">
        <v>0.5</v>
      </c>
      <c r="AL1575">
        <v>0</v>
      </c>
      <c r="AM1575">
        <v>0</v>
      </c>
      <c r="AN1575">
        <v>0</v>
      </c>
      <c r="AO1575">
        <v>0.1</v>
      </c>
      <c r="AP1575">
        <v>0.1</v>
      </c>
      <c r="AQ1575">
        <v>0</v>
      </c>
      <c r="AR1575">
        <v>0</v>
      </c>
      <c r="AS1575">
        <v>0</v>
      </c>
      <c r="AT1575">
        <v>0</v>
      </c>
      <c r="AU1575">
        <v>42</v>
      </c>
      <c r="AV1575">
        <v>0</v>
      </c>
      <c r="AW1575">
        <v>0</v>
      </c>
      <c r="AX1575">
        <v>0</v>
      </c>
      <c r="AY1575">
        <v>0</v>
      </c>
      <c r="AZ1575">
        <v>0.2</v>
      </c>
      <c r="BA1575">
        <v>0</v>
      </c>
      <c r="BB1575">
        <v>0</v>
      </c>
      <c r="BC1575">
        <v>0</v>
      </c>
      <c r="BD1575">
        <v>0</v>
      </c>
      <c r="BE1575">
        <v>0.05</v>
      </c>
      <c r="BF1575">
        <v>0</v>
      </c>
      <c r="BG1575">
        <v>0</v>
      </c>
      <c r="BH1575">
        <v>0</v>
      </c>
      <c r="BI1575">
        <v>7.4999999999999997E-2</v>
      </c>
      <c r="BJ1575">
        <v>5.0000000000000001E-3</v>
      </c>
      <c r="BK1575">
        <v>0</v>
      </c>
      <c r="BL1575">
        <v>0</v>
      </c>
      <c r="BM1575">
        <v>0</v>
      </c>
      <c r="BN1575">
        <v>1.8749999999999999E-2</v>
      </c>
      <c r="BO1575">
        <v>1.25E-3</v>
      </c>
      <c r="BP1575">
        <v>0</v>
      </c>
      <c r="BQ1575">
        <v>0</v>
      </c>
      <c r="BR1575">
        <v>0</v>
      </c>
      <c r="BS1575">
        <v>0.02</v>
      </c>
      <c r="BT1575">
        <v>0.04</v>
      </c>
      <c r="BU1575">
        <v>0</v>
      </c>
      <c r="BV1575">
        <v>0.4</v>
      </c>
      <c r="BW1575">
        <v>0.04</v>
      </c>
      <c r="BX1575">
        <v>1</v>
      </c>
      <c r="BY1575">
        <v>0</v>
      </c>
      <c r="BZ1575">
        <v>0</v>
      </c>
      <c r="CA1575">
        <v>0</v>
      </c>
      <c r="CB1575" t="s">
        <v>80</v>
      </c>
      <c r="CC1575" s="3" t="s">
        <v>84</v>
      </c>
    </row>
    <row r="1576" spans="1:81" x14ac:dyDescent="0.2">
      <c r="A1576">
        <v>20</v>
      </c>
      <c r="B1576">
        <v>20</v>
      </c>
      <c r="C1576" s="1">
        <v>400</v>
      </c>
      <c r="D1576" s="1" t="s">
        <v>85</v>
      </c>
      <c r="E1576" s="1">
        <v>1</v>
      </c>
      <c r="F1576" s="4">
        <v>80</v>
      </c>
      <c r="G1576" s="4">
        <v>80</v>
      </c>
      <c r="H1576" s="4">
        <v>100</v>
      </c>
      <c r="I1576" s="1">
        <v>20</v>
      </c>
      <c r="J1576" s="3">
        <v>20</v>
      </c>
      <c r="K1576" s="3">
        <v>100</v>
      </c>
      <c r="L1576" s="3">
        <v>4</v>
      </c>
      <c r="M1576">
        <v>125</v>
      </c>
      <c r="N1576">
        <v>7</v>
      </c>
      <c r="O1576" s="2">
        <v>10</v>
      </c>
      <c r="P1576" s="2">
        <v>2.5</v>
      </c>
      <c r="Q1576" s="2">
        <v>0.05</v>
      </c>
      <c r="R1576" s="2">
        <v>0.05</v>
      </c>
      <c r="S1576" s="2">
        <v>50</v>
      </c>
      <c r="T1576" s="2">
        <v>100</v>
      </c>
      <c r="U1576" s="2">
        <v>5</v>
      </c>
      <c r="V1576" s="2">
        <v>50</v>
      </c>
      <c r="W1576" s="2">
        <v>100</v>
      </c>
      <c r="X1576" s="2">
        <v>5</v>
      </c>
      <c r="Y1576" s="2">
        <v>1</v>
      </c>
      <c r="Z1576">
        <v>320</v>
      </c>
      <c r="AA1576">
        <v>80</v>
      </c>
      <c r="AB1576">
        <v>0</v>
      </c>
      <c r="AC1576">
        <v>0</v>
      </c>
      <c r="AD1576">
        <v>0</v>
      </c>
      <c r="AE1576">
        <v>32000</v>
      </c>
      <c r="AF1576">
        <v>8000</v>
      </c>
      <c r="AG1576">
        <v>0</v>
      </c>
      <c r="AH1576">
        <v>0</v>
      </c>
      <c r="AI1576">
        <v>0</v>
      </c>
      <c r="AJ1576">
        <v>0.5</v>
      </c>
      <c r="AK1576">
        <v>0.5</v>
      </c>
      <c r="AL1576">
        <v>0</v>
      </c>
      <c r="AM1576">
        <v>0</v>
      </c>
      <c r="AN1576">
        <v>0</v>
      </c>
      <c r="AO1576">
        <v>0.1</v>
      </c>
      <c r="AP1576">
        <v>0.1</v>
      </c>
      <c r="AQ1576">
        <v>0</v>
      </c>
      <c r="AR1576">
        <v>0</v>
      </c>
      <c r="AS1576">
        <v>0</v>
      </c>
      <c r="AT1576">
        <v>0</v>
      </c>
      <c r="AU1576">
        <v>42</v>
      </c>
      <c r="AV1576">
        <v>0</v>
      </c>
      <c r="AW1576">
        <v>0</v>
      </c>
      <c r="AX1576">
        <v>0</v>
      </c>
      <c r="AY1576">
        <v>0</v>
      </c>
      <c r="AZ1576">
        <v>0.2</v>
      </c>
      <c r="BA1576">
        <v>0</v>
      </c>
      <c r="BB1576">
        <v>0</v>
      </c>
      <c r="BC1576">
        <v>0</v>
      </c>
      <c r="BD1576">
        <v>0</v>
      </c>
      <c r="BE1576">
        <v>0.05</v>
      </c>
      <c r="BF1576">
        <v>0</v>
      </c>
      <c r="BG1576">
        <v>0</v>
      </c>
      <c r="BH1576">
        <v>0</v>
      </c>
      <c r="BI1576">
        <v>7.4999999999999997E-2</v>
      </c>
      <c r="BJ1576">
        <v>5.0000000000000001E-3</v>
      </c>
      <c r="BK1576">
        <v>0</v>
      </c>
      <c r="BL1576">
        <v>0</v>
      </c>
      <c r="BM1576">
        <v>0</v>
      </c>
      <c r="BN1576">
        <v>1.8749999999999999E-2</v>
      </c>
      <c r="BO1576">
        <v>1.25E-3</v>
      </c>
      <c r="BP1576">
        <v>0</v>
      </c>
      <c r="BQ1576">
        <v>0</v>
      </c>
      <c r="BR1576">
        <v>0</v>
      </c>
      <c r="BS1576">
        <v>0.02</v>
      </c>
      <c r="BT1576">
        <v>0.04</v>
      </c>
      <c r="BU1576">
        <v>0</v>
      </c>
      <c r="BV1576">
        <v>0.4</v>
      </c>
      <c r="BW1576">
        <v>0.04</v>
      </c>
      <c r="BX1576">
        <v>1</v>
      </c>
      <c r="BY1576">
        <v>0</v>
      </c>
      <c r="BZ1576">
        <v>0</v>
      </c>
      <c r="CA1576">
        <v>0</v>
      </c>
      <c r="CB1576" t="s">
        <v>80</v>
      </c>
      <c r="CC1576" s="3" t="s">
        <v>84</v>
      </c>
    </row>
    <row r="1577" spans="1:81" x14ac:dyDescent="0.2">
      <c r="A1577">
        <v>20</v>
      </c>
      <c r="B1577">
        <v>20</v>
      </c>
      <c r="C1577" s="1">
        <v>400</v>
      </c>
      <c r="D1577" s="1" t="s">
        <v>85</v>
      </c>
      <c r="E1577" s="1">
        <v>1</v>
      </c>
      <c r="F1577" s="4">
        <v>50</v>
      </c>
      <c r="G1577" s="4">
        <v>50</v>
      </c>
      <c r="H1577" s="4">
        <v>100</v>
      </c>
      <c r="I1577" s="1">
        <v>50</v>
      </c>
      <c r="J1577" s="3">
        <v>50</v>
      </c>
      <c r="K1577" s="3">
        <v>100</v>
      </c>
      <c r="L1577" s="3">
        <v>4</v>
      </c>
      <c r="M1577">
        <v>125</v>
      </c>
      <c r="N1577">
        <v>7</v>
      </c>
      <c r="O1577" s="2">
        <v>0.1</v>
      </c>
      <c r="P1577" s="2">
        <v>2.5000000000000001E-2</v>
      </c>
      <c r="Q1577" s="2">
        <v>0.05</v>
      </c>
      <c r="R1577" s="2">
        <v>0.05</v>
      </c>
      <c r="S1577" s="2">
        <v>50</v>
      </c>
      <c r="T1577" s="2">
        <v>100</v>
      </c>
      <c r="U1577" s="2">
        <v>5</v>
      </c>
      <c r="V1577" s="2">
        <v>50</v>
      </c>
      <c r="W1577" s="2">
        <v>100</v>
      </c>
      <c r="X1577" s="2">
        <v>5</v>
      </c>
      <c r="Y1577" s="2">
        <v>1</v>
      </c>
      <c r="Z1577">
        <v>200</v>
      </c>
      <c r="AA1577">
        <v>200</v>
      </c>
      <c r="AB1577">
        <v>0</v>
      </c>
      <c r="AC1577">
        <v>0</v>
      </c>
      <c r="AD1577">
        <v>0</v>
      </c>
      <c r="AE1577">
        <v>20000</v>
      </c>
      <c r="AF1577">
        <v>20000</v>
      </c>
      <c r="AG1577">
        <v>0</v>
      </c>
      <c r="AH1577">
        <v>0</v>
      </c>
      <c r="AI1577">
        <v>0</v>
      </c>
      <c r="AJ1577">
        <v>0.5</v>
      </c>
      <c r="AK1577">
        <v>0.5</v>
      </c>
      <c r="AL1577">
        <v>0</v>
      </c>
      <c r="AM1577">
        <v>0</v>
      </c>
      <c r="AN1577">
        <v>0</v>
      </c>
      <c r="AO1577">
        <v>0.1</v>
      </c>
      <c r="AP1577">
        <v>0.1</v>
      </c>
      <c r="AQ1577">
        <v>0</v>
      </c>
      <c r="AR1577">
        <v>0</v>
      </c>
      <c r="AS1577">
        <v>0</v>
      </c>
      <c r="AT1577">
        <v>0</v>
      </c>
      <c r="AU1577">
        <v>42</v>
      </c>
      <c r="AV1577">
        <v>0</v>
      </c>
      <c r="AW1577">
        <v>0</v>
      </c>
      <c r="AX1577">
        <v>0</v>
      </c>
      <c r="AY1577">
        <v>0</v>
      </c>
      <c r="AZ1577">
        <v>0.2</v>
      </c>
      <c r="BA1577">
        <v>0</v>
      </c>
      <c r="BB1577">
        <v>0</v>
      </c>
      <c r="BC1577">
        <v>0</v>
      </c>
      <c r="BD1577">
        <v>0</v>
      </c>
      <c r="BE1577">
        <v>0.05</v>
      </c>
      <c r="BF1577">
        <v>0</v>
      </c>
      <c r="BG1577">
        <v>0</v>
      </c>
      <c r="BH1577">
        <v>0</v>
      </c>
      <c r="BI1577">
        <v>7.4999999999999997E-2</v>
      </c>
      <c r="BJ1577">
        <v>5.0000000000000001E-3</v>
      </c>
      <c r="BK1577">
        <v>0</v>
      </c>
      <c r="BL1577">
        <v>0</v>
      </c>
      <c r="BM1577">
        <v>0</v>
      </c>
      <c r="BN1577">
        <v>1.8749999999999999E-2</v>
      </c>
      <c r="BO1577">
        <v>1.25E-3</v>
      </c>
      <c r="BP1577">
        <v>0</v>
      </c>
      <c r="BQ1577">
        <v>0</v>
      </c>
      <c r="BR1577">
        <v>0</v>
      </c>
      <c r="BS1577">
        <v>0.02</v>
      </c>
      <c r="BT1577">
        <v>0.04</v>
      </c>
      <c r="BU1577">
        <v>0</v>
      </c>
      <c r="BV1577">
        <v>0.4</v>
      </c>
      <c r="BW1577">
        <v>0.04</v>
      </c>
      <c r="BX1577">
        <v>1</v>
      </c>
      <c r="BY1577">
        <v>0</v>
      </c>
      <c r="BZ1577">
        <v>0</v>
      </c>
      <c r="CA1577">
        <v>0</v>
      </c>
      <c r="CB1577" t="s">
        <v>80</v>
      </c>
      <c r="CC1577" s="3" t="s">
        <v>84</v>
      </c>
    </row>
    <row r="1578" spans="1:81" x14ac:dyDescent="0.2">
      <c r="A1578">
        <v>20</v>
      </c>
      <c r="B1578">
        <v>20</v>
      </c>
      <c r="C1578" s="1">
        <v>400</v>
      </c>
      <c r="D1578" s="1" t="s">
        <v>85</v>
      </c>
      <c r="E1578" s="1">
        <v>1</v>
      </c>
      <c r="F1578" s="4">
        <v>50</v>
      </c>
      <c r="G1578" s="4">
        <v>50</v>
      </c>
      <c r="H1578" s="4">
        <v>100</v>
      </c>
      <c r="I1578" s="1">
        <v>50</v>
      </c>
      <c r="J1578" s="3">
        <v>50</v>
      </c>
      <c r="K1578" s="3">
        <v>100</v>
      </c>
      <c r="L1578" s="3">
        <v>4</v>
      </c>
      <c r="M1578">
        <v>125</v>
      </c>
      <c r="N1578">
        <v>7</v>
      </c>
      <c r="O1578" s="2">
        <v>0.5</v>
      </c>
      <c r="P1578" s="2">
        <v>0.125</v>
      </c>
      <c r="Q1578" s="2">
        <v>0.05</v>
      </c>
      <c r="R1578" s="2">
        <v>0.05</v>
      </c>
      <c r="S1578" s="2">
        <v>50</v>
      </c>
      <c r="T1578" s="2">
        <v>100</v>
      </c>
      <c r="U1578" s="2">
        <v>5</v>
      </c>
      <c r="V1578" s="2">
        <v>50</v>
      </c>
      <c r="W1578" s="2">
        <v>100</v>
      </c>
      <c r="X1578" s="2">
        <v>5</v>
      </c>
      <c r="Y1578" s="2">
        <v>1</v>
      </c>
      <c r="Z1578">
        <v>200</v>
      </c>
      <c r="AA1578">
        <v>200</v>
      </c>
      <c r="AB1578">
        <v>0</v>
      </c>
      <c r="AC1578">
        <v>0</v>
      </c>
      <c r="AD1578">
        <v>0</v>
      </c>
      <c r="AE1578">
        <v>20000</v>
      </c>
      <c r="AF1578">
        <v>20000</v>
      </c>
      <c r="AG1578">
        <v>0</v>
      </c>
      <c r="AH1578">
        <v>0</v>
      </c>
      <c r="AI1578">
        <v>0</v>
      </c>
      <c r="AJ1578">
        <v>0.5</v>
      </c>
      <c r="AK1578">
        <v>0.5</v>
      </c>
      <c r="AL1578">
        <v>0</v>
      </c>
      <c r="AM1578">
        <v>0</v>
      </c>
      <c r="AN1578">
        <v>0</v>
      </c>
      <c r="AO1578">
        <v>0.1</v>
      </c>
      <c r="AP1578">
        <v>0.1</v>
      </c>
      <c r="AQ1578">
        <v>0</v>
      </c>
      <c r="AR1578">
        <v>0</v>
      </c>
      <c r="AS1578">
        <v>0</v>
      </c>
      <c r="AT1578">
        <v>0</v>
      </c>
      <c r="AU1578">
        <v>42</v>
      </c>
      <c r="AV1578">
        <v>0</v>
      </c>
      <c r="AW1578">
        <v>0</v>
      </c>
      <c r="AX1578">
        <v>0</v>
      </c>
      <c r="AY1578">
        <v>0</v>
      </c>
      <c r="AZ1578">
        <v>0.2</v>
      </c>
      <c r="BA1578">
        <v>0</v>
      </c>
      <c r="BB1578">
        <v>0</v>
      </c>
      <c r="BC1578">
        <v>0</v>
      </c>
      <c r="BD1578">
        <v>0</v>
      </c>
      <c r="BE1578">
        <v>0.05</v>
      </c>
      <c r="BF1578">
        <v>0</v>
      </c>
      <c r="BG1578">
        <v>0</v>
      </c>
      <c r="BH1578">
        <v>0</v>
      </c>
      <c r="BI1578">
        <v>7.4999999999999997E-2</v>
      </c>
      <c r="BJ1578">
        <v>5.0000000000000001E-3</v>
      </c>
      <c r="BK1578">
        <v>0</v>
      </c>
      <c r="BL1578">
        <v>0</v>
      </c>
      <c r="BM1578">
        <v>0</v>
      </c>
      <c r="BN1578">
        <v>1.8749999999999999E-2</v>
      </c>
      <c r="BO1578">
        <v>1.25E-3</v>
      </c>
      <c r="BP1578">
        <v>0</v>
      </c>
      <c r="BQ1578">
        <v>0</v>
      </c>
      <c r="BR1578">
        <v>0</v>
      </c>
      <c r="BS1578">
        <v>0.02</v>
      </c>
      <c r="BT1578">
        <v>0.04</v>
      </c>
      <c r="BU1578">
        <v>0</v>
      </c>
      <c r="BV1578">
        <v>0.4</v>
      </c>
      <c r="BW1578">
        <v>0.04</v>
      </c>
      <c r="BX1578">
        <v>1</v>
      </c>
      <c r="BY1578">
        <v>0</v>
      </c>
      <c r="BZ1578">
        <v>0</v>
      </c>
      <c r="CA1578">
        <v>0</v>
      </c>
      <c r="CB1578" t="s">
        <v>80</v>
      </c>
      <c r="CC1578" s="3" t="s">
        <v>84</v>
      </c>
    </row>
    <row r="1579" spans="1:81" x14ac:dyDescent="0.2">
      <c r="A1579">
        <v>20</v>
      </c>
      <c r="B1579">
        <v>20</v>
      </c>
      <c r="C1579" s="1">
        <v>400</v>
      </c>
      <c r="D1579" s="1" t="s">
        <v>85</v>
      </c>
      <c r="E1579" s="1">
        <v>1</v>
      </c>
      <c r="F1579" s="4">
        <v>50</v>
      </c>
      <c r="G1579" s="4">
        <v>50</v>
      </c>
      <c r="H1579" s="4">
        <v>100</v>
      </c>
      <c r="I1579" s="1">
        <v>50</v>
      </c>
      <c r="J1579" s="3">
        <v>50</v>
      </c>
      <c r="K1579" s="3">
        <v>100</v>
      </c>
      <c r="L1579" s="3">
        <v>4</v>
      </c>
      <c r="M1579">
        <v>125</v>
      </c>
      <c r="N1579">
        <v>7</v>
      </c>
      <c r="O1579" s="2">
        <v>1</v>
      </c>
      <c r="P1579" s="2">
        <v>0.25</v>
      </c>
      <c r="Q1579" s="2">
        <v>0.05</v>
      </c>
      <c r="R1579" s="2">
        <v>0.05</v>
      </c>
      <c r="S1579" s="2">
        <v>50</v>
      </c>
      <c r="T1579" s="2">
        <v>100</v>
      </c>
      <c r="U1579" s="2">
        <v>5</v>
      </c>
      <c r="V1579" s="2">
        <v>50</v>
      </c>
      <c r="W1579" s="2">
        <v>100</v>
      </c>
      <c r="X1579" s="2">
        <v>5</v>
      </c>
      <c r="Y1579" s="2">
        <v>1</v>
      </c>
      <c r="Z1579">
        <v>200</v>
      </c>
      <c r="AA1579">
        <v>200</v>
      </c>
      <c r="AB1579">
        <v>0</v>
      </c>
      <c r="AC1579">
        <v>0</v>
      </c>
      <c r="AD1579">
        <v>0</v>
      </c>
      <c r="AE1579">
        <v>20000</v>
      </c>
      <c r="AF1579">
        <v>20000</v>
      </c>
      <c r="AG1579">
        <v>0</v>
      </c>
      <c r="AH1579">
        <v>0</v>
      </c>
      <c r="AI1579">
        <v>0</v>
      </c>
      <c r="AJ1579">
        <v>0.5</v>
      </c>
      <c r="AK1579">
        <v>0.5</v>
      </c>
      <c r="AL1579">
        <v>0</v>
      </c>
      <c r="AM1579">
        <v>0</v>
      </c>
      <c r="AN1579">
        <v>0</v>
      </c>
      <c r="AO1579">
        <v>0.1</v>
      </c>
      <c r="AP1579">
        <v>0.1</v>
      </c>
      <c r="AQ1579">
        <v>0</v>
      </c>
      <c r="AR1579">
        <v>0</v>
      </c>
      <c r="AS1579">
        <v>0</v>
      </c>
      <c r="AT1579">
        <v>0</v>
      </c>
      <c r="AU1579">
        <v>42</v>
      </c>
      <c r="AV1579">
        <v>0</v>
      </c>
      <c r="AW1579">
        <v>0</v>
      </c>
      <c r="AX1579">
        <v>0</v>
      </c>
      <c r="AY1579">
        <v>0</v>
      </c>
      <c r="AZ1579">
        <v>0.2</v>
      </c>
      <c r="BA1579">
        <v>0</v>
      </c>
      <c r="BB1579">
        <v>0</v>
      </c>
      <c r="BC1579">
        <v>0</v>
      </c>
      <c r="BD1579">
        <v>0</v>
      </c>
      <c r="BE1579">
        <v>0.05</v>
      </c>
      <c r="BF1579">
        <v>0</v>
      </c>
      <c r="BG1579">
        <v>0</v>
      </c>
      <c r="BH1579">
        <v>0</v>
      </c>
      <c r="BI1579">
        <v>7.4999999999999997E-2</v>
      </c>
      <c r="BJ1579">
        <v>5.0000000000000001E-3</v>
      </c>
      <c r="BK1579">
        <v>0</v>
      </c>
      <c r="BL1579">
        <v>0</v>
      </c>
      <c r="BM1579">
        <v>0</v>
      </c>
      <c r="BN1579">
        <v>1.8749999999999999E-2</v>
      </c>
      <c r="BO1579">
        <v>1.25E-3</v>
      </c>
      <c r="BP1579">
        <v>0</v>
      </c>
      <c r="BQ1579">
        <v>0</v>
      </c>
      <c r="BR1579">
        <v>0</v>
      </c>
      <c r="BS1579">
        <v>0.02</v>
      </c>
      <c r="BT1579">
        <v>0.04</v>
      </c>
      <c r="BU1579">
        <v>0</v>
      </c>
      <c r="BV1579">
        <v>0.4</v>
      </c>
      <c r="BW1579">
        <v>0.04</v>
      </c>
      <c r="BX1579">
        <v>1</v>
      </c>
      <c r="BY1579">
        <v>0</v>
      </c>
      <c r="BZ1579">
        <v>0</v>
      </c>
      <c r="CA1579">
        <v>0</v>
      </c>
      <c r="CB1579" t="s">
        <v>80</v>
      </c>
      <c r="CC1579" s="3" t="s">
        <v>84</v>
      </c>
    </row>
    <row r="1580" spans="1:81" x14ac:dyDescent="0.2">
      <c r="A1580">
        <v>20</v>
      </c>
      <c r="B1580">
        <v>20</v>
      </c>
      <c r="C1580" s="1">
        <v>400</v>
      </c>
      <c r="D1580" s="1" t="s">
        <v>85</v>
      </c>
      <c r="E1580" s="1">
        <v>1</v>
      </c>
      <c r="F1580" s="4">
        <v>50</v>
      </c>
      <c r="G1580" s="4">
        <v>50</v>
      </c>
      <c r="H1580" s="4">
        <v>100</v>
      </c>
      <c r="I1580" s="1">
        <v>50</v>
      </c>
      <c r="J1580" s="3">
        <v>50</v>
      </c>
      <c r="K1580" s="3">
        <v>100</v>
      </c>
      <c r="L1580" s="3">
        <v>4</v>
      </c>
      <c r="M1580">
        <v>125</v>
      </c>
      <c r="N1580">
        <v>7</v>
      </c>
      <c r="O1580" s="2">
        <v>1.5</v>
      </c>
      <c r="P1580" s="2">
        <v>0.375</v>
      </c>
      <c r="Q1580" s="2">
        <v>0.05</v>
      </c>
      <c r="R1580" s="2">
        <v>0.05</v>
      </c>
      <c r="S1580" s="2">
        <v>50</v>
      </c>
      <c r="T1580" s="2">
        <v>100</v>
      </c>
      <c r="U1580" s="2">
        <v>5</v>
      </c>
      <c r="V1580" s="2">
        <v>50</v>
      </c>
      <c r="W1580" s="2">
        <v>100</v>
      </c>
      <c r="X1580" s="2">
        <v>5</v>
      </c>
      <c r="Y1580" s="2">
        <v>1</v>
      </c>
      <c r="Z1580">
        <v>200</v>
      </c>
      <c r="AA1580">
        <v>200</v>
      </c>
      <c r="AB1580">
        <v>0</v>
      </c>
      <c r="AC1580">
        <v>0</v>
      </c>
      <c r="AD1580">
        <v>0</v>
      </c>
      <c r="AE1580">
        <v>20000</v>
      </c>
      <c r="AF1580">
        <v>20000</v>
      </c>
      <c r="AG1580">
        <v>0</v>
      </c>
      <c r="AH1580">
        <v>0</v>
      </c>
      <c r="AI1580">
        <v>0</v>
      </c>
      <c r="AJ1580">
        <v>0.5</v>
      </c>
      <c r="AK1580">
        <v>0.5</v>
      </c>
      <c r="AL1580">
        <v>0</v>
      </c>
      <c r="AM1580">
        <v>0</v>
      </c>
      <c r="AN1580">
        <v>0</v>
      </c>
      <c r="AO1580">
        <v>0.1</v>
      </c>
      <c r="AP1580">
        <v>0.1</v>
      </c>
      <c r="AQ1580">
        <v>0</v>
      </c>
      <c r="AR1580">
        <v>0</v>
      </c>
      <c r="AS1580">
        <v>0</v>
      </c>
      <c r="AT1580">
        <v>0</v>
      </c>
      <c r="AU1580">
        <v>42</v>
      </c>
      <c r="AV1580">
        <v>0</v>
      </c>
      <c r="AW1580">
        <v>0</v>
      </c>
      <c r="AX1580">
        <v>0</v>
      </c>
      <c r="AY1580">
        <v>0</v>
      </c>
      <c r="AZ1580">
        <v>0.2</v>
      </c>
      <c r="BA1580">
        <v>0</v>
      </c>
      <c r="BB1580">
        <v>0</v>
      </c>
      <c r="BC1580">
        <v>0</v>
      </c>
      <c r="BD1580">
        <v>0</v>
      </c>
      <c r="BE1580">
        <v>0.05</v>
      </c>
      <c r="BF1580">
        <v>0</v>
      </c>
      <c r="BG1580">
        <v>0</v>
      </c>
      <c r="BH1580">
        <v>0</v>
      </c>
      <c r="BI1580">
        <v>7.4999999999999997E-2</v>
      </c>
      <c r="BJ1580">
        <v>5.0000000000000001E-3</v>
      </c>
      <c r="BK1580">
        <v>0</v>
      </c>
      <c r="BL1580">
        <v>0</v>
      </c>
      <c r="BM1580">
        <v>0</v>
      </c>
      <c r="BN1580">
        <v>1.8749999999999999E-2</v>
      </c>
      <c r="BO1580">
        <v>1.25E-3</v>
      </c>
      <c r="BP1580">
        <v>0</v>
      </c>
      <c r="BQ1580">
        <v>0</v>
      </c>
      <c r="BR1580">
        <v>0</v>
      </c>
      <c r="BS1580">
        <v>0.02</v>
      </c>
      <c r="BT1580">
        <v>0.04</v>
      </c>
      <c r="BU1580">
        <v>0</v>
      </c>
      <c r="BV1580">
        <v>0.4</v>
      </c>
      <c r="BW1580">
        <v>0.04</v>
      </c>
      <c r="BX1580">
        <v>1</v>
      </c>
      <c r="BY1580">
        <v>0</v>
      </c>
      <c r="BZ1580">
        <v>0</v>
      </c>
      <c r="CA1580">
        <v>0</v>
      </c>
      <c r="CB1580" t="s">
        <v>80</v>
      </c>
      <c r="CC1580" s="3" t="s">
        <v>84</v>
      </c>
    </row>
    <row r="1581" spans="1:81" x14ac:dyDescent="0.2">
      <c r="A1581">
        <v>20</v>
      </c>
      <c r="B1581">
        <v>20</v>
      </c>
      <c r="C1581" s="1">
        <v>400</v>
      </c>
      <c r="D1581" s="1" t="s">
        <v>85</v>
      </c>
      <c r="E1581" s="1">
        <v>1</v>
      </c>
      <c r="F1581" s="4">
        <v>50</v>
      </c>
      <c r="G1581" s="4">
        <v>50</v>
      </c>
      <c r="H1581" s="4">
        <v>100</v>
      </c>
      <c r="I1581" s="1">
        <v>50</v>
      </c>
      <c r="J1581" s="3">
        <v>50</v>
      </c>
      <c r="K1581" s="3">
        <v>100</v>
      </c>
      <c r="L1581" s="3">
        <v>4</v>
      </c>
      <c r="M1581">
        <v>125</v>
      </c>
      <c r="N1581">
        <v>7</v>
      </c>
      <c r="O1581" s="2">
        <v>2</v>
      </c>
      <c r="P1581" s="2">
        <v>0.5</v>
      </c>
      <c r="Q1581" s="2">
        <v>0.05</v>
      </c>
      <c r="R1581" s="2">
        <v>0.05</v>
      </c>
      <c r="S1581" s="2">
        <v>50</v>
      </c>
      <c r="T1581" s="2">
        <v>100</v>
      </c>
      <c r="U1581" s="2">
        <v>5</v>
      </c>
      <c r="V1581" s="2">
        <v>50</v>
      </c>
      <c r="W1581" s="2">
        <v>100</v>
      </c>
      <c r="X1581" s="2">
        <v>5</v>
      </c>
      <c r="Y1581" s="2">
        <v>1</v>
      </c>
      <c r="Z1581">
        <v>200</v>
      </c>
      <c r="AA1581">
        <v>200</v>
      </c>
      <c r="AB1581">
        <v>0</v>
      </c>
      <c r="AC1581">
        <v>0</v>
      </c>
      <c r="AD1581">
        <v>0</v>
      </c>
      <c r="AE1581">
        <v>20000</v>
      </c>
      <c r="AF1581">
        <v>20000</v>
      </c>
      <c r="AG1581">
        <v>0</v>
      </c>
      <c r="AH1581">
        <v>0</v>
      </c>
      <c r="AI1581">
        <v>0</v>
      </c>
      <c r="AJ1581">
        <v>0.5</v>
      </c>
      <c r="AK1581">
        <v>0.5</v>
      </c>
      <c r="AL1581">
        <v>0</v>
      </c>
      <c r="AM1581">
        <v>0</v>
      </c>
      <c r="AN1581">
        <v>0</v>
      </c>
      <c r="AO1581">
        <v>0.1</v>
      </c>
      <c r="AP1581">
        <v>0.1</v>
      </c>
      <c r="AQ1581">
        <v>0</v>
      </c>
      <c r="AR1581">
        <v>0</v>
      </c>
      <c r="AS1581">
        <v>0</v>
      </c>
      <c r="AT1581">
        <v>0</v>
      </c>
      <c r="AU1581">
        <v>42</v>
      </c>
      <c r="AV1581">
        <v>0</v>
      </c>
      <c r="AW1581">
        <v>0</v>
      </c>
      <c r="AX1581">
        <v>0</v>
      </c>
      <c r="AY1581">
        <v>0</v>
      </c>
      <c r="AZ1581">
        <v>0.2</v>
      </c>
      <c r="BA1581">
        <v>0</v>
      </c>
      <c r="BB1581">
        <v>0</v>
      </c>
      <c r="BC1581">
        <v>0</v>
      </c>
      <c r="BD1581">
        <v>0</v>
      </c>
      <c r="BE1581">
        <v>0.05</v>
      </c>
      <c r="BF1581">
        <v>0</v>
      </c>
      <c r="BG1581">
        <v>0</v>
      </c>
      <c r="BH1581">
        <v>0</v>
      </c>
      <c r="BI1581">
        <v>7.4999999999999997E-2</v>
      </c>
      <c r="BJ1581">
        <v>5.0000000000000001E-3</v>
      </c>
      <c r="BK1581">
        <v>0</v>
      </c>
      <c r="BL1581">
        <v>0</v>
      </c>
      <c r="BM1581">
        <v>0</v>
      </c>
      <c r="BN1581">
        <v>1.8749999999999999E-2</v>
      </c>
      <c r="BO1581">
        <v>1.25E-3</v>
      </c>
      <c r="BP1581">
        <v>0</v>
      </c>
      <c r="BQ1581">
        <v>0</v>
      </c>
      <c r="BR1581">
        <v>0</v>
      </c>
      <c r="BS1581">
        <v>0.02</v>
      </c>
      <c r="BT1581">
        <v>0.04</v>
      </c>
      <c r="BU1581">
        <v>0</v>
      </c>
      <c r="BV1581">
        <v>0.4</v>
      </c>
      <c r="BW1581">
        <v>0.04</v>
      </c>
      <c r="BX1581">
        <v>1</v>
      </c>
      <c r="BY1581">
        <v>0</v>
      </c>
      <c r="BZ1581">
        <v>0</v>
      </c>
      <c r="CA1581">
        <v>0</v>
      </c>
      <c r="CB1581" t="s">
        <v>80</v>
      </c>
      <c r="CC1581" s="3" t="s">
        <v>84</v>
      </c>
    </row>
    <row r="1582" spans="1:81" x14ac:dyDescent="0.2">
      <c r="A1582">
        <v>20</v>
      </c>
      <c r="B1582">
        <v>20</v>
      </c>
      <c r="C1582" s="1">
        <v>400</v>
      </c>
      <c r="D1582" s="1" t="s">
        <v>85</v>
      </c>
      <c r="E1582" s="1">
        <v>1</v>
      </c>
      <c r="F1582" s="4">
        <v>50</v>
      </c>
      <c r="G1582" s="4">
        <v>50</v>
      </c>
      <c r="H1582" s="4">
        <v>100</v>
      </c>
      <c r="I1582" s="1">
        <v>50</v>
      </c>
      <c r="J1582" s="3">
        <v>50</v>
      </c>
      <c r="K1582" s="3">
        <v>100</v>
      </c>
      <c r="L1582" s="3">
        <v>4</v>
      </c>
      <c r="M1582">
        <v>125</v>
      </c>
      <c r="N1582">
        <v>7</v>
      </c>
      <c r="O1582" s="2">
        <v>2.5</v>
      </c>
      <c r="P1582" s="2">
        <v>0.625</v>
      </c>
      <c r="Q1582" s="2">
        <v>0.05</v>
      </c>
      <c r="R1582" s="2">
        <v>0.05</v>
      </c>
      <c r="S1582" s="2">
        <v>50</v>
      </c>
      <c r="T1582" s="2">
        <v>100</v>
      </c>
      <c r="U1582" s="2">
        <v>5</v>
      </c>
      <c r="V1582" s="2">
        <v>50</v>
      </c>
      <c r="W1582" s="2">
        <v>100</v>
      </c>
      <c r="X1582" s="2">
        <v>5</v>
      </c>
      <c r="Y1582" s="2">
        <v>1</v>
      </c>
      <c r="Z1582">
        <v>200</v>
      </c>
      <c r="AA1582">
        <v>200</v>
      </c>
      <c r="AB1582">
        <v>0</v>
      </c>
      <c r="AC1582">
        <v>0</v>
      </c>
      <c r="AD1582">
        <v>0</v>
      </c>
      <c r="AE1582">
        <v>20000</v>
      </c>
      <c r="AF1582">
        <v>20000</v>
      </c>
      <c r="AG1582">
        <v>0</v>
      </c>
      <c r="AH1582">
        <v>0</v>
      </c>
      <c r="AI1582">
        <v>0</v>
      </c>
      <c r="AJ1582">
        <v>0.5</v>
      </c>
      <c r="AK1582">
        <v>0.5</v>
      </c>
      <c r="AL1582">
        <v>0</v>
      </c>
      <c r="AM1582">
        <v>0</v>
      </c>
      <c r="AN1582">
        <v>0</v>
      </c>
      <c r="AO1582">
        <v>0.1</v>
      </c>
      <c r="AP1582">
        <v>0.1</v>
      </c>
      <c r="AQ1582">
        <v>0</v>
      </c>
      <c r="AR1582">
        <v>0</v>
      </c>
      <c r="AS1582">
        <v>0</v>
      </c>
      <c r="AT1582">
        <v>0</v>
      </c>
      <c r="AU1582">
        <v>42</v>
      </c>
      <c r="AV1582">
        <v>0</v>
      </c>
      <c r="AW1582">
        <v>0</v>
      </c>
      <c r="AX1582">
        <v>0</v>
      </c>
      <c r="AY1582">
        <v>0</v>
      </c>
      <c r="AZ1582">
        <v>0.2</v>
      </c>
      <c r="BA1582">
        <v>0</v>
      </c>
      <c r="BB1582">
        <v>0</v>
      </c>
      <c r="BC1582">
        <v>0</v>
      </c>
      <c r="BD1582">
        <v>0</v>
      </c>
      <c r="BE1582">
        <v>0.05</v>
      </c>
      <c r="BF1582">
        <v>0</v>
      </c>
      <c r="BG1582">
        <v>0</v>
      </c>
      <c r="BH1582">
        <v>0</v>
      </c>
      <c r="BI1582">
        <v>7.4999999999999997E-2</v>
      </c>
      <c r="BJ1582">
        <v>5.0000000000000001E-3</v>
      </c>
      <c r="BK1582">
        <v>0</v>
      </c>
      <c r="BL1582">
        <v>0</v>
      </c>
      <c r="BM1582">
        <v>0</v>
      </c>
      <c r="BN1582">
        <v>1.8749999999999999E-2</v>
      </c>
      <c r="BO1582">
        <v>1.25E-3</v>
      </c>
      <c r="BP1582">
        <v>0</v>
      </c>
      <c r="BQ1582">
        <v>0</v>
      </c>
      <c r="BR1582">
        <v>0</v>
      </c>
      <c r="BS1582">
        <v>0.02</v>
      </c>
      <c r="BT1582">
        <v>0.04</v>
      </c>
      <c r="BU1582">
        <v>0</v>
      </c>
      <c r="BV1582">
        <v>0.4</v>
      </c>
      <c r="BW1582">
        <v>0.04</v>
      </c>
      <c r="BX1582">
        <v>1</v>
      </c>
      <c r="BY1582">
        <v>0</v>
      </c>
      <c r="BZ1582">
        <v>0</v>
      </c>
      <c r="CA1582">
        <v>0</v>
      </c>
      <c r="CB1582" t="s">
        <v>80</v>
      </c>
      <c r="CC1582" s="3" t="s">
        <v>84</v>
      </c>
    </row>
    <row r="1583" spans="1:81" x14ac:dyDescent="0.2">
      <c r="A1583">
        <v>20</v>
      </c>
      <c r="B1583">
        <v>20</v>
      </c>
      <c r="C1583" s="1">
        <v>400</v>
      </c>
      <c r="D1583" s="1" t="s">
        <v>85</v>
      </c>
      <c r="E1583" s="1">
        <v>1</v>
      </c>
      <c r="F1583" s="4">
        <v>50</v>
      </c>
      <c r="G1583" s="4">
        <v>50</v>
      </c>
      <c r="H1583" s="4">
        <v>100</v>
      </c>
      <c r="I1583" s="1">
        <v>50</v>
      </c>
      <c r="J1583" s="3">
        <v>50</v>
      </c>
      <c r="K1583" s="3">
        <v>100</v>
      </c>
      <c r="L1583" s="3">
        <v>4</v>
      </c>
      <c r="M1583">
        <v>125</v>
      </c>
      <c r="N1583">
        <v>7</v>
      </c>
      <c r="O1583" s="2">
        <v>3</v>
      </c>
      <c r="P1583" s="2">
        <v>0.75</v>
      </c>
      <c r="Q1583" s="2">
        <v>0.05</v>
      </c>
      <c r="R1583" s="2">
        <v>0.05</v>
      </c>
      <c r="S1583" s="2">
        <v>50</v>
      </c>
      <c r="T1583" s="2">
        <v>100</v>
      </c>
      <c r="U1583" s="2">
        <v>5</v>
      </c>
      <c r="V1583" s="2">
        <v>50</v>
      </c>
      <c r="W1583" s="2">
        <v>100</v>
      </c>
      <c r="X1583" s="2">
        <v>5</v>
      </c>
      <c r="Y1583" s="2">
        <v>1</v>
      </c>
      <c r="Z1583">
        <v>200</v>
      </c>
      <c r="AA1583">
        <v>200</v>
      </c>
      <c r="AB1583">
        <v>0</v>
      </c>
      <c r="AC1583">
        <v>0</v>
      </c>
      <c r="AD1583">
        <v>0</v>
      </c>
      <c r="AE1583">
        <v>20000</v>
      </c>
      <c r="AF1583">
        <v>20000</v>
      </c>
      <c r="AG1583">
        <v>0</v>
      </c>
      <c r="AH1583">
        <v>0</v>
      </c>
      <c r="AI1583">
        <v>0</v>
      </c>
      <c r="AJ1583">
        <v>0.5</v>
      </c>
      <c r="AK1583">
        <v>0.5</v>
      </c>
      <c r="AL1583">
        <v>0</v>
      </c>
      <c r="AM1583">
        <v>0</v>
      </c>
      <c r="AN1583">
        <v>0</v>
      </c>
      <c r="AO1583">
        <v>0.1</v>
      </c>
      <c r="AP1583">
        <v>0.1</v>
      </c>
      <c r="AQ1583">
        <v>0</v>
      </c>
      <c r="AR1583">
        <v>0</v>
      </c>
      <c r="AS1583">
        <v>0</v>
      </c>
      <c r="AT1583">
        <v>0</v>
      </c>
      <c r="AU1583">
        <v>42</v>
      </c>
      <c r="AV1583">
        <v>0</v>
      </c>
      <c r="AW1583">
        <v>0</v>
      </c>
      <c r="AX1583">
        <v>0</v>
      </c>
      <c r="AY1583">
        <v>0</v>
      </c>
      <c r="AZ1583">
        <v>0.2</v>
      </c>
      <c r="BA1583">
        <v>0</v>
      </c>
      <c r="BB1583">
        <v>0</v>
      </c>
      <c r="BC1583">
        <v>0</v>
      </c>
      <c r="BD1583">
        <v>0</v>
      </c>
      <c r="BE1583">
        <v>0.05</v>
      </c>
      <c r="BF1583">
        <v>0</v>
      </c>
      <c r="BG1583">
        <v>0</v>
      </c>
      <c r="BH1583">
        <v>0</v>
      </c>
      <c r="BI1583">
        <v>7.4999999999999997E-2</v>
      </c>
      <c r="BJ1583">
        <v>5.0000000000000001E-3</v>
      </c>
      <c r="BK1583">
        <v>0</v>
      </c>
      <c r="BL1583">
        <v>0</v>
      </c>
      <c r="BM1583">
        <v>0</v>
      </c>
      <c r="BN1583">
        <v>1.8749999999999999E-2</v>
      </c>
      <c r="BO1583">
        <v>1.25E-3</v>
      </c>
      <c r="BP1583">
        <v>0</v>
      </c>
      <c r="BQ1583">
        <v>0</v>
      </c>
      <c r="BR1583">
        <v>0</v>
      </c>
      <c r="BS1583">
        <v>0.02</v>
      </c>
      <c r="BT1583">
        <v>0.04</v>
      </c>
      <c r="BU1583">
        <v>0</v>
      </c>
      <c r="BV1583">
        <v>0.4</v>
      </c>
      <c r="BW1583">
        <v>0.04</v>
      </c>
      <c r="BX1583">
        <v>1</v>
      </c>
      <c r="BY1583">
        <v>0</v>
      </c>
      <c r="BZ1583">
        <v>0</v>
      </c>
      <c r="CA1583">
        <v>0</v>
      </c>
      <c r="CB1583" t="s">
        <v>80</v>
      </c>
      <c r="CC1583" s="3" t="s">
        <v>84</v>
      </c>
    </row>
    <row r="1584" spans="1:81" x14ac:dyDescent="0.2">
      <c r="A1584">
        <v>20</v>
      </c>
      <c r="B1584">
        <v>20</v>
      </c>
      <c r="C1584" s="1">
        <v>400</v>
      </c>
      <c r="D1584" s="1" t="s">
        <v>85</v>
      </c>
      <c r="E1584" s="1">
        <v>1</v>
      </c>
      <c r="F1584" s="4">
        <v>50</v>
      </c>
      <c r="G1584" s="4">
        <v>50</v>
      </c>
      <c r="H1584" s="4">
        <v>100</v>
      </c>
      <c r="I1584" s="1">
        <v>50</v>
      </c>
      <c r="J1584" s="3">
        <v>50</v>
      </c>
      <c r="K1584" s="3">
        <v>100</v>
      </c>
      <c r="L1584" s="3">
        <v>4</v>
      </c>
      <c r="M1584">
        <v>125</v>
      </c>
      <c r="N1584">
        <v>7</v>
      </c>
      <c r="O1584" s="2">
        <v>3.5</v>
      </c>
      <c r="P1584" s="2">
        <v>0.875</v>
      </c>
      <c r="Q1584" s="2">
        <v>0.05</v>
      </c>
      <c r="R1584" s="2">
        <v>0.05</v>
      </c>
      <c r="S1584" s="2">
        <v>50</v>
      </c>
      <c r="T1584" s="2">
        <v>100</v>
      </c>
      <c r="U1584" s="2">
        <v>5</v>
      </c>
      <c r="V1584" s="2">
        <v>50</v>
      </c>
      <c r="W1584" s="2">
        <v>100</v>
      </c>
      <c r="X1584" s="2">
        <v>5</v>
      </c>
      <c r="Y1584" s="2">
        <v>1</v>
      </c>
      <c r="Z1584">
        <v>200</v>
      </c>
      <c r="AA1584">
        <v>200</v>
      </c>
      <c r="AB1584">
        <v>0</v>
      </c>
      <c r="AC1584">
        <v>0</v>
      </c>
      <c r="AD1584">
        <v>0</v>
      </c>
      <c r="AE1584">
        <v>20000</v>
      </c>
      <c r="AF1584">
        <v>20000</v>
      </c>
      <c r="AG1584">
        <v>0</v>
      </c>
      <c r="AH1584">
        <v>0</v>
      </c>
      <c r="AI1584">
        <v>0</v>
      </c>
      <c r="AJ1584">
        <v>0.5</v>
      </c>
      <c r="AK1584">
        <v>0.5</v>
      </c>
      <c r="AL1584">
        <v>0</v>
      </c>
      <c r="AM1584">
        <v>0</v>
      </c>
      <c r="AN1584">
        <v>0</v>
      </c>
      <c r="AO1584">
        <v>0.1</v>
      </c>
      <c r="AP1584">
        <v>0.1</v>
      </c>
      <c r="AQ1584">
        <v>0</v>
      </c>
      <c r="AR1584">
        <v>0</v>
      </c>
      <c r="AS1584">
        <v>0</v>
      </c>
      <c r="AT1584">
        <v>0</v>
      </c>
      <c r="AU1584">
        <v>42</v>
      </c>
      <c r="AV1584">
        <v>0</v>
      </c>
      <c r="AW1584">
        <v>0</v>
      </c>
      <c r="AX1584">
        <v>0</v>
      </c>
      <c r="AY1584">
        <v>0</v>
      </c>
      <c r="AZ1584">
        <v>0.2</v>
      </c>
      <c r="BA1584">
        <v>0</v>
      </c>
      <c r="BB1584">
        <v>0</v>
      </c>
      <c r="BC1584">
        <v>0</v>
      </c>
      <c r="BD1584">
        <v>0</v>
      </c>
      <c r="BE1584">
        <v>0.05</v>
      </c>
      <c r="BF1584">
        <v>0</v>
      </c>
      <c r="BG1584">
        <v>0</v>
      </c>
      <c r="BH1584">
        <v>0</v>
      </c>
      <c r="BI1584">
        <v>7.4999999999999997E-2</v>
      </c>
      <c r="BJ1584">
        <v>5.0000000000000001E-3</v>
      </c>
      <c r="BK1584">
        <v>0</v>
      </c>
      <c r="BL1584">
        <v>0</v>
      </c>
      <c r="BM1584">
        <v>0</v>
      </c>
      <c r="BN1584">
        <v>1.8749999999999999E-2</v>
      </c>
      <c r="BO1584">
        <v>1.25E-3</v>
      </c>
      <c r="BP1584">
        <v>0</v>
      </c>
      <c r="BQ1584">
        <v>0</v>
      </c>
      <c r="BR1584">
        <v>0</v>
      </c>
      <c r="BS1584">
        <v>0.02</v>
      </c>
      <c r="BT1584">
        <v>0.04</v>
      </c>
      <c r="BU1584">
        <v>0</v>
      </c>
      <c r="BV1584">
        <v>0.4</v>
      </c>
      <c r="BW1584">
        <v>0.04</v>
      </c>
      <c r="BX1584">
        <v>1</v>
      </c>
      <c r="BY1584">
        <v>0</v>
      </c>
      <c r="BZ1584">
        <v>0</v>
      </c>
      <c r="CA1584">
        <v>0</v>
      </c>
      <c r="CB1584" t="s">
        <v>80</v>
      </c>
      <c r="CC1584" s="3" t="s">
        <v>84</v>
      </c>
    </row>
    <row r="1585" spans="1:81" x14ac:dyDescent="0.2">
      <c r="A1585">
        <v>20</v>
      </c>
      <c r="B1585">
        <v>20</v>
      </c>
      <c r="C1585" s="1">
        <v>400</v>
      </c>
      <c r="D1585" s="1" t="s">
        <v>85</v>
      </c>
      <c r="E1585" s="1">
        <v>1</v>
      </c>
      <c r="F1585" s="4">
        <v>50</v>
      </c>
      <c r="G1585" s="4">
        <v>50</v>
      </c>
      <c r="H1585" s="4">
        <v>100</v>
      </c>
      <c r="I1585" s="1">
        <v>50</v>
      </c>
      <c r="J1585" s="3">
        <v>50</v>
      </c>
      <c r="K1585" s="3">
        <v>100</v>
      </c>
      <c r="L1585" s="3">
        <v>4</v>
      </c>
      <c r="M1585">
        <v>125</v>
      </c>
      <c r="N1585">
        <v>7</v>
      </c>
      <c r="O1585" s="2">
        <v>4</v>
      </c>
      <c r="P1585" s="2">
        <v>1</v>
      </c>
      <c r="Q1585" s="2">
        <v>0.05</v>
      </c>
      <c r="R1585" s="2">
        <v>0.05</v>
      </c>
      <c r="S1585" s="2">
        <v>50</v>
      </c>
      <c r="T1585" s="2">
        <v>100</v>
      </c>
      <c r="U1585" s="2">
        <v>5</v>
      </c>
      <c r="V1585" s="2">
        <v>50</v>
      </c>
      <c r="W1585" s="2">
        <v>100</v>
      </c>
      <c r="X1585" s="2">
        <v>5</v>
      </c>
      <c r="Y1585" s="2">
        <v>1</v>
      </c>
      <c r="Z1585">
        <v>200</v>
      </c>
      <c r="AA1585">
        <v>200</v>
      </c>
      <c r="AB1585">
        <v>0</v>
      </c>
      <c r="AC1585">
        <v>0</v>
      </c>
      <c r="AD1585">
        <v>0</v>
      </c>
      <c r="AE1585">
        <v>20000</v>
      </c>
      <c r="AF1585">
        <v>20000</v>
      </c>
      <c r="AG1585">
        <v>0</v>
      </c>
      <c r="AH1585">
        <v>0</v>
      </c>
      <c r="AI1585">
        <v>0</v>
      </c>
      <c r="AJ1585">
        <v>0.5</v>
      </c>
      <c r="AK1585">
        <v>0.5</v>
      </c>
      <c r="AL1585">
        <v>0</v>
      </c>
      <c r="AM1585">
        <v>0</v>
      </c>
      <c r="AN1585">
        <v>0</v>
      </c>
      <c r="AO1585">
        <v>0.1</v>
      </c>
      <c r="AP1585">
        <v>0.1</v>
      </c>
      <c r="AQ1585">
        <v>0</v>
      </c>
      <c r="AR1585">
        <v>0</v>
      </c>
      <c r="AS1585">
        <v>0</v>
      </c>
      <c r="AT1585">
        <v>0</v>
      </c>
      <c r="AU1585">
        <v>42</v>
      </c>
      <c r="AV1585">
        <v>0</v>
      </c>
      <c r="AW1585">
        <v>0</v>
      </c>
      <c r="AX1585">
        <v>0</v>
      </c>
      <c r="AY1585">
        <v>0</v>
      </c>
      <c r="AZ1585">
        <v>0.2</v>
      </c>
      <c r="BA1585">
        <v>0</v>
      </c>
      <c r="BB1585">
        <v>0</v>
      </c>
      <c r="BC1585">
        <v>0</v>
      </c>
      <c r="BD1585">
        <v>0</v>
      </c>
      <c r="BE1585">
        <v>0.05</v>
      </c>
      <c r="BF1585">
        <v>0</v>
      </c>
      <c r="BG1585">
        <v>0</v>
      </c>
      <c r="BH1585">
        <v>0</v>
      </c>
      <c r="BI1585">
        <v>7.4999999999999997E-2</v>
      </c>
      <c r="BJ1585">
        <v>5.0000000000000001E-3</v>
      </c>
      <c r="BK1585">
        <v>0</v>
      </c>
      <c r="BL1585">
        <v>0</v>
      </c>
      <c r="BM1585">
        <v>0</v>
      </c>
      <c r="BN1585">
        <v>1.8749999999999999E-2</v>
      </c>
      <c r="BO1585">
        <v>1.25E-3</v>
      </c>
      <c r="BP1585">
        <v>0</v>
      </c>
      <c r="BQ1585">
        <v>0</v>
      </c>
      <c r="BR1585">
        <v>0</v>
      </c>
      <c r="BS1585">
        <v>0.02</v>
      </c>
      <c r="BT1585">
        <v>0.04</v>
      </c>
      <c r="BU1585">
        <v>0</v>
      </c>
      <c r="BV1585">
        <v>0.4</v>
      </c>
      <c r="BW1585">
        <v>0.04</v>
      </c>
      <c r="BX1585">
        <v>1</v>
      </c>
      <c r="BY1585">
        <v>0</v>
      </c>
      <c r="BZ1585">
        <v>0</v>
      </c>
      <c r="CA1585">
        <v>0</v>
      </c>
      <c r="CB1585" t="s">
        <v>80</v>
      </c>
      <c r="CC1585" s="3" t="s">
        <v>84</v>
      </c>
    </row>
    <row r="1586" spans="1:81" x14ac:dyDescent="0.2">
      <c r="A1586">
        <v>20</v>
      </c>
      <c r="B1586">
        <v>20</v>
      </c>
      <c r="C1586" s="1">
        <v>400</v>
      </c>
      <c r="D1586" s="1" t="s">
        <v>85</v>
      </c>
      <c r="E1586" s="1">
        <v>1</v>
      </c>
      <c r="F1586" s="4">
        <v>50</v>
      </c>
      <c r="G1586" s="4">
        <v>50</v>
      </c>
      <c r="H1586" s="4">
        <v>100</v>
      </c>
      <c r="I1586" s="1">
        <v>50</v>
      </c>
      <c r="J1586" s="3">
        <v>50</v>
      </c>
      <c r="K1586" s="3">
        <v>100</v>
      </c>
      <c r="L1586" s="3">
        <v>4</v>
      </c>
      <c r="M1586">
        <v>125</v>
      </c>
      <c r="N1586">
        <v>7</v>
      </c>
      <c r="O1586" s="2">
        <v>4.5</v>
      </c>
      <c r="P1586" s="2">
        <v>1.125</v>
      </c>
      <c r="Q1586" s="2">
        <v>0.05</v>
      </c>
      <c r="R1586" s="2">
        <v>0.05</v>
      </c>
      <c r="S1586" s="2">
        <v>50</v>
      </c>
      <c r="T1586" s="2">
        <v>100</v>
      </c>
      <c r="U1586" s="2">
        <v>5</v>
      </c>
      <c r="V1586" s="2">
        <v>50</v>
      </c>
      <c r="W1586" s="2">
        <v>100</v>
      </c>
      <c r="X1586" s="2">
        <v>5</v>
      </c>
      <c r="Y1586" s="2">
        <v>1</v>
      </c>
      <c r="Z1586">
        <v>200</v>
      </c>
      <c r="AA1586">
        <v>200</v>
      </c>
      <c r="AB1586">
        <v>0</v>
      </c>
      <c r="AC1586">
        <v>0</v>
      </c>
      <c r="AD1586">
        <v>0</v>
      </c>
      <c r="AE1586">
        <v>20000</v>
      </c>
      <c r="AF1586">
        <v>20000</v>
      </c>
      <c r="AG1586">
        <v>0</v>
      </c>
      <c r="AH1586">
        <v>0</v>
      </c>
      <c r="AI1586">
        <v>0</v>
      </c>
      <c r="AJ1586">
        <v>0.5</v>
      </c>
      <c r="AK1586">
        <v>0.5</v>
      </c>
      <c r="AL1586">
        <v>0</v>
      </c>
      <c r="AM1586">
        <v>0</v>
      </c>
      <c r="AN1586">
        <v>0</v>
      </c>
      <c r="AO1586">
        <v>0.1</v>
      </c>
      <c r="AP1586">
        <v>0.1</v>
      </c>
      <c r="AQ1586">
        <v>0</v>
      </c>
      <c r="AR1586">
        <v>0</v>
      </c>
      <c r="AS1586">
        <v>0</v>
      </c>
      <c r="AT1586">
        <v>0</v>
      </c>
      <c r="AU1586">
        <v>42</v>
      </c>
      <c r="AV1586">
        <v>0</v>
      </c>
      <c r="AW1586">
        <v>0</v>
      </c>
      <c r="AX1586">
        <v>0</v>
      </c>
      <c r="AY1586">
        <v>0</v>
      </c>
      <c r="AZ1586">
        <v>0.2</v>
      </c>
      <c r="BA1586">
        <v>0</v>
      </c>
      <c r="BB1586">
        <v>0</v>
      </c>
      <c r="BC1586">
        <v>0</v>
      </c>
      <c r="BD1586">
        <v>0</v>
      </c>
      <c r="BE1586">
        <v>0.05</v>
      </c>
      <c r="BF1586">
        <v>0</v>
      </c>
      <c r="BG1586">
        <v>0</v>
      </c>
      <c r="BH1586">
        <v>0</v>
      </c>
      <c r="BI1586">
        <v>7.4999999999999997E-2</v>
      </c>
      <c r="BJ1586">
        <v>5.0000000000000001E-3</v>
      </c>
      <c r="BK1586">
        <v>0</v>
      </c>
      <c r="BL1586">
        <v>0</v>
      </c>
      <c r="BM1586">
        <v>0</v>
      </c>
      <c r="BN1586">
        <v>1.8749999999999999E-2</v>
      </c>
      <c r="BO1586">
        <v>1.25E-3</v>
      </c>
      <c r="BP1586">
        <v>0</v>
      </c>
      <c r="BQ1586">
        <v>0</v>
      </c>
      <c r="BR1586">
        <v>0</v>
      </c>
      <c r="BS1586">
        <v>0.02</v>
      </c>
      <c r="BT1586">
        <v>0.04</v>
      </c>
      <c r="BU1586">
        <v>0</v>
      </c>
      <c r="BV1586">
        <v>0.4</v>
      </c>
      <c r="BW1586">
        <v>0.04</v>
      </c>
      <c r="BX1586">
        <v>1</v>
      </c>
      <c r="BY1586">
        <v>0</v>
      </c>
      <c r="BZ1586">
        <v>0</v>
      </c>
      <c r="CA1586">
        <v>0</v>
      </c>
      <c r="CB1586" t="s">
        <v>80</v>
      </c>
      <c r="CC1586" s="3" t="s">
        <v>84</v>
      </c>
    </row>
    <row r="1587" spans="1:81" x14ac:dyDescent="0.2">
      <c r="A1587">
        <v>20</v>
      </c>
      <c r="B1587">
        <v>20</v>
      </c>
      <c r="C1587" s="1">
        <v>400</v>
      </c>
      <c r="D1587" s="1" t="s">
        <v>85</v>
      </c>
      <c r="E1587" s="1">
        <v>1</v>
      </c>
      <c r="F1587" s="4">
        <v>50</v>
      </c>
      <c r="G1587" s="4">
        <v>50</v>
      </c>
      <c r="H1587" s="4">
        <v>100</v>
      </c>
      <c r="I1587" s="1">
        <v>50</v>
      </c>
      <c r="J1587" s="3">
        <v>50</v>
      </c>
      <c r="K1587" s="3">
        <v>100</v>
      </c>
      <c r="L1587" s="3">
        <v>4</v>
      </c>
      <c r="M1587">
        <v>125</v>
      </c>
      <c r="N1587">
        <v>7</v>
      </c>
      <c r="O1587" s="2">
        <v>5</v>
      </c>
      <c r="P1587" s="2">
        <v>1.25</v>
      </c>
      <c r="Q1587" s="2">
        <v>0.05</v>
      </c>
      <c r="R1587" s="2">
        <v>0.05</v>
      </c>
      <c r="S1587" s="2">
        <v>50</v>
      </c>
      <c r="T1587" s="2">
        <v>100</v>
      </c>
      <c r="U1587" s="2">
        <v>5</v>
      </c>
      <c r="V1587" s="2">
        <v>50</v>
      </c>
      <c r="W1587" s="2">
        <v>100</v>
      </c>
      <c r="X1587" s="2">
        <v>5</v>
      </c>
      <c r="Y1587" s="2">
        <v>1</v>
      </c>
      <c r="Z1587">
        <v>200</v>
      </c>
      <c r="AA1587">
        <v>200</v>
      </c>
      <c r="AB1587">
        <v>0</v>
      </c>
      <c r="AC1587">
        <v>0</v>
      </c>
      <c r="AD1587">
        <v>0</v>
      </c>
      <c r="AE1587">
        <v>20000</v>
      </c>
      <c r="AF1587">
        <v>20000</v>
      </c>
      <c r="AG1587">
        <v>0</v>
      </c>
      <c r="AH1587">
        <v>0</v>
      </c>
      <c r="AI1587">
        <v>0</v>
      </c>
      <c r="AJ1587">
        <v>0.5</v>
      </c>
      <c r="AK1587">
        <v>0.5</v>
      </c>
      <c r="AL1587">
        <v>0</v>
      </c>
      <c r="AM1587">
        <v>0</v>
      </c>
      <c r="AN1587">
        <v>0</v>
      </c>
      <c r="AO1587">
        <v>0.1</v>
      </c>
      <c r="AP1587">
        <v>0.1</v>
      </c>
      <c r="AQ1587">
        <v>0</v>
      </c>
      <c r="AR1587">
        <v>0</v>
      </c>
      <c r="AS1587">
        <v>0</v>
      </c>
      <c r="AT1587">
        <v>0</v>
      </c>
      <c r="AU1587">
        <v>42</v>
      </c>
      <c r="AV1587">
        <v>0</v>
      </c>
      <c r="AW1587">
        <v>0</v>
      </c>
      <c r="AX1587">
        <v>0</v>
      </c>
      <c r="AY1587">
        <v>0</v>
      </c>
      <c r="AZ1587">
        <v>0.2</v>
      </c>
      <c r="BA1587">
        <v>0</v>
      </c>
      <c r="BB1587">
        <v>0</v>
      </c>
      <c r="BC1587">
        <v>0</v>
      </c>
      <c r="BD1587">
        <v>0</v>
      </c>
      <c r="BE1587">
        <v>0.05</v>
      </c>
      <c r="BF1587">
        <v>0</v>
      </c>
      <c r="BG1587">
        <v>0</v>
      </c>
      <c r="BH1587">
        <v>0</v>
      </c>
      <c r="BI1587">
        <v>7.4999999999999997E-2</v>
      </c>
      <c r="BJ1587">
        <v>5.0000000000000001E-3</v>
      </c>
      <c r="BK1587">
        <v>0</v>
      </c>
      <c r="BL1587">
        <v>0</v>
      </c>
      <c r="BM1587">
        <v>0</v>
      </c>
      <c r="BN1587">
        <v>1.8749999999999999E-2</v>
      </c>
      <c r="BO1587">
        <v>1.25E-3</v>
      </c>
      <c r="BP1587">
        <v>0</v>
      </c>
      <c r="BQ1587">
        <v>0</v>
      </c>
      <c r="BR1587">
        <v>0</v>
      </c>
      <c r="BS1587">
        <v>0.02</v>
      </c>
      <c r="BT1587">
        <v>0.04</v>
      </c>
      <c r="BU1587">
        <v>0</v>
      </c>
      <c r="BV1587">
        <v>0.4</v>
      </c>
      <c r="BW1587">
        <v>0.04</v>
      </c>
      <c r="BX1587">
        <v>1</v>
      </c>
      <c r="BY1587">
        <v>0</v>
      </c>
      <c r="BZ1587">
        <v>0</v>
      </c>
      <c r="CA1587">
        <v>0</v>
      </c>
      <c r="CB1587" t="s">
        <v>80</v>
      </c>
      <c r="CC1587" s="3" t="s">
        <v>84</v>
      </c>
    </row>
    <row r="1588" spans="1:81" x14ac:dyDescent="0.2">
      <c r="A1588">
        <v>20</v>
      </c>
      <c r="B1588">
        <v>20</v>
      </c>
      <c r="C1588" s="1">
        <v>400</v>
      </c>
      <c r="D1588" s="1" t="s">
        <v>85</v>
      </c>
      <c r="E1588" s="1">
        <v>1</v>
      </c>
      <c r="F1588" s="4">
        <v>50</v>
      </c>
      <c r="G1588" s="4">
        <v>50</v>
      </c>
      <c r="H1588" s="4">
        <v>100</v>
      </c>
      <c r="I1588" s="1">
        <v>50</v>
      </c>
      <c r="J1588" s="3">
        <v>50</v>
      </c>
      <c r="K1588" s="3">
        <v>100</v>
      </c>
      <c r="L1588" s="3">
        <v>4</v>
      </c>
      <c r="M1588">
        <v>125</v>
      </c>
      <c r="N1588">
        <v>7</v>
      </c>
      <c r="O1588" s="2">
        <v>5.5</v>
      </c>
      <c r="P1588" s="2">
        <v>1.375</v>
      </c>
      <c r="Q1588" s="2">
        <v>0.05</v>
      </c>
      <c r="R1588" s="2">
        <v>0.05</v>
      </c>
      <c r="S1588" s="2">
        <v>50</v>
      </c>
      <c r="T1588" s="2">
        <v>100</v>
      </c>
      <c r="U1588" s="2">
        <v>5</v>
      </c>
      <c r="V1588" s="2">
        <v>50</v>
      </c>
      <c r="W1588" s="2">
        <v>100</v>
      </c>
      <c r="X1588" s="2">
        <v>5</v>
      </c>
      <c r="Y1588" s="2">
        <v>1</v>
      </c>
      <c r="Z1588">
        <v>200</v>
      </c>
      <c r="AA1588">
        <v>200</v>
      </c>
      <c r="AB1588">
        <v>0</v>
      </c>
      <c r="AC1588">
        <v>0</v>
      </c>
      <c r="AD1588">
        <v>0</v>
      </c>
      <c r="AE1588">
        <v>20000</v>
      </c>
      <c r="AF1588">
        <v>20000</v>
      </c>
      <c r="AG1588">
        <v>0</v>
      </c>
      <c r="AH1588">
        <v>0</v>
      </c>
      <c r="AI1588">
        <v>0</v>
      </c>
      <c r="AJ1588">
        <v>0.5</v>
      </c>
      <c r="AK1588">
        <v>0.5</v>
      </c>
      <c r="AL1588">
        <v>0</v>
      </c>
      <c r="AM1588">
        <v>0</v>
      </c>
      <c r="AN1588">
        <v>0</v>
      </c>
      <c r="AO1588">
        <v>0.1</v>
      </c>
      <c r="AP1588">
        <v>0.1</v>
      </c>
      <c r="AQ1588">
        <v>0</v>
      </c>
      <c r="AR1588">
        <v>0</v>
      </c>
      <c r="AS1588">
        <v>0</v>
      </c>
      <c r="AT1588">
        <v>0</v>
      </c>
      <c r="AU1588">
        <v>42</v>
      </c>
      <c r="AV1588">
        <v>0</v>
      </c>
      <c r="AW1588">
        <v>0</v>
      </c>
      <c r="AX1588">
        <v>0</v>
      </c>
      <c r="AY1588">
        <v>0</v>
      </c>
      <c r="AZ1588">
        <v>0.2</v>
      </c>
      <c r="BA1588">
        <v>0</v>
      </c>
      <c r="BB1588">
        <v>0</v>
      </c>
      <c r="BC1588">
        <v>0</v>
      </c>
      <c r="BD1588">
        <v>0</v>
      </c>
      <c r="BE1588">
        <v>0.05</v>
      </c>
      <c r="BF1588">
        <v>0</v>
      </c>
      <c r="BG1588">
        <v>0</v>
      </c>
      <c r="BH1588">
        <v>0</v>
      </c>
      <c r="BI1588">
        <v>7.4999999999999997E-2</v>
      </c>
      <c r="BJ1588">
        <v>5.0000000000000001E-3</v>
      </c>
      <c r="BK1588">
        <v>0</v>
      </c>
      <c r="BL1588">
        <v>0</v>
      </c>
      <c r="BM1588">
        <v>0</v>
      </c>
      <c r="BN1588">
        <v>1.8749999999999999E-2</v>
      </c>
      <c r="BO1588">
        <v>1.25E-3</v>
      </c>
      <c r="BP1588">
        <v>0</v>
      </c>
      <c r="BQ1588">
        <v>0</v>
      </c>
      <c r="BR1588">
        <v>0</v>
      </c>
      <c r="BS1588">
        <v>0.02</v>
      </c>
      <c r="BT1588">
        <v>0.04</v>
      </c>
      <c r="BU1588">
        <v>0</v>
      </c>
      <c r="BV1588">
        <v>0.4</v>
      </c>
      <c r="BW1588">
        <v>0.04</v>
      </c>
      <c r="BX1588">
        <v>1</v>
      </c>
      <c r="BY1588">
        <v>0</v>
      </c>
      <c r="BZ1588">
        <v>0</v>
      </c>
      <c r="CA1588">
        <v>0</v>
      </c>
      <c r="CB1588" t="s">
        <v>80</v>
      </c>
      <c r="CC1588" s="3" t="s">
        <v>84</v>
      </c>
    </row>
    <row r="1589" spans="1:81" x14ac:dyDescent="0.2">
      <c r="A1589">
        <v>20</v>
      </c>
      <c r="B1589">
        <v>20</v>
      </c>
      <c r="C1589" s="1">
        <v>400</v>
      </c>
      <c r="D1589" s="1" t="s">
        <v>85</v>
      </c>
      <c r="E1589" s="1">
        <v>1</v>
      </c>
      <c r="F1589" s="4">
        <v>50</v>
      </c>
      <c r="G1589" s="4">
        <v>50</v>
      </c>
      <c r="H1589" s="4">
        <v>100</v>
      </c>
      <c r="I1589" s="1">
        <v>50</v>
      </c>
      <c r="J1589" s="3">
        <v>50</v>
      </c>
      <c r="K1589" s="3">
        <v>100</v>
      </c>
      <c r="L1589" s="3">
        <v>4</v>
      </c>
      <c r="M1589">
        <v>125</v>
      </c>
      <c r="N1589">
        <v>7</v>
      </c>
      <c r="O1589" s="2">
        <v>6</v>
      </c>
      <c r="P1589" s="2">
        <v>1.5</v>
      </c>
      <c r="Q1589" s="2">
        <v>0.05</v>
      </c>
      <c r="R1589" s="2">
        <v>0.05</v>
      </c>
      <c r="S1589" s="2">
        <v>50</v>
      </c>
      <c r="T1589" s="2">
        <v>100</v>
      </c>
      <c r="U1589" s="2">
        <v>5</v>
      </c>
      <c r="V1589" s="2">
        <v>50</v>
      </c>
      <c r="W1589" s="2">
        <v>100</v>
      </c>
      <c r="X1589" s="2">
        <v>5</v>
      </c>
      <c r="Y1589" s="2">
        <v>1</v>
      </c>
      <c r="Z1589">
        <v>200</v>
      </c>
      <c r="AA1589">
        <v>200</v>
      </c>
      <c r="AB1589">
        <v>0</v>
      </c>
      <c r="AC1589">
        <v>0</v>
      </c>
      <c r="AD1589">
        <v>0</v>
      </c>
      <c r="AE1589">
        <v>20000</v>
      </c>
      <c r="AF1589">
        <v>20000</v>
      </c>
      <c r="AG1589">
        <v>0</v>
      </c>
      <c r="AH1589">
        <v>0</v>
      </c>
      <c r="AI1589">
        <v>0</v>
      </c>
      <c r="AJ1589">
        <v>0.5</v>
      </c>
      <c r="AK1589">
        <v>0.5</v>
      </c>
      <c r="AL1589">
        <v>0</v>
      </c>
      <c r="AM1589">
        <v>0</v>
      </c>
      <c r="AN1589">
        <v>0</v>
      </c>
      <c r="AO1589">
        <v>0.1</v>
      </c>
      <c r="AP1589">
        <v>0.1</v>
      </c>
      <c r="AQ1589">
        <v>0</v>
      </c>
      <c r="AR1589">
        <v>0</v>
      </c>
      <c r="AS1589">
        <v>0</v>
      </c>
      <c r="AT1589">
        <v>0</v>
      </c>
      <c r="AU1589">
        <v>42</v>
      </c>
      <c r="AV1589">
        <v>0</v>
      </c>
      <c r="AW1589">
        <v>0</v>
      </c>
      <c r="AX1589">
        <v>0</v>
      </c>
      <c r="AY1589">
        <v>0</v>
      </c>
      <c r="AZ1589">
        <v>0.2</v>
      </c>
      <c r="BA1589">
        <v>0</v>
      </c>
      <c r="BB1589">
        <v>0</v>
      </c>
      <c r="BC1589">
        <v>0</v>
      </c>
      <c r="BD1589">
        <v>0</v>
      </c>
      <c r="BE1589">
        <v>0.05</v>
      </c>
      <c r="BF1589">
        <v>0</v>
      </c>
      <c r="BG1589">
        <v>0</v>
      </c>
      <c r="BH1589">
        <v>0</v>
      </c>
      <c r="BI1589">
        <v>7.4999999999999997E-2</v>
      </c>
      <c r="BJ1589">
        <v>5.0000000000000001E-3</v>
      </c>
      <c r="BK1589">
        <v>0</v>
      </c>
      <c r="BL1589">
        <v>0</v>
      </c>
      <c r="BM1589">
        <v>0</v>
      </c>
      <c r="BN1589">
        <v>1.8749999999999999E-2</v>
      </c>
      <c r="BO1589">
        <v>1.25E-3</v>
      </c>
      <c r="BP1589">
        <v>0</v>
      </c>
      <c r="BQ1589">
        <v>0</v>
      </c>
      <c r="BR1589">
        <v>0</v>
      </c>
      <c r="BS1589">
        <v>0.02</v>
      </c>
      <c r="BT1589">
        <v>0.04</v>
      </c>
      <c r="BU1589">
        <v>0</v>
      </c>
      <c r="BV1589">
        <v>0.4</v>
      </c>
      <c r="BW1589">
        <v>0.04</v>
      </c>
      <c r="BX1589">
        <v>1</v>
      </c>
      <c r="BY1589">
        <v>0</v>
      </c>
      <c r="BZ1589">
        <v>0</v>
      </c>
      <c r="CA1589">
        <v>0</v>
      </c>
      <c r="CB1589" t="s">
        <v>80</v>
      </c>
      <c r="CC1589" s="3" t="s">
        <v>84</v>
      </c>
    </row>
    <row r="1590" spans="1:81" x14ac:dyDescent="0.2">
      <c r="A1590">
        <v>20</v>
      </c>
      <c r="B1590">
        <v>20</v>
      </c>
      <c r="C1590" s="1">
        <v>400</v>
      </c>
      <c r="D1590" s="1" t="s">
        <v>85</v>
      </c>
      <c r="E1590" s="1">
        <v>1</v>
      </c>
      <c r="F1590" s="4">
        <v>50</v>
      </c>
      <c r="G1590" s="4">
        <v>50</v>
      </c>
      <c r="H1590" s="4">
        <v>100</v>
      </c>
      <c r="I1590" s="1">
        <v>50</v>
      </c>
      <c r="J1590" s="3">
        <v>50</v>
      </c>
      <c r="K1590" s="3">
        <v>100</v>
      </c>
      <c r="L1590" s="3">
        <v>4</v>
      </c>
      <c r="M1590">
        <v>125</v>
      </c>
      <c r="N1590">
        <v>7</v>
      </c>
      <c r="O1590" s="2">
        <v>6.5</v>
      </c>
      <c r="P1590" s="2">
        <v>1.625</v>
      </c>
      <c r="Q1590" s="2">
        <v>0.05</v>
      </c>
      <c r="R1590" s="2">
        <v>0.05</v>
      </c>
      <c r="S1590" s="2">
        <v>50</v>
      </c>
      <c r="T1590" s="2">
        <v>100</v>
      </c>
      <c r="U1590" s="2">
        <v>5</v>
      </c>
      <c r="V1590" s="2">
        <v>50</v>
      </c>
      <c r="W1590" s="2">
        <v>100</v>
      </c>
      <c r="X1590" s="2">
        <v>5</v>
      </c>
      <c r="Y1590" s="2">
        <v>1</v>
      </c>
      <c r="Z1590">
        <v>200</v>
      </c>
      <c r="AA1590">
        <v>200</v>
      </c>
      <c r="AB1590">
        <v>0</v>
      </c>
      <c r="AC1590">
        <v>0</v>
      </c>
      <c r="AD1590">
        <v>0</v>
      </c>
      <c r="AE1590">
        <v>20000</v>
      </c>
      <c r="AF1590">
        <v>20000</v>
      </c>
      <c r="AG1590">
        <v>0</v>
      </c>
      <c r="AH1590">
        <v>0</v>
      </c>
      <c r="AI1590">
        <v>0</v>
      </c>
      <c r="AJ1590">
        <v>0.5</v>
      </c>
      <c r="AK1590">
        <v>0.5</v>
      </c>
      <c r="AL1590">
        <v>0</v>
      </c>
      <c r="AM1590">
        <v>0</v>
      </c>
      <c r="AN1590">
        <v>0</v>
      </c>
      <c r="AO1590">
        <v>0.1</v>
      </c>
      <c r="AP1590">
        <v>0.1</v>
      </c>
      <c r="AQ1590">
        <v>0</v>
      </c>
      <c r="AR1590">
        <v>0</v>
      </c>
      <c r="AS1590">
        <v>0</v>
      </c>
      <c r="AT1590">
        <v>0</v>
      </c>
      <c r="AU1590">
        <v>42</v>
      </c>
      <c r="AV1590">
        <v>0</v>
      </c>
      <c r="AW1590">
        <v>0</v>
      </c>
      <c r="AX1590">
        <v>0</v>
      </c>
      <c r="AY1590">
        <v>0</v>
      </c>
      <c r="AZ1590">
        <v>0.2</v>
      </c>
      <c r="BA1590">
        <v>0</v>
      </c>
      <c r="BB1590">
        <v>0</v>
      </c>
      <c r="BC1590">
        <v>0</v>
      </c>
      <c r="BD1590">
        <v>0</v>
      </c>
      <c r="BE1590">
        <v>0.05</v>
      </c>
      <c r="BF1590">
        <v>0</v>
      </c>
      <c r="BG1590">
        <v>0</v>
      </c>
      <c r="BH1590">
        <v>0</v>
      </c>
      <c r="BI1590">
        <v>7.4999999999999997E-2</v>
      </c>
      <c r="BJ1590">
        <v>5.0000000000000001E-3</v>
      </c>
      <c r="BK1590">
        <v>0</v>
      </c>
      <c r="BL1590">
        <v>0</v>
      </c>
      <c r="BM1590">
        <v>0</v>
      </c>
      <c r="BN1590">
        <v>1.8749999999999999E-2</v>
      </c>
      <c r="BO1590">
        <v>1.25E-3</v>
      </c>
      <c r="BP1590">
        <v>0</v>
      </c>
      <c r="BQ1590">
        <v>0</v>
      </c>
      <c r="BR1590">
        <v>0</v>
      </c>
      <c r="BS1590">
        <v>0.02</v>
      </c>
      <c r="BT1590">
        <v>0.04</v>
      </c>
      <c r="BU1590">
        <v>0</v>
      </c>
      <c r="BV1590">
        <v>0.4</v>
      </c>
      <c r="BW1590">
        <v>0.04</v>
      </c>
      <c r="BX1590">
        <v>1</v>
      </c>
      <c r="BY1590">
        <v>0</v>
      </c>
      <c r="BZ1590">
        <v>0</v>
      </c>
      <c r="CA1590">
        <v>0</v>
      </c>
      <c r="CB1590" t="s">
        <v>80</v>
      </c>
      <c r="CC1590" s="3" t="s">
        <v>84</v>
      </c>
    </row>
    <row r="1591" spans="1:81" x14ac:dyDescent="0.2">
      <c r="A1591">
        <v>20</v>
      </c>
      <c r="B1591">
        <v>20</v>
      </c>
      <c r="C1591" s="1">
        <v>400</v>
      </c>
      <c r="D1591" s="1" t="s">
        <v>85</v>
      </c>
      <c r="E1591" s="1">
        <v>1</v>
      </c>
      <c r="F1591" s="4">
        <v>50</v>
      </c>
      <c r="G1591" s="4">
        <v>50</v>
      </c>
      <c r="H1591" s="4">
        <v>100</v>
      </c>
      <c r="I1591" s="1">
        <v>50</v>
      </c>
      <c r="J1591" s="3">
        <v>50</v>
      </c>
      <c r="K1591" s="3">
        <v>100</v>
      </c>
      <c r="L1591" s="3">
        <v>4</v>
      </c>
      <c r="M1591">
        <v>125</v>
      </c>
      <c r="N1591">
        <v>7</v>
      </c>
      <c r="O1591" s="2">
        <v>7</v>
      </c>
      <c r="P1591" s="2">
        <v>1.75</v>
      </c>
      <c r="Q1591" s="2">
        <v>0.05</v>
      </c>
      <c r="R1591" s="2">
        <v>0.05</v>
      </c>
      <c r="S1591" s="2">
        <v>50</v>
      </c>
      <c r="T1591" s="2">
        <v>100</v>
      </c>
      <c r="U1591" s="2">
        <v>5</v>
      </c>
      <c r="V1591" s="2">
        <v>50</v>
      </c>
      <c r="W1591" s="2">
        <v>100</v>
      </c>
      <c r="X1591" s="2">
        <v>5</v>
      </c>
      <c r="Y1591" s="2">
        <v>1</v>
      </c>
      <c r="Z1591">
        <v>200</v>
      </c>
      <c r="AA1591">
        <v>200</v>
      </c>
      <c r="AB1591">
        <v>0</v>
      </c>
      <c r="AC1591">
        <v>0</v>
      </c>
      <c r="AD1591">
        <v>0</v>
      </c>
      <c r="AE1591">
        <v>20000</v>
      </c>
      <c r="AF1591">
        <v>20000</v>
      </c>
      <c r="AG1591">
        <v>0</v>
      </c>
      <c r="AH1591">
        <v>0</v>
      </c>
      <c r="AI1591">
        <v>0</v>
      </c>
      <c r="AJ1591">
        <v>0.5</v>
      </c>
      <c r="AK1591">
        <v>0.5</v>
      </c>
      <c r="AL1591">
        <v>0</v>
      </c>
      <c r="AM1591">
        <v>0</v>
      </c>
      <c r="AN1591">
        <v>0</v>
      </c>
      <c r="AO1591">
        <v>0.1</v>
      </c>
      <c r="AP1591">
        <v>0.1</v>
      </c>
      <c r="AQ1591">
        <v>0</v>
      </c>
      <c r="AR1591">
        <v>0</v>
      </c>
      <c r="AS1591">
        <v>0</v>
      </c>
      <c r="AT1591">
        <v>0</v>
      </c>
      <c r="AU1591">
        <v>42</v>
      </c>
      <c r="AV1591">
        <v>0</v>
      </c>
      <c r="AW1591">
        <v>0</v>
      </c>
      <c r="AX1591">
        <v>0</v>
      </c>
      <c r="AY1591">
        <v>0</v>
      </c>
      <c r="AZ1591">
        <v>0.2</v>
      </c>
      <c r="BA1591">
        <v>0</v>
      </c>
      <c r="BB1591">
        <v>0</v>
      </c>
      <c r="BC1591">
        <v>0</v>
      </c>
      <c r="BD1591">
        <v>0</v>
      </c>
      <c r="BE1591">
        <v>0.05</v>
      </c>
      <c r="BF1591">
        <v>0</v>
      </c>
      <c r="BG1591">
        <v>0</v>
      </c>
      <c r="BH1591">
        <v>0</v>
      </c>
      <c r="BI1591">
        <v>7.4999999999999997E-2</v>
      </c>
      <c r="BJ1591">
        <v>5.0000000000000001E-3</v>
      </c>
      <c r="BK1591">
        <v>0</v>
      </c>
      <c r="BL1591">
        <v>0</v>
      </c>
      <c r="BM1591">
        <v>0</v>
      </c>
      <c r="BN1591">
        <v>1.8749999999999999E-2</v>
      </c>
      <c r="BO1591">
        <v>1.25E-3</v>
      </c>
      <c r="BP1591">
        <v>0</v>
      </c>
      <c r="BQ1591">
        <v>0</v>
      </c>
      <c r="BR1591">
        <v>0</v>
      </c>
      <c r="BS1591">
        <v>0.02</v>
      </c>
      <c r="BT1591">
        <v>0.04</v>
      </c>
      <c r="BU1591">
        <v>0</v>
      </c>
      <c r="BV1591">
        <v>0.4</v>
      </c>
      <c r="BW1591">
        <v>0.04</v>
      </c>
      <c r="BX1591">
        <v>1</v>
      </c>
      <c r="BY1591">
        <v>0</v>
      </c>
      <c r="BZ1591">
        <v>0</v>
      </c>
      <c r="CA1591">
        <v>0</v>
      </c>
      <c r="CB1591" t="s">
        <v>80</v>
      </c>
      <c r="CC1591" s="3" t="s">
        <v>84</v>
      </c>
    </row>
    <row r="1592" spans="1:81" x14ac:dyDescent="0.2">
      <c r="A1592">
        <v>20</v>
      </c>
      <c r="B1592">
        <v>20</v>
      </c>
      <c r="C1592" s="1">
        <v>400</v>
      </c>
      <c r="D1592" s="1" t="s">
        <v>85</v>
      </c>
      <c r="E1592" s="1">
        <v>1</v>
      </c>
      <c r="F1592" s="4">
        <v>50</v>
      </c>
      <c r="G1592" s="4">
        <v>50</v>
      </c>
      <c r="H1592" s="4">
        <v>100</v>
      </c>
      <c r="I1592" s="1">
        <v>50</v>
      </c>
      <c r="J1592" s="3">
        <v>50</v>
      </c>
      <c r="K1592" s="3">
        <v>100</v>
      </c>
      <c r="L1592" s="3">
        <v>4</v>
      </c>
      <c r="M1592">
        <v>125</v>
      </c>
      <c r="N1592">
        <v>7</v>
      </c>
      <c r="O1592" s="2">
        <v>7.5</v>
      </c>
      <c r="P1592" s="2">
        <v>1.875</v>
      </c>
      <c r="Q1592" s="2">
        <v>0.05</v>
      </c>
      <c r="R1592" s="2">
        <v>0.05</v>
      </c>
      <c r="S1592" s="2">
        <v>50</v>
      </c>
      <c r="T1592" s="2">
        <v>100</v>
      </c>
      <c r="U1592" s="2">
        <v>5</v>
      </c>
      <c r="V1592" s="2">
        <v>50</v>
      </c>
      <c r="W1592" s="2">
        <v>100</v>
      </c>
      <c r="X1592" s="2">
        <v>5</v>
      </c>
      <c r="Y1592" s="2">
        <v>1</v>
      </c>
      <c r="Z1592">
        <v>200</v>
      </c>
      <c r="AA1592">
        <v>200</v>
      </c>
      <c r="AB1592">
        <v>0</v>
      </c>
      <c r="AC1592">
        <v>0</v>
      </c>
      <c r="AD1592">
        <v>0</v>
      </c>
      <c r="AE1592">
        <v>20000</v>
      </c>
      <c r="AF1592">
        <v>20000</v>
      </c>
      <c r="AG1592">
        <v>0</v>
      </c>
      <c r="AH1592">
        <v>0</v>
      </c>
      <c r="AI1592">
        <v>0</v>
      </c>
      <c r="AJ1592">
        <v>0.5</v>
      </c>
      <c r="AK1592">
        <v>0.5</v>
      </c>
      <c r="AL1592">
        <v>0</v>
      </c>
      <c r="AM1592">
        <v>0</v>
      </c>
      <c r="AN1592">
        <v>0</v>
      </c>
      <c r="AO1592">
        <v>0.1</v>
      </c>
      <c r="AP1592">
        <v>0.1</v>
      </c>
      <c r="AQ1592">
        <v>0</v>
      </c>
      <c r="AR1592">
        <v>0</v>
      </c>
      <c r="AS1592">
        <v>0</v>
      </c>
      <c r="AT1592">
        <v>0</v>
      </c>
      <c r="AU1592">
        <v>42</v>
      </c>
      <c r="AV1592">
        <v>0</v>
      </c>
      <c r="AW1592">
        <v>0</v>
      </c>
      <c r="AX1592">
        <v>0</v>
      </c>
      <c r="AY1592">
        <v>0</v>
      </c>
      <c r="AZ1592">
        <v>0.2</v>
      </c>
      <c r="BA1592">
        <v>0</v>
      </c>
      <c r="BB1592">
        <v>0</v>
      </c>
      <c r="BC1592">
        <v>0</v>
      </c>
      <c r="BD1592">
        <v>0</v>
      </c>
      <c r="BE1592">
        <v>0.05</v>
      </c>
      <c r="BF1592">
        <v>0</v>
      </c>
      <c r="BG1592">
        <v>0</v>
      </c>
      <c r="BH1592">
        <v>0</v>
      </c>
      <c r="BI1592">
        <v>7.4999999999999997E-2</v>
      </c>
      <c r="BJ1592">
        <v>5.0000000000000001E-3</v>
      </c>
      <c r="BK1592">
        <v>0</v>
      </c>
      <c r="BL1592">
        <v>0</v>
      </c>
      <c r="BM1592">
        <v>0</v>
      </c>
      <c r="BN1592">
        <v>1.8749999999999999E-2</v>
      </c>
      <c r="BO1592">
        <v>1.25E-3</v>
      </c>
      <c r="BP1592">
        <v>0</v>
      </c>
      <c r="BQ1592">
        <v>0</v>
      </c>
      <c r="BR1592">
        <v>0</v>
      </c>
      <c r="BS1592">
        <v>0.02</v>
      </c>
      <c r="BT1592">
        <v>0.04</v>
      </c>
      <c r="BU1592">
        <v>0</v>
      </c>
      <c r="BV1592">
        <v>0.4</v>
      </c>
      <c r="BW1592">
        <v>0.04</v>
      </c>
      <c r="BX1592">
        <v>1</v>
      </c>
      <c r="BY1592">
        <v>0</v>
      </c>
      <c r="BZ1592">
        <v>0</v>
      </c>
      <c r="CA1592">
        <v>0</v>
      </c>
      <c r="CB1592" t="s">
        <v>80</v>
      </c>
      <c r="CC1592" s="3" t="s">
        <v>84</v>
      </c>
    </row>
    <row r="1593" spans="1:81" x14ac:dyDescent="0.2">
      <c r="A1593">
        <v>20</v>
      </c>
      <c r="B1593">
        <v>20</v>
      </c>
      <c r="C1593" s="1">
        <v>400</v>
      </c>
      <c r="D1593" s="1" t="s">
        <v>85</v>
      </c>
      <c r="E1593" s="1">
        <v>1</v>
      </c>
      <c r="F1593" s="4">
        <v>50</v>
      </c>
      <c r="G1593" s="4">
        <v>50</v>
      </c>
      <c r="H1593" s="4">
        <v>100</v>
      </c>
      <c r="I1593" s="1">
        <v>50</v>
      </c>
      <c r="J1593" s="3">
        <v>50</v>
      </c>
      <c r="K1593" s="3">
        <v>100</v>
      </c>
      <c r="L1593" s="3">
        <v>4</v>
      </c>
      <c r="M1593">
        <v>125</v>
      </c>
      <c r="N1593">
        <v>7</v>
      </c>
      <c r="O1593" s="2">
        <v>8</v>
      </c>
      <c r="P1593" s="2">
        <v>2</v>
      </c>
      <c r="Q1593" s="2">
        <v>0.05</v>
      </c>
      <c r="R1593" s="2">
        <v>0.05</v>
      </c>
      <c r="S1593" s="2">
        <v>50</v>
      </c>
      <c r="T1593" s="2">
        <v>100</v>
      </c>
      <c r="U1593" s="2">
        <v>5</v>
      </c>
      <c r="V1593" s="2">
        <v>50</v>
      </c>
      <c r="W1593" s="2">
        <v>100</v>
      </c>
      <c r="X1593" s="2">
        <v>5</v>
      </c>
      <c r="Y1593" s="2">
        <v>1</v>
      </c>
      <c r="Z1593">
        <v>200</v>
      </c>
      <c r="AA1593">
        <v>200</v>
      </c>
      <c r="AB1593">
        <v>0</v>
      </c>
      <c r="AC1593">
        <v>0</v>
      </c>
      <c r="AD1593">
        <v>0</v>
      </c>
      <c r="AE1593">
        <v>20000</v>
      </c>
      <c r="AF1593">
        <v>20000</v>
      </c>
      <c r="AG1593">
        <v>0</v>
      </c>
      <c r="AH1593">
        <v>0</v>
      </c>
      <c r="AI1593">
        <v>0</v>
      </c>
      <c r="AJ1593">
        <v>0.5</v>
      </c>
      <c r="AK1593">
        <v>0.5</v>
      </c>
      <c r="AL1593">
        <v>0</v>
      </c>
      <c r="AM1593">
        <v>0</v>
      </c>
      <c r="AN1593">
        <v>0</v>
      </c>
      <c r="AO1593">
        <v>0.1</v>
      </c>
      <c r="AP1593">
        <v>0.1</v>
      </c>
      <c r="AQ1593">
        <v>0</v>
      </c>
      <c r="AR1593">
        <v>0</v>
      </c>
      <c r="AS1593">
        <v>0</v>
      </c>
      <c r="AT1593">
        <v>0</v>
      </c>
      <c r="AU1593">
        <v>42</v>
      </c>
      <c r="AV1593">
        <v>0</v>
      </c>
      <c r="AW1593">
        <v>0</v>
      </c>
      <c r="AX1593">
        <v>0</v>
      </c>
      <c r="AY1593">
        <v>0</v>
      </c>
      <c r="AZ1593">
        <v>0.2</v>
      </c>
      <c r="BA1593">
        <v>0</v>
      </c>
      <c r="BB1593">
        <v>0</v>
      </c>
      <c r="BC1593">
        <v>0</v>
      </c>
      <c r="BD1593">
        <v>0</v>
      </c>
      <c r="BE1593">
        <v>0.05</v>
      </c>
      <c r="BF1593">
        <v>0</v>
      </c>
      <c r="BG1593">
        <v>0</v>
      </c>
      <c r="BH1593">
        <v>0</v>
      </c>
      <c r="BI1593">
        <v>7.4999999999999997E-2</v>
      </c>
      <c r="BJ1593">
        <v>5.0000000000000001E-3</v>
      </c>
      <c r="BK1593">
        <v>0</v>
      </c>
      <c r="BL1593">
        <v>0</v>
      </c>
      <c r="BM1593">
        <v>0</v>
      </c>
      <c r="BN1593">
        <v>1.8749999999999999E-2</v>
      </c>
      <c r="BO1593">
        <v>1.25E-3</v>
      </c>
      <c r="BP1593">
        <v>0</v>
      </c>
      <c r="BQ1593">
        <v>0</v>
      </c>
      <c r="BR1593">
        <v>0</v>
      </c>
      <c r="BS1593">
        <v>0.02</v>
      </c>
      <c r="BT1593">
        <v>0.04</v>
      </c>
      <c r="BU1593">
        <v>0</v>
      </c>
      <c r="BV1593">
        <v>0.4</v>
      </c>
      <c r="BW1593">
        <v>0.04</v>
      </c>
      <c r="BX1593">
        <v>1</v>
      </c>
      <c r="BY1593">
        <v>0</v>
      </c>
      <c r="BZ1593">
        <v>0</v>
      </c>
      <c r="CA1593">
        <v>0</v>
      </c>
      <c r="CB1593" t="s">
        <v>80</v>
      </c>
      <c r="CC1593" s="3" t="s">
        <v>84</v>
      </c>
    </row>
    <row r="1594" spans="1:81" x14ac:dyDescent="0.2">
      <c r="A1594">
        <v>20</v>
      </c>
      <c r="B1594">
        <v>20</v>
      </c>
      <c r="C1594" s="1">
        <v>400</v>
      </c>
      <c r="D1594" s="1" t="s">
        <v>85</v>
      </c>
      <c r="E1594" s="1">
        <v>1</v>
      </c>
      <c r="F1594" s="4">
        <v>50</v>
      </c>
      <c r="G1594" s="4">
        <v>50</v>
      </c>
      <c r="H1594" s="4">
        <v>100</v>
      </c>
      <c r="I1594" s="1">
        <v>50</v>
      </c>
      <c r="J1594" s="3">
        <v>50</v>
      </c>
      <c r="K1594" s="3">
        <v>100</v>
      </c>
      <c r="L1594" s="3">
        <v>4</v>
      </c>
      <c r="M1594">
        <v>125</v>
      </c>
      <c r="N1594">
        <v>7</v>
      </c>
      <c r="O1594" s="2">
        <v>8.5</v>
      </c>
      <c r="P1594" s="2">
        <v>2.125</v>
      </c>
      <c r="Q1594" s="2">
        <v>0.05</v>
      </c>
      <c r="R1594" s="2">
        <v>0.05</v>
      </c>
      <c r="S1594" s="2">
        <v>50</v>
      </c>
      <c r="T1594" s="2">
        <v>100</v>
      </c>
      <c r="U1594" s="2">
        <v>5</v>
      </c>
      <c r="V1594" s="2">
        <v>50</v>
      </c>
      <c r="W1594" s="2">
        <v>100</v>
      </c>
      <c r="X1594" s="2">
        <v>5</v>
      </c>
      <c r="Y1594" s="2">
        <v>1</v>
      </c>
      <c r="Z1594">
        <v>200</v>
      </c>
      <c r="AA1594">
        <v>200</v>
      </c>
      <c r="AB1594">
        <v>0</v>
      </c>
      <c r="AC1594">
        <v>0</v>
      </c>
      <c r="AD1594">
        <v>0</v>
      </c>
      <c r="AE1594">
        <v>20000</v>
      </c>
      <c r="AF1594">
        <v>20000</v>
      </c>
      <c r="AG1594">
        <v>0</v>
      </c>
      <c r="AH1594">
        <v>0</v>
      </c>
      <c r="AI1594">
        <v>0</v>
      </c>
      <c r="AJ1594">
        <v>0.5</v>
      </c>
      <c r="AK1594">
        <v>0.5</v>
      </c>
      <c r="AL1594">
        <v>0</v>
      </c>
      <c r="AM1594">
        <v>0</v>
      </c>
      <c r="AN1594">
        <v>0</v>
      </c>
      <c r="AO1594">
        <v>0.1</v>
      </c>
      <c r="AP1594">
        <v>0.1</v>
      </c>
      <c r="AQ1594">
        <v>0</v>
      </c>
      <c r="AR1594">
        <v>0</v>
      </c>
      <c r="AS1594">
        <v>0</v>
      </c>
      <c r="AT1594">
        <v>0</v>
      </c>
      <c r="AU1594">
        <v>42</v>
      </c>
      <c r="AV1594">
        <v>0</v>
      </c>
      <c r="AW1594">
        <v>0</v>
      </c>
      <c r="AX1594">
        <v>0</v>
      </c>
      <c r="AY1594">
        <v>0</v>
      </c>
      <c r="AZ1594">
        <v>0.2</v>
      </c>
      <c r="BA1594">
        <v>0</v>
      </c>
      <c r="BB1594">
        <v>0</v>
      </c>
      <c r="BC1594">
        <v>0</v>
      </c>
      <c r="BD1594">
        <v>0</v>
      </c>
      <c r="BE1594">
        <v>0.05</v>
      </c>
      <c r="BF1594">
        <v>0</v>
      </c>
      <c r="BG1594">
        <v>0</v>
      </c>
      <c r="BH1594">
        <v>0</v>
      </c>
      <c r="BI1594">
        <v>7.4999999999999997E-2</v>
      </c>
      <c r="BJ1594">
        <v>5.0000000000000001E-3</v>
      </c>
      <c r="BK1594">
        <v>0</v>
      </c>
      <c r="BL1594">
        <v>0</v>
      </c>
      <c r="BM1594">
        <v>0</v>
      </c>
      <c r="BN1594">
        <v>1.8749999999999999E-2</v>
      </c>
      <c r="BO1594">
        <v>1.25E-3</v>
      </c>
      <c r="BP1594">
        <v>0</v>
      </c>
      <c r="BQ1594">
        <v>0</v>
      </c>
      <c r="BR1594">
        <v>0</v>
      </c>
      <c r="BS1594">
        <v>0.02</v>
      </c>
      <c r="BT1594">
        <v>0.04</v>
      </c>
      <c r="BU1594">
        <v>0</v>
      </c>
      <c r="BV1594">
        <v>0.4</v>
      </c>
      <c r="BW1594">
        <v>0.04</v>
      </c>
      <c r="BX1594">
        <v>1</v>
      </c>
      <c r="BY1594">
        <v>0</v>
      </c>
      <c r="BZ1594">
        <v>0</v>
      </c>
      <c r="CA1594">
        <v>0</v>
      </c>
      <c r="CB1594" t="s">
        <v>80</v>
      </c>
      <c r="CC1594" s="3" t="s">
        <v>84</v>
      </c>
    </row>
    <row r="1595" spans="1:81" x14ac:dyDescent="0.2">
      <c r="A1595">
        <v>20</v>
      </c>
      <c r="B1595">
        <v>20</v>
      </c>
      <c r="C1595" s="1">
        <v>400</v>
      </c>
      <c r="D1595" s="1" t="s">
        <v>85</v>
      </c>
      <c r="E1595" s="1">
        <v>1</v>
      </c>
      <c r="F1595" s="4">
        <v>50</v>
      </c>
      <c r="G1595" s="4">
        <v>50</v>
      </c>
      <c r="H1595" s="4">
        <v>100</v>
      </c>
      <c r="I1595" s="1">
        <v>50</v>
      </c>
      <c r="J1595" s="3">
        <v>50</v>
      </c>
      <c r="K1595" s="3">
        <v>100</v>
      </c>
      <c r="L1595" s="3">
        <v>4</v>
      </c>
      <c r="M1595">
        <v>125</v>
      </c>
      <c r="N1595">
        <v>7</v>
      </c>
      <c r="O1595" s="2">
        <v>9</v>
      </c>
      <c r="P1595" s="2">
        <v>2.25</v>
      </c>
      <c r="Q1595" s="2">
        <v>0.05</v>
      </c>
      <c r="R1595" s="2">
        <v>0.05</v>
      </c>
      <c r="S1595" s="2">
        <v>50</v>
      </c>
      <c r="T1595" s="2">
        <v>100</v>
      </c>
      <c r="U1595" s="2">
        <v>5</v>
      </c>
      <c r="V1595" s="2">
        <v>50</v>
      </c>
      <c r="W1595" s="2">
        <v>100</v>
      </c>
      <c r="X1595" s="2">
        <v>5</v>
      </c>
      <c r="Y1595" s="2">
        <v>1</v>
      </c>
      <c r="Z1595">
        <v>200</v>
      </c>
      <c r="AA1595">
        <v>200</v>
      </c>
      <c r="AB1595">
        <v>0</v>
      </c>
      <c r="AC1595">
        <v>0</v>
      </c>
      <c r="AD1595">
        <v>0</v>
      </c>
      <c r="AE1595">
        <v>20000</v>
      </c>
      <c r="AF1595">
        <v>20000</v>
      </c>
      <c r="AG1595">
        <v>0</v>
      </c>
      <c r="AH1595">
        <v>0</v>
      </c>
      <c r="AI1595">
        <v>0</v>
      </c>
      <c r="AJ1595">
        <v>0.5</v>
      </c>
      <c r="AK1595">
        <v>0.5</v>
      </c>
      <c r="AL1595">
        <v>0</v>
      </c>
      <c r="AM1595">
        <v>0</v>
      </c>
      <c r="AN1595">
        <v>0</v>
      </c>
      <c r="AO1595">
        <v>0.1</v>
      </c>
      <c r="AP1595">
        <v>0.1</v>
      </c>
      <c r="AQ1595">
        <v>0</v>
      </c>
      <c r="AR1595">
        <v>0</v>
      </c>
      <c r="AS1595">
        <v>0</v>
      </c>
      <c r="AT1595">
        <v>0</v>
      </c>
      <c r="AU1595">
        <v>42</v>
      </c>
      <c r="AV1595">
        <v>0</v>
      </c>
      <c r="AW1595">
        <v>0</v>
      </c>
      <c r="AX1595">
        <v>0</v>
      </c>
      <c r="AY1595">
        <v>0</v>
      </c>
      <c r="AZ1595">
        <v>0.2</v>
      </c>
      <c r="BA1595">
        <v>0</v>
      </c>
      <c r="BB1595">
        <v>0</v>
      </c>
      <c r="BC1595">
        <v>0</v>
      </c>
      <c r="BD1595">
        <v>0</v>
      </c>
      <c r="BE1595">
        <v>0.05</v>
      </c>
      <c r="BF1595">
        <v>0</v>
      </c>
      <c r="BG1595">
        <v>0</v>
      </c>
      <c r="BH1595">
        <v>0</v>
      </c>
      <c r="BI1595">
        <v>7.4999999999999997E-2</v>
      </c>
      <c r="BJ1595">
        <v>5.0000000000000001E-3</v>
      </c>
      <c r="BK1595">
        <v>0</v>
      </c>
      <c r="BL1595">
        <v>0</v>
      </c>
      <c r="BM1595">
        <v>0</v>
      </c>
      <c r="BN1595">
        <v>1.8749999999999999E-2</v>
      </c>
      <c r="BO1595">
        <v>1.25E-3</v>
      </c>
      <c r="BP1595">
        <v>0</v>
      </c>
      <c r="BQ1595">
        <v>0</v>
      </c>
      <c r="BR1595">
        <v>0</v>
      </c>
      <c r="BS1595">
        <v>0.02</v>
      </c>
      <c r="BT1595">
        <v>0.04</v>
      </c>
      <c r="BU1595">
        <v>0</v>
      </c>
      <c r="BV1595">
        <v>0.4</v>
      </c>
      <c r="BW1595">
        <v>0.04</v>
      </c>
      <c r="BX1595">
        <v>1</v>
      </c>
      <c r="BY1595">
        <v>0</v>
      </c>
      <c r="BZ1595">
        <v>0</v>
      </c>
      <c r="CA1595">
        <v>0</v>
      </c>
      <c r="CB1595" t="s">
        <v>80</v>
      </c>
      <c r="CC1595" s="3" t="s">
        <v>84</v>
      </c>
    </row>
    <row r="1596" spans="1:81" x14ac:dyDescent="0.2">
      <c r="A1596">
        <v>20</v>
      </c>
      <c r="B1596">
        <v>20</v>
      </c>
      <c r="C1596" s="1">
        <v>400</v>
      </c>
      <c r="D1596" s="1" t="s">
        <v>85</v>
      </c>
      <c r="E1596" s="1">
        <v>1</v>
      </c>
      <c r="F1596" s="4">
        <v>50</v>
      </c>
      <c r="G1596" s="4">
        <v>50</v>
      </c>
      <c r="H1596" s="4">
        <v>100</v>
      </c>
      <c r="I1596" s="1">
        <v>50</v>
      </c>
      <c r="J1596" s="3">
        <v>50</v>
      </c>
      <c r="K1596" s="3">
        <v>100</v>
      </c>
      <c r="L1596" s="3">
        <v>4</v>
      </c>
      <c r="M1596">
        <v>125</v>
      </c>
      <c r="N1596">
        <v>7</v>
      </c>
      <c r="O1596" s="2">
        <v>9.5</v>
      </c>
      <c r="P1596" s="2">
        <v>2.375</v>
      </c>
      <c r="Q1596" s="2">
        <v>0.05</v>
      </c>
      <c r="R1596" s="2">
        <v>0.05</v>
      </c>
      <c r="S1596" s="2">
        <v>50</v>
      </c>
      <c r="T1596" s="2">
        <v>100</v>
      </c>
      <c r="U1596" s="2">
        <v>5</v>
      </c>
      <c r="V1596" s="2">
        <v>50</v>
      </c>
      <c r="W1596" s="2">
        <v>100</v>
      </c>
      <c r="X1596" s="2">
        <v>5</v>
      </c>
      <c r="Y1596" s="2">
        <v>1</v>
      </c>
      <c r="Z1596">
        <v>200</v>
      </c>
      <c r="AA1596">
        <v>200</v>
      </c>
      <c r="AB1596">
        <v>0</v>
      </c>
      <c r="AC1596">
        <v>0</v>
      </c>
      <c r="AD1596">
        <v>0</v>
      </c>
      <c r="AE1596">
        <v>20000</v>
      </c>
      <c r="AF1596">
        <v>20000</v>
      </c>
      <c r="AG1596">
        <v>0</v>
      </c>
      <c r="AH1596">
        <v>0</v>
      </c>
      <c r="AI1596">
        <v>0</v>
      </c>
      <c r="AJ1596">
        <v>0.5</v>
      </c>
      <c r="AK1596">
        <v>0.5</v>
      </c>
      <c r="AL1596">
        <v>0</v>
      </c>
      <c r="AM1596">
        <v>0</v>
      </c>
      <c r="AN1596">
        <v>0</v>
      </c>
      <c r="AO1596">
        <v>0.1</v>
      </c>
      <c r="AP1596">
        <v>0.1</v>
      </c>
      <c r="AQ1596">
        <v>0</v>
      </c>
      <c r="AR1596">
        <v>0</v>
      </c>
      <c r="AS1596">
        <v>0</v>
      </c>
      <c r="AT1596">
        <v>0</v>
      </c>
      <c r="AU1596">
        <v>42</v>
      </c>
      <c r="AV1596">
        <v>0</v>
      </c>
      <c r="AW1596">
        <v>0</v>
      </c>
      <c r="AX1596">
        <v>0</v>
      </c>
      <c r="AY1596">
        <v>0</v>
      </c>
      <c r="AZ1596">
        <v>0.2</v>
      </c>
      <c r="BA1596">
        <v>0</v>
      </c>
      <c r="BB1596">
        <v>0</v>
      </c>
      <c r="BC1596">
        <v>0</v>
      </c>
      <c r="BD1596">
        <v>0</v>
      </c>
      <c r="BE1596">
        <v>0.05</v>
      </c>
      <c r="BF1596">
        <v>0</v>
      </c>
      <c r="BG1596">
        <v>0</v>
      </c>
      <c r="BH1596">
        <v>0</v>
      </c>
      <c r="BI1596">
        <v>7.4999999999999997E-2</v>
      </c>
      <c r="BJ1596">
        <v>5.0000000000000001E-3</v>
      </c>
      <c r="BK1596">
        <v>0</v>
      </c>
      <c r="BL1596">
        <v>0</v>
      </c>
      <c r="BM1596">
        <v>0</v>
      </c>
      <c r="BN1596">
        <v>1.8749999999999999E-2</v>
      </c>
      <c r="BO1596">
        <v>1.25E-3</v>
      </c>
      <c r="BP1596">
        <v>0</v>
      </c>
      <c r="BQ1596">
        <v>0</v>
      </c>
      <c r="BR1596">
        <v>0</v>
      </c>
      <c r="BS1596">
        <v>0.02</v>
      </c>
      <c r="BT1596">
        <v>0.04</v>
      </c>
      <c r="BU1596">
        <v>0</v>
      </c>
      <c r="BV1596">
        <v>0.4</v>
      </c>
      <c r="BW1596">
        <v>0.04</v>
      </c>
      <c r="BX1596">
        <v>1</v>
      </c>
      <c r="BY1596">
        <v>0</v>
      </c>
      <c r="BZ1596">
        <v>0</v>
      </c>
      <c r="CA1596">
        <v>0</v>
      </c>
      <c r="CB1596" t="s">
        <v>80</v>
      </c>
      <c r="CC1596" s="3" t="s">
        <v>84</v>
      </c>
    </row>
    <row r="1597" spans="1:81" x14ac:dyDescent="0.2">
      <c r="A1597">
        <v>20</v>
      </c>
      <c r="B1597">
        <v>20</v>
      </c>
      <c r="C1597" s="1">
        <v>400</v>
      </c>
      <c r="D1597" s="1" t="s">
        <v>85</v>
      </c>
      <c r="E1597" s="1">
        <v>1</v>
      </c>
      <c r="F1597" s="4">
        <v>50</v>
      </c>
      <c r="G1597" s="4">
        <v>50</v>
      </c>
      <c r="H1597" s="4">
        <v>100</v>
      </c>
      <c r="I1597" s="1">
        <v>50</v>
      </c>
      <c r="J1597" s="3">
        <v>50</v>
      </c>
      <c r="K1597" s="3">
        <v>100</v>
      </c>
      <c r="L1597" s="3">
        <v>4</v>
      </c>
      <c r="M1597">
        <v>125</v>
      </c>
      <c r="N1597">
        <v>7</v>
      </c>
      <c r="O1597" s="2">
        <v>10</v>
      </c>
      <c r="P1597" s="2">
        <v>2.5</v>
      </c>
      <c r="Q1597" s="2">
        <v>0.05</v>
      </c>
      <c r="R1597" s="2">
        <v>0.05</v>
      </c>
      <c r="S1597" s="2">
        <v>50</v>
      </c>
      <c r="T1597" s="2">
        <v>100</v>
      </c>
      <c r="U1597" s="2">
        <v>5</v>
      </c>
      <c r="V1597" s="2">
        <v>50</v>
      </c>
      <c r="W1597" s="2">
        <v>100</v>
      </c>
      <c r="X1597" s="2">
        <v>5</v>
      </c>
      <c r="Y1597" s="2">
        <v>1</v>
      </c>
      <c r="Z1597">
        <v>200</v>
      </c>
      <c r="AA1597">
        <v>200</v>
      </c>
      <c r="AB1597">
        <v>0</v>
      </c>
      <c r="AC1597">
        <v>0</v>
      </c>
      <c r="AD1597">
        <v>0</v>
      </c>
      <c r="AE1597">
        <v>20000</v>
      </c>
      <c r="AF1597">
        <v>20000</v>
      </c>
      <c r="AG1597">
        <v>0</v>
      </c>
      <c r="AH1597">
        <v>0</v>
      </c>
      <c r="AI1597">
        <v>0</v>
      </c>
      <c r="AJ1597">
        <v>0.5</v>
      </c>
      <c r="AK1597">
        <v>0.5</v>
      </c>
      <c r="AL1597">
        <v>0</v>
      </c>
      <c r="AM1597">
        <v>0</v>
      </c>
      <c r="AN1597">
        <v>0</v>
      </c>
      <c r="AO1597">
        <v>0.1</v>
      </c>
      <c r="AP1597">
        <v>0.1</v>
      </c>
      <c r="AQ1597">
        <v>0</v>
      </c>
      <c r="AR1597">
        <v>0</v>
      </c>
      <c r="AS1597">
        <v>0</v>
      </c>
      <c r="AT1597">
        <v>0</v>
      </c>
      <c r="AU1597">
        <v>42</v>
      </c>
      <c r="AV1597">
        <v>0</v>
      </c>
      <c r="AW1597">
        <v>0</v>
      </c>
      <c r="AX1597">
        <v>0</v>
      </c>
      <c r="AY1597">
        <v>0</v>
      </c>
      <c r="AZ1597">
        <v>0.2</v>
      </c>
      <c r="BA1597">
        <v>0</v>
      </c>
      <c r="BB1597">
        <v>0</v>
      </c>
      <c r="BC1597">
        <v>0</v>
      </c>
      <c r="BD1597">
        <v>0</v>
      </c>
      <c r="BE1597">
        <v>0.05</v>
      </c>
      <c r="BF1597">
        <v>0</v>
      </c>
      <c r="BG1597">
        <v>0</v>
      </c>
      <c r="BH1597">
        <v>0</v>
      </c>
      <c r="BI1597">
        <v>7.4999999999999997E-2</v>
      </c>
      <c r="BJ1597">
        <v>5.0000000000000001E-3</v>
      </c>
      <c r="BK1597">
        <v>0</v>
      </c>
      <c r="BL1597">
        <v>0</v>
      </c>
      <c r="BM1597">
        <v>0</v>
      </c>
      <c r="BN1597">
        <v>1.8749999999999999E-2</v>
      </c>
      <c r="BO1597">
        <v>1.25E-3</v>
      </c>
      <c r="BP1597">
        <v>0</v>
      </c>
      <c r="BQ1597">
        <v>0</v>
      </c>
      <c r="BR1597">
        <v>0</v>
      </c>
      <c r="BS1597">
        <v>0.02</v>
      </c>
      <c r="BT1597">
        <v>0.04</v>
      </c>
      <c r="BU1597">
        <v>0</v>
      </c>
      <c r="BV1597">
        <v>0.4</v>
      </c>
      <c r="BW1597">
        <v>0.04</v>
      </c>
      <c r="BX1597">
        <v>1</v>
      </c>
      <c r="BY1597">
        <v>0</v>
      </c>
      <c r="BZ1597">
        <v>0</v>
      </c>
      <c r="CA1597">
        <v>0</v>
      </c>
      <c r="CB1597" t="s">
        <v>80</v>
      </c>
      <c r="CC1597" s="3" t="s">
        <v>84</v>
      </c>
    </row>
    <row r="1598" spans="1:81" x14ac:dyDescent="0.2">
      <c r="A1598">
        <v>20</v>
      </c>
      <c r="B1598">
        <v>20</v>
      </c>
      <c r="C1598" s="1">
        <v>400</v>
      </c>
      <c r="D1598" s="1" t="s">
        <v>85</v>
      </c>
      <c r="E1598" s="1">
        <v>1</v>
      </c>
      <c r="F1598" s="4">
        <v>20</v>
      </c>
      <c r="G1598" s="4">
        <v>20</v>
      </c>
      <c r="H1598" s="4">
        <v>100</v>
      </c>
      <c r="I1598" s="1">
        <v>80</v>
      </c>
      <c r="J1598" s="3">
        <v>80</v>
      </c>
      <c r="K1598" s="3">
        <v>100</v>
      </c>
      <c r="L1598" s="3">
        <v>4</v>
      </c>
      <c r="M1598">
        <v>125</v>
      </c>
      <c r="N1598">
        <v>7</v>
      </c>
      <c r="O1598" s="2">
        <v>0.1</v>
      </c>
      <c r="P1598" s="2">
        <v>2.5000000000000001E-2</v>
      </c>
      <c r="Q1598" s="2">
        <v>0.05</v>
      </c>
      <c r="R1598" s="2">
        <v>0.05</v>
      </c>
      <c r="S1598" s="2">
        <v>50</v>
      </c>
      <c r="T1598" s="2">
        <v>100</v>
      </c>
      <c r="U1598" s="2">
        <v>5</v>
      </c>
      <c r="V1598" s="2">
        <v>50</v>
      </c>
      <c r="W1598" s="2">
        <v>100</v>
      </c>
      <c r="X1598" s="2">
        <v>5</v>
      </c>
      <c r="Y1598" s="2">
        <v>1</v>
      </c>
      <c r="Z1598">
        <v>80</v>
      </c>
      <c r="AA1598">
        <v>320</v>
      </c>
      <c r="AB1598">
        <v>0</v>
      </c>
      <c r="AC1598">
        <v>0</v>
      </c>
      <c r="AD1598">
        <v>0</v>
      </c>
      <c r="AE1598">
        <v>8000</v>
      </c>
      <c r="AF1598">
        <v>32000</v>
      </c>
      <c r="AG1598">
        <v>0</v>
      </c>
      <c r="AH1598">
        <v>0</v>
      </c>
      <c r="AI1598">
        <v>0</v>
      </c>
      <c r="AJ1598">
        <v>0.5</v>
      </c>
      <c r="AK1598">
        <v>0.5</v>
      </c>
      <c r="AL1598">
        <v>0</v>
      </c>
      <c r="AM1598">
        <v>0</v>
      </c>
      <c r="AN1598">
        <v>0</v>
      </c>
      <c r="AO1598">
        <v>0.1</v>
      </c>
      <c r="AP1598">
        <v>0.1</v>
      </c>
      <c r="AQ1598">
        <v>0</v>
      </c>
      <c r="AR1598">
        <v>0</v>
      </c>
      <c r="AS1598">
        <v>0</v>
      </c>
      <c r="AT1598">
        <v>0</v>
      </c>
      <c r="AU1598">
        <v>42</v>
      </c>
      <c r="AV1598">
        <v>0</v>
      </c>
      <c r="AW1598">
        <v>0</v>
      </c>
      <c r="AX1598">
        <v>0</v>
      </c>
      <c r="AY1598">
        <v>0</v>
      </c>
      <c r="AZ1598">
        <v>0.2</v>
      </c>
      <c r="BA1598">
        <v>0</v>
      </c>
      <c r="BB1598">
        <v>0</v>
      </c>
      <c r="BC1598">
        <v>0</v>
      </c>
      <c r="BD1598">
        <v>0</v>
      </c>
      <c r="BE1598">
        <v>0.05</v>
      </c>
      <c r="BF1598">
        <v>0</v>
      </c>
      <c r="BG1598">
        <v>0</v>
      </c>
      <c r="BH1598">
        <v>0</v>
      </c>
      <c r="BI1598">
        <v>7.4999999999999997E-2</v>
      </c>
      <c r="BJ1598">
        <v>5.0000000000000001E-3</v>
      </c>
      <c r="BK1598">
        <v>0</v>
      </c>
      <c r="BL1598">
        <v>0</v>
      </c>
      <c r="BM1598">
        <v>0</v>
      </c>
      <c r="BN1598">
        <v>1.8749999999999999E-2</v>
      </c>
      <c r="BO1598">
        <v>1.25E-3</v>
      </c>
      <c r="BP1598">
        <v>0</v>
      </c>
      <c r="BQ1598">
        <v>0</v>
      </c>
      <c r="BR1598">
        <v>0</v>
      </c>
      <c r="BS1598">
        <v>0.02</v>
      </c>
      <c r="BT1598">
        <v>0.04</v>
      </c>
      <c r="BU1598">
        <v>0</v>
      </c>
      <c r="BV1598">
        <v>0.4</v>
      </c>
      <c r="BW1598">
        <v>0.04</v>
      </c>
      <c r="BX1598">
        <v>1</v>
      </c>
      <c r="BY1598">
        <v>0</v>
      </c>
      <c r="BZ1598">
        <v>0</v>
      </c>
      <c r="CA1598">
        <v>0</v>
      </c>
      <c r="CB1598" t="s">
        <v>80</v>
      </c>
      <c r="CC1598" s="3" t="s">
        <v>84</v>
      </c>
    </row>
    <row r="1599" spans="1:81" x14ac:dyDescent="0.2">
      <c r="A1599">
        <v>20</v>
      </c>
      <c r="B1599">
        <v>20</v>
      </c>
      <c r="C1599" s="1">
        <v>400</v>
      </c>
      <c r="D1599" s="1" t="s">
        <v>85</v>
      </c>
      <c r="E1599" s="1">
        <v>1</v>
      </c>
      <c r="F1599" s="4">
        <v>20</v>
      </c>
      <c r="G1599" s="4">
        <v>20</v>
      </c>
      <c r="H1599" s="4">
        <v>100</v>
      </c>
      <c r="I1599" s="1">
        <v>80</v>
      </c>
      <c r="J1599" s="3">
        <v>80</v>
      </c>
      <c r="K1599" s="3">
        <v>100</v>
      </c>
      <c r="L1599" s="3">
        <v>4</v>
      </c>
      <c r="M1599">
        <v>125</v>
      </c>
      <c r="N1599">
        <v>7</v>
      </c>
      <c r="O1599" s="2">
        <v>0.5</v>
      </c>
      <c r="P1599" s="2">
        <v>0.125</v>
      </c>
      <c r="Q1599" s="2">
        <v>0.05</v>
      </c>
      <c r="R1599" s="2">
        <v>0.05</v>
      </c>
      <c r="S1599" s="2">
        <v>50</v>
      </c>
      <c r="T1599" s="2">
        <v>100</v>
      </c>
      <c r="U1599" s="2">
        <v>5</v>
      </c>
      <c r="V1599" s="2">
        <v>50</v>
      </c>
      <c r="W1599" s="2">
        <v>100</v>
      </c>
      <c r="X1599" s="2">
        <v>5</v>
      </c>
      <c r="Y1599" s="2">
        <v>1</v>
      </c>
      <c r="Z1599">
        <v>80</v>
      </c>
      <c r="AA1599">
        <v>320</v>
      </c>
      <c r="AB1599">
        <v>0</v>
      </c>
      <c r="AC1599">
        <v>0</v>
      </c>
      <c r="AD1599">
        <v>0</v>
      </c>
      <c r="AE1599">
        <v>8000</v>
      </c>
      <c r="AF1599">
        <v>32000</v>
      </c>
      <c r="AG1599">
        <v>0</v>
      </c>
      <c r="AH1599">
        <v>0</v>
      </c>
      <c r="AI1599">
        <v>0</v>
      </c>
      <c r="AJ1599">
        <v>0.5</v>
      </c>
      <c r="AK1599">
        <v>0.5</v>
      </c>
      <c r="AL1599">
        <v>0</v>
      </c>
      <c r="AM1599">
        <v>0</v>
      </c>
      <c r="AN1599">
        <v>0</v>
      </c>
      <c r="AO1599">
        <v>0.1</v>
      </c>
      <c r="AP1599">
        <v>0.1</v>
      </c>
      <c r="AQ1599">
        <v>0</v>
      </c>
      <c r="AR1599">
        <v>0</v>
      </c>
      <c r="AS1599">
        <v>0</v>
      </c>
      <c r="AT1599">
        <v>0</v>
      </c>
      <c r="AU1599">
        <v>42</v>
      </c>
      <c r="AV1599">
        <v>0</v>
      </c>
      <c r="AW1599">
        <v>0</v>
      </c>
      <c r="AX1599">
        <v>0</v>
      </c>
      <c r="AY1599">
        <v>0</v>
      </c>
      <c r="AZ1599">
        <v>0.2</v>
      </c>
      <c r="BA1599">
        <v>0</v>
      </c>
      <c r="BB1599">
        <v>0</v>
      </c>
      <c r="BC1599">
        <v>0</v>
      </c>
      <c r="BD1599">
        <v>0</v>
      </c>
      <c r="BE1599">
        <v>0.05</v>
      </c>
      <c r="BF1599">
        <v>0</v>
      </c>
      <c r="BG1599">
        <v>0</v>
      </c>
      <c r="BH1599">
        <v>0</v>
      </c>
      <c r="BI1599">
        <v>7.4999999999999997E-2</v>
      </c>
      <c r="BJ1599">
        <v>5.0000000000000001E-3</v>
      </c>
      <c r="BK1599">
        <v>0</v>
      </c>
      <c r="BL1599">
        <v>0</v>
      </c>
      <c r="BM1599">
        <v>0</v>
      </c>
      <c r="BN1599">
        <v>1.8749999999999999E-2</v>
      </c>
      <c r="BO1599">
        <v>1.25E-3</v>
      </c>
      <c r="BP1599">
        <v>0</v>
      </c>
      <c r="BQ1599">
        <v>0</v>
      </c>
      <c r="BR1599">
        <v>0</v>
      </c>
      <c r="BS1599">
        <v>0.02</v>
      </c>
      <c r="BT1599">
        <v>0.04</v>
      </c>
      <c r="BU1599">
        <v>0</v>
      </c>
      <c r="BV1599">
        <v>0.4</v>
      </c>
      <c r="BW1599">
        <v>0.04</v>
      </c>
      <c r="BX1599">
        <v>1</v>
      </c>
      <c r="BY1599">
        <v>0</v>
      </c>
      <c r="BZ1599">
        <v>0</v>
      </c>
      <c r="CA1599">
        <v>0</v>
      </c>
      <c r="CB1599" t="s">
        <v>80</v>
      </c>
      <c r="CC1599" s="3" t="s">
        <v>84</v>
      </c>
    </row>
    <row r="1600" spans="1:81" x14ac:dyDescent="0.2">
      <c r="A1600">
        <v>20</v>
      </c>
      <c r="B1600">
        <v>20</v>
      </c>
      <c r="C1600" s="1">
        <v>400</v>
      </c>
      <c r="D1600" s="1" t="s">
        <v>85</v>
      </c>
      <c r="E1600" s="1">
        <v>1</v>
      </c>
      <c r="F1600" s="4">
        <v>20</v>
      </c>
      <c r="G1600" s="4">
        <v>20</v>
      </c>
      <c r="H1600" s="4">
        <v>100</v>
      </c>
      <c r="I1600" s="1">
        <v>80</v>
      </c>
      <c r="J1600" s="3">
        <v>80</v>
      </c>
      <c r="K1600" s="3">
        <v>100</v>
      </c>
      <c r="L1600" s="3">
        <v>4</v>
      </c>
      <c r="M1600">
        <v>125</v>
      </c>
      <c r="N1600">
        <v>7</v>
      </c>
      <c r="O1600" s="2">
        <v>1</v>
      </c>
      <c r="P1600" s="2">
        <v>0.25</v>
      </c>
      <c r="Q1600" s="2">
        <v>0.05</v>
      </c>
      <c r="R1600" s="2">
        <v>0.05</v>
      </c>
      <c r="S1600" s="2">
        <v>50</v>
      </c>
      <c r="T1600" s="2">
        <v>100</v>
      </c>
      <c r="U1600" s="2">
        <v>5</v>
      </c>
      <c r="V1600" s="2">
        <v>50</v>
      </c>
      <c r="W1600" s="2">
        <v>100</v>
      </c>
      <c r="X1600" s="2">
        <v>5</v>
      </c>
      <c r="Y1600" s="2">
        <v>1</v>
      </c>
      <c r="Z1600">
        <v>80</v>
      </c>
      <c r="AA1600">
        <v>320</v>
      </c>
      <c r="AB1600">
        <v>0</v>
      </c>
      <c r="AC1600">
        <v>0</v>
      </c>
      <c r="AD1600">
        <v>0</v>
      </c>
      <c r="AE1600">
        <v>8000</v>
      </c>
      <c r="AF1600">
        <v>32000</v>
      </c>
      <c r="AG1600">
        <v>0</v>
      </c>
      <c r="AH1600">
        <v>0</v>
      </c>
      <c r="AI1600">
        <v>0</v>
      </c>
      <c r="AJ1600">
        <v>0.5</v>
      </c>
      <c r="AK1600">
        <v>0.5</v>
      </c>
      <c r="AL1600">
        <v>0</v>
      </c>
      <c r="AM1600">
        <v>0</v>
      </c>
      <c r="AN1600">
        <v>0</v>
      </c>
      <c r="AO1600">
        <v>0.1</v>
      </c>
      <c r="AP1600">
        <v>0.1</v>
      </c>
      <c r="AQ1600">
        <v>0</v>
      </c>
      <c r="AR1600">
        <v>0</v>
      </c>
      <c r="AS1600">
        <v>0</v>
      </c>
      <c r="AT1600">
        <v>0</v>
      </c>
      <c r="AU1600">
        <v>42</v>
      </c>
      <c r="AV1600">
        <v>0</v>
      </c>
      <c r="AW1600">
        <v>0</v>
      </c>
      <c r="AX1600">
        <v>0</v>
      </c>
      <c r="AY1600">
        <v>0</v>
      </c>
      <c r="AZ1600">
        <v>0.2</v>
      </c>
      <c r="BA1600">
        <v>0</v>
      </c>
      <c r="BB1600">
        <v>0</v>
      </c>
      <c r="BC1600">
        <v>0</v>
      </c>
      <c r="BD1600">
        <v>0</v>
      </c>
      <c r="BE1600">
        <v>0.05</v>
      </c>
      <c r="BF1600">
        <v>0</v>
      </c>
      <c r="BG1600">
        <v>0</v>
      </c>
      <c r="BH1600">
        <v>0</v>
      </c>
      <c r="BI1600">
        <v>7.4999999999999997E-2</v>
      </c>
      <c r="BJ1600">
        <v>5.0000000000000001E-3</v>
      </c>
      <c r="BK1600">
        <v>0</v>
      </c>
      <c r="BL1600">
        <v>0</v>
      </c>
      <c r="BM1600">
        <v>0</v>
      </c>
      <c r="BN1600">
        <v>1.8749999999999999E-2</v>
      </c>
      <c r="BO1600">
        <v>1.25E-3</v>
      </c>
      <c r="BP1600">
        <v>0</v>
      </c>
      <c r="BQ1600">
        <v>0</v>
      </c>
      <c r="BR1600">
        <v>0</v>
      </c>
      <c r="BS1600">
        <v>0.02</v>
      </c>
      <c r="BT1600">
        <v>0.04</v>
      </c>
      <c r="BU1600">
        <v>0</v>
      </c>
      <c r="BV1600">
        <v>0.4</v>
      </c>
      <c r="BW1600">
        <v>0.04</v>
      </c>
      <c r="BX1600">
        <v>1</v>
      </c>
      <c r="BY1600">
        <v>0</v>
      </c>
      <c r="BZ1600">
        <v>0</v>
      </c>
      <c r="CA1600">
        <v>0</v>
      </c>
      <c r="CB1600" t="s">
        <v>80</v>
      </c>
      <c r="CC1600" s="3" t="s">
        <v>84</v>
      </c>
    </row>
    <row r="1601" spans="1:81" x14ac:dyDescent="0.2">
      <c r="A1601">
        <v>20</v>
      </c>
      <c r="B1601">
        <v>20</v>
      </c>
      <c r="C1601" s="1">
        <v>400</v>
      </c>
      <c r="D1601" s="1" t="s">
        <v>85</v>
      </c>
      <c r="E1601" s="1">
        <v>1</v>
      </c>
      <c r="F1601" s="4">
        <v>20</v>
      </c>
      <c r="G1601" s="4">
        <v>20</v>
      </c>
      <c r="H1601" s="4">
        <v>100</v>
      </c>
      <c r="I1601" s="1">
        <v>80</v>
      </c>
      <c r="J1601" s="3">
        <v>80</v>
      </c>
      <c r="K1601" s="3">
        <v>100</v>
      </c>
      <c r="L1601" s="3">
        <v>4</v>
      </c>
      <c r="M1601">
        <v>125</v>
      </c>
      <c r="N1601">
        <v>7</v>
      </c>
      <c r="O1601" s="2">
        <v>1.5</v>
      </c>
      <c r="P1601" s="2">
        <v>0.375</v>
      </c>
      <c r="Q1601" s="2">
        <v>0.05</v>
      </c>
      <c r="R1601" s="2">
        <v>0.05</v>
      </c>
      <c r="S1601" s="2">
        <v>50</v>
      </c>
      <c r="T1601" s="2">
        <v>100</v>
      </c>
      <c r="U1601" s="2">
        <v>5</v>
      </c>
      <c r="V1601" s="2">
        <v>50</v>
      </c>
      <c r="W1601" s="2">
        <v>100</v>
      </c>
      <c r="X1601" s="2">
        <v>5</v>
      </c>
      <c r="Y1601" s="2">
        <v>1</v>
      </c>
      <c r="Z1601">
        <v>80</v>
      </c>
      <c r="AA1601">
        <v>320</v>
      </c>
      <c r="AB1601">
        <v>0</v>
      </c>
      <c r="AC1601">
        <v>0</v>
      </c>
      <c r="AD1601">
        <v>0</v>
      </c>
      <c r="AE1601">
        <v>8000</v>
      </c>
      <c r="AF1601">
        <v>32000</v>
      </c>
      <c r="AG1601">
        <v>0</v>
      </c>
      <c r="AH1601">
        <v>0</v>
      </c>
      <c r="AI1601">
        <v>0</v>
      </c>
      <c r="AJ1601">
        <v>0.5</v>
      </c>
      <c r="AK1601">
        <v>0.5</v>
      </c>
      <c r="AL1601">
        <v>0</v>
      </c>
      <c r="AM1601">
        <v>0</v>
      </c>
      <c r="AN1601">
        <v>0</v>
      </c>
      <c r="AO1601">
        <v>0.1</v>
      </c>
      <c r="AP1601">
        <v>0.1</v>
      </c>
      <c r="AQ1601">
        <v>0</v>
      </c>
      <c r="AR1601">
        <v>0</v>
      </c>
      <c r="AS1601">
        <v>0</v>
      </c>
      <c r="AT1601">
        <v>0</v>
      </c>
      <c r="AU1601">
        <v>42</v>
      </c>
      <c r="AV1601">
        <v>0</v>
      </c>
      <c r="AW1601">
        <v>0</v>
      </c>
      <c r="AX1601">
        <v>0</v>
      </c>
      <c r="AY1601">
        <v>0</v>
      </c>
      <c r="AZ1601">
        <v>0.2</v>
      </c>
      <c r="BA1601">
        <v>0</v>
      </c>
      <c r="BB1601">
        <v>0</v>
      </c>
      <c r="BC1601">
        <v>0</v>
      </c>
      <c r="BD1601">
        <v>0</v>
      </c>
      <c r="BE1601">
        <v>0.05</v>
      </c>
      <c r="BF1601">
        <v>0</v>
      </c>
      <c r="BG1601">
        <v>0</v>
      </c>
      <c r="BH1601">
        <v>0</v>
      </c>
      <c r="BI1601">
        <v>7.4999999999999997E-2</v>
      </c>
      <c r="BJ1601">
        <v>5.0000000000000001E-3</v>
      </c>
      <c r="BK1601">
        <v>0</v>
      </c>
      <c r="BL1601">
        <v>0</v>
      </c>
      <c r="BM1601">
        <v>0</v>
      </c>
      <c r="BN1601">
        <v>1.8749999999999999E-2</v>
      </c>
      <c r="BO1601">
        <v>1.25E-3</v>
      </c>
      <c r="BP1601">
        <v>0</v>
      </c>
      <c r="BQ1601">
        <v>0</v>
      </c>
      <c r="BR1601">
        <v>0</v>
      </c>
      <c r="BS1601">
        <v>0.02</v>
      </c>
      <c r="BT1601">
        <v>0.04</v>
      </c>
      <c r="BU1601">
        <v>0</v>
      </c>
      <c r="BV1601">
        <v>0.4</v>
      </c>
      <c r="BW1601">
        <v>0.04</v>
      </c>
      <c r="BX1601">
        <v>1</v>
      </c>
      <c r="BY1601">
        <v>0</v>
      </c>
      <c r="BZ1601">
        <v>0</v>
      </c>
      <c r="CA1601">
        <v>0</v>
      </c>
      <c r="CB1601" t="s">
        <v>80</v>
      </c>
      <c r="CC1601" s="3" t="s">
        <v>84</v>
      </c>
    </row>
    <row r="1602" spans="1:81" x14ac:dyDescent="0.2">
      <c r="A1602">
        <v>20</v>
      </c>
      <c r="B1602">
        <v>20</v>
      </c>
      <c r="C1602" s="1">
        <v>400</v>
      </c>
      <c r="D1602" s="1" t="s">
        <v>85</v>
      </c>
      <c r="E1602" s="1">
        <v>1</v>
      </c>
      <c r="F1602" s="4">
        <v>20</v>
      </c>
      <c r="G1602" s="4">
        <v>20</v>
      </c>
      <c r="H1602" s="4">
        <v>100</v>
      </c>
      <c r="I1602" s="1">
        <v>80</v>
      </c>
      <c r="J1602" s="3">
        <v>80</v>
      </c>
      <c r="K1602" s="3">
        <v>100</v>
      </c>
      <c r="L1602" s="3">
        <v>4</v>
      </c>
      <c r="M1602">
        <v>125</v>
      </c>
      <c r="N1602">
        <v>7</v>
      </c>
      <c r="O1602" s="2">
        <v>2</v>
      </c>
      <c r="P1602" s="2">
        <v>0.5</v>
      </c>
      <c r="Q1602" s="2">
        <v>0.05</v>
      </c>
      <c r="R1602" s="2">
        <v>0.05</v>
      </c>
      <c r="S1602" s="2">
        <v>50</v>
      </c>
      <c r="T1602" s="2">
        <v>100</v>
      </c>
      <c r="U1602" s="2">
        <v>5</v>
      </c>
      <c r="V1602" s="2">
        <v>50</v>
      </c>
      <c r="W1602" s="2">
        <v>100</v>
      </c>
      <c r="X1602" s="2">
        <v>5</v>
      </c>
      <c r="Y1602" s="2">
        <v>1</v>
      </c>
      <c r="Z1602">
        <v>80</v>
      </c>
      <c r="AA1602">
        <v>320</v>
      </c>
      <c r="AB1602">
        <v>0</v>
      </c>
      <c r="AC1602">
        <v>0</v>
      </c>
      <c r="AD1602">
        <v>0</v>
      </c>
      <c r="AE1602">
        <v>8000</v>
      </c>
      <c r="AF1602">
        <v>32000</v>
      </c>
      <c r="AG1602">
        <v>0</v>
      </c>
      <c r="AH1602">
        <v>0</v>
      </c>
      <c r="AI1602">
        <v>0</v>
      </c>
      <c r="AJ1602">
        <v>0.5</v>
      </c>
      <c r="AK1602">
        <v>0.5</v>
      </c>
      <c r="AL1602">
        <v>0</v>
      </c>
      <c r="AM1602">
        <v>0</v>
      </c>
      <c r="AN1602">
        <v>0</v>
      </c>
      <c r="AO1602">
        <v>0.1</v>
      </c>
      <c r="AP1602">
        <v>0.1</v>
      </c>
      <c r="AQ1602">
        <v>0</v>
      </c>
      <c r="AR1602">
        <v>0</v>
      </c>
      <c r="AS1602">
        <v>0</v>
      </c>
      <c r="AT1602">
        <v>0</v>
      </c>
      <c r="AU1602">
        <v>42</v>
      </c>
      <c r="AV1602">
        <v>0</v>
      </c>
      <c r="AW1602">
        <v>0</v>
      </c>
      <c r="AX1602">
        <v>0</v>
      </c>
      <c r="AY1602">
        <v>0</v>
      </c>
      <c r="AZ1602">
        <v>0.2</v>
      </c>
      <c r="BA1602">
        <v>0</v>
      </c>
      <c r="BB1602">
        <v>0</v>
      </c>
      <c r="BC1602">
        <v>0</v>
      </c>
      <c r="BD1602">
        <v>0</v>
      </c>
      <c r="BE1602">
        <v>0.05</v>
      </c>
      <c r="BF1602">
        <v>0</v>
      </c>
      <c r="BG1602">
        <v>0</v>
      </c>
      <c r="BH1602">
        <v>0</v>
      </c>
      <c r="BI1602">
        <v>7.4999999999999997E-2</v>
      </c>
      <c r="BJ1602">
        <v>5.0000000000000001E-3</v>
      </c>
      <c r="BK1602">
        <v>0</v>
      </c>
      <c r="BL1602">
        <v>0</v>
      </c>
      <c r="BM1602">
        <v>0</v>
      </c>
      <c r="BN1602">
        <v>1.8749999999999999E-2</v>
      </c>
      <c r="BO1602">
        <v>1.25E-3</v>
      </c>
      <c r="BP1602">
        <v>0</v>
      </c>
      <c r="BQ1602">
        <v>0</v>
      </c>
      <c r="BR1602">
        <v>0</v>
      </c>
      <c r="BS1602">
        <v>0.02</v>
      </c>
      <c r="BT1602">
        <v>0.04</v>
      </c>
      <c r="BU1602">
        <v>0</v>
      </c>
      <c r="BV1602">
        <v>0.4</v>
      </c>
      <c r="BW1602">
        <v>0.04</v>
      </c>
      <c r="BX1602">
        <v>1</v>
      </c>
      <c r="BY1602">
        <v>0</v>
      </c>
      <c r="BZ1602">
        <v>0</v>
      </c>
      <c r="CA1602">
        <v>0</v>
      </c>
      <c r="CB1602" t="s">
        <v>80</v>
      </c>
      <c r="CC1602" s="3" t="s">
        <v>84</v>
      </c>
    </row>
    <row r="1603" spans="1:81" x14ac:dyDescent="0.2">
      <c r="A1603">
        <v>20</v>
      </c>
      <c r="B1603">
        <v>20</v>
      </c>
      <c r="C1603" s="1">
        <v>400</v>
      </c>
      <c r="D1603" s="1" t="s">
        <v>85</v>
      </c>
      <c r="E1603" s="1">
        <v>1</v>
      </c>
      <c r="F1603" s="4">
        <v>20</v>
      </c>
      <c r="G1603" s="4">
        <v>20</v>
      </c>
      <c r="H1603" s="4">
        <v>100</v>
      </c>
      <c r="I1603" s="1">
        <v>80</v>
      </c>
      <c r="J1603" s="3">
        <v>80</v>
      </c>
      <c r="K1603" s="3">
        <v>100</v>
      </c>
      <c r="L1603" s="3">
        <v>4</v>
      </c>
      <c r="M1603">
        <v>125</v>
      </c>
      <c r="N1603">
        <v>7</v>
      </c>
      <c r="O1603" s="2">
        <v>2.5</v>
      </c>
      <c r="P1603" s="2">
        <v>0.625</v>
      </c>
      <c r="Q1603" s="2">
        <v>0.05</v>
      </c>
      <c r="R1603" s="2">
        <v>0.05</v>
      </c>
      <c r="S1603" s="2">
        <v>50</v>
      </c>
      <c r="T1603" s="2">
        <v>100</v>
      </c>
      <c r="U1603" s="2">
        <v>5</v>
      </c>
      <c r="V1603" s="2">
        <v>50</v>
      </c>
      <c r="W1603" s="2">
        <v>100</v>
      </c>
      <c r="X1603" s="2">
        <v>5</v>
      </c>
      <c r="Y1603" s="2">
        <v>1</v>
      </c>
      <c r="Z1603">
        <v>80</v>
      </c>
      <c r="AA1603">
        <v>320</v>
      </c>
      <c r="AB1603">
        <v>0</v>
      </c>
      <c r="AC1603">
        <v>0</v>
      </c>
      <c r="AD1603">
        <v>0</v>
      </c>
      <c r="AE1603">
        <v>8000</v>
      </c>
      <c r="AF1603">
        <v>32000</v>
      </c>
      <c r="AG1603">
        <v>0</v>
      </c>
      <c r="AH1603">
        <v>0</v>
      </c>
      <c r="AI1603">
        <v>0</v>
      </c>
      <c r="AJ1603">
        <v>0.5</v>
      </c>
      <c r="AK1603">
        <v>0.5</v>
      </c>
      <c r="AL1603">
        <v>0</v>
      </c>
      <c r="AM1603">
        <v>0</v>
      </c>
      <c r="AN1603">
        <v>0</v>
      </c>
      <c r="AO1603">
        <v>0.1</v>
      </c>
      <c r="AP1603">
        <v>0.1</v>
      </c>
      <c r="AQ1603">
        <v>0</v>
      </c>
      <c r="AR1603">
        <v>0</v>
      </c>
      <c r="AS1603">
        <v>0</v>
      </c>
      <c r="AT1603">
        <v>0</v>
      </c>
      <c r="AU1603">
        <v>42</v>
      </c>
      <c r="AV1603">
        <v>0</v>
      </c>
      <c r="AW1603">
        <v>0</v>
      </c>
      <c r="AX1603">
        <v>0</v>
      </c>
      <c r="AY1603">
        <v>0</v>
      </c>
      <c r="AZ1603">
        <v>0.2</v>
      </c>
      <c r="BA1603">
        <v>0</v>
      </c>
      <c r="BB1603">
        <v>0</v>
      </c>
      <c r="BC1603">
        <v>0</v>
      </c>
      <c r="BD1603">
        <v>0</v>
      </c>
      <c r="BE1603">
        <v>0.05</v>
      </c>
      <c r="BF1603">
        <v>0</v>
      </c>
      <c r="BG1603">
        <v>0</v>
      </c>
      <c r="BH1603">
        <v>0</v>
      </c>
      <c r="BI1603">
        <v>7.4999999999999997E-2</v>
      </c>
      <c r="BJ1603">
        <v>5.0000000000000001E-3</v>
      </c>
      <c r="BK1603">
        <v>0</v>
      </c>
      <c r="BL1603">
        <v>0</v>
      </c>
      <c r="BM1603">
        <v>0</v>
      </c>
      <c r="BN1603">
        <v>1.8749999999999999E-2</v>
      </c>
      <c r="BO1603">
        <v>1.25E-3</v>
      </c>
      <c r="BP1603">
        <v>0</v>
      </c>
      <c r="BQ1603">
        <v>0</v>
      </c>
      <c r="BR1603">
        <v>0</v>
      </c>
      <c r="BS1603">
        <v>0.02</v>
      </c>
      <c r="BT1603">
        <v>0.04</v>
      </c>
      <c r="BU1603">
        <v>0</v>
      </c>
      <c r="BV1603">
        <v>0.4</v>
      </c>
      <c r="BW1603">
        <v>0.04</v>
      </c>
      <c r="BX1603">
        <v>1</v>
      </c>
      <c r="BY1603">
        <v>0</v>
      </c>
      <c r="BZ1603">
        <v>0</v>
      </c>
      <c r="CA1603">
        <v>0</v>
      </c>
      <c r="CB1603" t="s">
        <v>80</v>
      </c>
      <c r="CC1603" s="3" t="s">
        <v>84</v>
      </c>
    </row>
    <row r="1604" spans="1:81" x14ac:dyDescent="0.2">
      <c r="A1604">
        <v>20</v>
      </c>
      <c r="B1604">
        <v>20</v>
      </c>
      <c r="C1604" s="1">
        <v>400</v>
      </c>
      <c r="D1604" s="1" t="s">
        <v>85</v>
      </c>
      <c r="E1604" s="1">
        <v>1</v>
      </c>
      <c r="F1604" s="4">
        <v>20</v>
      </c>
      <c r="G1604" s="4">
        <v>20</v>
      </c>
      <c r="H1604" s="4">
        <v>100</v>
      </c>
      <c r="I1604" s="1">
        <v>80</v>
      </c>
      <c r="J1604" s="3">
        <v>80</v>
      </c>
      <c r="K1604" s="3">
        <v>100</v>
      </c>
      <c r="L1604" s="3">
        <v>4</v>
      </c>
      <c r="M1604">
        <v>125</v>
      </c>
      <c r="N1604">
        <v>7</v>
      </c>
      <c r="O1604" s="2">
        <v>3</v>
      </c>
      <c r="P1604" s="2">
        <v>0.75</v>
      </c>
      <c r="Q1604" s="2">
        <v>0.05</v>
      </c>
      <c r="R1604" s="2">
        <v>0.05</v>
      </c>
      <c r="S1604" s="2">
        <v>50</v>
      </c>
      <c r="T1604" s="2">
        <v>100</v>
      </c>
      <c r="U1604" s="2">
        <v>5</v>
      </c>
      <c r="V1604" s="2">
        <v>50</v>
      </c>
      <c r="W1604" s="2">
        <v>100</v>
      </c>
      <c r="X1604" s="2">
        <v>5</v>
      </c>
      <c r="Y1604" s="2">
        <v>1</v>
      </c>
      <c r="Z1604">
        <v>80</v>
      </c>
      <c r="AA1604">
        <v>320</v>
      </c>
      <c r="AB1604">
        <v>0</v>
      </c>
      <c r="AC1604">
        <v>0</v>
      </c>
      <c r="AD1604">
        <v>0</v>
      </c>
      <c r="AE1604">
        <v>8000</v>
      </c>
      <c r="AF1604">
        <v>32000</v>
      </c>
      <c r="AG1604">
        <v>0</v>
      </c>
      <c r="AH1604">
        <v>0</v>
      </c>
      <c r="AI1604">
        <v>0</v>
      </c>
      <c r="AJ1604">
        <v>0.5</v>
      </c>
      <c r="AK1604">
        <v>0.5</v>
      </c>
      <c r="AL1604">
        <v>0</v>
      </c>
      <c r="AM1604">
        <v>0</v>
      </c>
      <c r="AN1604">
        <v>0</v>
      </c>
      <c r="AO1604">
        <v>0.1</v>
      </c>
      <c r="AP1604">
        <v>0.1</v>
      </c>
      <c r="AQ1604">
        <v>0</v>
      </c>
      <c r="AR1604">
        <v>0</v>
      </c>
      <c r="AS1604">
        <v>0</v>
      </c>
      <c r="AT1604">
        <v>0</v>
      </c>
      <c r="AU1604">
        <v>42</v>
      </c>
      <c r="AV1604">
        <v>0</v>
      </c>
      <c r="AW1604">
        <v>0</v>
      </c>
      <c r="AX1604">
        <v>0</v>
      </c>
      <c r="AY1604">
        <v>0</v>
      </c>
      <c r="AZ1604">
        <v>0.2</v>
      </c>
      <c r="BA1604">
        <v>0</v>
      </c>
      <c r="BB1604">
        <v>0</v>
      </c>
      <c r="BC1604">
        <v>0</v>
      </c>
      <c r="BD1604">
        <v>0</v>
      </c>
      <c r="BE1604">
        <v>0.05</v>
      </c>
      <c r="BF1604">
        <v>0</v>
      </c>
      <c r="BG1604">
        <v>0</v>
      </c>
      <c r="BH1604">
        <v>0</v>
      </c>
      <c r="BI1604">
        <v>7.4999999999999997E-2</v>
      </c>
      <c r="BJ1604">
        <v>5.0000000000000001E-3</v>
      </c>
      <c r="BK1604">
        <v>0</v>
      </c>
      <c r="BL1604">
        <v>0</v>
      </c>
      <c r="BM1604">
        <v>0</v>
      </c>
      <c r="BN1604">
        <v>1.8749999999999999E-2</v>
      </c>
      <c r="BO1604">
        <v>1.25E-3</v>
      </c>
      <c r="BP1604">
        <v>0</v>
      </c>
      <c r="BQ1604">
        <v>0</v>
      </c>
      <c r="BR1604">
        <v>0</v>
      </c>
      <c r="BS1604">
        <v>0.02</v>
      </c>
      <c r="BT1604">
        <v>0.04</v>
      </c>
      <c r="BU1604">
        <v>0</v>
      </c>
      <c r="BV1604">
        <v>0.4</v>
      </c>
      <c r="BW1604">
        <v>0.04</v>
      </c>
      <c r="BX1604">
        <v>1</v>
      </c>
      <c r="BY1604">
        <v>0</v>
      </c>
      <c r="BZ1604">
        <v>0</v>
      </c>
      <c r="CA1604">
        <v>0</v>
      </c>
      <c r="CB1604" t="s">
        <v>80</v>
      </c>
      <c r="CC1604" s="3" t="s">
        <v>84</v>
      </c>
    </row>
    <row r="1605" spans="1:81" x14ac:dyDescent="0.2">
      <c r="A1605">
        <v>20</v>
      </c>
      <c r="B1605">
        <v>20</v>
      </c>
      <c r="C1605" s="1">
        <v>400</v>
      </c>
      <c r="D1605" s="1" t="s">
        <v>85</v>
      </c>
      <c r="E1605" s="1">
        <v>1</v>
      </c>
      <c r="F1605" s="4">
        <v>20</v>
      </c>
      <c r="G1605" s="4">
        <v>20</v>
      </c>
      <c r="H1605" s="4">
        <v>100</v>
      </c>
      <c r="I1605" s="1">
        <v>80</v>
      </c>
      <c r="J1605" s="3">
        <v>80</v>
      </c>
      <c r="K1605" s="3">
        <v>100</v>
      </c>
      <c r="L1605" s="3">
        <v>4</v>
      </c>
      <c r="M1605">
        <v>125</v>
      </c>
      <c r="N1605">
        <v>7</v>
      </c>
      <c r="O1605" s="2">
        <v>3.5</v>
      </c>
      <c r="P1605" s="2">
        <v>0.875</v>
      </c>
      <c r="Q1605" s="2">
        <v>0.05</v>
      </c>
      <c r="R1605" s="2">
        <v>0.05</v>
      </c>
      <c r="S1605" s="2">
        <v>50</v>
      </c>
      <c r="T1605" s="2">
        <v>100</v>
      </c>
      <c r="U1605" s="2">
        <v>5</v>
      </c>
      <c r="V1605" s="2">
        <v>50</v>
      </c>
      <c r="W1605" s="2">
        <v>100</v>
      </c>
      <c r="X1605" s="2">
        <v>5</v>
      </c>
      <c r="Y1605" s="2">
        <v>1</v>
      </c>
      <c r="Z1605">
        <v>80</v>
      </c>
      <c r="AA1605">
        <v>320</v>
      </c>
      <c r="AB1605">
        <v>0</v>
      </c>
      <c r="AC1605">
        <v>0</v>
      </c>
      <c r="AD1605">
        <v>0</v>
      </c>
      <c r="AE1605">
        <v>8000</v>
      </c>
      <c r="AF1605">
        <v>32000</v>
      </c>
      <c r="AG1605">
        <v>0</v>
      </c>
      <c r="AH1605">
        <v>0</v>
      </c>
      <c r="AI1605">
        <v>0</v>
      </c>
      <c r="AJ1605">
        <v>0.5</v>
      </c>
      <c r="AK1605">
        <v>0.5</v>
      </c>
      <c r="AL1605">
        <v>0</v>
      </c>
      <c r="AM1605">
        <v>0</v>
      </c>
      <c r="AN1605">
        <v>0</v>
      </c>
      <c r="AO1605">
        <v>0.1</v>
      </c>
      <c r="AP1605">
        <v>0.1</v>
      </c>
      <c r="AQ1605">
        <v>0</v>
      </c>
      <c r="AR1605">
        <v>0</v>
      </c>
      <c r="AS1605">
        <v>0</v>
      </c>
      <c r="AT1605">
        <v>0</v>
      </c>
      <c r="AU1605">
        <v>42</v>
      </c>
      <c r="AV1605">
        <v>0</v>
      </c>
      <c r="AW1605">
        <v>0</v>
      </c>
      <c r="AX1605">
        <v>0</v>
      </c>
      <c r="AY1605">
        <v>0</v>
      </c>
      <c r="AZ1605">
        <v>0.2</v>
      </c>
      <c r="BA1605">
        <v>0</v>
      </c>
      <c r="BB1605">
        <v>0</v>
      </c>
      <c r="BC1605">
        <v>0</v>
      </c>
      <c r="BD1605">
        <v>0</v>
      </c>
      <c r="BE1605">
        <v>0.05</v>
      </c>
      <c r="BF1605">
        <v>0</v>
      </c>
      <c r="BG1605">
        <v>0</v>
      </c>
      <c r="BH1605">
        <v>0</v>
      </c>
      <c r="BI1605">
        <v>7.4999999999999997E-2</v>
      </c>
      <c r="BJ1605">
        <v>5.0000000000000001E-3</v>
      </c>
      <c r="BK1605">
        <v>0</v>
      </c>
      <c r="BL1605">
        <v>0</v>
      </c>
      <c r="BM1605">
        <v>0</v>
      </c>
      <c r="BN1605">
        <v>1.8749999999999999E-2</v>
      </c>
      <c r="BO1605">
        <v>1.25E-3</v>
      </c>
      <c r="BP1605">
        <v>0</v>
      </c>
      <c r="BQ1605">
        <v>0</v>
      </c>
      <c r="BR1605">
        <v>0</v>
      </c>
      <c r="BS1605">
        <v>0.02</v>
      </c>
      <c r="BT1605">
        <v>0.04</v>
      </c>
      <c r="BU1605">
        <v>0</v>
      </c>
      <c r="BV1605">
        <v>0.4</v>
      </c>
      <c r="BW1605">
        <v>0.04</v>
      </c>
      <c r="BX1605">
        <v>1</v>
      </c>
      <c r="BY1605">
        <v>0</v>
      </c>
      <c r="BZ1605">
        <v>0</v>
      </c>
      <c r="CA1605">
        <v>0</v>
      </c>
      <c r="CB1605" t="s">
        <v>80</v>
      </c>
      <c r="CC1605" s="3" t="s">
        <v>84</v>
      </c>
    </row>
    <row r="1606" spans="1:81" x14ac:dyDescent="0.2">
      <c r="A1606">
        <v>20</v>
      </c>
      <c r="B1606">
        <v>20</v>
      </c>
      <c r="C1606" s="1">
        <v>400</v>
      </c>
      <c r="D1606" s="1" t="s">
        <v>85</v>
      </c>
      <c r="E1606" s="1">
        <v>1</v>
      </c>
      <c r="F1606" s="4">
        <v>20</v>
      </c>
      <c r="G1606" s="4">
        <v>20</v>
      </c>
      <c r="H1606" s="4">
        <v>100</v>
      </c>
      <c r="I1606" s="1">
        <v>80</v>
      </c>
      <c r="J1606" s="3">
        <v>80</v>
      </c>
      <c r="K1606" s="3">
        <v>100</v>
      </c>
      <c r="L1606" s="3">
        <v>4</v>
      </c>
      <c r="M1606">
        <v>125</v>
      </c>
      <c r="N1606">
        <v>7</v>
      </c>
      <c r="O1606" s="2">
        <v>4</v>
      </c>
      <c r="P1606" s="2">
        <v>1</v>
      </c>
      <c r="Q1606" s="2">
        <v>0.05</v>
      </c>
      <c r="R1606" s="2">
        <v>0.05</v>
      </c>
      <c r="S1606" s="2">
        <v>50</v>
      </c>
      <c r="T1606" s="2">
        <v>100</v>
      </c>
      <c r="U1606" s="2">
        <v>5</v>
      </c>
      <c r="V1606" s="2">
        <v>50</v>
      </c>
      <c r="W1606" s="2">
        <v>100</v>
      </c>
      <c r="X1606" s="2">
        <v>5</v>
      </c>
      <c r="Y1606" s="2">
        <v>1</v>
      </c>
      <c r="Z1606">
        <v>80</v>
      </c>
      <c r="AA1606">
        <v>320</v>
      </c>
      <c r="AB1606">
        <v>0</v>
      </c>
      <c r="AC1606">
        <v>0</v>
      </c>
      <c r="AD1606">
        <v>0</v>
      </c>
      <c r="AE1606">
        <v>8000</v>
      </c>
      <c r="AF1606">
        <v>32000</v>
      </c>
      <c r="AG1606">
        <v>0</v>
      </c>
      <c r="AH1606">
        <v>0</v>
      </c>
      <c r="AI1606">
        <v>0</v>
      </c>
      <c r="AJ1606">
        <v>0.5</v>
      </c>
      <c r="AK1606">
        <v>0.5</v>
      </c>
      <c r="AL1606">
        <v>0</v>
      </c>
      <c r="AM1606">
        <v>0</v>
      </c>
      <c r="AN1606">
        <v>0</v>
      </c>
      <c r="AO1606">
        <v>0.1</v>
      </c>
      <c r="AP1606">
        <v>0.1</v>
      </c>
      <c r="AQ1606">
        <v>0</v>
      </c>
      <c r="AR1606">
        <v>0</v>
      </c>
      <c r="AS1606">
        <v>0</v>
      </c>
      <c r="AT1606">
        <v>0</v>
      </c>
      <c r="AU1606">
        <v>42</v>
      </c>
      <c r="AV1606">
        <v>0</v>
      </c>
      <c r="AW1606">
        <v>0</v>
      </c>
      <c r="AX1606">
        <v>0</v>
      </c>
      <c r="AY1606">
        <v>0</v>
      </c>
      <c r="AZ1606">
        <v>0.2</v>
      </c>
      <c r="BA1606">
        <v>0</v>
      </c>
      <c r="BB1606">
        <v>0</v>
      </c>
      <c r="BC1606">
        <v>0</v>
      </c>
      <c r="BD1606">
        <v>0</v>
      </c>
      <c r="BE1606">
        <v>0.05</v>
      </c>
      <c r="BF1606">
        <v>0</v>
      </c>
      <c r="BG1606">
        <v>0</v>
      </c>
      <c r="BH1606">
        <v>0</v>
      </c>
      <c r="BI1606">
        <v>7.4999999999999997E-2</v>
      </c>
      <c r="BJ1606">
        <v>5.0000000000000001E-3</v>
      </c>
      <c r="BK1606">
        <v>0</v>
      </c>
      <c r="BL1606">
        <v>0</v>
      </c>
      <c r="BM1606">
        <v>0</v>
      </c>
      <c r="BN1606">
        <v>1.8749999999999999E-2</v>
      </c>
      <c r="BO1606">
        <v>1.25E-3</v>
      </c>
      <c r="BP1606">
        <v>0</v>
      </c>
      <c r="BQ1606">
        <v>0</v>
      </c>
      <c r="BR1606">
        <v>0</v>
      </c>
      <c r="BS1606">
        <v>0.02</v>
      </c>
      <c r="BT1606">
        <v>0.04</v>
      </c>
      <c r="BU1606">
        <v>0</v>
      </c>
      <c r="BV1606">
        <v>0.4</v>
      </c>
      <c r="BW1606">
        <v>0.04</v>
      </c>
      <c r="BX1606">
        <v>1</v>
      </c>
      <c r="BY1606">
        <v>0</v>
      </c>
      <c r="BZ1606">
        <v>0</v>
      </c>
      <c r="CA1606">
        <v>0</v>
      </c>
      <c r="CB1606" t="s">
        <v>80</v>
      </c>
      <c r="CC1606" s="3" t="s">
        <v>84</v>
      </c>
    </row>
    <row r="1607" spans="1:81" x14ac:dyDescent="0.2">
      <c r="A1607">
        <v>20</v>
      </c>
      <c r="B1607">
        <v>20</v>
      </c>
      <c r="C1607" s="1">
        <v>400</v>
      </c>
      <c r="D1607" s="1" t="s">
        <v>85</v>
      </c>
      <c r="E1607" s="1">
        <v>1</v>
      </c>
      <c r="F1607" s="4">
        <v>20</v>
      </c>
      <c r="G1607" s="4">
        <v>20</v>
      </c>
      <c r="H1607" s="4">
        <v>100</v>
      </c>
      <c r="I1607" s="1">
        <v>80</v>
      </c>
      <c r="J1607" s="3">
        <v>80</v>
      </c>
      <c r="K1607" s="3">
        <v>100</v>
      </c>
      <c r="L1607" s="3">
        <v>4</v>
      </c>
      <c r="M1607">
        <v>125</v>
      </c>
      <c r="N1607">
        <v>7</v>
      </c>
      <c r="O1607" s="2">
        <v>4.5</v>
      </c>
      <c r="P1607" s="2">
        <v>1.125</v>
      </c>
      <c r="Q1607" s="2">
        <v>0.05</v>
      </c>
      <c r="R1607" s="2">
        <v>0.05</v>
      </c>
      <c r="S1607" s="2">
        <v>50</v>
      </c>
      <c r="T1607" s="2">
        <v>100</v>
      </c>
      <c r="U1607" s="2">
        <v>5</v>
      </c>
      <c r="V1607" s="2">
        <v>50</v>
      </c>
      <c r="W1607" s="2">
        <v>100</v>
      </c>
      <c r="X1607" s="2">
        <v>5</v>
      </c>
      <c r="Y1607" s="2">
        <v>1</v>
      </c>
      <c r="Z1607">
        <v>80</v>
      </c>
      <c r="AA1607">
        <v>320</v>
      </c>
      <c r="AB1607">
        <v>0</v>
      </c>
      <c r="AC1607">
        <v>0</v>
      </c>
      <c r="AD1607">
        <v>0</v>
      </c>
      <c r="AE1607">
        <v>8000</v>
      </c>
      <c r="AF1607">
        <v>32000</v>
      </c>
      <c r="AG1607">
        <v>0</v>
      </c>
      <c r="AH1607">
        <v>0</v>
      </c>
      <c r="AI1607">
        <v>0</v>
      </c>
      <c r="AJ1607">
        <v>0.5</v>
      </c>
      <c r="AK1607">
        <v>0.5</v>
      </c>
      <c r="AL1607">
        <v>0</v>
      </c>
      <c r="AM1607">
        <v>0</v>
      </c>
      <c r="AN1607">
        <v>0</v>
      </c>
      <c r="AO1607">
        <v>0.1</v>
      </c>
      <c r="AP1607">
        <v>0.1</v>
      </c>
      <c r="AQ1607">
        <v>0</v>
      </c>
      <c r="AR1607">
        <v>0</v>
      </c>
      <c r="AS1607">
        <v>0</v>
      </c>
      <c r="AT1607">
        <v>0</v>
      </c>
      <c r="AU1607">
        <v>42</v>
      </c>
      <c r="AV1607">
        <v>0</v>
      </c>
      <c r="AW1607">
        <v>0</v>
      </c>
      <c r="AX1607">
        <v>0</v>
      </c>
      <c r="AY1607">
        <v>0</v>
      </c>
      <c r="AZ1607">
        <v>0.2</v>
      </c>
      <c r="BA1607">
        <v>0</v>
      </c>
      <c r="BB1607">
        <v>0</v>
      </c>
      <c r="BC1607">
        <v>0</v>
      </c>
      <c r="BD1607">
        <v>0</v>
      </c>
      <c r="BE1607">
        <v>0.05</v>
      </c>
      <c r="BF1607">
        <v>0</v>
      </c>
      <c r="BG1607">
        <v>0</v>
      </c>
      <c r="BH1607">
        <v>0</v>
      </c>
      <c r="BI1607">
        <v>7.4999999999999997E-2</v>
      </c>
      <c r="BJ1607">
        <v>5.0000000000000001E-3</v>
      </c>
      <c r="BK1607">
        <v>0</v>
      </c>
      <c r="BL1607">
        <v>0</v>
      </c>
      <c r="BM1607">
        <v>0</v>
      </c>
      <c r="BN1607">
        <v>1.8749999999999999E-2</v>
      </c>
      <c r="BO1607">
        <v>1.25E-3</v>
      </c>
      <c r="BP1607">
        <v>0</v>
      </c>
      <c r="BQ1607">
        <v>0</v>
      </c>
      <c r="BR1607">
        <v>0</v>
      </c>
      <c r="BS1607">
        <v>0.02</v>
      </c>
      <c r="BT1607">
        <v>0.04</v>
      </c>
      <c r="BU1607">
        <v>0</v>
      </c>
      <c r="BV1607">
        <v>0.4</v>
      </c>
      <c r="BW1607">
        <v>0.04</v>
      </c>
      <c r="BX1607">
        <v>1</v>
      </c>
      <c r="BY1607">
        <v>0</v>
      </c>
      <c r="BZ1607">
        <v>0</v>
      </c>
      <c r="CA1607">
        <v>0</v>
      </c>
      <c r="CB1607" t="s">
        <v>80</v>
      </c>
      <c r="CC1607" s="3" t="s">
        <v>84</v>
      </c>
    </row>
    <row r="1608" spans="1:81" x14ac:dyDescent="0.2">
      <c r="A1608">
        <v>20</v>
      </c>
      <c r="B1608">
        <v>20</v>
      </c>
      <c r="C1608" s="1">
        <v>400</v>
      </c>
      <c r="D1608" s="1" t="s">
        <v>85</v>
      </c>
      <c r="E1608" s="1">
        <v>1</v>
      </c>
      <c r="F1608" s="4">
        <v>20</v>
      </c>
      <c r="G1608" s="4">
        <v>20</v>
      </c>
      <c r="H1608" s="4">
        <v>100</v>
      </c>
      <c r="I1608" s="1">
        <v>80</v>
      </c>
      <c r="J1608" s="3">
        <v>80</v>
      </c>
      <c r="K1608" s="3">
        <v>100</v>
      </c>
      <c r="L1608" s="3">
        <v>4</v>
      </c>
      <c r="M1608">
        <v>125</v>
      </c>
      <c r="N1608">
        <v>7</v>
      </c>
      <c r="O1608" s="2">
        <v>5</v>
      </c>
      <c r="P1608" s="2">
        <v>1.25</v>
      </c>
      <c r="Q1608" s="2">
        <v>0.05</v>
      </c>
      <c r="R1608" s="2">
        <v>0.05</v>
      </c>
      <c r="S1608" s="2">
        <v>50</v>
      </c>
      <c r="T1608" s="2">
        <v>100</v>
      </c>
      <c r="U1608" s="2">
        <v>5</v>
      </c>
      <c r="V1608" s="2">
        <v>50</v>
      </c>
      <c r="W1608" s="2">
        <v>100</v>
      </c>
      <c r="X1608" s="2">
        <v>5</v>
      </c>
      <c r="Y1608" s="2">
        <v>1</v>
      </c>
      <c r="Z1608">
        <v>80</v>
      </c>
      <c r="AA1608">
        <v>320</v>
      </c>
      <c r="AB1608">
        <v>0</v>
      </c>
      <c r="AC1608">
        <v>0</v>
      </c>
      <c r="AD1608">
        <v>0</v>
      </c>
      <c r="AE1608">
        <v>8000</v>
      </c>
      <c r="AF1608">
        <v>32000</v>
      </c>
      <c r="AG1608">
        <v>0</v>
      </c>
      <c r="AH1608">
        <v>0</v>
      </c>
      <c r="AI1608">
        <v>0</v>
      </c>
      <c r="AJ1608">
        <v>0.5</v>
      </c>
      <c r="AK1608">
        <v>0.5</v>
      </c>
      <c r="AL1608">
        <v>0</v>
      </c>
      <c r="AM1608">
        <v>0</v>
      </c>
      <c r="AN1608">
        <v>0</v>
      </c>
      <c r="AO1608">
        <v>0.1</v>
      </c>
      <c r="AP1608">
        <v>0.1</v>
      </c>
      <c r="AQ1608">
        <v>0</v>
      </c>
      <c r="AR1608">
        <v>0</v>
      </c>
      <c r="AS1608">
        <v>0</v>
      </c>
      <c r="AT1608">
        <v>0</v>
      </c>
      <c r="AU1608">
        <v>42</v>
      </c>
      <c r="AV1608">
        <v>0</v>
      </c>
      <c r="AW1608">
        <v>0</v>
      </c>
      <c r="AX1608">
        <v>0</v>
      </c>
      <c r="AY1608">
        <v>0</v>
      </c>
      <c r="AZ1608">
        <v>0.2</v>
      </c>
      <c r="BA1608">
        <v>0</v>
      </c>
      <c r="BB1608">
        <v>0</v>
      </c>
      <c r="BC1608">
        <v>0</v>
      </c>
      <c r="BD1608">
        <v>0</v>
      </c>
      <c r="BE1608">
        <v>0.05</v>
      </c>
      <c r="BF1608">
        <v>0</v>
      </c>
      <c r="BG1608">
        <v>0</v>
      </c>
      <c r="BH1608">
        <v>0</v>
      </c>
      <c r="BI1608">
        <v>7.4999999999999997E-2</v>
      </c>
      <c r="BJ1608">
        <v>5.0000000000000001E-3</v>
      </c>
      <c r="BK1608">
        <v>0</v>
      </c>
      <c r="BL1608">
        <v>0</v>
      </c>
      <c r="BM1608">
        <v>0</v>
      </c>
      <c r="BN1608">
        <v>1.8749999999999999E-2</v>
      </c>
      <c r="BO1608">
        <v>1.25E-3</v>
      </c>
      <c r="BP1608">
        <v>0</v>
      </c>
      <c r="BQ1608">
        <v>0</v>
      </c>
      <c r="BR1608">
        <v>0</v>
      </c>
      <c r="BS1608">
        <v>0.02</v>
      </c>
      <c r="BT1608">
        <v>0.04</v>
      </c>
      <c r="BU1608">
        <v>0</v>
      </c>
      <c r="BV1608">
        <v>0.4</v>
      </c>
      <c r="BW1608">
        <v>0.04</v>
      </c>
      <c r="BX1608">
        <v>1</v>
      </c>
      <c r="BY1608">
        <v>0</v>
      </c>
      <c r="BZ1608">
        <v>0</v>
      </c>
      <c r="CA1608">
        <v>0</v>
      </c>
      <c r="CB1608" t="s">
        <v>80</v>
      </c>
      <c r="CC1608" s="3" t="s">
        <v>84</v>
      </c>
    </row>
    <row r="1609" spans="1:81" x14ac:dyDescent="0.2">
      <c r="A1609">
        <v>20</v>
      </c>
      <c r="B1609">
        <v>20</v>
      </c>
      <c r="C1609" s="1">
        <v>400</v>
      </c>
      <c r="D1609" s="1" t="s">
        <v>85</v>
      </c>
      <c r="E1609" s="1">
        <v>1</v>
      </c>
      <c r="F1609" s="4">
        <v>20</v>
      </c>
      <c r="G1609" s="4">
        <v>20</v>
      </c>
      <c r="H1609" s="4">
        <v>100</v>
      </c>
      <c r="I1609" s="1">
        <v>80</v>
      </c>
      <c r="J1609" s="3">
        <v>80</v>
      </c>
      <c r="K1609" s="3">
        <v>100</v>
      </c>
      <c r="L1609" s="3">
        <v>4</v>
      </c>
      <c r="M1609">
        <v>125</v>
      </c>
      <c r="N1609">
        <v>7</v>
      </c>
      <c r="O1609" s="2">
        <v>5.5</v>
      </c>
      <c r="P1609" s="2">
        <v>1.375</v>
      </c>
      <c r="Q1609" s="2">
        <v>0.05</v>
      </c>
      <c r="R1609" s="2">
        <v>0.05</v>
      </c>
      <c r="S1609" s="2">
        <v>50</v>
      </c>
      <c r="T1609" s="2">
        <v>100</v>
      </c>
      <c r="U1609" s="2">
        <v>5</v>
      </c>
      <c r="V1609" s="2">
        <v>50</v>
      </c>
      <c r="W1609" s="2">
        <v>100</v>
      </c>
      <c r="X1609" s="2">
        <v>5</v>
      </c>
      <c r="Y1609" s="2">
        <v>1</v>
      </c>
      <c r="Z1609">
        <v>80</v>
      </c>
      <c r="AA1609">
        <v>320</v>
      </c>
      <c r="AB1609">
        <v>0</v>
      </c>
      <c r="AC1609">
        <v>0</v>
      </c>
      <c r="AD1609">
        <v>0</v>
      </c>
      <c r="AE1609">
        <v>8000</v>
      </c>
      <c r="AF1609">
        <v>32000</v>
      </c>
      <c r="AG1609">
        <v>0</v>
      </c>
      <c r="AH1609">
        <v>0</v>
      </c>
      <c r="AI1609">
        <v>0</v>
      </c>
      <c r="AJ1609">
        <v>0.5</v>
      </c>
      <c r="AK1609">
        <v>0.5</v>
      </c>
      <c r="AL1609">
        <v>0</v>
      </c>
      <c r="AM1609">
        <v>0</v>
      </c>
      <c r="AN1609">
        <v>0</v>
      </c>
      <c r="AO1609">
        <v>0.1</v>
      </c>
      <c r="AP1609">
        <v>0.1</v>
      </c>
      <c r="AQ1609">
        <v>0</v>
      </c>
      <c r="AR1609">
        <v>0</v>
      </c>
      <c r="AS1609">
        <v>0</v>
      </c>
      <c r="AT1609">
        <v>0</v>
      </c>
      <c r="AU1609">
        <v>42</v>
      </c>
      <c r="AV1609">
        <v>0</v>
      </c>
      <c r="AW1609">
        <v>0</v>
      </c>
      <c r="AX1609">
        <v>0</v>
      </c>
      <c r="AY1609">
        <v>0</v>
      </c>
      <c r="AZ1609">
        <v>0.2</v>
      </c>
      <c r="BA1609">
        <v>0</v>
      </c>
      <c r="BB1609">
        <v>0</v>
      </c>
      <c r="BC1609">
        <v>0</v>
      </c>
      <c r="BD1609">
        <v>0</v>
      </c>
      <c r="BE1609">
        <v>0.05</v>
      </c>
      <c r="BF1609">
        <v>0</v>
      </c>
      <c r="BG1609">
        <v>0</v>
      </c>
      <c r="BH1609">
        <v>0</v>
      </c>
      <c r="BI1609">
        <v>7.4999999999999997E-2</v>
      </c>
      <c r="BJ1609">
        <v>5.0000000000000001E-3</v>
      </c>
      <c r="BK1609">
        <v>0</v>
      </c>
      <c r="BL1609">
        <v>0</v>
      </c>
      <c r="BM1609">
        <v>0</v>
      </c>
      <c r="BN1609">
        <v>1.8749999999999999E-2</v>
      </c>
      <c r="BO1609">
        <v>1.25E-3</v>
      </c>
      <c r="BP1609">
        <v>0</v>
      </c>
      <c r="BQ1609">
        <v>0</v>
      </c>
      <c r="BR1609">
        <v>0</v>
      </c>
      <c r="BS1609">
        <v>0.02</v>
      </c>
      <c r="BT1609">
        <v>0.04</v>
      </c>
      <c r="BU1609">
        <v>0</v>
      </c>
      <c r="BV1609">
        <v>0.4</v>
      </c>
      <c r="BW1609">
        <v>0.04</v>
      </c>
      <c r="BX1609">
        <v>1</v>
      </c>
      <c r="BY1609">
        <v>0</v>
      </c>
      <c r="BZ1609">
        <v>0</v>
      </c>
      <c r="CA1609">
        <v>0</v>
      </c>
      <c r="CB1609" t="s">
        <v>80</v>
      </c>
      <c r="CC1609" s="3" t="s">
        <v>84</v>
      </c>
    </row>
    <row r="1610" spans="1:81" x14ac:dyDescent="0.2">
      <c r="A1610">
        <v>20</v>
      </c>
      <c r="B1610">
        <v>20</v>
      </c>
      <c r="C1610" s="1">
        <v>400</v>
      </c>
      <c r="D1610" s="1" t="s">
        <v>85</v>
      </c>
      <c r="E1610" s="1">
        <v>1</v>
      </c>
      <c r="F1610" s="4">
        <v>20</v>
      </c>
      <c r="G1610" s="4">
        <v>20</v>
      </c>
      <c r="H1610" s="4">
        <v>100</v>
      </c>
      <c r="I1610" s="1">
        <v>80</v>
      </c>
      <c r="J1610" s="3">
        <v>80</v>
      </c>
      <c r="K1610" s="3">
        <v>100</v>
      </c>
      <c r="L1610" s="3">
        <v>4</v>
      </c>
      <c r="M1610">
        <v>125</v>
      </c>
      <c r="N1610">
        <v>7</v>
      </c>
      <c r="O1610" s="2">
        <v>6</v>
      </c>
      <c r="P1610" s="2">
        <v>1.5</v>
      </c>
      <c r="Q1610" s="2">
        <v>0.05</v>
      </c>
      <c r="R1610" s="2">
        <v>0.05</v>
      </c>
      <c r="S1610" s="2">
        <v>50</v>
      </c>
      <c r="T1610" s="2">
        <v>100</v>
      </c>
      <c r="U1610" s="2">
        <v>5</v>
      </c>
      <c r="V1610" s="2">
        <v>50</v>
      </c>
      <c r="W1610" s="2">
        <v>100</v>
      </c>
      <c r="X1610" s="2">
        <v>5</v>
      </c>
      <c r="Y1610" s="2">
        <v>1</v>
      </c>
      <c r="Z1610">
        <v>80</v>
      </c>
      <c r="AA1610">
        <v>320</v>
      </c>
      <c r="AB1610">
        <v>0</v>
      </c>
      <c r="AC1610">
        <v>0</v>
      </c>
      <c r="AD1610">
        <v>0</v>
      </c>
      <c r="AE1610">
        <v>8000</v>
      </c>
      <c r="AF1610">
        <v>32000</v>
      </c>
      <c r="AG1610">
        <v>0</v>
      </c>
      <c r="AH1610">
        <v>0</v>
      </c>
      <c r="AI1610">
        <v>0</v>
      </c>
      <c r="AJ1610">
        <v>0.5</v>
      </c>
      <c r="AK1610">
        <v>0.5</v>
      </c>
      <c r="AL1610">
        <v>0</v>
      </c>
      <c r="AM1610">
        <v>0</v>
      </c>
      <c r="AN1610">
        <v>0</v>
      </c>
      <c r="AO1610">
        <v>0.1</v>
      </c>
      <c r="AP1610">
        <v>0.1</v>
      </c>
      <c r="AQ1610">
        <v>0</v>
      </c>
      <c r="AR1610">
        <v>0</v>
      </c>
      <c r="AS1610">
        <v>0</v>
      </c>
      <c r="AT1610">
        <v>0</v>
      </c>
      <c r="AU1610">
        <v>42</v>
      </c>
      <c r="AV1610">
        <v>0</v>
      </c>
      <c r="AW1610">
        <v>0</v>
      </c>
      <c r="AX1610">
        <v>0</v>
      </c>
      <c r="AY1610">
        <v>0</v>
      </c>
      <c r="AZ1610">
        <v>0.2</v>
      </c>
      <c r="BA1610">
        <v>0</v>
      </c>
      <c r="BB1610">
        <v>0</v>
      </c>
      <c r="BC1610">
        <v>0</v>
      </c>
      <c r="BD1610">
        <v>0</v>
      </c>
      <c r="BE1610">
        <v>0.05</v>
      </c>
      <c r="BF1610">
        <v>0</v>
      </c>
      <c r="BG1610">
        <v>0</v>
      </c>
      <c r="BH1610">
        <v>0</v>
      </c>
      <c r="BI1610">
        <v>7.4999999999999997E-2</v>
      </c>
      <c r="BJ1610">
        <v>5.0000000000000001E-3</v>
      </c>
      <c r="BK1610">
        <v>0</v>
      </c>
      <c r="BL1610">
        <v>0</v>
      </c>
      <c r="BM1610">
        <v>0</v>
      </c>
      <c r="BN1610">
        <v>1.8749999999999999E-2</v>
      </c>
      <c r="BO1610">
        <v>1.25E-3</v>
      </c>
      <c r="BP1610">
        <v>0</v>
      </c>
      <c r="BQ1610">
        <v>0</v>
      </c>
      <c r="BR1610">
        <v>0</v>
      </c>
      <c r="BS1610">
        <v>0.02</v>
      </c>
      <c r="BT1610">
        <v>0.04</v>
      </c>
      <c r="BU1610">
        <v>0</v>
      </c>
      <c r="BV1610">
        <v>0.4</v>
      </c>
      <c r="BW1610">
        <v>0.04</v>
      </c>
      <c r="BX1610">
        <v>1</v>
      </c>
      <c r="BY1610">
        <v>0</v>
      </c>
      <c r="BZ1610">
        <v>0</v>
      </c>
      <c r="CA1610">
        <v>0</v>
      </c>
      <c r="CB1610" t="s">
        <v>80</v>
      </c>
      <c r="CC1610" s="3" t="s">
        <v>84</v>
      </c>
    </row>
    <row r="1611" spans="1:81" x14ac:dyDescent="0.2">
      <c r="A1611">
        <v>20</v>
      </c>
      <c r="B1611">
        <v>20</v>
      </c>
      <c r="C1611" s="1">
        <v>400</v>
      </c>
      <c r="D1611" s="1" t="s">
        <v>85</v>
      </c>
      <c r="E1611" s="1">
        <v>1</v>
      </c>
      <c r="F1611" s="4">
        <v>20</v>
      </c>
      <c r="G1611" s="4">
        <v>20</v>
      </c>
      <c r="H1611" s="4">
        <v>100</v>
      </c>
      <c r="I1611" s="1">
        <v>80</v>
      </c>
      <c r="J1611" s="3">
        <v>80</v>
      </c>
      <c r="K1611" s="3">
        <v>100</v>
      </c>
      <c r="L1611" s="3">
        <v>4</v>
      </c>
      <c r="M1611">
        <v>125</v>
      </c>
      <c r="N1611">
        <v>7</v>
      </c>
      <c r="O1611" s="2">
        <v>6.5</v>
      </c>
      <c r="P1611" s="2">
        <v>1.625</v>
      </c>
      <c r="Q1611" s="2">
        <v>0.05</v>
      </c>
      <c r="R1611" s="2">
        <v>0.05</v>
      </c>
      <c r="S1611" s="2">
        <v>50</v>
      </c>
      <c r="T1611" s="2">
        <v>100</v>
      </c>
      <c r="U1611" s="2">
        <v>5</v>
      </c>
      <c r="V1611" s="2">
        <v>50</v>
      </c>
      <c r="W1611" s="2">
        <v>100</v>
      </c>
      <c r="X1611" s="2">
        <v>5</v>
      </c>
      <c r="Y1611" s="2">
        <v>1</v>
      </c>
      <c r="Z1611">
        <v>80</v>
      </c>
      <c r="AA1611">
        <v>320</v>
      </c>
      <c r="AB1611">
        <v>0</v>
      </c>
      <c r="AC1611">
        <v>0</v>
      </c>
      <c r="AD1611">
        <v>0</v>
      </c>
      <c r="AE1611">
        <v>8000</v>
      </c>
      <c r="AF1611">
        <v>32000</v>
      </c>
      <c r="AG1611">
        <v>0</v>
      </c>
      <c r="AH1611">
        <v>0</v>
      </c>
      <c r="AI1611">
        <v>0</v>
      </c>
      <c r="AJ1611">
        <v>0.5</v>
      </c>
      <c r="AK1611">
        <v>0.5</v>
      </c>
      <c r="AL1611">
        <v>0</v>
      </c>
      <c r="AM1611">
        <v>0</v>
      </c>
      <c r="AN1611">
        <v>0</v>
      </c>
      <c r="AO1611">
        <v>0.1</v>
      </c>
      <c r="AP1611">
        <v>0.1</v>
      </c>
      <c r="AQ1611">
        <v>0</v>
      </c>
      <c r="AR1611">
        <v>0</v>
      </c>
      <c r="AS1611">
        <v>0</v>
      </c>
      <c r="AT1611">
        <v>0</v>
      </c>
      <c r="AU1611">
        <v>42</v>
      </c>
      <c r="AV1611">
        <v>0</v>
      </c>
      <c r="AW1611">
        <v>0</v>
      </c>
      <c r="AX1611">
        <v>0</v>
      </c>
      <c r="AY1611">
        <v>0</v>
      </c>
      <c r="AZ1611">
        <v>0.2</v>
      </c>
      <c r="BA1611">
        <v>0</v>
      </c>
      <c r="BB1611">
        <v>0</v>
      </c>
      <c r="BC1611">
        <v>0</v>
      </c>
      <c r="BD1611">
        <v>0</v>
      </c>
      <c r="BE1611">
        <v>0.05</v>
      </c>
      <c r="BF1611">
        <v>0</v>
      </c>
      <c r="BG1611">
        <v>0</v>
      </c>
      <c r="BH1611">
        <v>0</v>
      </c>
      <c r="BI1611">
        <v>7.4999999999999997E-2</v>
      </c>
      <c r="BJ1611">
        <v>5.0000000000000001E-3</v>
      </c>
      <c r="BK1611">
        <v>0</v>
      </c>
      <c r="BL1611">
        <v>0</v>
      </c>
      <c r="BM1611">
        <v>0</v>
      </c>
      <c r="BN1611">
        <v>1.8749999999999999E-2</v>
      </c>
      <c r="BO1611">
        <v>1.25E-3</v>
      </c>
      <c r="BP1611">
        <v>0</v>
      </c>
      <c r="BQ1611">
        <v>0</v>
      </c>
      <c r="BR1611">
        <v>0</v>
      </c>
      <c r="BS1611">
        <v>0.02</v>
      </c>
      <c r="BT1611">
        <v>0.04</v>
      </c>
      <c r="BU1611">
        <v>0</v>
      </c>
      <c r="BV1611">
        <v>0.4</v>
      </c>
      <c r="BW1611">
        <v>0.04</v>
      </c>
      <c r="BX1611">
        <v>1</v>
      </c>
      <c r="BY1611">
        <v>0</v>
      </c>
      <c r="BZ1611">
        <v>0</v>
      </c>
      <c r="CA1611">
        <v>0</v>
      </c>
      <c r="CB1611" t="s">
        <v>80</v>
      </c>
      <c r="CC1611" s="3" t="s">
        <v>84</v>
      </c>
    </row>
    <row r="1612" spans="1:81" x14ac:dyDescent="0.2">
      <c r="A1612">
        <v>20</v>
      </c>
      <c r="B1612">
        <v>20</v>
      </c>
      <c r="C1612" s="1">
        <v>400</v>
      </c>
      <c r="D1612" s="1" t="s">
        <v>85</v>
      </c>
      <c r="E1612" s="1">
        <v>1</v>
      </c>
      <c r="F1612" s="4">
        <v>20</v>
      </c>
      <c r="G1612" s="4">
        <v>20</v>
      </c>
      <c r="H1612" s="4">
        <v>100</v>
      </c>
      <c r="I1612" s="1">
        <v>80</v>
      </c>
      <c r="J1612" s="3">
        <v>80</v>
      </c>
      <c r="K1612" s="3">
        <v>100</v>
      </c>
      <c r="L1612" s="3">
        <v>4</v>
      </c>
      <c r="M1612">
        <v>125</v>
      </c>
      <c r="N1612">
        <v>7</v>
      </c>
      <c r="O1612" s="2">
        <v>7</v>
      </c>
      <c r="P1612" s="2">
        <v>1.75</v>
      </c>
      <c r="Q1612" s="2">
        <v>0.05</v>
      </c>
      <c r="R1612" s="2">
        <v>0.05</v>
      </c>
      <c r="S1612" s="2">
        <v>50</v>
      </c>
      <c r="T1612" s="2">
        <v>100</v>
      </c>
      <c r="U1612" s="2">
        <v>5</v>
      </c>
      <c r="V1612" s="2">
        <v>50</v>
      </c>
      <c r="W1612" s="2">
        <v>100</v>
      </c>
      <c r="X1612" s="2">
        <v>5</v>
      </c>
      <c r="Y1612" s="2">
        <v>1</v>
      </c>
      <c r="Z1612">
        <v>80</v>
      </c>
      <c r="AA1612">
        <v>320</v>
      </c>
      <c r="AB1612">
        <v>0</v>
      </c>
      <c r="AC1612">
        <v>0</v>
      </c>
      <c r="AD1612">
        <v>0</v>
      </c>
      <c r="AE1612">
        <v>8000</v>
      </c>
      <c r="AF1612">
        <v>32000</v>
      </c>
      <c r="AG1612">
        <v>0</v>
      </c>
      <c r="AH1612">
        <v>0</v>
      </c>
      <c r="AI1612">
        <v>0</v>
      </c>
      <c r="AJ1612">
        <v>0.5</v>
      </c>
      <c r="AK1612">
        <v>0.5</v>
      </c>
      <c r="AL1612">
        <v>0</v>
      </c>
      <c r="AM1612">
        <v>0</v>
      </c>
      <c r="AN1612">
        <v>0</v>
      </c>
      <c r="AO1612">
        <v>0.1</v>
      </c>
      <c r="AP1612">
        <v>0.1</v>
      </c>
      <c r="AQ1612">
        <v>0</v>
      </c>
      <c r="AR1612">
        <v>0</v>
      </c>
      <c r="AS1612">
        <v>0</v>
      </c>
      <c r="AT1612">
        <v>0</v>
      </c>
      <c r="AU1612">
        <v>42</v>
      </c>
      <c r="AV1612">
        <v>0</v>
      </c>
      <c r="AW1612">
        <v>0</v>
      </c>
      <c r="AX1612">
        <v>0</v>
      </c>
      <c r="AY1612">
        <v>0</v>
      </c>
      <c r="AZ1612">
        <v>0.2</v>
      </c>
      <c r="BA1612">
        <v>0</v>
      </c>
      <c r="BB1612">
        <v>0</v>
      </c>
      <c r="BC1612">
        <v>0</v>
      </c>
      <c r="BD1612">
        <v>0</v>
      </c>
      <c r="BE1612">
        <v>0.05</v>
      </c>
      <c r="BF1612">
        <v>0</v>
      </c>
      <c r="BG1612">
        <v>0</v>
      </c>
      <c r="BH1612">
        <v>0</v>
      </c>
      <c r="BI1612">
        <v>7.4999999999999997E-2</v>
      </c>
      <c r="BJ1612">
        <v>5.0000000000000001E-3</v>
      </c>
      <c r="BK1612">
        <v>0</v>
      </c>
      <c r="BL1612">
        <v>0</v>
      </c>
      <c r="BM1612">
        <v>0</v>
      </c>
      <c r="BN1612">
        <v>1.8749999999999999E-2</v>
      </c>
      <c r="BO1612">
        <v>1.25E-3</v>
      </c>
      <c r="BP1612">
        <v>0</v>
      </c>
      <c r="BQ1612">
        <v>0</v>
      </c>
      <c r="BR1612">
        <v>0</v>
      </c>
      <c r="BS1612">
        <v>0.02</v>
      </c>
      <c r="BT1612">
        <v>0.04</v>
      </c>
      <c r="BU1612">
        <v>0</v>
      </c>
      <c r="BV1612">
        <v>0.4</v>
      </c>
      <c r="BW1612">
        <v>0.04</v>
      </c>
      <c r="BX1612">
        <v>1</v>
      </c>
      <c r="BY1612">
        <v>0</v>
      </c>
      <c r="BZ1612">
        <v>0</v>
      </c>
      <c r="CA1612">
        <v>0</v>
      </c>
      <c r="CB1612" t="s">
        <v>80</v>
      </c>
      <c r="CC1612" s="3" t="s">
        <v>84</v>
      </c>
    </row>
    <row r="1613" spans="1:81" x14ac:dyDescent="0.2">
      <c r="A1613">
        <v>20</v>
      </c>
      <c r="B1613">
        <v>20</v>
      </c>
      <c r="C1613" s="1">
        <v>400</v>
      </c>
      <c r="D1613" s="1" t="s">
        <v>85</v>
      </c>
      <c r="E1613" s="1">
        <v>1</v>
      </c>
      <c r="F1613" s="4">
        <v>20</v>
      </c>
      <c r="G1613" s="4">
        <v>20</v>
      </c>
      <c r="H1613" s="4">
        <v>100</v>
      </c>
      <c r="I1613" s="1">
        <v>80</v>
      </c>
      <c r="J1613" s="3">
        <v>80</v>
      </c>
      <c r="K1613" s="3">
        <v>100</v>
      </c>
      <c r="L1613" s="3">
        <v>4</v>
      </c>
      <c r="M1613">
        <v>125</v>
      </c>
      <c r="N1613">
        <v>7</v>
      </c>
      <c r="O1613" s="2">
        <v>7.5</v>
      </c>
      <c r="P1613" s="2">
        <v>1.875</v>
      </c>
      <c r="Q1613" s="2">
        <v>0.05</v>
      </c>
      <c r="R1613" s="2">
        <v>0.05</v>
      </c>
      <c r="S1613" s="2">
        <v>50</v>
      </c>
      <c r="T1613" s="2">
        <v>100</v>
      </c>
      <c r="U1613" s="2">
        <v>5</v>
      </c>
      <c r="V1613" s="2">
        <v>50</v>
      </c>
      <c r="W1613" s="2">
        <v>100</v>
      </c>
      <c r="X1613" s="2">
        <v>5</v>
      </c>
      <c r="Y1613" s="2">
        <v>1</v>
      </c>
      <c r="Z1613">
        <v>80</v>
      </c>
      <c r="AA1613">
        <v>320</v>
      </c>
      <c r="AB1613">
        <v>0</v>
      </c>
      <c r="AC1613">
        <v>0</v>
      </c>
      <c r="AD1613">
        <v>0</v>
      </c>
      <c r="AE1613">
        <v>8000</v>
      </c>
      <c r="AF1613">
        <v>32000</v>
      </c>
      <c r="AG1613">
        <v>0</v>
      </c>
      <c r="AH1613">
        <v>0</v>
      </c>
      <c r="AI1613">
        <v>0</v>
      </c>
      <c r="AJ1613">
        <v>0.5</v>
      </c>
      <c r="AK1613">
        <v>0.5</v>
      </c>
      <c r="AL1613">
        <v>0</v>
      </c>
      <c r="AM1613">
        <v>0</v>
      </c>
      <c r="AN1613">
        <v>0</v>
      </c>
      <c r="AO1613">
        <v>0.1</v>
      </c>
      <c r="AP1613">
        <v>0.1</v>
      </c>
      <c r="AQ1613">
        <v>0</v>
      </c>
      <c r="AR1613">
        <v>0</v>
      </c>
      <c r="AS1613">
        <v>0</v>
      </c>
      <c r="AT1613">
        <v>0</v>
      </c>
      <c r="AU1613">
        <v>42</v>
      </c>
      <c r="AV1613">
        <v>0</v>
      </c>
      <c r="AW1613">
        <v>0</v>
      </c>
      <c r="AX1613">
        <v>0</v>
      </c>
      <c r="AY1613">
        <v>0</v>
      </c>
      <c r="AZ1613">
        <v>0.2</v>
      </c>
      <c r="BA1613">
        <v>0</v>
      </c>
      <c r="BB1613">
        <v>0</v>
      </c>
      <c r="BC1613">
        <v>0</v>
      </c>
      <c r="BD1613">
        <v>0</v>
      </c>
      <c r="BE1613">
        <v>0.05</v>
      </c>
      <c r="BF1613">
        <v>0</v>
      </c>
      <c r="BG1613">
        <v>0</v>
      </c>
      <c r="BH1613">
        <v>0</v>
      </c>
      <c r="BI1613">
        <v>7.4999999999999997E-2</v>
      </c>
      <c r="BJ1613">
        <v>5.0000000000000001E-3</v>
      </c>
      <c r="BK1613">
        <v>0</v>
      </c>
      <c r="BL1613">
        <v>0</v>
      </c>
      <c r="BM1613">
        <v>0</v>
      </c>
      <c r="BN1613">
        <v>1.8749999999999999E-2</v>
      </c>
      <c r="BO1613">
        <v>1.25E-3</v>
      </c>
      <c r="BP1613">
        <v>0</v>
      </c>
      <c r="BQ1613">
        <v>0</v>
      </c>
      <c r="BR1613">
        <v>0</v>
      </c>
      <c r="BS1613">
        <v>0.02</v>
      </c>
      <c r="BT1613">
        <v>0.04</v>
      </c>
      <c r="BU1613">
        <v>0</v>
      </c>
      <c r="BV1613">
        <v>0.4</v>
      </c>
      <c r="BW1613">
        <v>0.04</v>
      </c>
      <c r="BX1613">
        <v>1</v>
      </c>
      <c r="BY1613">
        <v>0</v>
      </c>
      <c r="BZ1613">
        <v>0</v>
      </c>
      <c r="CA1613">
        <v>0</v>
      </c>
      <c r="CB1613" t="s">
        <v>80</v>
      </c>
      <c r="CC1613" s="3" t="s">
        <v>84</v>
      </c>
    </row>
    <row r="1614" spans="1:81" x14ac:dyDescent="0.2">
      <c r="A1614">
        <v>20</v>
      </c>
      <c r="B1614">
        <v>20</v>
      </c>
      <c r="C1614" s="1">
        <v>400</v>
      </c>
      <c r="D1614" s="1" t="s">
        <v>85</v>
      </c>
      <c r="E1614" s="1">
        <v>1</v>
      </c>
      <c r="F1614" s="4">
        <v>20</v>
      </c>
      <c r="G1614" s="4">
        <v>20</v>
      </c>
      <c r="H1614" s="4">
        <v>100</v>
      </c>
      <c r="I1614" s="1">
        <v>80</v>
      </c>
      <c r="J1614" s="3">
        <v>80</v>
      </c>
      <c r="K1614" s="3">
        <v>100</v>
      </c>
      <c r="L1614" s="3">
        <v>4</v>
      </c>
      <c r="M1614">
        <v>125</v>
      </c>
      <c r="N1614">
        <v>7</v>
      </c>
      <c r="O1614" s="2">
        <v>8</v>
      </c>
      <c r="P1614" s="2">
        <v>2</v>
      </c>
      <c r="Q1614" s="2">
        <v>0.05</v>
      </c>
      <c r="R1614" s="2">
        <v>0.05</v>
      </c>
      <c r="S1614" s="2">
        <v>50</v>
      </c>
      <c r="T1614" s="2">
        <v>100</v>
      </c>
      <c r="U1614" s="2">
        <v>5</v>
      </c>
      <c r="V1614" s="2">
        <v>50</v>
      </c>
      <c r="W1614" s="2">
        <v>100</v>
      </c>
      <c r="X1614" s="2">
        <v>5</v>
      </c>
      <c r="Y1614" s="2">
        <v>1</v>
      </c>
      <c r="Z1614">
        <v>80</v>
      </c>
      <c r="AA1614">
        <v>320</v>
      </c>
      <c r="AB1614">
        <v>0</v>
      </c>
      <c r="AC1614">
        <v>0</v>
      </c>
      <c r="AD1614">
        <v>0</v>
      </c>
      <c r="AE1614">
        <v>8000</v>
      </c>
      <c r="AF1614">
        <v>32000</v>
      </c>
      <c r="AG1614">
        <v>0</v>
      </c>
      <c r="AH1614">
        <v>0</v>
      </c>
      <c r="AI1614">
        <v>0</v>
      </c>
      <c r="AJ1614">
        <v>0.5</v>
      </c>
      <c r="AK1614">
        <v>0.5</v>
      </c>
      <c r="AL1614">
        <v>0</v>
      </c>
      <c r="AM1614">
        <v>0</v>
      </c>
      <c r="AN1614">
        <v>0</v>
      </c>
      <c r="AO1614">
        <v>0.1</v>
      </c>
      <c r="AP1614">
        <v>0.1</v>
      </c>
      <c r="AQ1614">
        <v>0</v>
      </c>
      <c r="AR1614">
        <v>0</v>
      </c>
      <c r="AS1614">
        <v>0</v>
      </c>
      <c r="AT1614">
        <v>0</v>
      </c>
      <c r="AU1614">
        <v>42</v>
      </c>
      <c r="AV1614">
        <v>0</v>
      </c>
      <c r="AW1614">
        <v>0</v>
      </c>
      <c r="AX1614">
        <v>0</v>
      </c>
      <c r="AY1614">
        <v>0</v>
      </c>
      <c r="AZ1614">
        <v>0.2</v>
      </c>
      <c r="BA1614">
        <v>0</v>
      </c>
      <c r="BB1614">
        <v>0</v>
      </c>
      <c r="BC1614">
        <v>0</v>
      </c>
      <c r="BD1614">
        <v>0</v>
      </c>
      <c r="BE1614">
        <v>0.05</v>
      </c>
      <c r="BF1614">
        <v>0</v>
      </c>
      <c r="BG1614">
        <v>0</v>
      </c>
      <c r="BH1614">
        <v>0</v>
      </c>
      <c r="BI1614">
        <v>7.4999999999999997E-2</v>
      </c>
      <c r="BJ1614">
        <v>5.0000000000000001E-3</v>
      </c>
      <c r="BK1614">
        <v>0</v>
      </c>
      <c r="BL1614">
        <v>0</v>
      </c>
      <c r="BM1614">
        <v>0</v>
      </c>
      <c r="BN1614">
        <v>1.8749999999999999E-2</v>
      </c>
      <c r="BO1614">
        <v>1.25E-3</v>
      </c>
      <c r="BP1614">
        <v>0</v>
      </c>
      <c r="BQ1614">
        <v>0</v>
      </c>
      <c r="BR1614">
        <v>0</v>
      </c>
      <c r="BS1614">
        <v>0.02</v>
      </c>
      <c r="BT1614">
        <v>0.04</v>
      </c>
      <c r="BU1614">
        <v>0</v>
      </c>
      <c r="BV1614">
        <v>0.4</v>
      </c>
      <c r="BW1614">
        <v>0.04</v>
      </c>
      <c r="BX1614">
        <v>1</v>
      </c>
      <c r="BY1614">
        <v>0</v>
      </c>
      <c r="BZ1614">
        <v>0</v>
      </c>
      <c r="CA1614">
        <v>0</v>
      </c>
      <c r="CB1614" t="s">
        <v>80</v>
      </c>
      <c r="CC1614" s="3" t="s">
        <v>84</v>
      </c>
    </row>
    <row r="1615" spans="1:81" x14ac:dyDescent="0.2">
      <c r="A1615">
        <v>20</v>
      </c>
      <c r="B1615">
        <v>20</v>
      </c>
      <c r="C1615" s="1">
        <v>400</v>
      </c>
      <c r="D1615" s="1" t="s">
        <v>85</v>
      </c>
      <c r="E1615" s="1">
        <v>1</v>
      </c>
      <c r="F1615" s="4">
        <v>20</v>
      </c>
      <c r="G1615" s="4">
        <v>20</v>
      </c>
      <c r="H1615" s="4">
        <v>100</v>
      </c>
      <c r="I1615" s="1">
        <v>80</v>
      </c>
      <c r="J1615" s="3">
        <v>80</v>
      </c>
      <c r="K1615" s="3">
        <v>100</v>
      </c>
      <c r="L1615" s="3">
        <v>4</v>
      </c>
      <c r="M1615">
        <v>125</v>
      </c>
      <c r="N1615">
        <v>7</v>
      </c>
      <c r="O1615" s="2">
        <v>8.5</v>
      </c>
      <c r="P1615" s="2">
        <v>2.125</v>
      </c>
      <c r="Q1615" s="2">
        <v>0.05</v>
      </c>
      <c r="R1615" s="2">
        <v>0.05</v>
      </c>
      <c r="S1615" s="2">
        <v>50</v>
      </c>
      <c r="T1615" s="2">
        <v>100</v>
      </c>
      <c r="U1615" s="2">
        <v>5</v>
      </c>
      <c r="V1615" s="2">
        <v>50</v>
      </c>
      <c r="W1615" s="2">
        <v>100</v>
      </c>
      <c r="X1615" s="2">
        <v>5</v>
      </c>
      <c r="Y1615" s="2">
        <v>1</v>
      </c>
      <c r="Z1615">
        <v>80</v>
      </c>
      <c r="AA1615">
        <v>320</v>
      </c>
      <c r="AB1615">
        <v>0</v>
      </c>
      <c r="AC1615">
        <v>0</v>
      </c>
      <c r="AD1615">
        <v>0</v>
      </c>
      <c r="AE1615">
        <v>8000</v>
      </c>
      <c r="AF1615">
        <v>32000</v>
      </c>
      <c r="AG1615">
        <v>0</v>
      </c>
      <c r="AH1615">
        <v>0</v>
      </c>
      <c r="AI1615">
        <v>0</v>
      </c>
      <c r="AJ1615">
        <v>0.5</v>
      </c>
      <c r="AK1615">
        <v>0.5</v>
      </c>
      <c r="AL1615">
        <v>0</v>
      </c>
      <c r="AM1615">
        <v>0</v>
      </c>
      <c r="AN1615">
        <v>0</v>
      </c>
      <c r="AO1615">
        <v>0.1</v>
      </c>
      <c r="AP1615">
        <v>0.1</v>
      </c>
      <c r="AQ1615">
        <v>0</v>
      </c>
      <c r="AR1615">
        <v>0</v>
      </c>
      <c r="AS1615">
        <v>0</v>
      </c>
      <c r="AT1615">
        <v>0</v>
      </c>
      <c r="AU1615">
        <v>42</v>
      </c>
      <c r="AV1615">
        <v>0</v>
      </c>
      <c r="AW1615">
        <v>0</v>
      </c>
      <c r="AX1615">
        <v>0</v>
      </c>
      <c r="AY1615">
        <v>0</v>
      </c>
      <c r="AZ1615">
        <v>0.2</v>
      </c>
      <c r="BA1615">
        <v>0</v>
      </c>
      <c r="BB1615">
        <v>0</v>
      </c>
      <c r="BC1615">
        <v>0</v>
      </c>
      <c r="BD1615">
        <v>0</v>
      </c>
      <c r="BE1615">
        <v>0.05</v>
      </c>
      <c r="BF1615">
        <v>0</v>
      </c>
      <c r="BG1615">
        <v>0</v>
      </c>
      <c r="BH1615">
        <v>0</v>
      </c>
      <c r="BI1615">
        <v>7.4999999999999997E-2</v>
      </c>
      <c r="BJ1615">
        <v>5.0000000000000001E-3</v>
      </c>
      <c r="BK1615">
        <v>0</v>
      </c>
      <c r="BL1615">
        <v>0</v>
      </c>
      <c r="BM1615">
        <v>0</v>
      </c>
      <c r="BN1615">
        <v>1.8749999999999999E-2</v>
      </c>
      <c r="BO1615">
        <v>1.25E-3</v>
      </c>
      <c r="BP1615">
        <v>0</v>
      </c>
      <c r="BQ1615">
        <v>0</v>
      </c>
      <c r="BR1615">
        <v>0</v>
      </c>
      <c r="BS1615">
        <v>0.02</v>
      </c>
      <c r="BT1615">
        <v>0.04</v>
      </c>
      <c r="BU1615">
        <v>0</v>
      </c>
      <c r="BV1615">
        <v>0.4</v>
      </c>
      <c r="BW1615">
        <v>0.04</v>
      </c>
      <c r="BX1615">
        <v>1</v>
      </c>
      <c r="BY1615">
        <v>0</v>
      </c>
      <c r="BZ1615">
        <v>0</v>
      </c>
      <c r="CA1615">
        <v>0</v>
      </c>
      <c r="CB1615" t="s">
        <v>80</v>
      </c>
      <c r="CC1615" s="3" t="s">
        <v>84</v>
      </c>
    </row>
    <row r="1616" spans="1:81" x14ac:dyDescent="0.2">
      <c r="A1616">
        <v>20</v>
      </c>
      <c r="B1616">
        <v>20</v>
      </c>
      <c r="C1616" s="1">
        <v>400</v>
      </c>
      <c r="D1616" s="1" t="s">
        <v>85</v>
      </c>
      <c r="E1616" s="1">
        <v>1</v>
      </c>
      <c r="F1616" s="4">
        <v>20</v>
      </c>
      <c r="G1616" s="4">
        <v>20</v>
      </c>
      <c r="H1616" s="4">
        <v>100</v>
      </c>
      <c r="I1616" s="1">
        <v>80</v>
      </c>
      <c r="J1616" s="3">
        <v>80</v>
      </c>
      <c r="K1616" s="3">
        <v>100</v>
      </c>
      <c r="L1616" s="3">
        <v>4</v>
      </c>
      <c r="M1616">
        <v>125</v>
      </c>
      <c r="N1616">
        <v>7</v>
      </c>
      <c r="O1616" s="2">
        <v>9</v>
      </c>
      <c r="P1616" s="2">
        <v>2.25</v>
      </c>
      <c r="Q1616" s="2">
        <v>0.05</v>
      </c>
      <c r="R1616" s="2">
        <v>0.05</v>
      </c>
      <c r="S1616" s="2">
        <v>50</v>
      </c>
      <c r="T1616" s="2">
        <v>100</v>
      </c>
      <c r="U1616" s="2">
        <v>5</v>
      </c>
      <c r="V1616" s="2">
        <v>50</v>
      </c>
      <c r="W1616" s="2">
        <v>100</v>
      </c>
      <c r="X1616" s="2">
        <v>5</v>
      </c>
      <c r="Y1616" s="2">
        <v>1</v>
      </c>
      <c r="Z1616">
        <v>80</v>
      </c>
      <c r="AA1616">
        <v>320</v>
      </c>
      <c r="AB1616">
        <v>0</v>
      </c>
      <c r="AC1616">
        <v>0</v>
      </c>
      <c r="AD1616">
        <v>0</v>
      </c>
      <c r="AE1616">
        <v>8000</v>
      </c>
      <c r="AF1616">
        <v>32000</v>
      </c>
      <c r="AG1616">
        <v>0</v>
      </c>
      <c r="AH1616">
        <v>0</v>
      </c>
      <c r="AI1616">
        <v>0</v>
      </c>
      <c r="AJ1616">
        <v>0.5</v>
      </c>
      <c r="AK1616">
        <v>0.5</v>
      </c>
      <c r="AL1616">
        <v>0</v>
      </c>
      <c r="AM1616">
        <v>0</v>
      </c>
      <c r="AN1616">
        <v>0</v>
      </c>
      <c r="AO1616">
        <v>0.1</v>
      </c>
      <c r="AP1616">
        <v>0.1</v>
      </c>
      <c r="AQ1616">
        <v>0</v>
      </c>
      <c r="AR1616">
        <v>0</v>
      </c>
      <c r="AS1616">
        <v>0</v>
      </c>
      <c r="AT1616">
        <v>0</v>
      </c>
      <c r="AU1616">
        <v>42</v>
      </c>
      <c r="AV1616">
        <v>0</v>
      </c>
      <c r="AW1616">
        <v>0</v>
      </c>
      <c r="AX1616">
        <v>0</v>
      </c>
      <c r="AY1616">
        <v>0</v>
      </c>
      <c r="AZ1616">
        <v>0.2</v>
      </c>
      <c r="BA1616">
        <v>0</v>
      </c>
      <c r="BB1616">
        <v>0</v>
      </c>
      <c r="BC1616">
        <v>0</v>
      </c>
      <c r="BD1616">
        <v>0</v>
      </c>
      <c r="BE1616">
        <v>0.05</v>
      </c>
      <c r="BF1616">
        <v>0</v>
      </c>
      <c r="BG1616">
        <v>0</v>
      </c>
      <c r="BH1616">
        <v>0</v>
      </c>
      <c r="BI1616">
        <v>7.4999999999999997E-2</v>
      </c>
      <c r="BJ1616">
        <v>5.0000000000000001E-3</v>
      </c>
      <c r="BK1616">
        <v>0</v>
      </c>
      <c r="BL1616">
        <v>0</v>
      </c>
      <c r="BM1616">
        <v>0</v>
      </c>
      <c r="BN1616">
        <v>1.8749999999999999E-2</v>
      </c>
      <c r="BO1616">
        <v>1.25E-3</v>
      </c>
      <c r="BP1616">
        <v>0</v>
      </c>
      <c r="BQ1616">
        <v>0</v>
      </c>
      <c r="BR1616">
        <v>0</v>
      </c>
      <c r="BS1616">
        <v>0.02</v>
      </c>
      <c r="BT1616">
        <v>0.04</v>
      </c>
      <c r="BU1616">
        <v>0</v>
      </c>
      <c r="BV1616">
        <v>0.4</v>
      </c>
      <c r="BW1616">
        <v>0.04</v>
      </c>
      <c r="BX1616">
        <v>1</v>
      </c>
      <c r="BY1616">
        <v>0</v>
      </c>
      <c r="BZ1616">
        <v>0</v>
      </c>
      <c r="CA1616">
        <v>0</v>
      </c>
      <c r="CB1616" t="s">
        <v>80</v>
      </c>
      <c r="CC1616" s="3" t="s">
        <v>84</v>
      </c>
    </row>
    <row r="1617" spans="1:81" x14ac:dyDescent="0.2">
      <c r="A1617">
        <v>20</v>
      </c>
      <c r="B1617">
        <v>20</v>
      </c>
      <c r="C1617" s="1">
        <v>400</v>
      </c>
      <c r="D1617" s="1" t="s">
        <v>85</v>
      </c>
      <c r="E1617" s="1">
        <v>1</v>
      </c>
      <c r="F1617" s="4">
        <v>20</v>
      </c>
      <c r="G1617" s="4">
        <v>20</v>
      </c>
      <c r="H1617" s="4">
        <v>100</v>
      </c>
      <c r="I1617" s="1">
        <v>80</v>
      </c>
      <c r="J1617" s="3">
        <v>80</v>
      </c>
      <c r="K1617" s="3">
        <v>100</v>
      </c>
      <c r="L1617" s="3">
        <v>4</v>
      </c>
      <c r="M1617">
        <v>125</v>
      </c>
      <c r="N1617">
        <v>7</v>
      </c>
      <c r="O1617" s="2">
        <v>9.5</v>
      </c>
      <c r="P1617" s="2">
        <v>2.375</v>
      </c>
      <c r="Q1617" s="2">
        <v>0.05</v>
      </c>
      <c r="R1617" s="2">
        <v>0.05</v>
      </c>
      <c r="S1617" s="2">
        <v>50</v>
      </c>
      <c r="T1617" s="2">
        <v>100</v>
      </c>
      <c r="U1617" s="2">
        <v>5</v>
      </c>
      <c r="V1617" s="2">
        <v>50</v>
      </c>
      <c r="W1617" s="2">
        <v>100</v>
      </c>
      <c r="X1617" s="2">
        <v>5</v>
      </c>
      <c r="Y1617" s="2">
        <v>1</v>
      </c>
      <c r="Z1617">
        <v>80</v>
      </c>
      <c r="AA1617">
        <v>320</v>
      </c>
      <c r="AB1617">
        <v>0</v>
      </c>
      <c r="AC1617">
        <v>0</v>
      </c>
      <c r="AD1617">
        <v>0</v>
      </c>
      <c r="AE1617">
        <v>8000</v>
      </c>
      <c r="AF1617">
        <v>32000</v>
      </c>
      <c r="AG1617">
        <v>0</v>
      </c>
      <c r="AH1617">
        <v>0</v>
      </c>
      <c r="AI1617">
        <v>0</v>
      </c>
      <c r="AJ1617">
        <v>0.5</v>
      </c>
      <c r="AK1617">
        <v>0.5</v>
      </c>
      <c r="AL1617">
        <v>0</v>
      </c>
      <c r="AM1617">
        <v>0</v>
      </c>
      <c r="AN1617">
        <v>0</v>
      </c>
      <c r="AO1617">
        <v>0.1</v>
      </c>
      <c r="AP1617">
        <v>0.1</v>
      </c>
      <c r="AQ1617">
        <v>0</v>
      </c>
      <c r="AR1617">
        <v>0</v>
      </c>
      <c r="AS1617">
        <v>0</v>
      </c>
      <c r="AT1617">
        <v>0</v>
      </c>
      <c r="AU1617">
        <v>42</v>
      </c>
      <c r="AV1617">
        <v>0</v>
      </c>
      <c r="AW1617">
        <v>0</v>
      </c>
      <c r="AX1617">
        <v>0</v>
      </c>
      <c r="AY1617">
        <v>0</v>
      </c>
      <c r="AZ1617">
        <v>0.2</v>
      </c>
      <c r="BA1617">
        <v>0</v>
      </c>
      <c r="BB1617">
        <v>0</v>
      </c>
      <c r="BC1617">
        <v>0</v>
      </c>
      <c r="BD1617">
        <v>0</v>
      </c>
      <c r="BE1617">
        <v>0.05</v>
      </c>
      <c r="BF1617">
        <v>0</v>
      </c>
      <c r="BG1617">
        <v>0</v>
      </c>
      <c r="BH1617">
        <v>0</v>
      </c>
      <c r="BI1617">
        <v>7.4999999999999997E-2</v>
      </c>
      <c r="BJ1617">
        <v>5.0000000000000001E-3</v>
      </c>
      <c r="BK1617">
        <v>0</v>
      </c>
      <c r="BL1617">
        <v>0</v>
      </c>
      <c r="BM1617">
        <v>0</v>
      </c>
      <c r="BN1617">
        <v>1.8749999999999999E-2</v>
      </c>
      <c r="BO1617">
        <v>1.25E-3</v>
      </c>
      <c r="BP1617">
        <v>0</v>
      </c>
      <c r="BQ1617">
        <v>0</v>
      </c>
      <c r="BR1617">
        <v>0</v>
      </c>
      <c r="BS1617">
        <v>0.02</v>
      </c>
      <c r="BT1617">
        <v>0.04</v>
      </c>
      <c r="BU1617">
        <v>0</v>
      </c>
      <c r="BV1617">
        <v>0.4</v>
      </c>
      <c r="BW1617">
        <v>0.04</v>
      </c>
      <c r="BX1617">
        <v>1</v>
      </c>
      <c r="BY1617">
        <v>0</v>
      </c>
      <c r="BZ1617">
        <v>0</v>
      </c>
      <c r="CA1617">
        <v>0</v>
      </c>
      <c r="CB1617" t="s">
        <v>80</v>
      </c>
      <c r="CC1617" s="3" t="s">
        <v>84</v>
      </c>
    </row>
    <row r="1618" spans="1:81" x14ac:dyDescent="0.2">
      <c r="A1618">
        <v>20</v>
      </c>
      <c r="B1618">
        <v>20</v>
      </c>
      <c r="C1618" s="1">
        <v>400</v>
      </c>
      <c r="D1618" s="1" t="s">
        <v>85</v>
      </c>
      <c r="E1618" s="1">
        <v>1</v>
      </c>
      <c r="F1618" s="4">
        <v>20</v>
      </c>
      <c r="G1618" s="4">
        <v>20</v>
      </c>
      <c r="H1618" s="4">
        <v>100</v>
      </c>
      <c r="I1618" s="1">
        <v>80</v>
      </c>
      <c r="J1618" s="3">
        <v>80</v>
      </c>
      <c r="K1618" s="3">
        <v>100</v>
      </c>
      <c r="L1618" s="3">
        <v>4</v>
      </c>
      <c r="M1618">
        <v>125</v>
      </c>
      <c r="N1618">
        <v>7</v>
      </c>
      <c r="O1618" s="2">
        <v>10</v>
      </c>
      <c r="P1618" s="2">
        <v>2.5</v>
      </c>
      <c r="Q1618" s="2">
        <v>0.05</v>
      </c>
      <c r="R1618" s="2">
        <v>0.05</v>
      </c>
      <c r="S1618" s="2">
        <v>50</v>
      </c>
      <c r="T1618" s="2">
        <v>100</v>
      </c>
      <c r="U1618" s="2">
        <v>5</v>
      </c>
      <c r="V1618" s="2">
        <v>50</v>
      </c>
      <c r="W1618" s="2">
        <v>100</v>
      </c>
      <c r="X1618" s="2">
        <v>5</v>
      </c>
      <c r="Y1618" s="2">
        <v>1</v>
      </c>
      <c r="Z1618">
        <v>80</v>
      </c>
      <c r="AA1618">
        <v>320</v>
      </c>
      <c r="AB1618">
        <v>0</v>
      </c>
      <c r="AC1618">
        <v>0</v>
      </c>
      <c r="AD1618">
        <v>0</v>
      </c>
      <c r="AE1618">
        <v>8000</v>
      </c>
      <c r="AF1618">
        <v>32000</v>
      </c>
      <c r="AG1618">
        <v>0</v>
      </c>
      <c r="AH1618">
        <v>0</v>
      </c>
      <c r="AI1618">
        <v>0</v>
      </c>
      <c r="AJ1618">
        <v>0.5</v>
      </c>
      <c r="AK1618">
        <v>0.5</v>
      </c>
      <c r="AL1618">
        <v>0</v>
      </c>
      <c r="AM1618">
        <v>0</v>
      </c>
      <c r="AN1618">
        <v>0</v>
      </c>
      <c r="AO1618">
        <v>0.1</v>
      </c>
      <c r="AP1618">
        <v>0.1</v>
      </c>
      <c r="AQ1618">
        <v>0</v>
      </c>
      <c r="AR1618">
        <v>0</v>
      </c>
      <c r="AS1618">
        <v>0</v>
      </c>
      <c r="AT1618">
        <v>0</v>
      </c>
      <c r="AU1618">
        <v>42</v>
      </c>
      <c r="AV1618">
        <v>0</v>
      </c>
      <c r="AW1618">
        <v>0</v>
      </c>
      <c r="AX1618">
        <v>0</v>
      </c>
      <c r="AY1618">
        <v>0</v>
      </c>
      <c r="AZ1618">
        <v>0.2</v>
      </c>
      <c r="BA1618">
        <v>0</v>
      </c>
      <c r="BB1618">
        <v>0</v>
      </c>
      <c r="BC1618">
        <v>0</v>
      </c>
      <c r="BD1618">
        <v>0</v>
      </c>
      <c r="BE1618">
        <v>0.05</v>
      </c>
      <c r="BF1618">
        <v>0</v>
      </c>
      <c r="BG1618">
        <v>0</v>
      </c>
      <c r="BH1618">
        <v>0</v>
      </c>
      <c r="BI1618">
        <v>7.4999999999999997E-2</v>
      </c>
      <c r="BJ1618">
        <v>5.0000000000000001E-3</v>
      </c>
      <c r="BK1618">
        <v>0</v>
      </c>
      <c r="BL1618">
        <v>0</v>
      </c>
      <c r="BM1618">
        <v>0</v>
      </c>
      <c r="BN1618">
        <v>1.8749999999999999E-2</v>
      </c>
      <c r="BO1618">
        <v>1.25E-3</v>
      </c>
      <c r="BP1618">
        <v>0</v>
      </c>
      <c r="BQ1618">
        <v>0</v>
      </c>
      <c r="BR1618">
        <v>0</v>
      </c>
      <c r="BS1618">
        <v>0.02</v>
      </c>
      <c r="BT1618">
        <v>0.04</v>
      </c>
      <c r="BU1618">
        <v>0</v>
      </c>
      <c r="BV1618">
        <v>0.4</v>
      </c>
      <c r="BW1618">
        <v>0.04</v>
      </c>
      <c r="BX1618">
        <v>1</v>
      </c>
      <c r="BY1618">
        <v>0</v>
      </c>
      <c r="BZ1618">
        <v>0</v>
      </c>
      <c r="CA1618">
        <v>0</v>
      </c>
      <c r="CB1618" t="s">
        <v>80</v>
      </c>
      <c r="CC1618" s="3" t="s">
        <v>84</v>
      </c>
    </row>
    <row r="1619" spans="1:81" x14ac:dyDescent="0.2">
      <c r="A1619">
        <v>20</v>
      </c>
      <c r="B1619">
        <v>20</v>
      </c>
      <c r="C1619" s="1">
        <v>400</v>
      </c>
      <c r="D1619" s="1" t="s">
        <v>85</v>
      </c>
      <c r="E1619" s="1">
        <v>1</v>
      </c>
      <c r="F1619" s="4">
        <v>1</v>
      </c>
      <c r="G1619" s="4">
        <v>1</v>
      </c>
      <c r="H1619" s="4">
        <v>100</v>
      </c>
      <c r="I1619" s="1">
        <v>99</v>
      </c>
      <c r="J1619" s="3">
        <v>99</v>
      </c>
      <c r="K1619" s="3">
        <v>100</v>
      </c>
      <c r="L1619" s="3">
        <v>4</v>
      </c>
      <c r="M1619">
        <v>125</v>
      </c>
      <c r="N1619">
        <v>7</v>
      </c>
      <c r="O1619" s="2">
        <v>0.1</v>
      </c>
      <c r="P1619" s="2">
        <v>2.5000000000000001E-2</v>
      </c>
      <c r="Q1619" s="2">
        <v>0.05</v>
      </c>
      <c r="R1619" s="2">
        <v>0.05</v>
      </c>
      <c r="S1619" s="2">
        <v>50</v>
      </c>
      <c r="T1619" s="2">
        <v>100</v>
      </c>
      <c r="U1619" s="2">
        <v>5</v>
      </c>
      <c r="V1619" s="2">
        <v>50</v>
      </c>
      <c r="W1619" s="2">
        <v>100</v>
      </c>
      <c r="X1619" s="2">
        <v>5</v>
      </c>
      <c r="Y1619" s="2">
        <v>1</v>
      </c>
      <c r="Z1619">
        <v>4</v>
      </c>
      <c r="AA1619">
        <v>396</v>
      </c>
      <c r="AB1619">
        <v>0</v>
      </c>
      <c r="AC1619">
        <v>0</v>
      </c>
      <c r="AD1619">
        <v>0</v>
      </c>
      <c r="AE1619">
        <v>400</v>
      </c>
      <c r="AF1619">
        <v>39600</v>
      </c>
      <c r="AG1619">
        <v>0</v>
      </c>
      <c r="AH1619">
        <v>0</v>
      </c>
      <c r="AI1619">
        <v>0</v>
      </c>
      <c r="AJ1619">
        <v>0.5</v>
      </c>
      <c r="AK1619">
        <v>0.5</v>
      </c>
      <c r="AL1619">
        <v>0</v>
      </c>
      <c r="AM1619">
        <v>0</v>
      </c>
      <c r="AN1619">
        <v>0</v>
      </c>
      <c r="AO1619">
        <v>0.1</v>
      </c>
      <c r="AP1619">
        <v>0.1</v>
      </c>
      <c r="AQ1619">
        <v>0</v>
      </c>
      <c r="AR1619">
        <v>0</v>
      </c>
      <c r="AS1619">
        <v>0</v>
      </c>
      <c r="AT1619">
        <v>0</v>
      </c>
      <c r="AU1619">
        <v>42</v>
      </c>
      <c r="AV1619">
        <v>0</v>
      </c>
      <c r="AW1619">
        <v>0</v>
      </c>
      <c r="AX1619">
        <v>0</v>
      </c>
      <c r="AY1619">
        <v>0</v>
      </c>
      <c r="AZ1619">
        <v>0.2</v>
      </c>
      <c r="BA1619">
        <v>0</v>
      </c>
      <c r="BB1619">
        <v>0</v>
      </c>
      <c r="BC1619">
        <v>0</v>
      </c>
      <c r="BD1619">
        <v>0</v>
      </c>
      <c r="BE1619">
        <v>0.05</v>
      </c>
      <c r="BF1619">
        <v>0</v>
      </c>
      <c r="BG1619">
        <v>0</v>
      </c>
      <c r="BH1619">
        <v>0</v>
      </c>
      <c r="BI1619">
        <v>7.4999999999999997E-2</v>
      </c>
      <c r="BJ1619">
        <v>5.0000000000000001E-3</v>
      </c>
      <c r="BK1619">
        <v>0</v>
      </c>
      <c r="BL1619">
        <v>0</v>
      </c>
      <c r="BM1619">
        <v>0</v>
      </c>
      <c r="BN1619">
        <v>1.8749999999999999E-2</v>
      </c>
      <c r="BO1619">
        <v>1.25E-3</v>
      </c>
      <c r="BP1619">
        <v>0</v>
      </c>
      <c r="BQ1619">
        <v>0</v>
      </c>
      <c r="BR1619">
        <v>0</v>
      </c>
      <c r="BS1619">
        <v>0.02</v>
      </c>
      <c r="BT1619">
        <v>0.04</v>
      </c>
      <c r="BU1619">
        <v>0</v>
      </c>
      <c r="BV1619">
        <v>0.4</v>
      </c>
      <c r="BW1619">
        <v>0.04</v>
      </c>
      <c r="BX1619">
        <v>1</v>
      </c>
      <c r="BY1619">
        <v>0</v>
      </c>
      <c r="BZ1619">
        <v>0</v>
      </c>
      <c r="CA1619">
        <v>0</v>
      </c>
      <c r="CB1619" t="s">
        <v>80</v>
      </c>
      <c r="CC1619" s="3" t="s">
        <v>84</v>
      </c>
    </row>
    <row r="1620" spans="1:81" x14ac:dyDescent="0.2">
      <c r="A1620">
        <v>20</v>
      </c>
      <c r="B1620">
        <v>20</v>
      </c>
      <c r="C1620" s="1">
        <v>400</v>
      </c>
      <c r="D1620" s="1" t="s">
        <v>85</v>
      </c>
      <c r="E1620" s="1">
        <v>1</v>
      </c>
      <c r="F1620" s="4">
        <v>1</v>
      </c>
      <c r="G1620" s="4">
        <v>1</v>
      </c>
      <c r="H1620" s="4">
        <v>100</v>
      </c>
      <c r="I1620" s="1">
        <v>99</v>
      </c>
      <c r="J1620" s="3">
        <v>99</v>
      </c>
      <c r="K1620" s="3">
        <v>100</v>
      </c>
      <c r="L1620" s="3">
        <v>4</v>
      </c>
      <c r="M1620">
        <v>125</v>
      </c>
      <c r="N1620">
        <v>7</v>
      </c>
      <c r="O1620" s="2">
        <v>0.5</v>
      </c>
      <c r="P1620" s="2">
        <v>0.125</v>
      </c>
      <c r="Q1620" s="2">
        <v>0.05</v>
      </c>
      <c r="R1620" s="2">
        <v>0.05</v>
      </c>
      <c r="S1620" s="2">
        <v>50</v>
      </c>
      <c r="T1620" s="2">
        <v>100</v>
      </c>
      <c r="U1620" s="2">
        <v>5</v>
      </c>
      <c r="V1620" s="2">
        <v>50</v>
      </c>
      <c r="W1620" s="2">
        <v>100</v>
      </c>
      <c r="X1620" s="2">
        <v>5</v>
      </c>
      <c r="Y1620" s="2">
        <v>1</v>
      </c>
      <c r="Z1620">
        <v>4</v>
      </c>
      <c r="AA1620">
        <v>396</v>
      </c>
      <c r="AB1620">
        <v>0</v>
      </c>
      <c r="AC1620">
        <v>0</v>
      </c>
      <c r="AD1620">
        <v>0</v>
      </c>
      <c r="AE1620">
        <v>400</v>
      </c>
      <c r="AF1620">
        <v>39600</v>
      </c>
      <c r="AG1620">
        <v>0</v>
      </c>
      <c r="AH1620">
        <v>0</v>
      </c>
      <c r="AI1620">
        <v>0</v>
      </c>
      <c r="AJ1620">
        <v>0.5</v>
      </c>
      <c r="AK1620">
        <v>0.5</v>
      </c>
      <c r="AL1620">
        <v>0</v>
      </c>
      <c r="AM1620">
        <v>0</v>
      </c>
      <c r="AN1620">
        <v>0</v>
      </c>
      <c r="AO1620">
        <v>0.1</v>
      </c>
      <c r="AP1620">
        <v>0.1</v>
      </c>
      <c r="AQ1620">
        <v>0</v>
      </c>
      <c r="AR1620">
        <v>0</v>
      </c>
      <c r="AS1620">
        <v>0</v>
      </c>
      <c r="AT1620">
        <v>0</v>
      </c>
      <c r="AU1620">
        <v>42</v>
      </c>
      <c r="AV1620">
        <v>0</v>
      </c>
      <c r="AW1620">
        <v>0</v>
      </c>
      <c r="AX1620">
        <v>0</v>
      </c>
      <c r="AY1620">
        <v>0</v>
      </c>
      <c r="AZ1620">
        <v>0.2</v>
      </c>
      <c r="BA1620">
        <v>0</v>
      </c>
      <c r="BB1620">
        <v>0</v>
      </c>
      <c r="BC1620">
        <v>0</v>
      </c>
      <c r="BD1620">
        <v>0</v>
      </c>
      <c r="BE1620">
        <v>0.05</v>
      </c>
      <c r="BF1620">
        <v>0</v>
      </c>
      <c r="BG1620">
        <v>0</v>
      </c>
      <c r="BH1620">
        <v>0</v>
      </c>
      <c r="BI1620">
        <v>7.4999999999999997E-2</v>
      </c>
      <c r="BJ1620">
        <v>5.0000000000000001E-3</v>
      </c>
      <c r="BK1620">
        <v>0</v>
      </c>
      <c r="BL1620">
        <v>0</v>
      </c>
      <c r="BM1620">
        <v>0</v>
      </c>
      <c r="BN1620">
        <v>1.8749999999999999E-2</v>
      </c>
      <c r="BO1620">
        <v>1.25E-3</v>
      </c>
      <c r="BP1620">
        <v>0</v>
      </c>
      <c r="BQ1620">
        <v>0</v>
      </c>
      <c r="BR1620">
        <v>0</v>
      </c>
      <c r="BS1620">
        <v>0.02</v>
      </c>
      <c r="BT1620">
        <v>0.04</v>
      </c>
      <c r="BU1620">
        <v>0</v>
      </c>
      <c r="BV1620">
        <v>0.4</v>
      </c>
      <c r="BW1620">
        <v>0.04</v>
      </c>
      <c r="BX1620">
        <v>1</v>
      </c>
      <c r="BY1620">
        <v>0</v>
      </c>
      <c r="BZ1620">
        <v>0</v>
      </c>
      <c r="CA1620">
        <v>0</v>
      </c>
      <c r="CB1620" t="s">
        <v>80</v>
      </c>
      <c r="CC1620" s="3" t="s">
        <v>84</v>
      </c>
    </row>
    <row r="1621" spans="1:81" x14ac:dyDescent="0.2">
      <c r="A1621">
        <v>20</v>
      </c>
      <c r="B1621">
        <v>20</v>
      </c>
      <c r="C1621" s="1">
        <v>400</v>
      </c>
      <c r="D1621" s="1" t="s">
        <v>85</v>
      </c>
      <c r="E1621" s="1">
        <v>1</v>
      </c>
      <c r="F1621" s="4">
        <v>1</v>
      </c>
      <c r="G1621" s="4">
        <v>1</v>
      </c>
      <c r="H1621" s="4">
        <v>100</v>
      </c>
      <c r="I1621" s="1">
        <v>99</v>
      </c>
      <c r="J1621" s="3">
        <v>99</v>
      </c>
      <c r="K1621" s="3">
        <v>100</v>
      </c>
      <c r="L1621" s="3">
        <v>4</v>
      </c>
      <c r="M1621">
        <v>125</v>
      </c>
      <c r="N1621">
        <v>7</v>
      </c>
      <c r="O1621" s="2">
        <v>1</v>
      </c>
      <c r="P1621" s="2">
        <v>0.25</v>
      </c>
      <c r="Q1621" s="2">
        <v>0.05</v>
      </c>
      <c r="R1621" s="2">
        <v>0.05</v>
      </c>
      <c r="S1621" s="2">
        <v>50</v>
      </c>
      <c r="T1621" s="2">
        <v>100</v>
      </c>
      <c r="U1621" s="2">
        <v>5</v>
      </c>
      <c r="V1621" s="2">
        <v>50</v>
      </c>
      <c r="W1621" s="2">
        <v>100</v>
      </c>
      <c r="X1621" s="2">
        <v>5</v>
      </c>
      <c r="Y1621" s="2">
        <v>1</v>
      </c>
      <c r="Z1621">
        <v>4</v>
      </c>
      <c r="AA1621">
        <v>396</v>
      </c>
      <c r="AB1621">
        <v>0</v>
      </c>
      <c r="AC1621">
        <v>0</v>
      </c>
      <c r="AD1621">
        <v>0</v>
      </c>
      <c r="AE1621">
        <v>400</v>
      </c>
      <c r="AF1621">
        <v>39600</v>
      </c>
      <c r="AG1621">
        <v>0</v>
      </c>
      <c r="AH1621">
        <v>0</v>
      </c>
      <c r="AI1621">
        <v>0</v>
      </c>
      <c r="AJ1621">
        <v>0.5</v>
      </c>
      <c r="AK1621">
        <v>0.5</v>
      </c>
      <c r="AL1621">
        <v>0</v>
      </c>
      <c r="AM1621">
        <v>0</v>
      </c>
      <c r="AN1621">
        <v>0</v>
      </c>
      <c r="AO1621">
        <v>0.1</v>
      </c>
      <c r="AP1621">
        <v>0.1</v>
      </c>
      <c r="AQ1621">
        <v>0</v>
      </c>
      <c r="AR1621">
        <v>0</v>
      </c>
      <c r="AS1621">
        <v>0</v>
      </c>
      <c r="AT1621">
        <v>0</v>
      </c>
      <c r="AU1621">
        <v>42</v>
      </c>
      <c r="AV1621">
        <v>0</v>
      </c>
      <c r="AW1621">
        <v>0</v>
      </c>
      <c r="AX1621">
        <v>0</v>
      </c>
      <c r="AY1621">
        <v>0</v>
      </c>
      <c r="AZ1621">
        <v>0.2</v>
      </c>
      <c r="BA1621">
        <v>0</v>
      </c>
      <c r="BB1621">
        <v>0</v>
      </c>
      <c r="BC1621">
        <v>0</v>
      </c>
      <c r="BD1621">
        <v>0</v>
      </c>
      <c r="BE1621">
        <v>0.05</v>
      </c>
      <c r="BF1621">
        <v>0</v>
      </c>
      <c r="BG1621">
        <v>0</v>
      </c>
      <c r="BH1621">
        <v>0</v>
      </c>
      <c r="BI1621">
        <v>7.4999999999999997E-2</v>
      </c>
      <c r="BJ1621">
        <v>5.0000000000000001E-3</v>
      </c>
      <c r="BK1621">
        <v>0</v>
      </c>
      <c r="BL1621">
        <v>0</v>
      </c>
      <c r="BM1621">
        <v>0</v>
      </c>
      <c r="BN1621">
        <v>1.8749999999999999E-2</v>
      </c>
      <c r="BO1621">
        <v>1.25E-3</v>
      </c>
      <c r="BP1621">
        <v>0</v>
      </c>
      <c r="BQ1621">
        <v>0</v>
      </c>
      <c r="BR1621">
        <v>0</v>
      </c>
      <c r="BS1621">
        <v>0.02</v>
      </c>
      <c r="BT1621">
        <v>0.04</v>
      </c>
      <c r="BU1621">
        <v>0</v>
      </c>
      <c r="BV1621">
        <v>0.4</v>
      </c>
      <c r="BW1621">
        <v>0.04</v>
      </c>
      <c r="BX1621">
        <v>1</v>
      </c>
      <c r="BY1621">
        <v>0</v>
      </c>
      <c r="BZ1621">
        <v>0</v>
      </c>
      <c r="CA1621">
        <v>0</v>
      </c>
      <c r="CB1621" t="s">
        <v>80</v>
      </c>
      <c r="CC1621" s="3" t="s">
        <v>84</v>
      </c>
    </row>
    <row r="1622" spans="1:81" x14ac:dyDescent="0.2">
      <c r="A1622">
        <v>20</v>
      </c>
      <c r="B1622">
        <v>20</v>
      </c>
      <c r="C1622" s="1">
        <v>400</v>
      </c>
      <c r="D1622" s="1" t="s">
        <v>85</v>
      </c>
      <c r="E1622" s="1">
        <v>1</v>
      </c>
      <c r="F1622" s="4">
        <v>1</v>
      </c>
      <c r="G1622" s="4">
        <v>1</v>
      </c>
      <c r="H1622" s="4">
        <v>100</v>
      </c>
      <c r="I1622" s="1">
        <v>99</v>
      </c>
      <c r="J1622" s="3">
        <v>99</v>
      </c>
      <c r="K1622" s="3">
        <v>100</v>
      </c>
      <c r="L1622" s="3">
        <v>4</v>
      </c>
      <c r="M1622">
        <v>125</v>
      </c>
      <c r="N1622">
        <v>7</v>
      </c>
      <c r="O1622" s="2">
        <v>1.5</v>
      </c>
      <c r="P1622" s="2">
        <v>0.375</v>
      </c>
      <c r="Q1622" s="2">
        <v>0.05</v>
      </c>
      <c r="R1622" s="2">
        <v>0.05</v>
      </c>
      <c r="S1622" s="2">
        <v>50</v>
      </c>
      <c r="T1622" s="2">
        <v>100</v>
      </c>
      <c r="U1622" s="2">
        <v>5</v>
      </c>
      <c r="V1622" s="2">
        <v>50</v>
      </c>
      <c r="W1622" s="2">
        <v>100</v>
      </c>
      <c r="X1622" s="2">
        <v>5</v>
      </c>
      <c r="Y1622" s="2">
        <v>1</v>
      </c>
      <c r="Z1622">
        <v>4</v>
      </c>
      <c r="AA1622">
        <v>396</v>
      </c>
      <c r="AB1622">
        <v>0</v>
      </c>
      <c r="AC1622">
        <v>0</v>
      </c>
      <c r="AD1622">
        <v>0</v>
      </c>
      <c r="AE1622">
        <v>400</v>
      </c>
      <c r="AF1622">
        <v>39600</v>
      </c>
      <c r="AG1622">
        <v>0</v>
      </c>
      <c r="AH1622">
        <v>0</v>
      </c>
      <c r="AI1622">
        <v>0</v>
      </c>
      <c r="AJ1622">
        <v>0.5</v>
      </c>
      <c r="AK1622">
        <v>0.5</v>
      </c>
      <c r="AL1622">
        <v>0</v>
      </c>
      <c r="AM1622">
        <v>0</v>
      </c>
      <c r="AN1622">
        <v>0</v>
      </c>
      <c r="AO1622">
        <v>0.1</v>
      </c>
      <c r="AP1622">
        <v>0.1</v>
      </c>
      <c r="AQ1622">
        <v>0</v>
      </c>
      <c r="AR1622">
        <v>0</v>
      </c>
      <c r="AS1622">
        <v>0</v>
      </c>
      <c r="AT1622">
        <v>0</v>
      </c>
      <c r="AU1622">
        <v>42</v>
      </c>
      <c r="AV1622">
        <v>0</v>
      </c>
      <c r="AW1622">
        <v>0</v>
      </c>
      <c r="AX1622">
        <v>0</v>
      </c>
      <c r="AY1622">
        <v>0</v>
      </c>
      <c r="AZ1622">
        <v>0.2</v>
      </c>
      <c r="BA1622">
        <v>0</v>
      </c>
      <c r="BB1622">
        <v>0</v>
      </c>
      <c r="BC1622">
        <v>0</v>
      </c>
      <c r="BD1622">
        <v>0</v>
      </c>
      <c r="BE1622">
        <v>0.05</v>
      </c>
      <c r="BF1622">
        <v>0</v>
      </c>
      <c r="BG1622">
        <v>0</v>
      </c>
      <c r="BH1622">
        <v>0</v>
      </c>
      <c r="BI1622">
        <v>7.4999999999999997E-2</v>
      </c>
      <c r="BJ1622">
        <v>5.0000000000000001E-3</v>
      </c>
      <c r="BK1622">
        <v>0</v>
      </c>
      <c r="BL1622">
        <v>0</v>
      </c>
      <c r="BM1622">
        <v>0</v>
      </c>
      <c r="BN1622">
        <v>1.8749999999999999E-2</v>
      </c>
      <c r="BO1622">
        <v>1.25E-3</v>
      </c>
      <c r="BP1622">
        <v>0</v>
      </c>
      <c r="BQ1622">
        <v>0</v>
      </c>
      <c r="BR1622">
        <v>0</v>
      </c>
      <c r="BS1622">
        <v>0.02</v>
      </c>
      <c r="BT1622">
        <v>0.04</v>
      </c>
      <c r="BU1622">
        <v>0</v>
      </c>
      <c r="BV1622">
        <v>0.4</v>
      </c>
      <c r="BW1622">
        <v>0.04</v>
      </c>
      <c r="BX1622">
        <v>1</v>
      </c>
      <c r="BY1622">
        <v>0</v>
      </c>
      <c r="BZ1622">
        <v>0</v>
      </c>
      <c r="CA1622">
        <v>0</v>
      </c>
      <c r="CB1622" t="s">
        <v>80</v>
      </c>
      <c r="CC1622" s="3" t="s">
        <v>84</v>
      </c>
    </row>
    <row r="1623" spans="1:81" x14ac:dyDescent="0.2">
      <c r="A1623">
        <v>20</v>
      </c>
      <c r="B1623">
        <v>20</v>
      </c>
      <c r="C1623" s="1">
        <v>400</v>
      </c>
      <c r="D1623" s="1" t="s">
        <v>85</v>
      </c>
      <c r="E1623" s="1">
        <v>1</v>
      </c>
      <c r="F1623" s="4">
        <v>1</v>
      </c>
      <c r="G1623" s="4">
        <v>1</v>
      </c>
      <c r="H1623" s="4">
        <v>100</v>
      </c>
      <c r="I1623" s="1">
        <v>99</v>
      </c>
      <c r="J1623" s="3">
        <v>99</v>
      </c>
      <c r="K1623" s="3">
        <v>100</v>
      </c>
      <c r="L1623" s="3">
        <v>4</v>
      </c>
      <c r="M1623">
        <v>125</v>
      </c>
      <c r="N1623">
        <v>7</v>
      </c>
      <c r="O1623" s="2">
        <v>2</v>
      </c>
      <c r="P1623" s="2">
        <v>0.5</v>
      </c>
      <c r="Q1623" s="2">
        <v>0.05</v>
      </c>
      <c r="R1623" s="2">
        <v>0.05</v>
      </c>
      <c r="S1623" s="2">
        <v>50</v>
      </c>
      <c r="T1623" s="2">
        <v>100</v>
      </c>
      <c r="U1623" s="2">
        <v>5</v>
      </c>
      <c r="V1623" s="2">
        <v>50</v>
      </c>
      <c r="W1623" s="2">
        <v>100</v>
      </c>
      <c r="X1623" s="2">
        <v>5</v>
      </c>
      <c r="Y1623" s="2">
        <v>1</v>
      </c>
      <c r="Z1623">
        <v>4</v>
      </c>
      <c r="AA1623">
        <v>396</v>
      </c>
      <c r="AB1623">
        <v>0</v>
      </c>
      <c r="AC1623">
        <v>0</v>
      </c>
      <c r="AD1623">
        <v>0</v>
      </c>
      <c r="AE1623">
        <v>400</v>
      </c>
      <c r="AF1623">
        <v>39600</v>
      </c>
      <c r="AG1623">
        <v>0</v>
      </c>
      <c r="AH1623">
        <v>0</v>
      </c>
      <c r="AI1623">
        <v>0</v>
      </c>
      <c r="AJ1623">
        <v>0.5</v>
      </c>
      <c r="AK1623">
        <v>0.5</v>
      </c>
      <c r="AL1623">
        <v>0</v>
      </c>
      <c r="AM1623">
        <v>0</v>
      </c>
      <c r="AN1623">
        <v>0</v>
      </c>
      <c r="AO1623">
        <v>0.1</v>
      </c>
      <c r="AP1623">
        <v>0.1</v>
      </c>
      <c r="AQ1623">
        <v>0</v>
      </c>
      <c r="AR1623">
        <v>0</v>
      </c>
      <c r="AS1623">
        <v>0</v>
      </c>
      <c r="AT1623">
        <v>0</v>
      </c>
      <c r="AU1623">
        <v>42</v>
      </c>
      <c r="AV1623">
        <v>0</v>
      </c>
      <c r="AW1623">
        <v>0</v>
      </c>
      <c r="AX1623">
        <v>0</v>
      </c>
      <c r="AY1623">
        <v>0</v>
      </c>
      <c r="AZ1623">
        <v>0.2</v>
      </c>
      <c r="BA1623">
        <v>0</v>
      </c>
      <c r="BB1623">
        <v>0</v>
      </c>
      <c r="BC1623">
        <v>0</v>
      </c>
      <c r="BD1623">
        <v>0</v>
      </c>
      <c r="BE1623">
        <v>0.05</v>
      </c>
      <c r="BF1623">
        <v>0</v>
      </c>
      <c r="BG1623">
        <v>0</v>
      </c>
      <c r="BH1623">
        <v>0</v>
      </c>
      <c r="BI1623">
        <v>7.4999999999999997E-2</v>
      </c>
      <c r="BJ1623">
        <v>5.0000000000000001E-3</v>
      </c>
      <c r="BK1623">
        <v>0</v>
      </c>
      <c r="BL1623">
        <v>0</v>
      </c>
      <c r="BM1623">
        <v>0</v>
      </c>
      <c r="BN1623">
        <v>1.8749999999999999E-2</v>
      </c>
      <c r="BO1623">
        <v>1.25E-3</v>
      </c>
      <c r="BP1623">
        <v>0</v>
      </c>
      <c r="BQ1623">
        <v>0</v>
      </c>
      <c r="BR1623">
        <v>0</v>
      </c>
      <c r="BS1623">
        <v>0.02</v>
      </c>
      <c r="BT1623">
        <v>0.04</v>
      </c>
      <c r="BU1623">
        <v>0</v>
      </c>
      <c r="BV1623">
        <v>0.4</v>
      </c>
      <c r="BW1623">
        <v>0.04</v>
      </c>
      <c r="BX1623">
        <v>1</v>
      </c>
      <c r="BY1623">
        <v>0</v>
      </c>
      <c r="BZ1623">
        <v>0</v>
      </c>
      <c r="CA1623">
        <v>0</v>
      </c>
      <c r="CB1623" t="s">
        <v>80</v>
      </c>
      <c r="CC1623" s="3" t="s">
        <v>84</v>
      </c>
    </row>
    <row r="1624" spans="1:81" x14ac:dyDescent="0.2">
      <c r="A1624">
        <v>20</v>
      </c>
      <c r="B1624">
        <v>20</v>
      </c>
      <c r="C1624" s="1">
        <v>400</v>
      </c>
      <c r="D1624" s="1" t="s">
        <v>85</v>
      </c>
      <c r="E1624" s="1">
        <v>1</v>
      </c>
      <c r="F1624" s="4">
        <v>1</v>
      </c>
      <c r="G1624" s="4">
        <v>1</v>
      </c>
      <c r="H1624" s="4">
        <v>100</v>
      </c>
      <c r="I1624" s="1">
        <v>99</v>
      </c>
      <c r="J1624" s="3">
        <v>99</v>
      </c>
      <c r="K1624" s="3">
        <v>100</v>
      </c>
      <c r="L1624" s="3">
        <v>4</v>
      </c>
      <c r="M1624">
        <v>125</v>
      </c>
      <c r="N1624">
        <v>7</v>
      </c>
      <c r="O1624" s="2">
        <v>2.5</v>
      </c>
      <c r="P1624" s="2">
        <v>0.625</v>
      </c>
      <c r="Q1624" s="2">
        <v>0.05</v>
      </c>
      <c r="R1624" s="2">
        <v>0.05</v>
      </c>
      <c r="S1624" s="2">
        <v>50</v>
      </c>
      <c r="T1624" s="2">
        <v>100</v>
      </c>
      <c r="U1624" s="2">
        <v>5</v>
      </c>
      <c r="V1624" s="2">
        <v>50</v>
      </c>
      <c r="W1624" s="2">
        <v>100</v>
      </c>
      <c r="X1624" s="2">
        <v>5</v>
      </c>
      <c r="Y1624" s="2">
        <v>1</v>
      </c>
      <c r="Z1624">
        <v>4</v>
      </c>
      <c r="AA1624">
        <v>396</v>
      </c>
      <c r="AB1624">
        <v>0</v>
      </c>
      <c r="AC1624">
        <v>0</v>
      </c>
      <c r="AD1624">
        <v>0</v>
      </c>
      <c r="AE1624">
        <v>400</v>
      </c>
      <c r="AF1624">
        <v>39600</v>
      </c>
      <c r="AG1624">
        <v>0</v>
      </c>
      <c r="AH1624">
        <v>0</v>
      </c>
      <c r="AI1624">
        <v>0</v>
      </c>
      <c r="AJ1624">
        <v>0.5</v>
      </c>
      <c r="AK1624">
        <v>0.5</v>
      </c>
      <c r="AL1624">
        <v>0</v>
      </c>
      <c r="AM1624">
        <v>0</v>
      </c>
      <c r="AN1624">
        <v>0</v>
      </c>
      <c r="AO1624">
        <v>0.1</v>
      </c>
      <c r="AP1624">
        <v>0.1</v>
      </c>
      <c r="AQ1624">
        <v>0</v>
      </c>
      <c r="AR1624">
        <v>0</v>
      </c>
      <c r="AS1624">
        <v>0</v>
      </c>
      <c r="AT1624">
        <v>0</v>
      </c>
      <c r="AU1624">
        <v>42</v>
      </c>
      <c r="AV1624">
        <v>0</v>
      </c>
      <c r="AW1624">
        <v>0</v>
      </c>
      <c r="AX1624">
        <v>0</v>
      </c>
      <c r="AY1624">
        <v>0</v>
      </c>
      <c r="AZ1624">
        <v>0.2</v>
      </c>
      <c r="BA1624">
        <v>0</v>
      </c>
      <c r="BB1624">
        <v>0</v>
      </c>
      <c r="BC1624">
        <v>0</v>
      </c>
      <c r="BD1624">
        <v>0</v>
      </c>
      <c r="BE1624">
        <v>0.05</v>
      </c>
      <c r="BF1624">
        <v>0</v>
      </c>
      <c r="BG1624">
        <v>0</v>
      </c>
      <c r="BH1624">
        <v>0</v>
      </c>
      <c r="BI1624">
        <v>7.4999999999999997E-2</v>
      </c>
      <c r="BJ1624">
        <v>5.0000000000000001E-3</v>
      </c>
      <c r="BK1624">
        <v>0</v>
      </c>
      <c r="BL1624">
        <v>0</v>
      </c>
      <c r="BM1624">
        <v>0</v>
      </c>
      <c r="BN1624">
        <v>1.8749999999999999E-2</v>
      </c>
      <c r="BO1624">
        <v>1.25E-3</v>
      </c>
      <c r="BP1624">
        <v>0</v>
      </c>
      <c r="BQ1624">
        <v>0</v>
      </c>
      <c r="BR1624">
        <v>0</v>
      </c>
      <c r="BS1624">
        <v>0.02</v>
      </c>
      <c r="BT1624">
        <v>0.04</v>
      </c>
      <c r="BU1624">
        <v>0</v>
      </c>
      <c r="BV1624">
        <v>0.4</v>
      </c>
      <c r="BW1624">
        <v>0.04</v>
      </c>
      <c r="BX1624">
        <v>1</v>
      </c>
      <c r="BY1624">
        <v>0</v>
      </c>
      <c r="BZ1624">
        <v>0</v>
      </c>
      <c r="CA1624">
        <v>0</v>
      </c>
      <c r="CB1624" t="s">
        <v>80</v>
      </c>
      <c r="CC1624" s="3" t="s">
        <v>84</v>
      </c>
    </row>
    <row r="1625" spans="1:81" x14ac:dyDescent="0.2">
      <c r="A1625">
        <v>20</v>
      </c>
      <c r="B1625">
        <v>20</v>
      </c>
      <c r="C1625" s="1">
        <v>400</v>
      </c>
      <c r="D1625" s="1" t="s">
        <v>85</v>
      </c>
      <c r="E1625" s="1">
        <v>1</v>
      </c>
      <c r="F1625" s="4">
        <v>1</v>
      </c>
      <c r="G1625" s="4">
        <v>1</v>
      </c>
      <c r="H1625" s="4">
        <v>100</v>
      </c>
      <c r="I1625" s="1">
        <v>99</v>
      </c>
      <c r="J1625" s="3">
        <v>99</v>
      </c>
      <c r="K1625" s="3">
        <v>100</v>
      </c>
      <c r="L1625" s="3">
        <v>4</v>
      </c>
      <c r="M1625">
        <v>125</v>
      </c>
      <c r="N1625">
        <v>7</v>
      </c>
      <c r="O1625" s="2">
        <v>3</v>
      </c>
      <c r="P1625" s="2">
        <v>0.75</v>
      </c>
      <c r="Q1625" s="2">
        <v>0.05</v>
      </c>
      <c r="R1625" s="2">
        <v>0.05</v>
      </c>
      <c r="S1625" s="2">
        <v>50</v>
      </c>
      <c r="T1625" s="2">
        <v>100</v>
      </c>
      <c r="U1625" s="2">
        <v>5</v>
      </c>
      <c r="V1625" s="2">
        <v>50</v>
      </c>
      <c r="W1625" s="2">
        <v>100</v>
      </c>
      <c r="X1625" s="2">
        <v>5</v>
      </c>
      <c r="Y1625" s="2">
        <v>1</v>
      </c>
      <c r="Z1625">
        <v>4</v>
      </c>
      <c r="AA1625">
        <v>396</v>
      </c>
      <c r="AB1625">
        <v>0</v>
      </c>
      <c r="AC1625">
        <v>0</v>
      </c>
      <c r="AD1625">
        <v>0</v>
      </c>
      <c r="AE1625">
        <v>400</v>
      </c>
      <c r="AF1625">
        <v>39600</v>
      </c>
      <c r="AG1625">
        <v>0</v>
      </c>
      <c r="AH1625">
        <v>0</v>
      </c>
      <c r="AI1625">
        <v>0</v>
      </c>
      <c r="AJ1625">
        <v>0.5</v>
      </c>
      <c r="AK1625">
        <v>0.5</v>
      </c>
      <c r="AL1625">
        <v>0</v>
      </c>
      <c r="AM1625">
        <v>0</v>
      </c>
      <c r="AN1625">
        <v>0</v>
      </c>
      <c r="AO1625">
        <v>0.1</v>
      </c>
      <c r="AP1625">
        <v>0.1</v>
      </c>
      <c r="AQ1625">
        <v>0</v>
      </c>
      <c r="AR1625">
        <v>0</v>
      </c>
      <c r="AS1625">
        <v>0</v>
      </c>
      <c r="AT1625">
        <v>0</v>
      </c>
      <c r="AU1625">
        <v>42</v>
      </c>
      <c r="AV1625">
        <v>0</v>
      </c>
      <c r="AW1625">
        <v>0</v>
      </c>
      <c r="AX1625">
        <v>0</v>
      </c>
      <c r="AY1625">
        <v>0</v>
      </c>
      <c r="AZ1625">
        <v>0.2</v>
      </c>
      <c r="BA1625">
        <v>0</v>
      </c>
      <c r="BB1625">
        <v>0</v>
      </c>
      <c r="BC1625">
        <v>0</v>
      </c>
      <c r="BD1625">
        <v>0</v>
      </c>
      <c r="BE1625">
        <v>0.05</v>
      </c>
      <c r="BF1625">
        <v>0</v>
      </c>
      <c r="BG1625">
        <v>0</v>
      </c>
      <c r="BH1625">
        <v>0</v>
      </c>
      <c r="BI1625">
        <v>7.4999999999999997E-2</v>
      </c>
      <c r="BJ1625">
        <v>5.0000000000000001E-3</v>
      </c>
      <c r="BK1625">
        <v>0</v>
      </c>
      <c r="BL1625">
        <v>0</v>
      </c>
      <c r="BM1625">
        <v>0</v>
      </c>
      <c r="BN1625">
        <v>1.8749999999999999E-2</v>
      </c>
      <c r="BO1625">
        <v>1.25E-3</v>
      </c>
      <c r="BP1625">
        <v>0</v>
      </c>
      <c r="BQ1625">
        <v>0</v>
      </c>
      <c r="BR1625">
        <v>0</v>
      </c>
      <c r="BS1625">
        <v>0.02</v>
      </c>
      <c r="BT1625">
        <v>0.04</v>
      </c>
      <c r="BU1625">
        <v>0</v>
      </c>
      <c r="BV1625">
        <v>0.4</v>
      </c>
      <c r="BW1625">
        <v>0.04</v>
      </c>
      <c r="BX1625">
        <v>1</v>
      </c>
      <c r="BY1625">
        <v>0</v>
      </c>
      <c r="BZ1625">
        <v>0</v>
      </c>
      <c r="CA1625">
        <v>0</v>
      </c>
      <c r="CB1625" t="s">
        <v>80</v>
      </c>
      <c r="CC1625" s="3" t="s">
        <v>84</v>
      </c>
    </row>
    <row r="1626" spans="1:81" x14ac:dyDescent="0.2">
      <c r="A1626">
        <v>20</v>
      </c>
      <c r="B1626">
        <v>20</v>
      </c>
      <c r="C1626" s="1">
        <v>400</v>
      </c>
      <c r="D1626" s="1" t="s">
        <v>85</v>
      </c>
      <c r="E1626" s="1">
        <v>1</v>
      </c>
      <c r="F1626" s="4">
        <v>1</v>
      </c>
      <c r="G1626" s="4">
        <v>1</v>
      </c>
      <c r="H1626" s="4">
        <v>100</v>
      </c>
      <c r="I1626" s="1">
        <v>99</v>
      </c>
      <c r="J1626" s="3">
        <v>99</v>
      </c>
      <c r="K1626" s="3">
        <v>100</v>
      </c>
      <c r="L1626" s="3">
        <v>4</v>
      </c>
      <c r="M1626">
        <v>125</v>
      </c>
      <c r="N1626">
        <v>7</v>
      </c>
      <c r="O1626" s="2">
        <v>3.5</v>
      </c>
      <c r="P1626" s="2">
        <v>0.875</v>
      </c>
      <c r="Q1626" s="2">
        <v>0.05</v>
      </c>
      <c r="R1626" s="2">
        <v>0.05</v>
      </c>
      <c r="S1626" s="2">
        <v>50</v>
      </c>
      <c r="T1626" s="2">
        <v>100</v>
      </c>
      <c r="U1626" s="2">
        <v>5</v>
      </c>
      <c r="V1626" s="2">
        <v>50</v>
      </c>
      <c r="W1626" s="2">
        <v>100</v>
      </c>
      <c r="X1626" s="2">
        <v>5</v>
      </c>
      <c r="Y1626" s="2">
        <v>1</v>
      </c>
      <c r="Z1626">
        <v>4</v>
      </c>
      <c r="AA1626">
        <v>396</v>
      </c>
      <c r="AB1626">
        <v>0</v>
      </c>
      <c r="AC1626">
        <v>0</v>
      </c>
      <c r="AD1626">
        <v>0</v>
      </c>
      <c r="AE1626">
        <v>400</v>
      </c>
      <c r="AF1626">
        <v>39600</v>
      </c>
      <c r="AG1626">
        <v>0</v>
      </c>
      <c r="AH1626">
        <v>0</v>
      </c>
      <c r="AI1626">
        <v>0</v>
      </c>
      <c r="AJ1626">
        <v>0.5</v>
      </c>
      <c r="AK1626">
        <v>0.5</v>
      </c>
      <c r="AL1626">
        <v>0</v>
      </c>
      <c r="AM1626">
        <v>0</v>
      </c>
      <c r="AN1626">
        <v>0</v>
      </c>
      <c r="AO1626">
        <v>0.1</v>
      </c>
      <c r="AP1626">
        <v>0.1</v>
      </c>
      <c r="AQ1626">
        <v>0</v>
      </c>
      <c r="AR1626">
        <v>0</v>
      </c>
      <c r="AS1626">
        <v>0</v>
      </c>
      <c r="AT1626">
        <v>0</v>
      </c>
      <c r="AU1626">
        <v>42</v>
      </c>
      <c r="AV1626">
        <v>0</v>
      </c>
      <c r="AW1626">
        <v>0</v>
      </c>
      <c r="AX1626">
        <v>0</v>
      </c>
      <c r="AY1626">
        <v>0</v>
      </c>
      <c r="AZ1626">
        <v>0.2</v>
      </c>
      <c r="BA1626">
        <v>0</v>
      </c>
      <c r="BB1626">
        <v>0</v>
      </c>
      <c r="BC1626">
        <v>0</v>
      </c>
      <c r="BD1626">
        <v>0</v>
      </c>
      <c r="BE1626">
        <v>0.05</v>
      </c>
      <c r="BF1626">
        <v>0</v>
      </c>
      <c r="BG1626">
        <v>0</v>
      </c>
      <c r="BH1626">
        <v>0</v>
      </c>
      <c r="BI1626">
        <v>7.4999999999999997E-2</v>
      </c>
      <c r="BJ1626">
        <v>5.0000000000000001E-3</v>
      </c>
      <c r="BK1626">
        <v>0</v>
      </c>
      <c r="BL1626">
        <v>0</v>
      </c>
      <c r="BM1626">
        <v>0</v>
      </c>
      <c r="BN1626">
        <v>1.8749999999999999E-2</v>
      </c>
      <c r="BO1626">
        <v>1.25E-3</v>
      </c>
      <c r="BP1626">
        <v>0</v>
      </c>
      <c r="BQ1626">
        <v>0</v>
      </c>
      <c r="BR1626">
        <v>0</v>
      </c>
      <c r="BS1626">
        <v>0.02</v>
      </c>
      <c r="BT1626">
        <v>0.04</v>
      </c>
      <c r="BU1626">
        <v>0</v>
      </c>
      <c r="BV1626">
        <v>0.4</v>
      </c>
      <c r="BW1626">
        <v>0.04</v>
      </c>
      <c r="BX1626">
        <v>1</v>
      </c>
      <c r="BY1626">
        <v>0</v>
      </c>
      <c r="BZ1626">
        <v>0</v>
      </c>
      <c r="CA1626">
        <v>0</v>
      </c>
      <c r="CB1626" t="s">
        <v>80</v>
      </c>
      <c r="CC1626" s="3" t="s">
        <v>84</v>
      </c>
    </row>
    <row r="1627" spans="1:81" x14ac:dyDescent="0.2">
      <c r="A1627">
        <v>20</v>
      </c>
      <c r="B1627">
        <v>20</v>
      </c>
      <c r="C1627" s="1">
        <v>400</v>
      </c>
      <c r="D1627" s="1" t="s">
        <v>85</v>
      </c>
      <c r="E1627" s="1">
        <v>1</v>
      </c>
      <c r="F1627" s="4">
        <v>1</v>
      </c>
      <c r="G1627" s="4">
        <v>1</v>
      </c>
      <c r="H1627" s="4">
        <v>100</v>
      </c>
      <c r="I1627" s="1">
        <v>99</v>
      </c>
      <c r="J1627" s="3">
        <v>99</v>
      </c>
      <c r="K1627" s="3">
        <v>100</v>
      </c>
      <c r="L1627" s="3">
        <v>4</v>
      </c>
      <c r="M1627">
        <v>125</v>
      </c>
      <c r="N1627">
        <v>7</v>
      </c>
      <c r="O1627" s="2">
        <v>4</v>
      </c>
      <c r="P1627" s="2">
        <v>1</v>
      </c>
      <c r="Q1627" s="2">
        <v>0.05</v>
      </c>
      <c r="R1627" s="2">
        <v>0.05</v>
      </c>
      <c r="S1627" s="2">
        <v>50</v>
      </c>
      <c r="T1627" s="2">
        <v>100</v>
      </c>
      <c r="U1627" s="2">
        <v>5</v>
      </c>
      <c r="V1627" s="2">
        <v>50</v>
      </c>
      <c r="W1627" s="2">
        <v>100</v>
      </c>
      <c r="X1627" s="2">
        <v>5</v>
      </c>
      <c r="Y1627" s="2">
        <v>1</v>
      </c>
      <c r="Z1627">
        <v>4</v>
      </c>
      <c r="AA1627">
        <v>396</v>
      </c>
      <c r="AB1627">
        <v>0</v>
      </c>
      <c r="AC1627">
        <v>0</v>
      </c>
      <c r="AD1627">
        <v>0</v>
      </c>
      <c r="AE1627">
        <v>400</v>
      </c>
      <c r="AF1627">
        <v>39600</v>
      </c>
      <c r="AG1627">
        <v>0</v>
      </c>
      <c r="AH1627">
        <v>0</v>
      </c>
      <c r="AI1627">
        <v>0</v>
      </c>
      <c r="AJ1627">
        <v>0.5</v>
      </c>
      <c r="AK1627">
        <v>0.5</v>
      </c>
      <c r="AL1627">
        <v>0</v>
      </c>
      <c r="AM1627">
        <v>0</v>
      </c>
      <c r="AN1627">
        <v>0</v>
      </c>
      <c r="AO1627">
        <v>0.1</v>
      </c>
      <c r="AP1627">
        <v>0.1</v>
      </c>
      <c r="AQ1627">
        <v>0</v>
      </c>
      <c r="AR1627">
        <v>0</v>
      </c>
      <c r="AS1627">
        <v>0</v>
      </c>
      <c r="AT1627">
        <v>0</v>
      </c>
      <c r="AU1627">
        <v>42</v>
      </c>
      <c r="AV1627">
        <v>0</v>
      </c>
      <c r="AW1627">
        <v>0</v>
      </c>
      <c r="AX1627">
        <v>0</v>
      </c>
      <c r="AY1627">
        <v>0</v>
      </c>
      <c r="AZ1627">
        <v>0.2</v>
      </c>
      <c r="BA1627">
        <v>0</v>
      </c>
      <c r="BB1627">
        <v>0</v>
      </c>
      <c r="BC1627">
        <v>0</v>
      </c>
      <c r="BD1627">
        <v>0</v>
      </c>
      <c r="BE1627">
        <v>0.05</v>
      </c>
      <c r="BF1627">
        <v>0</v>
      </c>
      <c r="BG1627">
        <v>0</v>
      </c>
      <c r="BH1627">
        <v>0</v>
      </c>
      <c r="BI1627">
        <v>7.4999999999999997E-2</v>
      </c>
      <c r="BJ1627">
        <v>5.0000000000000001E-3</v>
      </c>
      <c r="BK1627">
        <v>0</v>
      </c>
      <c r="BL1627">
        <v>0</v>
      </c>
      <c r="BM1627">
        <v>0</v>
      </c>
      <c r="BN1627">
        <v>1.8749999999999999E-2</v>
      </c>
      <c r="BO1627">
        <v>1.25E-3</v>
      </c>
      <c r="BP1627">
        <v>0</v>
      </c>
      <c r="BQ1627">
        <v>0</v>
      </c>
      <c r="BR1627">
        <v>0</v>
      </c>
      <c r="BS1627">
        <v>0.02</v>
      </c>
      <c r="BT1627">
        <v>0.04</v>
      </c>
      <c r="BU1627">
        <v>0</v>
      </c>
      <c r="BV1627">
        <v>0.4</v>
      </c>
      <c r="BW1627">
        <v>0.04</v>
      </c>
      <c r="BX1627">
        <v>1</v>
      </c>
      <c r="BY1627">
        <v>0</v>
      </c>
      <c r="BZ1627">
        <v>0</v>
      </c>
      <c r="CA1627">
        <v>0</v>
      </c>
      <c r="CB1627" t="s">
        <v>80</v>
      </c>
      <c r="CC1627" s="3" t="s">
        <v>84</v>
      </c>
    </row>
    <row r="1628" spans="1:81" x14ac:dyDescent="0.2">
      <c r="A1628">
        <v>20</v>
      </c>
      <c r="B1628">
        <v>20</v>
      </c>
      <c r="C1628" s="1">
        <v>400</v>
      </c>
      <c r="D1628" s="1" t="s">
        <v>85</v>
      </c>
      <c r="E1628" s="1">
        <v>1</v>
      </c>
      <c r="F1628" s="4">
        <v>1</v>
      </c>
      <c r="G1628" s="4">
        <v>1</v>
      </c>
      <c r="H1628" s="4">
        <v>100</v>
      </c>
      <c r="I1628" s="1">
        <v>99</v>
      </c>
      <c r="J1628" s="3">
        <v>99</v>
      </c>
      <c r="K1628" s="3">
        <v>100</v>
      </c>
      <c r="L1628" s="3">
        <v>4</v>
      </c>
      <c r="M1628">
        <v>125</v>
      </c>
      <c r="N1628">
        <v>7</v>
      </c>
      <c r="O1628" s="2">
        <v>4.5</v>
      </c>
      <c r="P1628" s="2">
        <v>1.125</v>
      </c>
      <c r="Q1628" s="2">
        <v>0.05</v>
      </c>
      <c r="R1628" s="2">
        <v>0.05</v>
      </c>
      <c r="S1628" s="2">
        <v>50</v>
      </c>
      <c r="T1628" s="2">
        <v>100</v>
      </c>
      <c r="U1628" s="2">
        <v>5</v>
      </c>
      <c r="V1628" s="2">
        <v>50</v>
      </c>
      <c r="W1628" s="2">
        <v>100</v>
      </c>
      <c r="X1628" s="2">
        <v>5</v>
      </c>
      <c r="Y1628" s="2">
        <v>1</v>
      </c>
      <c r="Z1628">
        <v>4</v>
      </c>
      <c r="AA1628">
        <v>396</v>
      </c>
      <c r="AB1628">
        <v>0</v>
      </c>
      <c r="AC1628">
        <v>0</v>
      </c>
      <c r="AD1628">
        <v>0</v>
      </c>
      <c r="AE1628">
        <v>400</v>
      </c>
      <c r="AF1628">
        <v>39600</v>
      </c>
      <c r="AG1628">
        <v>0</v>
      </c>
      <c r="AH1628">
        <v>0</v>
      </c>
      <c r="AI1628">
        <v>0</v>
      </c>
      <c r="AJ1628">
        <v>0.5</v>
      </c>
      <c r="AK1628">
        <v>0.5</v>
      </c>
      <c r="AL1628">
        <v>0</v>
      </c>
      <c r="AM1628">
        <v>0</v>
      </c>
      <c r="AN1628">
        <v>0</v>
      </c>
      <c r="AO1628">
        <v>0.1</v>
      </c>
      <c r="AP1628">
        <v>0.1</v>
      </c>
      <c r="AQ1628">
        <v>0</v>
      </c>
      <c r="AR1628">
        <v>0</v>
      </c>
      <c r="AS1628">
        <v>0</v>
      </c>
      <c r="AT1628">
        <v>0</v>
      </c>
      <c r="AU1628">
        <v>42</v>
      </c>
      <c r="AV1628">
        <v>0</v>
      </c>
      <c r="AW1628">
        <v>0</v>
      </c>
      <c r="AX1628">
        <v>0</v>
      </c>
      <c r="AY1628">
        <v>0</v>
      </c>
      <c r="AZ1628">
        <v>0.2</v>
      </c>
      <c r="BA1628">
        <v>0</v>
      </c>
      <c r="BB1628">
        <v>0</v>
      </c>
      <c r="BC1628">
        <v>0</v>
      </c>
      <c r="BD1628">
        <v>0</v>
      </c>
      <c r="BE1628">
        <v>0.05</v>
      </c>
      <c r="BF1628">
        <v>0</v>
      </c>
      <c r="BG1628">
        <v>0</v>
      </c>
      <c r="BH1628">
        <v>0</v>
      </c>
      <c r="BI1628">
        <v>7.4999999999999997E-2</v>
      </c>
      <c r="BJ1628">
        <v>5.0000000000000001E-3</v>
      </c>
      <c r="BK1628">
        <v>0</v>
      </c>
      <c r="BL1628">
        <v>0</v>
      </c>
      <c r="BM1628">
        <v>0</v>
      </c>
      <c r="BN1628">
        <v>1.8749999999999999E-2</v>
      </c>
      <c r="BO1628">
        <v>1.25E-3</v>
      </c>
      <c r="BP1628">
        <v>0</v>
      </c>
      <c r="BQ1628">
        <v>0</v>
      </c>
      <c r="BR1628">
        <v>0</v>
      </c>
      <c r="BS1628">
        <v>0.02</v>
      </c>
      <c r="BT1628">
        <v>0.04</v>
      </c>
      <c r="BU1628">
        <v>0</v>
      </c>
      <c r="BV1628">
        <v>0.4</v>
      </c>
      <c r="BW1628">
        <v>0.04</v>
      </c>
      <c r="BX1628">
        <v>1</v>
      </c>
      <c r="BY1628">
        <v>0</v>
      </c>
      <c r="BZ1628">
        <v>0</v>
      </c>
      <c r="CA1628">
        <v>0</v>
      </c>
      <c r="CB1628" t="s">
        <v>80</v>
      </c>
      <c r="CC1628" s="3" t="s">
        <v>84</v>
      </c>
    </row>
    <row r="1629" spans="1:81" x14ac:dyDescent="0.2">
      <c r="A1629">
        <v>20</v>
      </c>
      <c r="B1629">
        <v>20</v>
      </c>
      <c r="C1629" s="1">
        <v>400</v>
      </c>
      <c r="D1629" s="1" t="s">
        <v>85</v>
      </c>
      <c r="E1629" s="1">
        <v>1</v>
      </c>
      <c r="F1629" s="4">
        <v>1</v>
      </c>
      <c r="G1629" s="4">
        <v>1</v>
      </c>
      <c r="H1629" s="4">
        <v>100</v>
      </c>
      <c r="I1629" s="1">
        <v>99</v>
      </c>
      <c r="J1629" s="3">
        <v>99</v>
      </c>
      <c r="K1629" s="3">
        <v>100</v>
      </c>
      <c r="L1629" s="3">
        <v>4</v>
      </c>
      <c r="M1629">
        <v>125</v>
      </c>
      <c r="N1629">
        <v>7</v>
      </c>
      <c r="O1629" s="2">
        <v>5</v>
      </c>
      <c r="P1629" s="2">
        <v>1.25</v>
      </c>
      <c r="Q1629" s="2">
        <v>0.05</v>
      </c>
      <c r="R1629" s="2">
        <v>0.05</v>
      </c>
      <c r="S1629" s="2">
        <v>50</v>
      </c>
      <c r="T1629" s="2">
        <v>100</v>
      </c>
      <c r="U1629" s="2">
        <v>5</v>
      </c>
      <c r="V1629" s="2">
        <v>50</v>
      </c>
      <c r="W1629" s="2">
        <v>100</v>
      </c>
      <c r="X1629" s="2">
        <v>5</v>
      </c>
      <c r="Y1629" s="2">
        <v>1</v>
      </c>
      <c r="Z1629">
        <v>4</v>
      </c>
      <c r="AA1629">
        <v>396</v>
      </c>
      <c r="AB1629">
        <v>0</v>
      </c>
      <c r="AC1629">
        <v>0</v>
      </c>
      <c r="AD1629">
        <v>0</v>
      </c>
      <c r="AE1629">
        <v>400</v>
      </c>
      <c r="AF1629">
        <v>39600</v>
      </c>
      <c r="AG1629">
        <v>0</v>
      </c>
      <c r="AH1629">
        <v>0</v>
      </c>
      <c r="AI1629">
        <v>0</v>
      </c>
      <c r="AJ1629">
        <v>0.5</v>
      </c>
      <c r="AK1629">
        <v>0.5</v>
      </c>
      <c r="AL1629">
        <v>0</v>
      </c>
      <c r="AM1629">
        <v>0</v>
      </c>
      <c r="AN1629">
        <v>0</v>
      </c>
      <c r="AO1629">
        <v>0.1</v>
      </c>
      <c r="AP1629">
        <v>0.1</v>
      </c>
      <c r="AQ1629">
        <v>0</v>
      </c>
      <c r="AR1629">
        <v>0</v>
      </c>
      <c r="AS1629">
        <v>0</v>
      </c>
      <c r="AT1629">
        <v>0</v>
      </c>
      <c r="AU1629">
        <v>42</v>
      </c>
      <c r="AV1629">
        <v>0</v>
      </c>
      <c r="AW1629">
        <v>0</v>
      </c>
      <c r="AX1629">
        <v>0</v>
      </c>
      <c r="AY1629">
        <v>0</v>
      </c>
      <c r="AZ1629">
        <v>0.2</v>
      </c>
      <c r="BA1629">
        <v>0</v>
      </c>
      <c r="BB1629">
        <v>0</v>
      </c>
      <c r="BC1629">
        <v>0</v>
      </c>
      <c r="BD1629">
        <v>0</v>
      </c>
      <c r="BE1629">
        <v>0.05</v>
      </c>
      <c r="BF1629">
        <v>0</v>
      </c>
      <c r="BG1629">
        <v>0</v>
      </c>
      <c r="BH1629">
        <v>0</v>
      </c>
      <c r="BI1629">
        <v>7.4999999999999997E-2</v>
      </c>
      <c r="BJ1629">
        <v>5.0000000000000001E-3</v>
      </c>
      <c r="BK1629">
        <v>0</v>
      </c>
      <c r="BL1629">
        <v>0</v>
      </c>
      <c r="BM1629">
        <v>0</v>
      </c>
      <c r="BN1629">
        <v>1.8749999999999999E-2</v>
      </c>
      <c r="BO1629">
        <v>1.25E-3</v>
      </c>
      <c r="BP1629">
        <v>0</v>
      </c>
      <c r="BQ1629">
        <v>0</v>
      </c>
      <c r="BR1629">
        <v>0</v>
      </c>
      <c r="BS1629">
        <v>0.02</v>
      </c>
      <c r="BT1629">
        <v>0.04</v>
      </c>
      <c r="BU1629">
        <v>0</v>
      </c>
      <c r="BV1629">
        <v>0.4</v>
      </c>
      <c r="BW1629">
        <v>0.04</v>
      </c>
      <c r="BX1629">
        <v>1</v>
      </c>
      <c r="BY1629">
        <v>0</v>
      </c>
      <c r="BZ1629">
        <v>0</v>
      </c>
      <c r="CA1629">
        <v>0</v>
      </c>
      <c r="CB1629" t="s">
        <v>80</v>
      </c>
      <c r="CC1629" s="3" t="s">
        <v>84</v>
      </c>
    </row>
    <row r="1630" spans="1:81" x14ac:dyDescent="0.2">
      <c r="A1630">
        <v>20</v>
      </c>
      <c r="B1630">
        <v>20</v>
      </c>
      <c r="C1630" s="1">
        <v>400</v>
      </c>
      <c r="D1630" s="1" t="s">
        <v>85</v>
      </c>
      <c r="E1630" s="1">
        <v>1</v>
      </c>
      <c r="F1630" s="4">
        <v>1</v>
      </c>
      <c r="G1630" s="4">
        <v>1</v>
      </c>
      <c r="H1630" s="4">
        <v>100</v>
      </c>
      <c r="I1630" s="1">
        <v>99</v>
      </c>
      <c r="J1630" s="3">
        <v>99</v>
      </c>
      <c r="K1630" s="3">
        <v>100</v>
      </c>
      <c r="L1630" s="3">
        <v>4</v>
      </c>
      <c r="M1630">
        <v>125</v>
      </c>
      <c r="N1630">
        <v>7</v>
      </c>
      <c r="O1630" s="2">
        <v>5.5</v>
      </c>
      <c r="P1630" s="2">
        <v>1.375</v>
      </c>
      <c r="Q1630" s="2">
        <v>0.05</v>
      </c>
      <c r="R1630" s="2">
        <v>0.05</v>
      </c>
      <c r="S1630" s="2">
        <v>50</v>
      </c>
      <c r="T1630" s="2">
        <v>100</v>
      </c>
      <c r="U1630" s="2">
        <v>5</v>
      </c>
      <c r="V1630" s="2">
        <v>50</v>
      </c>
      <c r="W1630" s="2">
        <v>100</v>
      </c>
      <c r="X1630" s="2">
        <v>5</v>
      </c>
      <c r="Y1630" s="2">
        <v>1</v>
      </c>
      <c r="Z1630">
        <v>4</v>
      </c>
      <c r="AA1630">
        <v>396</v>
      </c>
      <c r="AB1630">
        <v>0</v>
      </c>
      <c r="AC1630">
        <v>0</v>
      </c>
      <c r="AD1630">
        <v>0</v>
      </c>
      <c r="AE1630">
        <v>400</v>
      </c>
      <c r="AF1630">
        <v>39600</v>
      </c>
      <c r="AG1630">
        <v>0</v>
      </c>
      <c r="AH1630">
        <v>0</v>
      </c>
      <c r="AI1630">
        <v>0</v>
      </c>
      <c r="AJ1630">
        <v>0.5</v>
      </c>
      <c r="AK1630">
        <v>0.5</v>
      </c>
      <c r="AL1630">
        <v>0</v>
      </c>
      <c r="AM1630">
        <v>0</v>
      </c>
      <c r="AN1630">
        <v>0</v>
      </c>
      <c r="AO1630">
        <v>0.1</v>
      </c>
      <c r="AP1630">
        <v>0.1</v>
      </c>
      <c r="AQ1630">
        <v>0</v>
      </c>
      <c r="AR1630">
        <v>0</v>
      </c>
      <c r="AS1630">
        <v>0</v>
      </c>
      <c r="AT1630">
        <v>0</v>
      </c>
      <c r="AU1630">
        <v>42</v>
      </c>
      <c r="AV1630">
        <v>0</v>
      </c>
      <c r="AW1630">
        <v>0</v>
      </c>
      <c r="AX1630">
        <v>0</v>
      </c>
      <c r="AY1630">
        <v>0</v>
      </c>
      <c r="AZ1630">
        <v>0.2</v>
      </c>
      <c r="BA1630">
        <v>0</v>
      </c>
      <c r="BB1630">
        <v>0</v>
      </c>
      <c r="BC1630">
        <v>0</v>
      </c>
      <c r="BD1630">
        <v>0</v>
      </c>
      <c r="BE1630">
        <v>0.05</v>
      </c>
      <c r="BF1630">
        <v>0</v>
      </c>
      <c r="BG1630">
        <v>0</v>
      </c>
      <c r="BH1630">
        <v>0</v>
      </c>
      <c r="BI1630">
        <v>7.4999999999999997E-2</v>
      </c>
      <c r="BJ1630">
        <v>5.0000000000000001E-3</v>
      </c>
      <c r="BK1630">
        <v>0</v>
      </c>
      <c r="BL1630">
        <v>0</v>
      </c>
      <c r="BM1630">
        <v>0</v>
      </c>
      <c r="BN1630">
        <v>1.8749999999999999E-2</v>
      </c>
      <c r="BO1630">
        <v>1.25E-3</v>
      </c>
      <c r="BP1630">
        <v>0</v>
      </c>
      <c r="BQ1630">
        <v>0</v>
      </c>
      <c r="BR1630">
        <v>0</v>
      </c>
      <c r="BS1630">
        <v>0.02</v>
      </c>
      <c r="BT1630">
        <v>0.04</v>
      </c>
      <c r="BU1630">
        <v>0</v>
      </c>
      <c r="BV1630">
        <v>0.4</v>
      </c>
      <c r="BW1630">
        <v>0.04</v>
      </c>
      <c r="BX1630">
        <v>1</v>
      </c>
      <c r="BY1630">
        <v>0</v>
      </c>
      <c r="BZ1630">
        <v>0</v>
      </c>
      <c r="CA1630">
        <v>0</v>
      </c>
      <c r="CB1630" t="s">
        <v>80</v>
      </c>
      <c r="CC1630" s="3" t="s">
        <v>84</v>
      </c>
    </row>
    <row r="1631" spans="1:81" x14ac:dyDescent="0.2">
      <c r="A1631">
        <v>20</v>
      </c>
      <c r="B1631">
        <v>20</v>
      </c>
      <c r="C1631" s="1">
        <v>400</v>
      </c>
      <c r="D1631" s="1" t="s">
        <v>85</v>
      </c>
      <c r="E1631" s="1">
        <v>1</v>
      </c>
      <c r="F1631" s="4">
        <v>1</v>
      </c>
      <c r="G1631" s="4">
        <v>1</v>
      </c>
      <c r="H1631" s="4">
        <v>100</v>
      </c>
      <c r="I1631" s="1">
        <v>99</v>
      </c>
      <c r="J1631" s="3">
        <v>99</v>
      </c>
      <c r="K1631" s="3">
        <v>100</v>
      </c>
      <c r="L1631" s="3">
        <v>4</v>
      </c>
      <c r="M1631">
        <v>125</v>
      </c>
      <c r="N1631">
        <v>7</v>
      </c>
      <c r="O1631" s="2">
        <v>6</v>
      </c>
      <c r="P1631" s="2">
        <v>1.5</v>
      </c>
      <c r="Q1631" s="2">
        <v>0.05</v>
      </c>
      <c r="R1631" s="2">
        <v>0.05</v>
      </c>
      <c r="S1631" s="2">
        <v>50</v>
      </c>
      <c r="T1631" s="2">
        <v>100</v>
      </c>
      <c r="U1631" s="2">
        <v>5</v>
      </c>
      <c r="V1631" s="2">
        <v>50</v>
      </c>
      <c r="W1631" s="2">
        <v>100</v>
      </c>
      <c r="X1631" s="2">
        <v>5</v>
      </c>
      <c r="Y1631" s="2">
        <v>1</v>
      </c>
      <c r="Z1631">
        <v>4</v>
      </c>
      <c r="AA1631">
        <v>396</v>
      </c>
      <c r="AB1631">
        <v>0</v>
      </c>
      <c r="AC1631">
        <v>0</v>
      </c>
      <c r="AD1631">
        <v>0</v>
      </c>
      <c r="AE1631">
        <v>400</v>
      </c>
      <c r="AF1631">
        <v>39600</v>
      </c>
      <c r="AG1631">
        <v>0</v>
      </c>
      <c r="AH1631">
        <v>0</v>
      </c>
      <c r="AI1631">
        <v>0</v>
      </c>
      <c r="AJ1631">
        <v>0.5</v>
      </c>
      <c r="AK1631">
        <v>0.5</v>
      </c>
      <c r="AL1631">
        <v>0</v>
      </c>
      <c r="AM1631">
        <v>0</v>
      </c>
      <c r="AN1631">
        <v>0</v>
      </c>
      <c r="AO1631">
        <v>0.1</v>
      </c>
      <c r="AP1631">
        <v>0.1</v>
      </c>
      <c r="AQ1631">
        <v>0</v>
      </c>
      <c r="AR1631">
        <v>0</v>
      </c>
      <c r="AS1631">
        <v>0</v>
      </c>
      <c r="AT1631">
        <v>0</v>
      </c>
      <c r="AU1631">
        <v>42</v>
      </c>
      <c r="AV1631">
        <v>0</v>
      </c>
      <c r="AW1631">
        <v>0</v>
      </c>
      <c r="AX1631">
        <v>0</v>
      </c>
      <c r="AY1631">
        <v>0</v>
      </c>
      <c r="AZ1631">
        <v>0.2</v>
      </c>
      <c r="BA1631">
        <v>0</v>
      </c>
      <c r="BB1631">
        <v>0</v>
      </c>
      <c r="BC1631">
        <v>0</v>
      </c>
      <c r="BD1631">
        <v>0</v>
      </c>
      <c r="BE1631">
        <v>0.05</v>
      </c>
      <c r="BF1631">
        <v>0</v>
      </c>
      <c r="BG1631">
        <v>0</v>
      </c>
      <c r="BH1631">
        <v>0</v>
      </c>
      <c r="BI1631">
        <v>7.4999999999999997E-2</v>
      </c>
      <c r="BJ1631">
        <v>5.0000000000000001E-3</v>
      </c>
      <c r="BK1631">
        <v>0</v>
      </c>
      <c r="BL1631">
        <v>0</v>
      </c>
      <c r="BM1631">
        <v>0</v>
      </c>
      <c r="BN1631">
        <v>1.8749999999999999E-2</v>
      </c>
      <c r="BO1631">
        <v>1.25E-3</v>
      </c>
      <c r="BP1631">
        <v>0</v>
      </c>
      <c r="BQ1631">
        <v>0</v>
      </c>
      <c r="BR1631">
        <v>0</v>
      </c>
      <c r="BS1631">
        <v>0.02</v>
      </c>
      <c r="BT1631">
        <v>0.04</v>
      </c>
      <c r="BU1631">
        <v>0</v>
      </c>
      <c r="BV1631">
        <v>0.4</v>
      </c>
      <c r="BW1631">
        <v>0.04</v>
      </c>
      <c r="BX1631">
        <v>1</v>
      </c>
      <c r="BY1631">
        <v>0</v>
      </c>
      <c r="BZ1631">
        <v>0</v>
      </c>
      <c r="CA1631">
        <v>0</v>
      </c>
      <c r="CB1631" t="s">
        <v>80</v>
      </c>
      <c r="CC1631" s="3" t="s">
        <v>84</v>
      </c>
    </row>
    <row r="1632" spans="1:81" x14ac:dyDescent="0.2">
      <c r="A1632">
        <v>20</v>
      </c>
      <c r="B1632">
        <v>20</v>
      </c>
      <c r="C1632" s="1">
        <v>400</v>
      </c>
      <c r="D1632" s="1" t="s">
        <v>85</v>
      </c>
      <c r="E1632" s="1">
        <v>1</v>
      </c>
      <c r="F1632" s="4">
        <v>1</v>
      </c>
      <c r="G1632" s="4">
        <v>1</v>
      </c>
      <c r="H1632" s="4">
        <v>100</v>
      </c>
      <c r="I1632" s="1">
        <v>99</v>
      </c>
      <c r="J1632" s="3">
        <v>99</v>
      </c>
      <c r="K1632" s="3">
        <v>100</v>
      </c>
      <c r="L1632" s="3">
        <v>4</v>
      </c>
      <c r="M1632">
        <v>125</v>
      </c>
      <c r="N1632">
        <v>7</v>
      </c>
      <c r="O1632" s="2">
        <v>6.5</v>
      </c>
      <c r="P1632" s="2">
        <v>1.625</v>
      </c>
      <c r="Q1632" s="2">
        <v>0.05</v>
      </c>
      <c r="R1632" s="2">
        <v>0.05</v>
      </c>
      <c r="S1632" s="2">
        <v>50</v>
      </c>
      <c r="T1632" s="2">
        <v>100</v>
      </c>
      <c r="U1632" s="2">
        <v>5</v>
      </c>
      <c r="V1632" s="2">
        <v>50</v>
      </c>
      <c r="W1632" s="2">
        <v>100</v>
      </c>
      <c r="X1632" s="2">
        <v>5</v>
      </c>
      <c r="Y1632" s="2">
        <v>1</v>
      </c>
      <c r="Z1632">
        <v>4</v>
      </c>
      <c r="AA1632">
        <v>396</v>
      </c>
      <c r="AB1632">
        <v>0</v>
      </c>
      <c r="AC1632">
        <v>0</v>
      </c>
      <c r="AD1632">
        <v>0</v>
      </c>
      <c r="AE1632">
        <v>400</v>
      </c>
      <c r="AF1632">
        <v>39600</v>
      </c>
      <c r="AG1632">
        <v>0</v>
      </c>
      <c r="AH1632">
        <v>0</v>
      </c>
      <c r="AI1632">
        <v>0</v>
      </c>
      <c r="AJ1632">
        <v>0.5</v>
      </c>
      <c r="AK1632">
        <v>0.5</v>
      </c>
      <c r="AL1632">
        <v>0</v>
      </c>
      <c r="AM1632">
        <v>0</v>
      </c>
      <c r="AN1632">
        <v>0</v>
      </c>
      <c r="AO1632">
        <v>0.1</v>
      </c>
      <c r="AP1632">
        <v>0.1</v>
      </c>
      <c r="AQ1632">
        <v>0</v>
      </c>
      <c r="AR1632">
        <v>0</v>
      </c>
      <c r="AS1632">
        <v>0</v>
      </c>
      <c r="AT1632">
        <v>0</v>
      </c>
      <c r="AU1632">
        <v>42</v>
      </c>
      <c r="AV1632">
        <v>0</v>
      </c>
      <c r="AW1632">
        <v>0</v>
      </c>
      <c r="AX1632">
        <v>0</v>
      </c>
      <c r="AY1632">
        <v>0</v>
      </c>
      <c r="AZ1632">
        <v>0.2</v>
      </c>
      <c r="BA1632">
        <v>0</v>
      </c>
      <c r="BB1632">
        <v>0</v>
      </c>
      <c r="BC1632">
        <v>0</v>
      </c>
      <c r="BD1632">
        <v>0</v>
      </c>
      <c r="BE1632">
        <v>0.05</v>
      </c>
      <c r="BF1632">
        <v>0</v>
      </c>
      <c r="BG1632">
        <v>0</v>
      </c>
      <c r="BH1632">
        <v>0</v>
      </c>
      <c r="BI1632">
        <v>7.4999999999999997E-2</v>
      </c>
      <c r="BJ1632">
        <v>5.0000000000000001E-3</v>
      </c>
      <c r="BK1632">
        <v>0</v>
      </c>
      <c r="BL1632">
        <v>0</v>
      </c>
      <c r="BM1632">
        <v>0</v>
      </c>
      <c r="BN1632">
        <v>1.8749999999999999E-2</v>
      </c>
      <c r="BO1632">
        <v>1.25E-3</v>
      </c>
      <c r="BP1632">
        <v>0</v>
      </c>
      <c r="BQ1632">
        <v>0</v>
      </c>
      <c r="BR1632">
        <v>0</v>
      </c>
      <c r="BS1632">
        <v>0.02</v>
      </c>
      <c r="BT1632">
        <v>0.04</v>
      </c>
      <c r="BU1632">
        <v>0</v>
      </c>
      <c r="BV1632">
        <v>0.4</v>
      </c>
      <c r="BW1632">
        <v>0.04</v>
      </c>
      <c r="BX1632">
        <v>1</v>
      </c>
      <c r="BY1632">
        <v>0</v>
      </c>
      <c r="BZ1632">
        <v>0</v>
      </c>
      <c r="CA1632">
        <v>0</v>
      </c>
      <c r="CB1632" t="s">
        <v>80</v>
      </c>
      <c r="CC1632" s="3" t="s">
        <v>84</v>
      </c>
    </row>
    <row r="1633" spans="1:81" x14ac:dyDescent="0.2">
      <c r="A1633">
        <v>20</v>
      </c>
      <c r="B1633">
        <v>20</v>
      </c>
      <c r="C1633" s="1">
        <v>400</v>
      </c>
      <c r="D1633" s="1" t="s">
        <v>85</v>
      </c>
      <c r="E1633" s="1">
        <v>1</v>
      </c>
      <c r="F1633" s="4">
        <v>1</v>
      </c>
      <c r="G1633" s="4">
        <v>1</v>
      </c>
      <c r="H1633" s="4">
        <v>100</v>
      </c>
      <c r="I1633" s="1">
        <v>99</v>
      </c>
      <c r="J1633" s="3">
        <v>99</v>
      </c>
      <c r="K1633" s="3">
        <v>100</v>
      </c>
      <c r="L1633" s="3">
        <v>4</v>
      </c>
      <c r="M1633">
        <v>125</v>
      </c>
      <c r="N1633">
        <v>7</v>
      </c>
      <c r="O1633" s="2">
        <v>7</v>
      </c>
      <c r="P1633" s="2">
        <v>1.75</v>
      </c>
      <c r="Q1633" s="2">
        <v>0.05</v>
      </c>
      <c r="R1633" s="2">
        <v>0.05</v>
      </c>
      <c r="S1633" s="2">
        <v>50</v>
      </c>
      <c r="T1633" s="2">
        <v>100</v>
      </c>
      <c r="U1633" s="2">
        <v>5</v>
      </c>
      <c r="V1633" s="2">
        <v>50</v>
      </c>
      <c r="W1633" s="2">
        <v>100</v>
      </c>
      <c r="X1633" s="2">
        <v>5</v>
      </c>
      <c r="Y1633" s="2">
        <v>1</v>
      </c>
      <c r="Z1633">
        <v>4</v>
      </c>
      <c r="AA1633">
        <v>396</v>
      </c>
      <c r="AB1633">
        <v>0</v>
      </c>
      <c r="AC1633">
        <v>0</v>
      </c>
      <c r="AD1633">
        <v>0</v>
      </c>
      <c r="AE1633">
        <v>400</v>
      </c>
      <c r="AF1633">
        <v>39600</v>
      </c>
      <c r="AG1633">
        <v>0</v>
      </c>
      <c r="AH1633">
        <v>0</v>
      </c>
      <c r="AI1633">
        <v>0</v>
      </c>
      <c r="AJ1633">
        <v>0.5</v>
      </c>
      <c r="AK1633">
        <v>0.5</v>
      </c>
      <c r="AL1633">
        <v>0</v>
      </c>
      <c r="AM1633">
        <v>0</v>
      </c>
      <c r="AN1633">
        <v>0</v>
      </c>
      <c r="AO1633">
        <v>0.1</v>
      </c>
      <c r="AP1633">
        <v>0.1</v>
      </c>
      <c r="AQ1633">
        <v>0</v>
      </c>
      <c r="AR1633">
        <v>0</v>
      </c>
      <c r="AS1633">
        <v>0</v>
      </c>
      <c r="AT1633">
        <v>0</v>
      </c>
      <c r="AU1633">
        <v>42</v>
      </c>
      <c r="AV1633">
        <v>0</v>
      </c>
      <c r="AW1633">
        <v>0</v>
      </c>
      <c r="AX1633">
        <v>0</v>
      </c>
      <c r="AY1633">
        <v>0</v>
      </c>
      <c r="AZ1633">
        <v>0.2</v>
      </c>
      <c r="BA1633">
        <v>0</v>
      </c>
      <c r="BB1633">
        <v>0</v>
      </c>
      <c r="BC1633">
        <v>0</v>
      </c>
      <c r="BD1633">
        <v>0</v>
      </c>
      <c r="BE1633">
        <v>0.05</v>
      </c>
      <c r="BF1633">
        <v>0</v>
      </c>
      <c r="BG1633">
        <v>0</v>
      </c>
      <c r="BH1633">
        <v>0</v>
      </c>
      <c r="BI1633">
        <v>7.4999999999999997E-2</v>
      </c>
      <c r="BJ1633">
        <v>5.0000000000000001E-3</v>
      </c>
      <c r="BK1633">
        <v>0</v>
      </c>
      <c r="BL1633">
        <v>0</v>
      </c>
      <c r="BM1633">
        <v>0</v>
      </c>
      <c r="BN1633">
        <v>1.8749999999999999E-2</v>
      </c>
      <c r="BO1633">
        <v>1.25E-3</v>
      </c>
      <c r="BP1633">
        <v>0</v>
      </c>
      <c r="BQ1633">
        <v>0</v>
      </c>
      <c r="BR1633">
        <v>0</v>
      </c>
      <c r="BS1633">
        <v>0.02</v>
      </c>
      <c r="BT1633">
        <v>0.04</v>
      </c>
      <c r="BU1633">
        <v>0</v>
      </c>
      <c r="BV1633">
        <v>0.4</v>
      </c>
      <c r="BW1633">
        <v>0.04</v>
      </c>
      <c r="BX1633">
        <v>1</v>
      </c>
      <c r="BY1633">
        <v>0</v>
      </c>
      <c r="BZ1633">
        <v>0</v>
      </c>
      <c r="CA1633">
        <v>0</v>
      </c>
      <c r="CB1633" t="s">
        <v>80</v>
      </c>
      <c r="CC1633" s="3" t="s">
        <v>84</v>
      </c>
    </row>
    <row r="1634" spans="1:81" x14ac:dyDescent="0.2">
      <c r="A1634">
        <v>20</v>
      </c>
      <c r="B1634">
        <v>20</v>
      </c>
      <c r="C1634" s="1">
        <v>400</v>
      </c>
      <c r="D1634" s="1" t="s">
        <v>85</v>
      </c>
      <c r="E1634" s="1">
        <v>1</v>
      </c>
      <c r="F1634" s="4">
        <v>1</v>
      </c>
      <c r="G1634" s="4">
        <v>1</v>
      </c>
      <c r="H1634" s="4">
        <v>100</v>
      </c>
      <c r="I1634" s="1">
        <v>99</v>
      </c>
      <c r="J1634" s="3">
        <v>99</v>
      </c>
      <c r="K1634" s="3">
        <v>100</v>
      </c>
      <c r="L1634" s="3">
        <v>4</v>
      </c>
      <c r="M1634">
        <v>125</v>
      </c>
      <c r="N1634">
        <v>7</v>
      </c>
      <c r="O1634" s="2">
        <v>7.5</v>
      </c>
      <c r="P1634" s="2">
        <v>1.875</v>
      </c>
      <c r="Q1634" s="2">
        <v>0.05</v>
      </c>
      <c r="R1634" s="2">
        <v>0.05</v>
      </c>
      <c r="S1634" s="2">
        <v>50</v>
      </c>
      <c r="T1634" s="2">
        <v>100</v>
      </c>
      <c r="U1634" s="2">
        <v>5</v>
      </c>
      <c r="V1634" s="2">
        <v>50</v>
      </c>
      <c r="W1634" s="2">
        <v>100</v>
      </c>
      <c r="X1634" s="2">
        <v>5</v>
      </c>
      <c r="Y1634" s="2">
        <v>1</v>
      </c>
      <c r="Z1634">
        <v>4</v>
      </c>
      <c r="AA1634">
        <v>396</v>
      </c>
      <c r="AB1634">
        <v>0</v>
      </c>
      <c r="AC1634">
        <v>0</v>
      </c>
      <c r="AD1634">
        <v>0</v>
      </c>
      <c r="AE1634">
        <v>400</v>
      </c>
      <c r="AF1634">
        <v>39600</v>
      </c>
      <c r="AG1634">
        <v>0</v>
      </c>
      <c r="AH1634">
        <v>0</v>
      </c>
      <c r="AI1634">
        <v>0</v>
      </c>
      <c r="AJ1634">
        <v>0.5</v>
      </c>
      <c r="AK1634">
        <v>0.5</v>
      </c>
      <c r="AL1634">
        <v>0</v>
      </c>
      <c r="AM1634">
        <v>0</v>
      </c>
      <c r="AN1634">
        <v>0</v>
      </c>
      <c r="AO1634">
        <v>0.1</v>
      </c>
      <c r="AP1634">
        <v>0.1</v>
      </c>
      <c r="AQ1634">
        <v>0</v>
      </c>
      <c r="AR1634">
        <v>0</v>
      </c>
      <c r="AS1634">
        <v>0</v>
      </c>
      <c r="AT1634">
        <v>0</v>
      </c>
      <c r="AU1634">
        <v>42</v>
      </c>
      <c r="AV1634">
        <v>0</v>
      </c>
      <c r="AW1634">
        <v>0</v>
      </c>
      <c r="AX1634">
        <v>0</v>
      </c>
      <c r="AY1634">
        <v>0</v>
      </c>
      <c r="AZ1634">
        <v>0.2</v>
      </c>
      <c r="BA1634">
        <v>0</v>
      </c>
      <c r="BB1634">
        <v>0</v>
      </c>
      <c r="BC1634">
        <v>0</v>
      </c>
      <c r="BD1634">
        <v>0</v>
      </c>
      <c r="BE1634">
        <v>0.05</v>
      </c>
      <c r="BF1634">
        <v>0</v>
      </c>
      <c r="BG1634">
        <v>0</v>
      </c>
      <c r="BH1634">
        <v>0</v>
      </c>
      <c r="BI1634">
        <v>7.4999999999999997E-2</v>
      </c>
      <c r="BJ1634">
        <v>5.0000000000000001E-3</v>
      </c>
      <c r="BK1634">
        <v>0</v>
      </c>
      <c r="BL1634">
        <v>0</v>
      </c>
      <c r="BM1634">
        <v>0</v>
      </c>
      <c r="BN1634">
        <v>1.8749999999999999E-2</v>
      </c>
      <c r="BO1634">
        <v>1.25E-3</v>
      </c>
      <c r="BP1634">
        <v>0</v>
      </c>
      <c r="BQ1634">
        <v>0</v>
      </c>
      <c r="BR1634">
        <v>0</v>
      </c>
      <c r="BS1634">
        <v>0.02</v>
      </c>
      <c r="BT1634">
        <v>0.04</v>
      </c>
      <c r="BU1634">
        <v>0</v>
      </c>
      <c r="BV1634">
        <v>0.4</v>
      </c>
      <c r="BW1634">
        <v>0.04</v>
      </c>
      <c r="BX1634">
        <v>1</v>
      </c>
      <c r="BY1634">
        <v>0</v>
      </c>
      <c r="BZ1634">
        <v>0</v>
      </c>
      <c r="CA1634">
        <v>0</v>
      </c>
      <c r="CB1634" t="s">
        <v>80</v>
      </c>
      <c r="CC1634" s="3" t="s">
        <v>84</v>
      </c>
    </row>
    <row r="1635" spans="1:81" x14ac:dyDescent="0.2">
      <c r="A1635">
        <v>20</v>
      </c>
      <c r="B1635">
        <v>20</v>
      </c>
      <c r="C1635" s="1">
        <v>400</v>
      </c>
      <c r="D1635" s="1" t="s">
        <v>85</v>
      </c>
      <c r="E1635" s="1">
        <v>1</v>
      </c>
      <c r="F1635" s="4">
        <v>1</v>
      </c>
      <c r="G1635" s="4">
        <v>1</v>
      </c>
      <c r="H1635" s="4">
        <v>100</v>
      </c>
      <c r="I1635" s="1">
        <v>99</v>
      </c>
      <c r="J1635" s="3">
        <v>99</v>
      </c>
      <c r="K1635" s="3">
        <v>100</v>
      </c>
      <c r="L1635" s="3">
        <v>4</v>
      </c>
      <c r="M1635">
        <v>125</v>
      </c>
      <c r="N1635">
        <v>7</v>
      </c>
      <c r="O1635" s="2">
        <v>8</v>
      </c>
      <c r="P1635" s="2">
        <v>2</v>
      </c>
      <c r="Q1635" s="2">
        <v>0.05</v>
      </c>
      <c r="R1635" s="2">
        <v>0.05</v>
      </c>
      <c r="S1635" s="2">
        <v>50</v>
      </c>
      <c r="T1635" s="2">
        <v>100</v>
      </c>
      <c r="U1635" s="2">
        <v>5</v>
      </c>
      <c r="V1635" s="2">
        <v>50</v>
      </c>
      <c r="W1635" s="2">
        <v>100</v>
      </c>
      <c r="X1635" s="2">
        <v>5</v>
      </c>
      <c r="Y1635" s="2">
        <v>1</v>
      </c>
      <c r="Z1635">
        <v>4</v>
      </c>
      <c r="AA1635">
        <v>396</v>
      </c>
      <c r="AB1635">
        <v>0</v>
      </c>
      <c r="AC1635">
        <v>0</v>
      </c>
      <c r="AD1635">
        <v>0</v>
      </c>
      <c r="AE1635">
        <v>400</v>
      </c>
      <c r="AF1635">
        <v>39600</v>
      </c>
      <c r="AG1635">
        <v>0</v>
      </c>
      <c r="AH1635">
        <v>0</v>
      </c>
      <c r="AI1635">
        <v>0</v>
      </c>
      <c r="AJ1635">
        <v>0.5</v>
      </c>
      <c r="AK1635">
        <v>0.5</v>
      </c>
      <c r="AL1635">
        <v>0</v>
      </c>
      <c r="AM1635">
        <v>0</v>
      </c>
      <c r="AN1635">
        <v>0</v>
      </c>
      <c r="AO1635">
        <v>0.1</v>
      </c>
      <c r="AP1635">
        <v>0.1</v>
      </c>
      <c r="AQ1635">
        <v>0</v>
      </c>
      <c r="AR1635">
        <v>0</v>
      </c>
      <c r="AS1635">
        <v>0</v>
      </c>
      <c r="AT1635">
        <v>0</v>
      </c>
      <c r="AU1635">
        <v>42</v>
      </c>
      <c r="AV1635">
        <v>0</v>
      </c>
      <c r="AW1635">
        <v>0</v>
      </c>
      <c r="AX1635">
        <v>0</v>
      </c>
      <c r="AY1635">
        <v>0</v>
      </c>
      <c r="AZ1635">
        <v>0.2</v>
      </c>
      <c r="BA1635">
        <v>0</v>
      </c>
      <c r="BB1635">
        <v>0</v>
      </c>
      <c r="BC1635">
        <v>0</v>
      </c>
      <c r="BD1635">
        <v>0</v>
      </c>
      <c r="BE1635">
        <v>0.05</v>
      </c>
      <c r="BF1635">
        <v>0</v>
      </c>
      <c r="BG1635">
        <v>0</v>
      </c>
      <c r="BH1635">
        <v>0</v>
      </c>
      <c r="BI1635">
        <v>7.4999999999999997E-2</v>
      </c>
      <c r="BJ1635">
        <v>5.0000000000000001E-3</v>
      </c>
      <c r="BK1635">
        <v>0</v>
      </c>
      <c r="BL1635">
        <v>0</v>
      </c>
      <c r="BM1635">
        <v>0</v>
      </c>
      <c r="BN1635">
        <v>1.8749999999999999E-2</v>
      </c>
      <c r="BO1635">
        <v>1.25E-3</v>
      </c>
      <c r="BP1635">
        <v>0</v>
      </c>
      <c r="BQ1635">
        <v>0</v>
      </c>
      <c r="BR1635">
        <v>0</v>
      </c>
      <c r="BS1635">
        <v>0.02</v>
      </c>
      <c r="BT1635">
        <v>0.04</v>
      </c>
      <c r="BU1635">
        <v>0</v>
      </c>
      <c r="BV1635">
        <v>0.4</v>
      </c>
      <c r="BW1635">
        <v>0.04</v>
      </c>
      <c r="BX1635">
        <v>1</v>
      </c>
      <c r="BY1635">
        <v>0</v>
      </c>
      <c r="BZ1635">
        <v>0</v>
      </c>
      <c r="CA1635">
        <v>0</v>
      </c>
      <c r="CB1635" t="s">
        <v>80</v>
      </c>
      <c r="CC1635" s="3" t="s">
        <v>84</v>
      </c>
    </row>
    <row r="1636" spans="1:81" x14ac:dyDescent="0.2">
      <c r="A1636">
        <v>20</v>
      </c>
      <c r="B1636">
        <v>20</v>
      </c>
      <c r="C1636" s="1">
        <v>400</v>
      </c>
      <c r="D1636" s="1" t="s">
        <v>85</v>
      </c>
      <c r="E1636" s="1">
        <v>1</v>
      </c>
      <c r="F1636" s="4">
        <v>1</v>
      </c>
      <c r="G1636" s="4">
        <v>1</v>
      </c>
      <c r="H1636" s="4">
        <v>100</v>
      </c>
      <c r="I1636" s="1">
        <v>99</v>
      </c>
      <c r="J1636" s="3">
        <v>99</v>
      </c>
      <c r="K1636" s="3">
        <v>100</v>
      </c>
      <c r="L1636" s="3">
        <v>4</v>
      </c>
      <c r="M1636">
        <v>125</v>
      </c>
      <c r="N1636">
        <v>7</v>
      </c>
      <c r="O1636" s="2">
        <v>8.5</v>
      </c>
      <c r="P1636" s="2">
        <v>2.125</v>
      </c>
      <c r="Q1636" s="2">
        <v>0.05</v>
      </c>
      <c r="R1636" s="2">
        <v>0.05</v>
      </c>
      <c r="S1636" s="2">
        <v>50</v>
      </c>
      <c r="T1636" s="2">
        <v>100</v>
      </c>
      <c r="U1636" s="2">
        <v>5</v>
      </c>
      <c r="V1636" s="2">
        <v>50</v>
      </c>
      <c r="W1636" s="2">
        <v>100</v>
      </c>
      <c r="X1636" s="2">
        <v>5</v>
      </c>
      <c r="Y1636" s="2">
        <v>1</v>
      </c>
      <c r="Z1636">
        <v>4</v>
      </c>
      <c r="AA1636">
        <v>396</v>
      </c>
      <c r="AB1636">
        <v>0</v>
      </c>
      <c r="AC1636">
        <v>0</v>
      </c>
      <c r="AD1636">
        <v>0</v>
      </c>
      <c r="AE1636">
        <v>400</v>
      </c>
      <c r="AF1636">
        <v>39600</v>
      </c>
      <c r="AG1636">
        <v>0</v>
      </c>
      <c r="AH1636">
        <v>0</v>
      </c>
      <c r="AI1636">
        <v>0</v>
      </c>
      <c r="AJ1636">
        <v>0.5</v>
      </c>
      <c r="AK1636">
        <v>0.5</v>
      </c>
      <c r="AL1636">
        <v>0</v>
      </c>
      <c r="AM1636">
        <v>0</v>
      </c>
      <c r="AN1636">
        <v>0</v>
      </c>
      <c r="AO1636">
        <v>0.1</v>
      </c>
      <c r="AP1636">
        <v>0.1</v>
      </c>
      <c r="AQ1636">
        <v>0</v>
      </c>
      <c r="AR1636">
        <v>0</v>
      </c>
      <c r="AS1636">
        <v>0</v>
      </c>
      <c r="AT1636">
        <v>0</v>
      </c>
      <c r="AU1636">
        <v>42</v>
      </c>
      <c r="AV1636">
        <v>0</v>
      </c>
      <c r="AW1636">
        <v>0</v>
      </c>
      <c r="AX1636">
        <v>0</v>
      </c>
      <c r="AY1636">
        <v>0</v>
      </c>
      <c r="AZ1636">
        <v>0.2</v>
      </c>
      <c r="BA1636">
        <v>0</v>
      </c>
      <c r="BB1636">
        <v>0</v>
      </c>
      <c r="BC1636">
        <v>0</v>
      </c>
      <c r="BD1636">
        <v>0</v>
      </c>
      <c r="BE1636">
        <v>0.05</v>
      </c>
      <c r="BF1636">
        <v>0</v>
      </c>
      <c r="BG1636">
        <v>0</v>
      </c>
      <c r="BH1636">
        <v>0</v>
      </c>
      <c r="BI1636">
        <v>7.4999999999999997E-2</v>
      </c>
      <c r="BJ1636">
        <v>5.0000000000000001E-3</v>
      </c>
      <c r="BK1636">
        <v>0</v>
      </c>
      <c r="BL1636">
        <v>0</v>
      </c>
      <c r="BM1636">
        <v>0</v>
      </c>
      <c r="BN1636">
        <v>1.8749999999999999E-2</v>
      </c>
      <c r="BO1636">
        <v>1.25E-3</v>
      </c>
      <c r="BP1636">
        <v>0</v>
      </c>
      <c r="BQ1636">
        <v>0</v>
      </c>
      <c r="BR1636">
        <v>0</v>
      </c>
      <c r="BS1636">
        <v>0.02</v>
      </c>
      <c r="BT1636">
        <v>0.04</v>
      </c>
      <c r="BU1636">
        <v>0</v>
      </c>
      <c r="BV1636">
        <v>0.4</v>
      </c>
      <c r="BW1636">
        <v>0.04</v>
      </c>
      <c r="BX1636">
        <v>1</v>
      </c>
      <c r="BY1636">
        <v>0</v>
      </c>
      <c r="BZ1636">
        <v>0</v>
      </c>
      <c r="CA1636">
        <v>0</v>
      </c>
      <c r="CB1636" t="s">
        <v>80</v>
      </c>
      <c r="CC1636" s="3" t="s">
        <v>84</v>
      </c>
    </row>
    <row r="1637" spans="1:81" x14ac:dyDescent="0.2">
      <c r="A1637">
        <v>20</v>
      </c>
      <c r="B1637">
        <v>20</v>
      </c>
      <c r="C1637" s="1">
        <v>400</v>
      </c>
      <c r="D1637" s="1" t="s">
        <v>85</v>
      </c>
      <c r="E1637" s="1">
        <v>1</v>
      </c>
      <c r="F1637" s="4">
        <v>1</v>
      </c>
      <c r="G1637" s="4">
        <v>1</v>
      </c>
      <c r="H1637" s="4">
        <v>100</v>
      </c>
      <c r="I1637" s="1">
        <v>99</v>
      </c>
      <c r="J1637" s="3">
        <v>99</v>
      </c>
      <c r="K1637" s="3">
        <v>100</v>
      </c>
      <c r="L1637" s="3">
        <v>4</v>
      </c>
      <c r="M1637">
        <v>125</v>
      </c>
      <c r="N1637">
        <v>7</v>
      </c>
      <c r="O1637" s="2">
        <v>9</v>
      </c>
      <c r="P1637" s="2">
        <v>2.25</v>
      </c>
      <c r="Q1637" s="2">
        <v>0.05</v>
      </c>
      <c r="R1637" s="2">
        <v>0.05</v>
      </c>
      <c r="S1637" s="2">
        <v>50</v>
      </c>
      <c r="T1637" s="2">
        <v>100</v>
      </c>
      <c r="U1637" s="2">
        <v>5</v>
      </c>
      <c r="V1637" s="2">
        <v>50</v>
      </c>
      <c r="W1637" s="2">
        <v>100</v>
      </c>
      <c r="X1637" s="2">
        <v>5</v>
      </c>
      <c r="Y1637" s="2">
        <v>1</v>
      </c>
      <c r="Z1637">
        <v>4</v>
      </c>
      <c r="AA1637">
        <v>396</v>
      </c>
      <c r="AB1637">
        <v>0</v>
      </c>
      <c r="AC1637">
        <v>0</v>
      </c>
      <c r="AD1637">
        <v>0</v>
      </c>
      <c r="AE1637">
        <v>400</v>
      </c>
      <c r="AF1637">
        <v>39600</v>
      </c>
      <c r="AG1637">
        <v>0</v>
      </c>
      <c r="AH1637">
        <v>0</v>
      </c>
      <c r="AI1637">
        <v>0</v>
      </c>
      <c r="AJ1637">
        <v>0.5</v>
      </c>
      <c r="AK1637">
        <v>0.5</v>
      </c>
      <c r="AL1637">
        <v>0</v>
      </c>
      <c r="AM1637">
        <v>0</v>
      </c>
      <c r="AN1637">
        <v>0</v>
      </c>
      <c r="AO1637">
        <v>0.1</v>
      </c>
      <c r="AP1637">
        <v>0.1</v>
      </c>
      <c r="AQ1637">
        <v>0</v>
      </c>
      <c r="AR1637">
        <v>0</v>
      </c>
      <c r="AS1637">
        <v>0</v>
      </c>
      <c r="AT1637">
        <v>0</v>
      </c>
      <c r="AU1637">
        <v>42</v>
      </c>
      <c r="AV1637">
        <v>0</v>
      </c>
      <c r="AW1637">
        <v>0</v>
      </c>
      <c r="AX1637">
        <v>0</v>
      </c>
      <c r="AY1637">
        <v>0</v>
      </c>
      <c r="AZ1637">
        <v>0.2</v>
      </c>
      <c r="BA1637">
        <v>0</v>
      </c>
      <c r="BB1637">
        <v>0</v>
      </c>
      <c r="BC1637">
        <v>0</v>
      </c>
      <c r="BD1637">
        <v>0</v>
      </c>
      <c r="BE1637">
        <v>0.05</v>
      </c>
      <c r="BF1637">
        <v>0</v>
      </c>
      <c r="BG1637">
        <v>0</v>
      </c>
      <c r="BH1637">
        <v>0</v>
      </c>
      <c r="BI1637">
        <v>7.4999999999999997E-2</v>
      </c>
      <c r="BJ1637">
        <v>5.0000000000000001E-3</v>
      </c>
      <c r="BK1637">
        <v>0</v>
      </c>
      <c r="BL1637">
        <v>0</v>
      </c>
      <c r="BM1637">
        <v>0</v>
      </c>
      <c r="BN1637">
        <v>1.8749999999999999E-2</v>
      </c>
      <c r="BO1637">
        <v>1.25E-3</v>
      </c>
      <c r="BP1637">
        <v>0</v>
      </c>
      <c r="BQ1637">
        <v>0</v>
      </c>
      <c r="BR1637">
        <v>0</v>
      </c>
      <c r="BS1637">
        <v>0.02</v>
      </c>
      <c r="BT1637">
        <v>0.04</v>
      </c>
      <c r="BU1637">
        <v>0</v>
      </c>
      <c r="BV1637">
        <v>0.4</v>
      </c>
      <c r="BW1637">
        <v>0.04</v>
      </c>
      <c r="BX1637">
        <v>1</v>
      </c>
      <c r="BY1637">
        <v>0</v>
      </c>
      <c r="BZ1637">
        <v>0</v>
      </c>
      <c r="CA1637">
        <v>0</v>
      </c>
      <c r="CB1637" t="s">
        <v>80</v>
      </c>
      <c r="CC1637" s="3" t="s">
        <v>84</v>
      </c>
    </row>
    <row r="1638" spans="1:81" x14ac:dyDescent="0.2">
      <c r="A1638">
        <v>20</v>
      </c>
      <c r="B1638">
        <v>20</v>
      </c>
      <c r="C1638" s="1">
        <v>400</v>
      </c>
      <c r="D1638" s="1" t="s">
        <v>85</v>
      </c>
      <c r="E1638" s="1">
        <v>1</v>
      </c>
      <c r="F1638" s="4">
        <v>1</v>
      </c>
      <c r="G1638" s="4">
        <v>1</v>
      </c>
      <c r="H1638" s="4">
        <v>100</v>
      </c>
      <c r="I1638" s="1">
        <v>99</v>
      </c>
      <c r="J1638" s="3">
        <v>99</v>
      </c>
      <c r="K1638" s="3">
        <v>100</v>
      </c>
      <c r="L1638" s="3">
        <v>4</v>
      </c>
      <c r="M1638">
        <v>125</v>
      </c>
      <c r="N1638">
        <v>7</v>
      </c>
      <c r="O1638" s="2">
        <v>9.5</v>
      </c>
      <c r="P1638" s="2">
        <v>2.375</v>
      </c>
      <c r="Q1638" s="2">
        <v>0.05</v>
      </c>
      <c r="R1638" s="2">
        <v>0.05</v>
      </c>
      <c r="S1638" s="2">
        <v>50</v>
      </c>
      <c r="T1638" s="2">
        <v>100</v>
      </c>
      <c r="U1638" s="2">
        <v>5</v>
      </c>
      <c r="V1638" s="2">
        <v>50</v>
      </c>
      <c r="W1638" s="2">
        <v>100</v>
      </c>
      <c r="X1638" s="2">
        <v>5</v>
      </c>
      <c r="Y1638" s="2">
        <v>1</v>
      </c>
      <c r="Z1638">
        <v>4</v>
      </c>
      <c r="AA1638">
        <v>396</v>
      </c>
      <c r="AB1638">
        <v>0</v>
      </c>
      <c r="AC1638">
        <v>0</v>
      </c>
      <c r="AD1638">
        <v>0</v>
      </c>
      <c r="AE1638">
        <v>400</v>
      </c>
      <c r="AF1638">
        <v>39600</v>
      </c>
      <c r="AG1638">
        <v>0</v>
      </c>
      <c r="AH1638">
        <v>0</v>
      </c>
      <c r="AI1638">
        <v>0</v>
      </c>
      <c r="AJ1638">
        <v>0.5</v>
      </c>
      <c r="AK1638">
        <v>0.5</v>
      </c>
      <c r="AL1638">
        <v>0</v>
      </c>
      <c r="AM1638">
        <v>0</v>
      </c>
      <c r="AN1638">
        <v>0</v>
      </c>
      <c r="AO1638">
        <v>0.1</v>
      </c>
      <c r="AP1638">
        <v>0.1</v>
      </c>
      <c r="AQ1638">
        <v>0</v>
      </c>
      <c r="AR1638">
        <v>0</v>
      </c>
      <c r="AS1638">
        <v>0</v>
      </c>
      <c r="AT1638">
        <v>0</v>
      </c>
      <c r="AU1638">
        <v>42</v>
      </c>
      <c r="AV1638">
        <v>0</v>
      </c>
      <c r="AW1638">
        <v>0</v>
      </c>
      <c r="AX1638">
        <v>0</v>
      </c>
      <c r="AY1638">
        <v>0</v>
      </c>
      <c r="AZ1638">
        <v>0.2</v>
      </c>
      <c r="BA1638">
        <v>0</v>
      </c>
      <c r="BB1638">
        <v>0</v>
      </c>
      <c r="BC1638">
        <v>0</v>
      </c>
      <c r="BD1638">
        <v>0</v>
      </c>
      <c r="BE1638">
        <v>0.05</v>
      </c>
      <c r="BF1638">
        <v>0</v>
      </c>
      <c r="BG1638">
        <v>0</v>
      </c>
      <c r="BH1638">
        <v>0</v>
      </c>
      <c r="BI1638">
        <v>7.4999999999999997E-2</v>
      </c>
      <c r="BJ1638">
        <v>5.0000000000000001E-3</v>
      </c>
      <c r="BK1638">
        <v>0</v>
      </c>
      <c r="BL1638">
        <v>0</v>
      </c>
      <c r="BM1638">
        <v>0</v>
      </c>
      <c r="BN1638">
        <v>1.8749999999999999E-2</v>
      </c>
      <c r="BO1638">
        <v>1.25E-3</v>
      </c>
      <c r="BP1638">
        <v>0</v>
      </c>
      <c r="BQ1638">
        <v>0</v>
      </c>
      <c r="BR1638">
        <v>0</v>
      </c>
      <c r="BS1638">
        <v>0.02</v>
      </c>
      <c r="BT1638">
        <v>0.04</v>
      </c>
      <c r="BU1638">
        <v>0</v>
      </c>
      <c r="BV1638">
        <v>0.4</v>
      </c>
      <c r="BW1638">
        <v>0.04</v>
      </c>
      <c r="BX1638">
        <v>1</v>
      </c>
      <c r="BY1638">
        <v>0</v>
      </c>
      <c r="BZ1638">
        <v>0</v>
      </c>
      <c r="CA1638">
        <v>0</v>
      </c>
      <c r="CB1638" t="s">
        <v>80</v>
      </c>
      <c r="CC1638" s="3" t="s">
        <v>84</v>
      </c>
    </row>
    <row r="1639" spans="1:81" x14ac:dyDescent="0.2">
      <c r="A1639">
        <v>20</v>
      </c>
      <c r="B1639">
        <v>20</v>
      </c>
      <c r="C1639" s="1">
        <v>400</v>
      </c>
      <c r="D1639" s="1" t="s">
        <v>85</v>
      </c>
      <c r="E1639" s="1">
        <v>1</v>
      </c>
      <c r="F1639" s="4">
        <v>1</v>
      </c>
      <c r="G1639" s="4">
        <v>1</v>
      </c>
      <c r="H1639" s="4">
        <v>100</v>
      </c>
      <c r="I1639" s="1">
        <v>99</v>
      </c>
      <c r="J1639" s="3">
        <v>99</v>
      </c>
      <c r="K1639" s="3">
        <v>100</v>
      </c>
      <c r="L1639" s="3">
        <v>4</v>
      </c>
      <c r="M1639">
        <v>125</v>
      </c>
      <c r="N1639">
        <v>7</v>
      </c>
      <c r="O1639" s="2">
        <v>10</v>
      </c>
      <c r="P1639" s="2">
        <v>2.5</v>
      </c>
      <c r="Q1639" s="2">
        <v>0.05</v>
      </c>
      <c r="R1639" s="2">
        <v>0.05</v>
      </c>
      <c r="S1639" s="2">
        <v>50</v>
      </c>
      <c r="T1639" s="2">
        <v>100</v>
      </c>
      <c r="U1639" s="2">
        <v>5</v>
      </c>
      <c r="V1639" s="2">
        <v>50</v>
      </c>
      <c r="W1639" s="2">
        <v>100</v>
      </c>
      <c r="X1639" s="2">
        <v>5</v>
      </c>
      <c r="Y1639" s="2">
        <v>1</v>
      </c>
      <c r="Z1639">
        <v>4</v>
      </c>
      <c r="AA1639">
        <v>396</v>
      </c>
      <c r="AB1639">
        <v>0</v>
      </c>
      <c r="AC1639">
        <v>0</v>
      </c>
      <c r="AD1639">
        <v>0</v>
      </c>
      <c r="AE1639">
        <v>400</v>
      </c>
      <c r="AF1639">
        <v>39600</v>
      </c>
      <c r="AG1639">
        <v>0</v>
      </c>
      <c r="AH1639">
        <v>0</v>
      </c>
      <c r="AI1639">
        <v>0</v>
      </c>
      <c r="AJ1639">
        <v>0.5</v>
      </c>
      <c r="AK1639">
        <v>0.5</v>
      </c>
      <c r="AL1639">
        <v>0</v>
      </c>
      <c r="AM1639">
        <v>0</v>
      </c>
      <c r="AN1639">
        <v>0</v>
      </c>
      <c r="AO1639">
        <v>0.1</v>
      </c>
      <c r="AP1639">
        <v>0.1</v>
      </c>
      <c r="AQ1639">
        <v>0</v>
      </c>
      <c r="AR1639">
        <v>0</v>
      </c>
      <c r="AS1639">
        <v>0</v>
      </c>
      <c r="AT1639">
        <v>0</v>
      </c>
      <c r="AU1639">
        <v>42</v>
      </c>
      <c r="AV1639">
        <v>0</v>
      </c>
      <c r="AW1639">
        <v>0</v>
      </c>
      <c r="AX1639">
        <v>0</v>
      </c>
      <c r="AY1639">
        <v>0</v>
      </c>
      <c r="AZ1639">
        <v>0.2</v>
      </c>
      <c r="BA1639">
        <v>0</v>
      </c>
      <c r="BB1639">
        <v>0</v>
      </c>
      <c r="BC1639">
        <v>0</v>
      </c>
      <c r="BD1639">
        <v>0</v>
      </c>
      <c r="BE1639">
        <v>0.05</v>
      </c>
      <c r="BF1639">
        <v>0</v>
      </c>
      <c r="BG1639">
        <v>0</v>
      </c>
      <c r="BH1639">
        <v>0</v>
      </c>
      <c r="BI1639">
        <v>7.4999999999999997E-2</v>
      </c>
      <c r="BJ1639">
        <v>5.0000000000000001E-3</v>
      </c>
      <c r="BK1639">
        <v>0</v>
      </c>
      <c r="BL1639">
        <v>0</v>
      </c>
      <c r="BM1639">
        <v>0</v>
      </c>
      <c r="BN1639">
        <v>1.8749999999999999E-2</v>
      </c>
      <c r="BO1639">
        <v>1.25E-3</v>
      </c>
      <c r="BP1639">
        <v>0</v>
      </c>
      <c r="BQ1639">
        <v>0</v>
      </c>
      <c r="BR1639">
        <v>0</v>
      </c>
      <c r="BS1639">
        <v>0.02</v>
      </c>
      <c r="BT1639">
        <v>0.04</v>
      </c>
      <c r="BU1639">
        <v>0</v>
      </c>
      <c r="BV1639">
        <v>0.4</v>
      </c>
      <c r="BW1639">
        <v>0.04</v>
      </c>
      <c r="BX1639">
        <v>1</v>
      </c>
      <c r="BY1639">
        <v>0</v>
      </c>
      <c r="BZ1639">
        <v>0</v>
      </c>
      <c r="CA1639">
        <v>0</v>
      </c>
      <c r="CB1639" t="s">
        <v>80</v>
      </c>
      <c r="CC1639" s="3" t="s">
        <v>84</v>
      </c>
    </row>
    <row r="1640" spans="1:81" x14ac:dyDescent="0.2">
      <c r="A1640">
        <v>20</v>
      </c>
      <c r="B1640">
        <v>20</v>
      </c>
      <c r="C1640" s="1">
        <v>400</v>
      </c>
      <c r="D1640" s="1" t="s">
        <v>85</v>
      </c>
      <c r="E1640" s="1">
        <v>1</v>
      </c>
      <c r="F1640" s="4">
        <v>99</v>
      </c>
      <c r="G1640" s="4">
        <v>99</v>
      </c>
      <c r="H1640" s="4">
        <v>100</v>
      </c>
      <c r="I1640" s="1">
        <v>99</v>
      </c>
      <c r="J1640" s="3">
        <v>99</v>
      </c>
      <c r="K1640" s="3">
        <v>100</v>
      </c>
      <c r="L1640" s="3">
        <v>4</v>
      </c>
      <c r="M1640">
        <v>125</v>
      </c>
      <c r="N1640">
        <v>7</v>
      </c>
      <c r="O1640" s="2">
        <v>0.1</v>
      </c>
      <c r="P1640" s="2">
        <v>2.5000000000000001E-2</v>
      </c>
      <c r="Q1640" s="2">
        <v>0.05</v>
      </c>
      <c r="R1640" s="2">
        <v>0.05</v>
      </c>
      <c r="S1640" s="2">
        <v>50</v>
      </c>
      <c r="T1640" s="2">
        <v>100</v>
      </c>
      <c r="U1640" s="2">
        <v>5</v>
      </c>
      <c r="V1640" s="2">
        <v>50</v>
      </c>
      <c r="W1640" s="2">
        <v>100</v>
      </c>
      <c r="X1640" s="2">
        <v>5</v>
      </c>
      <c r="Y1640" s="2">
        <v>1</v>
      </c>
      <c r="Z1640">
        <v>396</v>
      </c>
      <c r="AA1640">
        <v>396</v>
      </c>
      <c r="AB1640">
        <v>0</v>
      </c>
      <c r="AC1640">
        <v>0</v>
      </c>
      <c r="AD1640">
        <v>0</v>
      </c>
      <c r="AE1640">
        <v>39600</v>
      </c>
      <c r="AF1640">
        <v>39600</v>
      </c>
      <c r="AG1640">
        <v>0</v>
      </c>
      <c r="AH1640">
        <v>0</v>
      </c>
      <c r="AI1640">
        <v>0</v>
      </c>
      <c r="AJ1640">
        <v>0.5</v>
      </c>
      <c r="AK1640">
        <v>0.5</v>
      </c>
      <c r="AL1640">
        <v>0</v>
      </c>
      <c r="AM1640">
        <v>0</v>
      </c>
      <c r="AN1640">
        <v>0</v>
      </c>
      <c r="AO1640">
        <v>0.1</v>
      </c>
      <c r="AP1640">
        <v>0.1</v>
      </c>
      <c r="AQ1640">
        <v>0</v>
      </c>
      <c r="AR1640">
        <v>0</v>
      </c>
      <c r="AS1640">
        <v>0</v>
      </c>
      <c r="AT1640">
        <v>0</v>
      </c>
      <c r="AU1640">
        <v>42</v>
      </c>
      <c r="AV1640">
        <v>0</v>
      </c>
      <c r="AW1640">
        <v>0</v>
      </c>
      <c r="AX1640">
        <v>0</v>
      </c>
      <c r="AY1640">
        <v>0</v>
      </c>
      <c r="AZ1640">
        <v>0.2</v>
      </c>
      <c r="BA1640">
        <v>0</v>
      </c>
      <c r="BB1640">
        <v>0</v>
      </c>
      <c r="BC1640">
        <v>0</v>
      </c>
      <c r="BD1640">
        <v>0</v>
      </c>
      <c r="BE1640">
        <v>0.05</v>
      </c>
      <c r="BF1640">
        <v>0</v>
      </c>
      <c r="BG1640">
        <v>0</v>
      </c>
      <c r="BH1640">
        <v>0</v>
      </c>
      <c r="BI1640">
        <v>7.4999999999999997E-2</v>
      </c>
      <c r="BJ1640">
        <v>5.0000000000000001E-3</v>
      </c>
      <c r="BK1640">
        <v>0</v>
      </c>
      <c r="BL1640">
        <v>0</v>
      </c>
      <c r="BM1640">
        <v>0</v>
      </c>
      <c r="BN1640">
        <v>1.8749999999999999E-2</v>
      </c>
      <c r="BO1640">
        <v>1.25E-3</v>
      </c>
      <c r="BP1640">
        <v>0</v>
      </c>
      <c r="BQ1640">
        <v>0</v>
      </c>
      <c r="BR1640">
        <v>0</v>
      </c>
      <c r="BS1640">
        <v>0.02</v>
      </c>
      <c r="BT1640">
        <v>0.04</v>
      </c>
      <c r="BU1640">
        <v>0</v>
      </c>
      <c r="BV1640">
        <v>0.4</v>
      </c>
      <c r="BW1640">
        <v>0.04</v>
      </c>
      <c r="BX1640">
        <v>1</v>
      </c>
      <c r="BY1640">
        <v>0</v>
      </c>
      <c r="BZ1640">
        <v>0</v>
      </c>
      <c r="CA1640">
        <v>0</v>
      </c>
      <c r="CB1640" t="s">
        <v>80</v>
      </c>
      <c r="CC1640" s="3" t="s">
        <v>84</v>
      </c>
    </row>
    <row r="1641" spans="1:81" x14ac:dyDescent="0.2">
      <c r="A1641">
        <v>20</v>
      </c>
      <c r="B1641">
        <v>20</v>
      </c>
      <c r="C1641" s="1">
        <v>400</v>
      </c>
      <c r="D1641" s="1" t="s">
        <v>85</v>
      </c>
      <c r="E1641" s="1">
        <v>1</v>
      </c>
      <c r="F1641" s="4">
        <v>99</v>
      </c>
      <c r="G1641" s="4">
        <v>99</v>
      </c>
      <c r="H1641" s="4">
        <v>100</v>
      </c>
      <c r="I1641" s="1">
        <v>99</v>
      </c>
      <c r="J1641" s="3">
        <v>99</v>
      </c>
      <c r="K1641" s="3">
        <v>100</v>
      </c>
      <c r="L1641" s="3">
        <v>4</v>
      </c>
      <c r="M1641">
        <v>125</v>
      </c>
      <c r="N1641">
        <v>7</v>
      </c>
      <c r="O1641" s="2">
        <v>0.5</v>
      </c>
      <c r="P1641" s="2">
        <v>0.125</v>
      </c>
      <c r="Q1641" s="2">
        <v>0.05</v>
      </c>
      <c r="R1641" s="2">
        <v>0.05</v>
      </c>
      <c r="S1641" s="2">
        <v>50</v>
      </c>
      <c r="T1641" s="2">
        <v>100</v>
      </c>
      <c r="U1641" s="2">
        <v>5</v>
      </c>
      <c r="V1641" s="2">
        <v>50</v>
      </c>
      <c r="W1641" s="2">
        <v>100</v>
      </c>
      <c r="X1641" s="2">
        <v>5</v>
      </c>
      <c r="Y1641" s="2">
        <v>1</v>
      </c>
      <c r="Z1641">
        <v>396</v>
      </c>
      <c r="AA1641">
        <v>396</v>
      </c>
      <c r="AB1641">
        <v>0</v>
      </c>
      <c r="AC1641">
        <v>0</v>
      </c>
      <c r="AD1641">
        <v>0</v>
      </c>
      <c r="AE1641">
        <v>39600</v>
      </c>
      <c r="AF1641">
        <v>39600</v>
      </c>
      <c r="AG1641">
        <v>0</v>
      </c>
      <c r="AH1641">
        <v>0</v>
      </c>
      <c r="AI1641">
        <v>0</v>
      </c>
      <c r="AJ1641">
        <v>0.5</v>
      </c>
      <c r="AK1641">
        <v>0.5</v>
      </c>
      <c r="AL1641">
        <v>0</v>
      </c>
      <c r="AM1641">
        <v>0</v>
      </c>
      <c r="AN1641">
        <v>0</v>
      </c>
      <c r="AO1641">
        <v>0.1</v>
      </c>
      <c r="AP1641">
        <v>0.1</v>
      </c>
      <c r="AQ1641">
        <v>0</v>
      </c>
      <c r="AR1641">
        <v>0</v>
      </c>
      <c r="AS1641">
        <v>0</v>
      </c>
      <c r="AT1641">
        <v>0</v>
      </c>
      <c r="AU1641">
        <v>42</v>
      </c>
      <c r="AV1641">
        <v>0</v>
      </c>
      <c r="AW1641">
        <v>0</v>
      </c>
      <c r="AX1641">
        <v>0</v>
      </c>
      <c r="AY1641">
        <v>0</v>
      </c>
      <c r="AZ1641">
        <v>0.2</v>
      </c>
      <c r="BA1641">
        <v>0</v>
      </c>
      <c r="BB1641">
        <v>0</v>
      </c>
      <c r="BC1641">
        <v>0</v>
      </c>
      <c r="BD1641">
        <v>0</v>
      </c>
      <c r="BE1641">
        <v>0.05</v>
      </c>
      <c r="BF1641">
        <v>0</v>
      </c>
      <c r="BG1641">
        <v>0</v>
      </c>
      <c r="BH1641">
        <v>0</v>
      </c>
      <c r="BI1641">
        <v>7.4999999999999997E-2</v>
      </c>
      <c r="BJ1641">
        <v>5.0000000000000001E-3</v>
      </c>
      <c r="BK1641">
        <v>0</v>
      </c>
      <c r="BL1641">
        <v>0</v>
      </c>
      <c r="BM1641">
        <v>0</v>
      </c>
      <c r="BN1641">
        <v>1.8749999999999999E-2</v>
      </c>
      <c r="BO1641">
        <v>1.25E-3</v>
      </c>
      <c r="BP1641">
        <v>0</v>
      </c>
      <c r="BQ1641">
        <v>0</v>
      </c>
      <c r="BR1641">
        <v>0</v>
      </c>
      <c r="BS1641">
        <v>0.02</v>
      </c>
      <c r="BT1641">
        <v>0.04</v>
      </c>
      <c r="BU1641">
        <v>0</v>
      </c>
      <c r="BV1641">
        <v>0.4</v>
      </c>
      <c r="BW1641">
        <v>0.04</v>
      </c>
      <c r="BX1641">
        <v>1</v>
      </c>
      <c r="BY1641">
        <v>0</v>
      </c>
      <c r="BZ1641">
        <v>0</v>
      </c>
      <c r="CA1641">
        <v>0</v>
      </c>
      <c r="CB1641" t="s">
        <v>80</v>
      </c>
      <c r="CC1641" s="3" t="s">
        <v>84</v>
      </c>
    </row>
    <row r="1642" spans="1:81" x14ac:dyDescent="0.2">
      <c r="A1642">
        <v>20</v>
      </c>
      <c r="B1642">
        <v>20</v>
      </c>
      <c r="C1642" s="1">
        <v>400</v>
      </c>
      <c r="D1642" s="1" t="s">
        <v>85</v>
      </c>
      <c r="E1642" s="1">
        <v>1</v>
      </c>
      <c r="F1642" s="4">
        <v>99</v>
      </c>
      <c r="G1642" s="4">
        <v>99</v>
      </c>
      <c r="H1642" s="4">
        <v>100</v>
      </c>
      <c r="I1642" s="1">
        <v>99</v>
      </c>
      <c r="J1642" s="3">
        <v>99</v>
      </c>
      <c r="K1642" s="3">
        <v>100</v>
      </c>
      <c r="L1642" s="3">
        <v>4</v>
      </c>
      <c r="M1642">
        <v>125</v>
      </c>
      <c r="N1642">
        <v>7</v>
      </c>
      <c r="O1642" s="2">
        <v>1</v>
      </c>
      <c r="P1642" s="2">
        <v>0.25</v>
      </c>
      <c r="Q1642" s="2">
        <v>0.05</v>
      </c>
      <c r="R1642" s="2">
        <v>0.05</v>
      </c>
      <c r="S1642" s="2">
        <v>50</v>
      </c>
      <c r="T1642" s="2">
        <v>100</v>
      </c>
      <c r="U1642" s="2">
        <v>5</v>
      </c>
      <c r="V1642" s="2">
        <v>50</v>
      </c>
      <c r="W1642" s="2">
        <v>100</v>
      </c>
      <c r="X1642" s="2">
        <v>5</v>
      </c>
      <c r="Y1642" s="2">
        <v>1</v>
      </c>
      <c r="Z1642">
        <v>396</v>
      </c>
      <c r="AA1642">
        <v>396</v>
      </c>
      <c r="AB1642">
        <v>0</v>
      </c>
      <c r="AC1642">
        <v>0</v>
      </c>
      <c r="AD1642">
        <v>0</v>
      </c>
      <c r="AE1642">
        <v>39600</v>
      </c>
      <c r="AF1642">
        <v>39600</v>
      </c>
      <c r="AG1642">
        <v>0</v>
      </c>
      <c r="AH1642">
        <v>0</v>
      </c>
      <c r="AI1642">
        <v>0</v>
      </c>
      <c r="AJ1642">
        <v>0.5</v>
      </c>
      <c r="AK1642">
        <v>0.5</v>
      </c>
      <c r="AL1642">
        <v>0</v>
      </c>
      <c r="AM1642">
        <v>0</v>
      </c>
      <c r="AN1642">
        <v>0</v>
      </c>
      <c r="AO1642">
        <v>0.1</v>
      </c>
      <c r="AP1642">
        <v>0.1</v>
      </c>
      <c r="AQ1642">
        <v>0</v>
      </c>
      <c r="AR1642">
        <v>0</v>
      </c>
      <c r="AS1642">
        <v>0</v>
      </c>
      <c r="AT1642">
        <v>0</v>
      </c>
      <c r="AU1642">
        <v>42</v>
      </c>
      <c r="AV1642">
        <v>0</v>
      </c>
      <c r="AW1642">
        <v>0</v>
      </c>
      <c r="AX1642">
        <v>0</v>
      </c>
      <c r="AY1642">
        <v>0</v>
      </c>
      <c r="AZ1642">
        <v>0.2</v>
      </c>
      <c r="BA1642">
        <v>0</v>
      </c>
      <c r="BB1642">
        <v>0</v>
      </c>
      <c r="BC1642">
        <v>0</v>
      </c>
      <c r="BD1642">
        <v>0</v>
      </c>
      <c r="BE1642">
        <v>0.05</v>
      </c>
      <c r="BF1642">
        <v>0</v>
      </c>
      <c r="BG1642">
        <v>0</v>
      </c>
      <c r="BH1642">
        <v>0</v>
      </c>
      <c r="BI1642">
        <v>7.4999999999999997E-2</v>
      </c>
      <c r="BJ1642">
        <v>5.0000000000000001E-3</v>
      </c>
      <c r="BK1642">
        <v>0</v>
      </c>
      <c r="BL1642">
        <v>0</v>
      </c>
      <c r="BM1642">
        <v>0</v>
      </c>
      <c r="BN1642">
        <v>1.8749999999999999E-2</v>
      </c>
      <c r="BO1642">
        <v>1.25E-3</v>
      </c>
      <c r="BP1642">
        <v>0</v>
      </c>
      <c r="BQ1642">
        <v>0</v>
      </c>
      <c r="BR1642">
        <v>0</v>
      </c>
      <c r="BS1642">
        <v>0.02</v>
      </c>
      <c r="BT1642">
        <v>0.04</v>
      </c>
      <c r="BU1642">
        <v>0</v>
      </c>
      <c r="BV1642">
        <v>0.4</v>
      </c>
      <c r="BW1642">
        <v>0.04</v>
      </c>
      <c r="BX1642">
        <v>1</v>
      </c>
      <c r="BY1642">
        <v>0</v>
      </c>
      <c r="BZ1642">
        <v>0</v>
      </c>
      <c r="CA1642">
        <v>0</v>
      </c>
      <c r="CB1642" t="s">
        <v>80</v>
      </c>
      <c r="CC1642" s="3" t="s">
        <v>84</v>
      </c>
    </row>
    <row r="1643" spans="1:81" x14ac:dyDescent="0.2">
      <c r="A1643">
        <v>20</v>
      </c>
      <c r="B1643">
        <v>20</v>
      </c>
      <c r="C1643" s="1">
        <v>400</v>
      </c>
      <c r="D1643" s="1" t="s">
        <v>85</v>
      </c>
      <c r="E1643" s="1">
        <v>1</v>
      </c>
      <c r="F1643" s="4">
        <v>99</v>
      </c>
      <c r="G1643" s="4">
        <v>99</v>
      </c>
      <c r="H1643" s="4">
        <v>100</v>
      </c>
      <c r="I1643" s="1">
        <v>99</v>
      </c>
      <c r="J1643" s="3">
        <v>99</v>
      </c>
      <c r="K1643" s="3">
        <v>100</v>
      </c>
      <c r="L1643" s="3">
        <v>4</v>
      </c>
      <c r="M1643">
        <v>125</v>
      </c>
      <c r="N1643">
        <v>7</v>
      </c>
      <c r="O1643" s="2">
        <v>1.5</v>
      </c>
      <c r="P1643" s="2">
        <v>0.375</v>
      </c>
      <c r="Q1643" s="2">
        <v>0.05</v>
      </c>
      <c r="R1643" s="2">
        <v>0.05</v>
      </c>
      <c r="S1643" s="2">
        <v>50</v>
      </c>
      <c r="T1643" s="2">
        <v>100</v>
      </c>
      <c r="U1643" s="2">
        <v>5</v>
      </c>
      <c r="V1643" s="2">
        <v>50</v>
      </c>
      <c r="W1643" s="2">
        <v>100</v>
      </c>
      <c r="X1643" s="2">
        <v>5</v>
      </c>
      <c r="Y1643" s="2">
        <v>1</v>
      </c>
      <c r="Z1643">
        <v>396</v>
      </c>
      <c r="AA1643">
        <v>396</v>
      </c>
      <c r="AB1643">
        <v>0</v>
      </c>
      <c r="AC1643">
        <v>0</v>
      </c>
      <c r="AD1643">
        <v>0</v>
      </c>
      <c r="AE1643">
        <v>39600</v>
      </c>
      <c r="AF1643">
        <v>39600</v>
      </c>
      <c r="AG1643">
        <v>0</v>
      </c>
      <c r="AH1643">
        <v>0</v>
      </c>
      <c r="AI1643">
        <v>0</v>
      </c>
      <c r="AJ1643">
        <v>0.5</v>
      </c>
      <c r="AK1643">
        <v>0.5</v>
      </c>
      <c r="AL1643">
        <v>0</v>
      </c>
      <c r="AM1643">
        <v>0</v>
      </c>
      <c r="AN1643">
        <v>0</v>
      </c>
      <c r="AO1643">
        <v>0.1</v>
      </c>
      <c r="AP1643">
        <v>0.1</v>
      </c>
      <c r="AQ1643">
        <v>0</v>
      </c>
      <c r="AR1643">
        <v>0</v>
      </c>
      <c r="AS1643">
        <v>0</v>
      </c>
      <c r="AT1643">
        <v>0</v>
      </c>
      <c r="AU1643">
        <v>42</v>
      </c>
      <c r="AV1643">
        <v>0</v>
      </c>
      <c r="AW1643">
        <v>0</v>
      </c>
      <c r="AX1643">
        <v>0</v>
      </c>
      <c r="AY1643">
        <v>0</v>
      </c>
      <c r="AZ1643">
        <v>0.2</v>
      </c>
      <c r="BA1643">
        <v>0</v>
      </c>
      <c r="BB1643">
        <v>0</v>
      </c>
      <c r="BC1643">
        <v>0</v>
      </c>
      <c r="BD1643">
        <v>0</v>
      </c>
      <c r="BE1643">
        <v>0.05</v>
      </c>
      <c r="BF1643">
        <v>0</v>
      </c>
      <c r="BG1643">
        <v>0</v>
      </c>
      <c r="BH1643">
        <v>0</v>
      </c>
      <c r="BI1643">
        <v>7.4999999999999997E-2</v>
      </c>
      <c r="BJ1643">
        <v>5.0000000000000001E-3</v>
      </c>
      <c r="BK1643">
        <v>0</v>
      </c>
      <c r="BL1643">
        <v>0</v>
      </c>
      <c r="BM1643">
        <v>0</v>
      </c>
      <c r="BN1643">
        <v>1.8749999999999999E-2</v>
      </c>
      <c r="BO1643">
        <v>1.25E-3</v>
      </c>
      <c r="BP1643">
        <v>0</v>
      </c>
      <c r="BQ1643">
        <v>0</v>
      </c>
      <c r="BR1643">
        <v>0</v>
      </c>
      <c r="BS1643">
        <v>0.02</v>
      </c>
      <c r="BT1643">
        <v>0.04</v>
      </c>
      <c r="BU1643">
        <v>0</v>
      </c>
      <c r="BV1643">
        <v>0.4</v>
      </c>
      <c r="BW1643">
        <v>0.04</v>
      </c>
      <c r="BX1643">
        <v>1</v>
      </c>
      <c r="BY1643">
        <v>0</v>
      </c>
      <c r="BZ1643">
        <v>0</v>
      </c>
      <c r="CA1643">
        <v>0</v>
      </c>
      <c r="CB1643" t="s">
        <v>80</v>
      </c>
      <c r="CC1643" s="3" t="s">
        <v>84</v>
      </c>
    </row>
    <row r="1644" spans="1:81" x14ac:dyDescent="0.2">
      <c r="A1644">
        <v>20</v>
      </c>
      <c r="B1644">
        <v>20</v>
      </c>
      <c r="C1644" s="1">
        <v>400</v>
      </c>
      <c r="D1644" s="1" t="s">
        <v>85</v>
      </c>
      <c r="E1644" s="1">
        <v>1</v>
      </c>
      <c r="F1644" s="4">
        <v>99</v>
      </c>
      <c r="G1644" s="4">
        <v>99</v>
      </c>
      <c r="H1644" s="4">
        <v>100</v>
      </c>
      <c r="I1644" s="1">
        <v>99</v>
      </c>
      <c r="J1644" s="3">
        <v>99</v>
      </c>
      <c r="K1644" s="3">
        <v>100</v>
      </c>
      <c r="L1644" s="3">
        <v>4</v>
      </c>
      <c r="M1644">
        <v>125</v>
      </c>
      <c r="N1644">
        <v>7</v>
      </c>
      <c r="O1644" s="2">
        <v>2</v>
      </c>
      <c r="P1644" s="2">
        <v>0.5</v>
      </c>
      <c r="Q1644" s="2">
        <v>0.05</v>
      </c>
      <c r="R1644" s="2">
        <v>0.05</v>
      </c>
      <c r="S1644" s="2">
        <v>50</v>
      </c>
      <c r="T1644" s="2">
        <v>100</v>
      </c>
      <c r="U1644" s="2">
        <v>5</v>
      </c>
      <c r="V1644" s="2">
        <v>50</v>
      </c>
      <c r="W1644" s="2">
        <v>100</v>
      </c>
      <c r="X1644" s="2">
        <v>5</v>
      </c>
      <c r="Y1644" s="2">
        <v>1</v>
      </c>
      <c r="Z1644">
        <v>396</v>
      </c>
      <c r="AA1644">
        <v>396</v>
      </c>
      <c r="AB1644">
        <v>0</v>
      </c>
      <c r="AC1644">
        <v>0</v>
      </c>
      <c r="AD1644">
        <v>0</v>
      </c>
      <c r="AE1644">
        <v>39600</v>
      </c>
      <c r="AF1644">
        <v>39600</v>
      </c>
      <c r="AG1644">
        <v>0</v>
      </c>
      <c r="AH1644">
        <v>0</v>
      </c>
      <c r="AI1644">
        <v>0</v>
      </c>
      <c r="AJ1644">
        <v>0.5</v>
      </c>
      <c r="AK1644">
        <v>0.5</v>
      </c>
      <c r="AL1644">
        <v>0</v>
      </c>
      <c r="AM1644">
        <v>0</v>
      </c>
      <c r="AN1644">
        <v>0</v>
      </c>
      <c r="AO1644">
        <v>0.1</v>
      </c>
      <c r="AP1644">
        <v>0.1</v>
      </c>
      <c r="AQ1644">
        <v>0</v>
      </c>
      <c r="AR1644">
        <v>0</v>
      </c>
      <c r="AS1644">
        <v>0</v>
      </c>
      <c r="AT1644">
        <v>0</v>
      </c>
      <c r="AU1644">
        <v>42</v>
      </c>
      <c r="AV1644">
        <v>0</v>
      </c>
      <c r="AW1644">
        <v>0</v>
      </c>
      <c r="AX1644">
        <v>0</v>
      </c>
      <c r="AY1644">
        <v>0</v>
      </c>
      <c r="AZ1644">
        <v>0.2</v>
      </c>
      <c r="BA1644">
        <v>0</v>
      </c>
      <c r="BB1644">
        <v>0</v>
      </c>
      <c r="BC1644">
        <v>0</v>
      </c>
      <c r="BD1644">
        <v>0</v>
      </c>
      <c r="BE1644">
        <v>0.05</v>
      </c>
      <c r="BF1644">
        <v>0</v>
      </c>
      <c r="BG1644">
        <v>0</v>
      </c>
      <c r="BH1644">
        <v>0</v>
      </c>
      <c r="BI1644">
        <v>7.4999999999999997E-2</v>
      </c>
      <c r="BJ1644">
        <v>5.0000000000000001E-3</v>
      </c>
      <c r="BK1644">
        <v>0</v>
      </c>
      <c r="BL1644">
        <v>0</v>
      </c>
      <c r="BM1644">
        <v>0</v>
      </c>
      <c r="BN1644">
        <v>1.8749999999999999E-2</v>
      </c>
      <c r="BO1644">
        <v>1.25E-3</v>
      </c>
      <c r="BP1644">
        <v>0</v>
      </c>
      <c r="BQ1644">
        <v>0</v>
      </c>
      <c r="BR1644">
        <v>0</v>
      </c>
      <c r="BS1644">
        <v>0.02</v>
      </c>
      <c r="BT1644">
        <v>0.04</v>
      </c>
      <c r="BU1644">
        <v>0</v>
      </c>
      <c r="BV1644">
        <v>0.4</v>
      </c>
      <c r="BW1644">
        <v>0.04</v>
      </c>
      <c r="BX1644">
        <v>1</v>
      </c>
      <c r="BY1644">
        <v>0</v>
      </c>
      <c r="BZ1644">
        <v>0</v>
      </c>
      <c r="CA1644">
        <v>0</v>
      </c>
      <c r="CB1644" t="s">
        <v>80</v>
      </c>
      <c r="CC1644" s="3" t="s">
        <v>84</v>
      </c>
    </row>
    <row r="1645" spans="1:81" x14ac:dyDescent="0.2">
      <c r="A1645">
        <v>20</v>
      </c>
      <c r="B1645">
        <v>20</v>
      </c>
      <c r="C1645" s="1">
        <v>400</v>
      </c>
      <c r="D1645" s="1" t="s">
        <v>85</v>
      </c>
      <c r="E1645" s="1">
        <v>1</v>
      </c>
      <c r="F1645" s="4">
        <v>99</v>
      </c>
      <c r="G1645" s="4">
        <v>99</v>
      </c>
      <c r="H1645" s="4">
        <v>100</v>
      </c>
      <c r="I1645" s="1">
        <v>99</v>
      </c>
      <c r="J1645" s="3">
        <v>99</v>
      </c>
      <c r="K1645" s="3">
        <v>100</v>
      </c>
      <c r="L1645" s="3">
        <v>4</v>
      </c>
      <c r="M1645">
        <v>125</v>
      </c>
      <c r="N1645">
        <v>7</v>
      </c>
      <c r="O1645" s="2">
        <v>2.5</v>
      </c>
      <c r="P1645" s="2">
        <v>0.625</v>
      </c>
      <c r="Q1645" s="2">
        <v>0.05</v>
      </c>
      <c r="R1645" s="2">
        <v>0.05</v>
      </c>
      <c r="S1645" s="2">
        <v>50</v>
      </c>
      <c r="T1645" s="2">
        <v>100</v>
      </c>
      <c r="U1645" s="2">
        <v>5</v>
      </c>
      <c r="V1645" s="2">
        <v>50</v>
      </c>
      <c r="W1645" s="2">
        <v>100</v>
      </c>
      <c r="X1645" s="2">
        <v>5</v>
      </c>
      <c r="Y1645" s="2">
        <v>1</v>
      </c>
      <c r="Z1645">
        <v>396</v>
      </c>
      <c r="AA1645">
        <v>396</v>
      </c>
      <c r="AB1645">
        <v>0</v>
      </c>
      <c r="AC1645">
        <v>0</v>
      </c>
      <c r="AD1645">
        <v>0</v>
      </c>
      <c r="AE1645">
        <v>39600</v>
      </c>
      <c r="AF1645">
        <v>39600</v>
      </c>
      <c r="AG1645">
        <v>0</v>
      </c>
      <c r="AH1645">
        <v>0</v>
      </c>
      <c r="AI1645">
        <v>0</v>
      </c>
      <c r="AJ1645">
        <v>0.5</v>
      </c>
      <c r="AK1645">
        <v>0.5</v>
      </c>
      <c r="AL1645">
        <v>0</v>
      </c>
      <c r="AM1645">
        <v>0</v>
      </c>
      <c r="AN1645">
        <v>0</v>
      </c>
      <c r="AO1645">
        <v>0.1</v>
      </c>
      <c r="AP1645">
        <v>0.1</v>
      </c>
      <c r="AQ1645">
        <v>0</v>
      </c>
      <c r="AR1645">
        <v>0</v>
      </c>
      <c r="AS1645">
        <v>0</v>
      </c>
      <c r="AT1645">
        <v>0</v>
      </c>
      <c r="AU1645">
        <v>42</v>
      </c>
      <c r="AV1645">
        <v>0</v>
      </c>
      <c r="AW1645">
        <v>0</v>
      </c>
      <c r="AX1645">
        <v>0</v>
      </c>
      <c r="AY1645">
        <v>0</v>
      </c>
      <c r="AZ1645">
        <v>0.2</v>
      </c>
      <c r="BA1645">
        <v>0</v>
      </c>
      <c r="BB1645">
        <v>0</v>
      </c>
      <c r="BC1645">
        <v>0</v>
      </c>
      <c r="BD1645">
        <v>0</v>
      </c>
      <c r="BE1645">
        <v>0.05</v>
      </c>
      <c r="BF1645">
        <v>0</v>
      </c>
      <c r="BG1645">
        <v>0</v>
      </c>
      <c r="BH1645">
        <v>0</v>
      </c>
      <c r="BI1645">
        <v>7.4999999999999997E-2</v>
      </c>
      <c r="BJ1645">
        <v>5.0000000000000001E-3</v>
      </c>
      <c r="BK1645">
        <v>0</v>
      </c>
      <c r="BL1645">
        <v>0</v>
      </c>
      <c r="BM1645">
        <v>0</v>
      </c>
      <c r="BN1645">
        <v>1.8749999999999999E-2</v>
      </c>
      <c r="BO1645">
        <v>1.25E-3</v>
      </c>
      <c r="BP1645">
        <v>0</v>
      </c>
      <c r="BQ1645">
        <v>0</v>
      </c>
      <c r="BR1645">
        <v>0</v>
      </c>
      <c r="BS1645">
        <v>0.02</v>
      </c>
      <c r="BT1645">
        <v>0.04</v>
      </c>
      <c r="BU1645">
        <v>0</v>
      </c>
      <c r="BV1645">
        <v>0.4</v>
      </c>
      <c r="BW1645">
        <v>0.04</v>
      </c>
      <c r="BX1645">
        <v>1</v>
      </c>
      <c r="BY1645">
        <v>0</v>
      </c>
      <c r="BZ1645">
        <v>0</v>
      </c>
      <c r="CA1645">
        <v>0</v>
      </c>
      <c r="CB1645" t="s">
        <v>80</v>
      </c>
      <c r="CC1645" s="3" t="s">
        <v>84</v>
      </c>
    </row>
    <row r="1646" spans="1:81" x14ac:dyDescent="0.2">
      <c r="A1646">
        <v>20</v>
      </c>
      <c r="B1646">
        <v>20</v>
      </c>
      <c r="C1646" s="1">
        <v>400</v>
      </c>
      <c r="D1646" s="1" t="s">
        <v>85</v>
      </c>
      <c r="E1646" s="1">
        <v>1</v>
      </c>
      <c r="F1646" s="4">
        <v>99</v>
      </c>
      <c r="G1646" s="4">
        <v>99</v>
      </c>
      <c r="H1646" s="4">
        <v>100</v>
      </c>
      <c r="I1646" s="1">
        <v>99</v>
      </c>
      <c r="J1646" s="3">
        <v>99</v>
      </c>
      <c r="K1646" s="3">
        <v>100</v>
      </c>
      <c r="L1646" s="3">
        <v>4</v>
      </c>
      <c r="M1646">
        <v>125</v>
      </c>
      <c r="N1646">
        <v>7</v>
      </c>
      <c r="O1646" s="2">
        <v>3</v>
      </c>
      <c r="P1646" s="2">
        <v>0.75</v>
      </c>
      <c r="Q1646" s="2">
        <v>0.05</v>
      </c>
      <c r="R1646" s="2">
        <v>0.05</v>
      </c>
      <c r="S1646" s="2">
        <v>50</v>
      </c>
      <c r="T1646" s="2">
        <v>100</v>
      </c>
      <c r="U1646" s="2">
        <v>5</v>
      </c>
      <c r="V1646" s="2">
        <v>50</v>
      </c>
      <c r="W1646" s="2">
        <v>100</v>
      </c>
      <c r="X1646" s="2">
        <v>5</v>
      </c>
      <c r="Y1646" s="2">
        <v>1</v>
      </c>
      <c r="Z1646">
        <v>396</v>
      </c>
      <c r="AA1646">
        <v>396</v>
      </c>
      <c r="AB1646">
        <v>0</v>
      </c>
      <c r="AC1646">
        <v>0</v>
      </c>
      <c r="AD1646">
        <v>0</v>
      </c>
      <c r="AE1646">
        <v>39600</v>
      </c>
      <c r="AF1646">
        <v>39600</v>
      </c>
      <c r="AG1646">
        <v>0</v>
      </c>
      <c r="AH1646">
        <v>0</v>
      </c>
      <c r="AI1646">
        <v>0</v>
      </c>
      <c r="AJ1646">
        <v>0.5</v>
      </c>
      <c r="AK1646">
        <v>0.5</v>
      </c>
      <c r="AL1646">
        <v>0</v>
      </c>
      <c r="AM1646">
        <v>0</v>
      </c>
      <c r="AN1646">
        <v>0</v>
      </c>
      <c r="AO1646">
        <v>0.1</v>
      </c>
      <c r="AP1646">
        <v>0.1</v>
      </c>
      <c r="AQ1646">
        <v>0</v>
      </c>
      <c r="AR1646">
        <v>0</v>
      </c>
      <c r="AS1646">
        <v>0</v>
      </c>
      <c r="AT1646">
        <v>0</v>
      </c>
      <c r="AU1646">
        <v>42</v>
      </c>
      <c r="AV1646">
        <v>0</v>
      </c>
      <c r="AW1646">
        <v>0</v>
      </c>
      <c r="AX1646">
        <v>0</v>
      </c>
      <c r="AY1646">
        <v>0</v>
      </c>
      <c r="AZ1646">
        <v>0.2</v>
      </c>
      <c r="BA1646">
        <v>0</v>
      </c>
      <c r="BB1646">
        <v>0</v>
      </c>
      <c r="BC1646">
        <v>0</v>
      </c>
      <c r="BD1646">
        <v>0</v>
      </c>
      <c r="BE1646">
        <v>0.05</v>
      </c>
      <c r="BF1646">
        <v>0</v>
      </c>
      <c r="BG1646">
        <v>0</v>
      </c>
      <c r="BH1646">
        <v>0</v>
      </c>
      <c r="BI1646">
        <v>7.4999999999999997E-2</v>
      </c>
      <c r="BJ1646">
        <v>5.0000000000000001E-3</v>
      </c>
      <c r="BK1646">
        <v>0</v>
      </c>
      <c r="BL1646">
        <v>0</v>
      </c>
      <c r="BM1646">
        <v>0</v>
      </c>
      <c r="BN1646">
        <v>1.8749999999999999E-2</v>
      </c>
      <c r="BO1646">
        <v>1.25E-3</v>
      </c>
      <c r="BP1646">
        <v>0</v>
      </c>
      <c r="BQ1646">
        <v>0</v>
      </c>
      <c r="BR1646">
        <v>0</v>
      </c>
      <c r="BS1646">
        <v>0.02</v>
      </c>
      <c r="BT1646">
        <v>0.04</v>
      </c>
      <c r="BU1646">
        <v>0</v>
      </c>
      <c r="BV1646">
        <v>0.4</v>
      </c>
      <c r="BW1646">
        <v>0.04</v>
      </c>
      <c r="BX1646">
        <v>1</v>
      </c>
      <c r="BY1646">
        <v>0</v>
      </c>
      <c r="BZ1646">
        <v>0</v>
      </c>
      <c r="CA1646">
        <v>0</v>
      </c>
      <c r="CB1646" t="s">
        <v>80</v>
      </c>
      <c r="CC1646" s="3" t="s">
        <v>84</v>
      </c>
    </row>
    <row r="1647" spans="1:81" x14ac:dyDescent="0.2">
      <c r="A1647">
        <v>20</v>
      </c>
      <c r="B1647">
        <v>20</v>
      </c>
      <c r="C1647" s="1">
        <v>400</v>
      </c>
      <c r="D1647" s="1" t="s">
        <v>85</v>
      </c>
      <c r="E1647" s="1">
        <v>1</v>
      </c>
      <c r="F1647" s="4">
        <v>99</v>
      </c>
      <c r="G1647" s="4">
        <v>99</v>
      </c>
      <c r="H1647" s="4">
        <v>100</v>
      </c>
      <c r="I1647" s="1">
        <v>99</v>
      </c>
      <c r="J1647" s="3">
        <v>99</v>
      </c>
      <c r="K1647" s="3">
        <v>100</v>
      </c>
      <c r="L1647" s="3">
        <v>4</v>
      </c>
      <c r="M1647">
        <v>125</v>
      </c>
      <c r="N1647">
        <v>7</v>
      </c>
      <c r="O1647" s="2">
        <v>3.5</v>
      </c>
      <c r="P1647" s="2">
        <v>0.875</v>
      </c>
      <c r="Q1647" s="2">
        <v>0.05</v>
      </c>
      <c r="R1647" s="2">
        <v>0.05</v>
      </c>
      <c r="S1647" s="2">
        <v>50</v>
      </c>
      <c r="T1647" s="2">
        <v>100</v>
      </c>
      <c r="U1647" s="2">
        <v>5</v>
      </c>
      <c r="V1647" s="2">
        <v>50</v>
      </c>
      <c r="W1647" s="2">
        <v>100</v>
      </c>
      <c r="X1647" s="2">
        <v>5</v>
      </c>
      <c r="Y1647" s="2">
        <v>1</v>
      </c>
      <c r="Z1647">
        <v>396</v>
      </c>
      <c r="AA1647">
        <v>396</v>
      </c>
      <c r="AB1647">
        <v>0</v>
      </c>
      <c r="AC1647">
        <v>0</v>
      </c>
      <c r="AD1647">
        <v>0</v>
      </c>
      <c r="AE1647">
        <v>39600</v>
      </c>
      <c r="AF1647">
        <v>39600</v>
      </c>
      <c r="AG1647">
        <v>0</v>
      </c>
      <c r="AH1647">
        <v>0</v>
      </c>
      <c r="AI1647">
        <v>0</v>
      </c>
      <c r="AJ1647">
        <v>0.5</v>
      </c>
      <c r="AK1647">
        <v>0.5</v>
      </c>
      <c r="AL1647">
        <v>0</v>
      </c>
      <c r="AM1647">
        <v>0</v>
      </c>
      <c r="AN1647">
        <v>0</v>
      </c>
      <c r="AO1647">
        <v>0.1</v>
      </c>
      <c r="AP1647">
        <v>0.1</v>
      </c>
      <c r="AQ1647">
        <v>0</v>
      </c>
      <c r="AR1647">
        <v>0</v>
      </c>
      <c r="AS1647">
        <v>0</v>
      </c>
      <c r="AT1647">
        <v>0</v>
      </c>
      <c r="AU1647">
        <v>42</v>
      </c>
      <c r="AV1647">
        <v>0</v>
      </c>
      <c r="AW1647">
        <v>0</v>
      </c>
      <c r="AX1647">
        <v>0</v>
      </c>
      <c r="AY1647">
        <v>0</v>
      </c>
      <c r="AZ1647">
        <v>0.2</v>
      </c>
      <c r="BA1647">
        <v>0</v>
      </c>
      <c r="BB1647">
        <v>0</v>
      </c>
      <c r="BC1647">
        <v>0</v>
      </c>
      <c r="BD1647">
        <v>0</v>
      </c>
      <c r="BE1647">
        <v>0.05</v>
      </c>
      <c r="BF1647">
        <v>0</v>
      </c>
      <c r="BG1647">
        <v>0</v>
      </c>
      <c r="BH1647">
        <v>0</v>
      </c>
      <c r="BI1647">
        <v>7.4999999999999997E-2</v>
      </c>
      <c r="BJ1647">
        <v>5.0000000000000001E-3</v>
      </c>
      <c r="BK1647">
        <v>0</v>
      </c>
      <c r="BL1647">
        <v>0</v>
      </c>
      <c r="BM1647">
        <v>0</v>
      </c>
      <c r="BN1647">
        <v>1.8749999999999999E-2</v>
      </c>
      <c r="BO1647">
        <v>1.25E-3</v>
      </c>
      <c r="BP1647">
        <v>0</v>
      </c>
      <c r="BQ1647">
        <v>0</v>
      </c>
      <c r="BR1647">
        <v>0</v>
      </c>
      <c r="BS1647">
        <v>0.02</v>
      </c>
      <c r="BT1647">
        <v>0.04</v>
      </c>
      <c r="BU1647">
        <v>0</v>
      </c>
      <c r="BV1647">
        <v>0.4</v>
      </c>
      <c r="BW1647">
        <v>0.04</v>
      </c>
      <c r="BX1647">
        <v>1</v>
      </c>
      <c r="BY1647">
        <v>0</v>
      </c>
      <c r="BZ1647">
        <v>0</v>
      </c>
      <c r="CA1647">
        <v>0</v>
      </c>
      <c r="CB1647" t="s">
        <v>80</v>
      </c>
      <c r="CC1647" s="3" t="s">
        <v>84</v>
      </c>
    </row>
    <row r="1648" spans="1:81" x14ac:dyDescent="0.2">
      <c r="A1648">
        <v>20</v>
      </c>
      <c r="B1648">
        <v>20</v>
      </c>
      <c r="C1648" s="1">
        <v>400</v>
      </c>
      <c r="D1648" s="1" t="s">
        <v>85</v>
      </c>
      <c r="E1648" s="1">
        <v>1</v>
      </c>
      <c r="F1648" s="4">
        <v>99</v>
      </c>
      <c r="G1648" s="4">
        <v>99</v>
      </c>
      <c r="H1648" s="4">
        <v>100</v>
      </c>
      <c r="I1648" s="1">
        <v>99</v>
      </c>
      <c r="J1648" s="3">
        <v>99</v>
      </c>
      <c r="K1648" s="3">
        <v>100</v>
      </c>
      <c r="L1648" s="3">
        <v>4</v>
      </c>
      <c r="M1648">
        <v>125</v>
      </c>
      <c r="N1648">
        <v>7</v>
      </c>
      <c r="O1648" s="2">
        <v>4</v>
      </c>
      <c r="P1648" s="2">
        <v>1</v>
      </c>
      <c r="Q1648" s="2">
        <v>0.05</v>
      </c>
      <c r="R1648" s="2">
        <v>0.05</v>
      </c>
      <c r="S1648" s="2">
        <v>50</v>
      </c>
      <c r="T1648" s="2">
        <v>100</v>
      </c>
      <c r="U1648" s="2">
        <v>5</v>
      </c>
      <c r="V1648" s="2">
        <v>50</v>
      </c>
      <c r="W1648" s="2">
        <v>100</v>
      </c>
      <c r="X1648" s="2">
        <v>5</v>
      </c>
      <c r="Y1648" s="2">
        <v>1</v>
      </c>
      <c r="Z1648">
        <v>396</v>
      </c>
      <c r="AA1648">
        <v>396</v>
      </c>
      <c r="AB1648">
        <v>0</v>
      </c>
      <c r="AC1648">
        <v>0</v>
      </c>
      <c r="AD1648">
        <v>0</v>
      </c>
      <c r="AE1648">
        <v>39600</v>
      </c>
      <c r="AF1648">
        <v>39600</v>
      </c>
      <c r="AG1648">
        <v>0</v>
      </c>
      <c r="AH1648">
        <v>0</v>
      </c>
      <c r="AI1648">
        <v>0</v>
      </c>
      <c r="AJ1648">
        <v>0.5</v>
      </c>
      <c r="AK1648">
        <v>0.5</v>
      </c>
      <c r="AL1648">
        <v>0</v>
      </c>
      <c r="AM1648">
        <v>0</v>
      </c>
      <c r="AN1648">
        <v>0</v>
      </c>
      <c r="AO1648">
        <v>0.1</v>
      </c>
      <c r="AP1648">
        <v>0.1</v>
      </c>
      <c r="AQ1648">
        <v>0</v>
      </c>
      <c r="AR1648">
        <v>0</v>
      </c>
      <c r="AS1648">
        <v>0</v>
      </c>
      <c r="AT1648">
        <v>0</v>
      </c>
      <c r="AU1648">
        <v>42</v>
      </c>
      <c r="AV1648">
        <v>0</v>
      </c>
      <c r="AW1648">
        <v>0</v>
      </c>
      <c r="AX1648">
        <v>0</v>
      </c>
      <c r="AY1648">
        <v>0</v>
      </c>
      <c r="AZ1648">
        <v>0.2</v>
      </c>
      <c r="BA1648">
        <v>0</v>
      </c>
      <c r="BB1648">
        <v>0</v>
      </c>
      <c r="BC1648">
        <v>0</v>
      </c>
      <c r="BD1648">
        <v>0</v>
      </c>
      <c r="BE1648">
        <v>0.05</v>
      </c>
      <c r="BF1648">
        <v>0</v>
      </c>
      <c r="BG1648">
        <v>0</v>
      </c>
      <c r="BH1648">
        <v>0</v>
      </c>
      <c r="BI1648">
        <v>7.4999999999999997E-2</v>
      </c>
      <c r="BJ1648">
        <v>5.0000000000000001E-3</v>
      </c>
      <c r="BK1648">
        <v>0</v>
      </c>
      <c r="BL1648">
        <v>0</v>
      </c>
      <c r="BM1648">
        <v>0</v>
      </c>
      <c r="BN1648">
        <v>1.8749999999999999E-2</v>
      </c>
      <c r="BO1648">
        <v>1.25E-3</v>
      </c>
      <c r="BP1648">
        <v>0</v>
      </c>
      <c r="BQ1648">
        <v>0</v>
      </c>
      <c r="BR1648">
        <v>0</v>
      </c>
      <c r="BS1648">
        <v>0.02</v>
      </c>
      <c r="BT1648">
        <v>0.04</v>
      </c>
      <c r="BU1648">
        <v>0</v>
      </c>
      <c r="BV1648">
        <v>0.4</v>
      </c>
      <c r="BW1648">
        <v>0.04</v>
      </c>
      <c r="BX1648">
        <v>1</v>
      </c>
      <c r="BY1648">
        <v>0</v>
      </c>
      <c r="BZ1648">
        <v>0</v>
      </c>
      <c r="CA1648">
        <v>0</v>
      </c>
      <c r="CB1648" t="s">
        <v>80</v>
      </c>
      <c r="CC1648" s="3" t="s">
        <v>84</v>
      </c>
    </row>
    <row r="1649" spans="1:81" x14ac:dyDescent="0.2">
      <c r="A1649">
        <v>20</v>
      </c>
      <c r="B1649">
        <v>20</v>
      </c>
      <c r="C1649" s="1">
        <v>400</v>
      </c>
      <c r="D1649" s="1" t="s">
        <v>85</v>
      </c>
      <c r="E1649" s="1">
        <v>1</v>
      </c>
      <c r="F1649" s="4">
        <v>99</v>
      </c>
      <c r="G1649" s="4">
        <v>99</v>
      </c>
      <c r="H1649" s="4">
        <v>100</v>
      </c>
      <c r="I1649" s="1">
        <v>99</v>
      </c>
      <c r="J1649" s="3">
        <v>99</v>
      </c>
      <c r="K1649" s="3">
        <v>100</v>
      </c>
      <c r="L1649" s="3">
        <v>4</v>
      </c>
      <c r="M1649">
        <v>125</v>
      </c>
      <c r="N1649">
        <v>7</v>
      </c>
      <c r="O1649" s="2">
        <v>4.5</v>
      </c>
      <c r="P1649" s="2">
        <v>1.125</v>
      </c>
      <c r="Q1649" s="2">
        <v>0.05</v>
      </c>
      <c r="R1649" s="2">
        <v>0.05</v>
      </c>
      <c r="S1649" s="2">
        <v>50</v>
      </c>
      <c r="T1649" s="2">
        <v>100</v>
      </c>
      <c r="U1649" s="2">
        <v>5</v>
      </c>
      <c r="V1649" s="2">
        <v>50</v>
      </c>
      <c r="W1649" s="2">
        <v>100</v>
      </c>
      <c r="X1649" s="2">
        <v>5</v>
      </c>
      <c r="Y1649" s="2">
        <v>1</v>
      </c>
      <c r="Z1649">
        <v>396</v>
      </c>
      <c r="AA1649">
        <v>396</v>
      </c>
      <c r="AB1649">
        <v>0</v>
      </c>
      <c r="AC1649">
        <v>0</v>
      </c>
      <c r="AD1649">
        <v>0</v>
      </c>
      <c r="AE1649">
        <v>39600</v>
      </c>
      <c r="AF1649">
        <v>39600</v>
      </c>
      <c r="AG1649">
        <v>0</v>
      </c>
      <c r="AH1649">
        <v>0</v>
      </c>
      <c r="AI1649">
        <v>0</v>
      </c>
      <c r="AJ1649">
        <v>0.5</v>
      </c>
      <c r="AK1649">
        <v>0.5</v>
      </c>
      <c r="AL1649">
        <v>0</v>
      </c>
      <c r="AM1649">
        <v>0</v>
      </c>
      <c r="AN1649">
        <v>0</v>
      </c>
      <c r="AO1649">
        <v>0.1</v>
      </c>
      <c r="AP1649">
        <v>0.1</v>
      </c>
      <c r="AQ1649">
        <v>0</v>
      </c>
      <c r="AR1649">
        <v>0</v>
      </c>
      <c r="AS1649">
        <v>0</v>
      </c>
      <c r="AT1649">
        <v>0</v>
      </c>
      <c r="AU1649">
        <v>42</v>
      </c>
      <c r="AV1649">
        <v>0</v>
      </c>
      <c r="AW1649">
        <v>0</v>
      </c>
      <c r="AX1649">
        <v>0</v>
      </c>
      <c r="AY1649">
        <v>0</v>
      </c>
      <c r="AZ1649">
        <v>0.2</v>
      </c>
      <c r="BA1649">
        <v>0</v>
      </c>
      <c r="BB1649">
        <v>0</v>
      </c>
      <c r="BC1649">
        <v>0</v>
      </c>
      <c r="BD1649">
        <v>0</v>
      </c>
      <c r="BE1649">
        <v>0.05</v>
      </c>
      <c r="BF1649">
        <v>0</v>
      </c>
      <c r="BG1649">
        <v>0</v>
      </c>
      <c r="BH1649">
        <v>0</v>
      </c>
      <c r="BI1649">
        <v>7.4999999999999997E-2</v>
      </c>
      <c r="BJ1649">
        <v>5.0000000000000001E-3</v>
      </c>
      <c r="BK1649">
        <v>0</v>
      </c>
      <c r="BL1649">
        <v>0</v>
      </c>
      <c r="BM1649">
        <v>0</v>
      </c>
      <c r="BN1649">
        <v>1.8749999999999999E-2</v>
      </c>
      <c r="BO1649">
        <v>1.25E-3</v>
      </c>
      <c r="BP1649">
        <v>0</v>
      </c>
      <c r="BQ1649">
        <v>0</v>
      </c>
      <c r="BR1649">
        <v>0</v>
      </c>
      <c r="BS1649">
        <v>0.02</v>
      </c>
      <c r="BT1649">
        <v>0.04</v>
      </c>
      <c r="BU1649">
        <v>0</v>
      </c>
      <c r="BV1649">
        <v>0.4</v>
      </c>
      <c r="BW1649">
        <v>0.04</v>
      </c>
      <c r="BX1649">
        <v>1</v>
      </c>
      <c r="BY1649">
        <v>0</v>
      </c>
      <c r="BZ1649">
        <v>0</v>
      </c>
      <c r="CA1649">
        <v>0</v>
      </c>
      <c r="CB1649" t="s">
        <v>80</v>
      </c>
      <c r="CC1649" s="3" t="s">
        <v>84</v>
      </c>
    </row>
    <row r="1650" spans="1:81" x14ac:dyDescent="0.2">
      <c r="A1650">
        <v>20</v>
      </c>
      <c r="B1650">
        <v>20</v>
      </c>
      <c r="C1650" s="1">
        <v>400</v>
      </c>
      <c r="D1650" s="1" t="s">
        <v>85</v>
      </c>
      <c r="E1650" s="1">
        <v>1</v>
      </c>
      <c r="F1650" s="4">
        <v>99</v>
      </c>
      <c r="G1650" s="4">
        <v>99</v>
      </c>
      <c r="H1650" s="4">
        <v>100</v>
      </c>
      <c r="I1650" s="1">
        <v>99</v>
      </c>
      <c r="J1650" s="3">
        <v>99</v>
      </c>
      <c r="K1650" s="3">
        <v>100</v>
      </c>
      <c r="L1650" s="3">
        <v>4</v>
      </c>
      <c r="M1650">
        <v>125</v>
      </c>
      <c r="N1650">
        <v>7</v>
      </c>
      <c r="O1650" s="2">
        <v>5</v>
      </c>
      <c r="P1650" s="2">
        <v>1.25</v>
      </c>
      <c r="Q1650" s="2">
        <v>0.05</v>
      </c>
      <c r="R1650" s="2">
        <v>0.05</v>
      </c>
      <c r="S1650" s="2">
        <v>50</v>
      </c>
      <c r="T1650" s="2">
        <v>100</v>
      </c>
      <c r="U1650" s="2">
        <v>5</v>
      </c>
      <c r="V1650" s="2">
        <v>50</v>
      </c>
      <c r="W1650" s="2">
        <v>100</v>
      </c>
      <c r="X1650" s="2">
        <v>5</v>
      </c>
      <c r="Y1650" s="2">
        <v>1</v>
      </c>
      <c r="Z1650">
        <v>396</v>
      </c>
      <c r="AA1650">
        <v>396</v>
      </c>
      <c r="AB1650">
        <v>0</v>
      </c>
      <c r="AC1650">
        <v>0</v>
      </c>
      <c r="AD1650">
        <v>0</v>
      </c>
      <c r="AE1650">
        <v>39600</v>
      </c>
      <c r="AF1650">
        <v>39600</v>
      </c>
      <c r="AG1650">
        <v>0</v>
      </c>
      <c r="AH1650">
        <v>0</v>
      </c>
      <c r="AI1650">
        <v>0</v>
      </c>
      <c r="AJ1650">
        <v>0.5</v>
      </c>
      <c r="AK1650">
        <v>0.5</v>
      </c>
      <c r="AL1650">
        <v>0</v>
      </c>
      <c r="AM1650">
        <v>0</v>
      </c>
      <c r="AN1650">
        <v>0</v>
      </c>
      <c r="AO1650">
        <v>0.1</v>
      </c>
      <c r="AP1650">
        <v>0.1</v>
      </c>
      <c r="AQ1650">
        <v>0</v>
      </c>
      <c r="AR1650">
        <v>0</v>
      </c>
      <c r="AS1650">
        <v>0</v>
      </c>
      <c r="AT1650">
        <v>0</v>
      </c>
      <c r="AU1650">
        <v>42</v>
      </c>
      <c r="AV1650">
        <v>0</v>
      </c>
      <c r="AW1650">
        <v>0</v>
      </c>
      <c r="AX1650">
        <v>0</v>
      </c>
      <c r="AY1650">
        <v>0</v>
      </c>
      <c r="AZ1650">
        <v>0.2</v>
      </c>
      <c r="BA1650">
        <v>0</v>
      </c>
      <c r="BB1650">
        <v>0</v>
      </c>
      <c r="BC1650">
        <v>0</v>
      </c>
      <c r="BD1650">
        <v>0</v>
      </c>
      <c r="BE1650">
        <v>0.05</v>
      </c>
      <c r="BF1650">
        <v>0</v>
      </c>
      <c r="BG1650">
        <v>0</v>
      </c>
      <c r="BH1650">
        <v>0</v>
      </c>
      <c r="BI1650">
        <v>7.4999999999999997E-2</v>
      </c>
      <c r="BJ1650">
        <v>5.0000000000000001E-3</v>
      </c>
      <c r="BK1650">
        <v>0</v>
      </c>
      <c r="BL1650">
        <v>0</v>
      </c>
      <c r="BM1650">
        <v>0</v>
      </c>
      <c r="BN1650">
        <v>1.8749999999999999E-2</v>
      </c>
      <c r="BO1650">
        <v>1.25E-3</v>
      </c>
      <c r="BP1650">
        <v>0</v>
      </c>
      <c r="BQ1650">
        <v>0</v>
      </c>
      <c r="BR1650">
        <v>0</v>
      </c>
      <c r="BS1650">
        <v>0.02</v>
      </c>
      <c r="BT1650">
        <v>0.04</v>
      </c>
      <c r="BU1650">
        <v>0</v>
      </c>
      <c r="BV1650">
        <v>0.4</v>
      </c>
      <c r="BW1650">
        <v>0.04</v>
      </c>
      <c r="BX1650">
        <v>1</v>
      </c>
      <c r="BY1650">
        <v>0</v>
      </c>
      <c r="BZ1650">
        <v>0</v>
      </c>
      <c r="CA1650">
        <v>0</v>
      </c>
      <c r="CB1650" t="s">
        <v>80</v>
      </c>
      <c r="CC1650" s="3" t="s">
        <v>84</v>
      </c>
    </row>
    <row r="1651" spans="1:81" x14ac:dyDescent="0.2">
      <c r="A1651">
        <v>20</v>
      </c>
      <c r="B1651">
        <v>20</v>
      </c>
      <c r="C1651" s="1">
        <v>400</v>
      </c>
      <c r="D1651" s="1" t="s">
        <v>85</v>
      </c>
      <c r="E1651" s="1">
        <v>1</v>
      </c>
      <c r="F1651" s="4">
        <v>99</v>
      </c>
      <c r="G1651" s="4">
        <v>99</v>
      </c>
      <c r="H1651" s="4">
        <v>100</v>
      </c>
      <c r="I1651" s="1">
        <v>99</v>
      </c>
      <c r="J1651" s="3">
        <v>99</v>
      </c>
      <c r="K1651" s="3">
        <v>100</v>
      </c>
      <c r="L1651" s="3">
        <v>4</v>
      </c>
      <c r="M1651">
        <v>125</v>
      </c>
      <c r="N1651">
        <v>7</v>
      </c>
      <c r="O1651" s="2">
        <v>5.5</v>
      </c>
      <c r="P1651" s="2">
        <v>1.375</v>
      </c>
      <c r="Q1651" s="2">
        <v>0.05</v>
      </c>
      <c r="R1651" s="2">
        <v>0.05</v>
      </c>
      <c r="S1651" s="2">
        <v>50</v>
      </c>
      <c r="T1651" s="2">
        <v>100</v>
      </c>
      <c r="U1651" s="2">
        <v>5</v>
      </c>
      <c r="V1651" s="2">
        <v>50</v>
      </c>
      <c r="W1651" s="2">
        <v>100</v>
      </c>
      <c r="X1651" s="2">
        <v>5</v>
      </c>
      <c r="Y1651" s="2">
        <v>1</v>
      </c>
      <c r="Z1651">
        <v>396</v>
      </c>
      <c r="AA1651">
        <v>396</v>
      </c>
      <c r="AB1651">
        <v>0</v>
      </c>
      <c r="AC1651">
        <v>0</v>
      </c>
      <c r="AD1651">
        <v>0</v>
      </c>
      <c r="AE1651">
        <v>39600</v>
      </c>
      <c r="AF1651">
        <v>39600</v>
      </c>
      <c r="AG1651">
        <v>0</v>
      </c>
      <c r="AH1651">
        <v>0</v>
      </c>
      <c r="AI1651">
        <v>0</v>
      </c>
      <c r="AJ1651">
        <v>0.5</v>
      </c>
      <c r="AK1651">
        <v>0.5</v>
      </c>
      <c r="AL1651">
        <v>0</v>
      </c>
      <c r="AM1651">
        <v>0</v>
      </c>
      <c r="AN1651">
        <v>0</v>
      </c>
      <c r="AO1651">
        <v>0.1</v>
      </c>
      <c r="AP1651">
        <v>0.1</v>
      </c>
      <c r="AQ1651">
        <v>0</v>
      </c>
      <c r="AR1651">
        <v>0</v>
      </c>
      <c r="AS1651">
        <v>0</v>
      </c>
      <c r="AT1651">
        <v>0</v>
      </c>
      <c r="AU1651">
        <v>42</v>
      </c>
      <c r="AV1651">
        <v>0</v>
      </c>
      <c r="AW1651">
        <v>0</v>
      </c>
      <c r="AX1651">
        <v>0</v>
      </c>
      <c r="AY1651">
        <v>0</v>
      </c>
      <c r="AZ1651">
        <v>0.2</v>
      </c>
      <c r="BA1651">
        <v>0</v>
      </c>
      <c r="BB1651">
        <v>0</v>
      </c>
      <c r="BC1651">
        <v>0</v>
      </c>
      <c r="BD1651">
        <v>0</v>
      </c>
      <c r="BE1651">
        <v>0.05</v>
      </c>
      <c r="BF1651">
        <v>0</v>
      </c>
      <c r="BG1651">
        <v>0</v>
      </c>
      <c r="BH1651">
        <v>0</v>
      </c>
      <c r="BI1651">
        <v>7.4999999999999997E-2</v>
      </c>
      <c r="BJ1651">
        <v>5.0000000000000001E-3</v>
      </c>
      <c r="BK1651">
        <v>0</v>
      </c>
      <c r="BL1651">
        <v>0</v>
      </c>
      <c r="BM1651">
        <v>0</v>
      </c>
      <c r="BN1651">
        <v>1.8749999999999999E-2</v>
      </c>
      <c r="BO1651">
        <v>1.25E-3</v>
      </c>
      <c r="BP1651">
        <v>0</v>
      </c>
      <c r="BQ1651">
        <v>0</v>
      </c>
      <c r="BR1651">
        <v>0</v>
      </c>
      <c r="BS1651">
        <v>0.02</v>
      </c>
      <c r="BT1651">
        <v>0.04</v>
      </c>
      <c r="BU1651">
        <v>0</v>
      </c>
      <c r="BV1651">
        <v>0.4</v>
      </c>
      <c r="BW1651">
        <v>0.04</v>
      </c>
      <c r="BX1651">
        <v>1</v>
      </c>
      <c r="BY1651">
        <v>0</v>
      </c>
      <c r="BZ1651">
        <v>0</v>
      </c>
      <c r="CA1651">
        <v>0</v>
      </c>
      <c r="CB1651" t="s">
        <v>80</v>
      </c>
      <c r="CC1651" s="3" t="s">
        <v>84</v>
      </c>
    </row>
    <row r="1652" spans="1:81" x14ac:dyDescent="0.2">
      <c r="A1652">
        <v>20</v>
      </c>
      <c r="B1652">
        <v>20</v>
      </c>
      <c r="C1652" s="1">
        <v>400</v>
      </c>
      <c r="D1652" s="1" t="s">
        <v>85</v>
      </c>
      <c r="E1652" s="1">
        <v>1</v>
      </c>
      <c r="F1652" s="4">
        <v>99</v>
      </c>
      <c r="G1652" s="4">
        <v>99</v>
      </c>
      <c r="H1652" s="4">
        <v>100</v>
      </c>
      <c r="I1652" s="1">
        <v>99</v>
      </c>
      <c r="J1652" s="3">
        <v>99</v>
      </c>
      <c r="K1652" s="3">
        <v>100</v>
      </c>
      <c r="L1652" s="3">
        <v>4</v>
      </c>
      <c r="M1652">
        <v>125</v>
      </c>
      <c r="N1652">
        <v>7</v>
      </c>
      <c r="O1652" s="2">
        <v>6</v>
      </c>
      <c r="P1652" s="2">
        <v>1.5</v>
      </c>
      <c r="Q1652" s="2">
        <v>0.05</v>
      </c>
      <c r="R1652" s="2">
        <v>0.05</v>
      </c>
      <c r="S1652" s="2">
        <v>50</v>
      </c>
      <c r="T1652" s="2">
        <v>100</v>
      </c>
      <c r="U1652" s="2">
        <v>5</v>
      </c>
      <c r="V1652" s="2">
        <v>50</v>
      </c>
      <c r="W1652" s="2">
        <v>100</v>
      </c>
      <c r="X1652" s="2">
        <v>5</v>
      </c>
      <c r="Y1652" s="2">
        <v>1</v>
      </c>
      <c r="Z1652">
        <v>396</v>
      </c>
      <c r="AA1652">
        <v>396</v>
      </c>
      <c r="AB1652">
        <v>0</v>
      </c>
      <c r="AC1652">
        <v>0</v>
      </c>
      <c r="AD1652">
        <v>0</v>
      </c>
      <c r="AE1652">
        <v>39600</v>
      </c>
      <c r="AF1652">
        <v>39600</v>
      </c>
      <c r="AG1652">
        <v>0</v>
      </c>
      <c r="AH1652">
        <v>0</v>
      </c>
      <c r="AI1652">
        <v>0</v>
      </c>
      <c r="AJ1652">
        <v>0.5</v>
      </c>
      <c r="AK1652">
        <v>0.5</v>
      </c>
      <c r="AL1652">
        <v>0</v>
      </c>
      <c r="AM1652">
        <v>0</v>
      </c>
      <c r="AN1652">
        <v>0</v>
      </c>
      <c r="AO1652">
        <v>0.1</v>
      </c>
      <c r="AP1652">
        <v>0.1</v>
      </c>
      <c r="AQ1652">
        <v>0</v>
      </c>
      <c r="AR1652">
        <v>0</v>
      </c>
      <c r="AS1652">
        <v>0</v>
      </c>
      <c r="AT1652">
        <v>0</v>
      </c>
      <c r="AU1652">
        <v>42</v>
      </c>
      <c r="AV1652">
        <v>0</v>
      </c>
      <c r="AW1652">
        <v>0</v>
      </c>
      <c r="AX1652">
        <v>0</v>
      </c>
      <c r="AY1652">
        <v>0</v>
      </c>
      <c r="AZ1652">
        <v>0.2</v>
      </c>
      <c r="BA1652">
        <v>0</v>
      </c>
      <c r="BB1652">
        <v>0</v>
      </c>
      <c r="BC1652">
        <v>0</v>
      </c>
      <c r="BD1652">
        <v>0</v>
      </c>
      <c r="BE1652">
        <v>0.05</v>
      </c>
      <c r="BF1652">
        <v>0</v>
      </c>
      <c r="BG1652">
        <v>0</v>
      </c>
      <c r="BH1652">
        <v>0</v>
      </c>
      <c r="BI1652">
        <v>7.4999999999999997E-2</v>
      </c>
      <c r="BJ1652">
        <v>5.0000000000000001E-3</v>
      </c>
      <c r="BK1652">
        <v>0</v>
      </c>
      <c r="BL1652">
        <v>0</v>
      </c>
      <c r="BM1652">
        <v>0</v>
      </c>
      <c r="BN1652">
        <v>1.8749999999999999E-2</v>
      </c>
      <c r="BO1652">
        <v>1.25E-3</v>
      </c>
      <c r="BP1652">
        <v>0</v>
      </c>
      <c r="BQ1652">
        <v>0</v>
      </c>
      <c r="BR1652">
        <v>0</v>
      </c>
      <c r="BS1652">
        <v>0.02</v>
      </c>
      <c r="BT1652">
        <v>0.04</v>
      </c>
      <c r="BU1652">
        <v>0</v>
      </c>
      <c r="BV1652">
        <v>0.4</v>
      </c>
      <c r="BW1652">
        <v>0.04</v>
      </c>
      <c r="BX1652">
        <v>1</v>
      </c>
      <c r="BY1652">
        <v>0</v>
      </c>
      <c r="BZ1652">
        <v>0</v>
      </c>
      <c r="CA1652">
        <v>0</v>
      </c>
      <c r="CB1652" t="s">
        <v>80</v>
      </c>
      <c r="CC1652" s="3" t="s">
        <v>84</v>
      </c>
    </row>
    <row r="1653" spans="1:81" x14ac:dyDescent="0.2">
      <c r="A1653">
        <v>20</v>
      </c>
      <c r="B1653">
        <v>20</v>
      </c>
      <c r="C1653" s="1">
        <v>400</v>
      </c>
      <c r="D1653" s="1" t="s">
        <v>85</v>
      </c>
      <c r="E1653" s="1">
        <v>1</v>
      </c>
      <c r="F1653" s="4">
        <v>99</v>
      </c>
      <c r="G1653" s="4">
        <v>99</v>
      </c>
      <c r="H1653" s="4">
        <v>100</v>
      </c>
      <c r="I1653" s="1">
        <v>99</v>
      </c>
      <c r="J1653" s="3">
        <v>99</v>
      </c>
      <c r="K1653" s="3">
        <v>100</v>
      </c>
      <c r="L1653" s="3">
        <v>4</v>
      </c>
      <c r="M1653">
        <v>125</v>
      </c>
      <c r="N1653">
        <v>7</v>
      </c>
      <c r="O1653" s="2">
        <v>6.5</v>
      </c>
      <c r="P1653" s="2">
        <v>1.625</v>
      </c>
      <c r="Q1653" s="2">
        <v>0.05</v>
      </c>
      <c r="R1653" s="2">
        <v>0.05</v>
      </c>
      <c r="S1653" s="2">
        <v>50</v>
      </c>
      <c r="T1653" s="2">
        <v>100</v>
      </c>
      <c r="U1653" s="2">
        <v>5</v>
      </c>
      <c r="V1653" s="2">
        <v>50</v>
      </c>
      <c r="W1653" s="2">
        <v>100</v>
      </c>
      <c r="X1653" s="2">
        <v>5</v>
      </c>
      <c r="Y1653" s="2">
        <v>1</v>
      </c>
      <c r="Z1653">
        <v>396</v>
      </c>
      <c r="AA1653">
        <v>396</v>
      </c>
      <c r="AB1653">
        <v>0</v>
      </c>
      <c r="AC1653">
        <v>0</v>
      </c>
      <c r="AD1653">
        <v>0</v>
      </c>
      <c r="AE1653">
        <v>39600</v>
      </c>
      <c r="AF1653">
        <v>39600</v>
      </c>
      <c r="AG1653">
        <v>0</v>
      </c>
      <c r="AH1653">
        <v>0</v>
      </c>
      <c r="AI1653">
        <v>0</v>
      </c>
      <c r="AJ1653">
        <v>0.5</v>
      </c>
      <c r="AK1653">
        <v>0.5</v>
      </c>
      <c r="AL1653">
        <v>0</v>
      </c>
      <c r="AM1653">
        <v>0</v>
      </c>
      <c r="AN1653">
        <v>0</v>
      </c>
      <c r="AO1653">
        <v>0.1</v>
      </c>
      <c r="AP1653">
        <v>0.1</v>
      </c>
      <c r="AQ1653">
        <v>0</v>
      </c>
      <c r="AR1653">
        <v>0</v>
      </c>
      <c r="AS1653">
        <v>0</v>
      </c>
      <c r="AT1653">
        <v>0</v>
      </c>
      <c r="AU1653">
        <v>42</v>
      </c>
      <c r="AV1653">
        <v>0</v>
      </c>
      <c r="AW1653">
        <v>0</v>
      </c>
      <c r="AX1653">
        <v>0</v>
      </c>
      <c r="AY1653">
        <v>0</v>
      </c>
      <c r="AZ1653">
        <v>0.2</v>
      </c>
      <c r="BA1653">
        <v>0</v>
      </c>
      <c r="BB1653">
        <v>0</v>
      </c>
      <c r="BC1653">
        <v>0</v>
      </c>
      <c r="BD1653">
        <v>0</v>
      </c>
      <c r="BE1653">
        <v>0.05</v>
      </c>
      <c r="BF1653">
        <v>0</v>
      </c>
      <c r="BG1653">
        <v>0</v>
      </c>
      <c r="BH1653">
        <v>0</v>
      </c>
      <c r="BI1653">
        <v>7.4999999999999997E-2</v>
      </c>
      <c r="BJ1653">
        <v>5.0000000000000001E-3</v>
      </c>
      <c r="BK1653">
        <v>0</v>
      </c>
      <c r="BL1653">
        <v>0</v>
      </c>
      <c r="BM1653">
        <v>0</v>
      </c>
      <c r="BN1653">
        <v>1.8749999999999999E-2</v>
      </c>
      <c r="BO1653">
        <v>1.25E-3</v>
      </c>
      <c r="BP1653">
        <v>0</v>
      </c>
      <c r="BQ1653">
        <v>0</v>
      </c>
      <c r="BR1653">
        <v>0</v>
      </c>
      <c r="BS1653">
        <v>0.02</v>
      </c>
      <c r="BT1653">
        <v>0.04</v>
      </c>
      <c r="BU1653">
        <v>0</v>
      </c>
      <c r="BV1653">
        <v>0.4</v>
      </c>
      <c r="BW1653">
        <v>0.04</v>
      </c>
      <c r="BX1653">
        <v>1</v>
      </c>
      <c r="BY1653">
        <v>0</v>
      </c>
      <c r="BZ1653">
        <v>0</v>
      </c>
      <c r="CA1653">
        <v>0</v>
      </c>
      <c r="CB1653" t="s">
        <v>80</v>
      </c>
      <c r="CC1653" s="3" t="s">
        <v>84</v>
      </c>
    </row>
    <row r="1654" spans="1:81" x14ac:dyDescent="0.2">
      <c r="A1654">
        <v>20</v>
      </c>
      <c r="B1654">
        <v>20</v>
      </c>
      <c r="C1654" s="1">
        <v>400</v>
      </c>
      <c r="D1654" s="1" t="s">
        <v>85</v>
      </c>
      <c r="E1654" s="1">
        <v>1</v>
      </c>
      <c r="F1654" s="4">
        <v>99</v>
      </c>
      <c r="G1654" s="4">
        <v>99</v>
      </c>
      <c r="H1654" s="4">
        <v>100</v>
      </c>
      <c r="I1654" s="1">
        <v>99</v>
      </c>
      <c r="J1654" s="3">
        <v>99</v>
      </c>
      <c r="K1654" s="3">
        <v>100</v>
      </c>
      <c r="L1654" s="3">
        <v>4</v>
      </c>
      <c r="M1654">
        <v>125</v>
      </c>
      <c r="N1654">
        <v>7</v>
      </c>
      <c r="O1654" s="2">
        <v>7</v>
      </c>
      <c r="P1654" s="2">
        <v>1.75</v>
      </c>
      <c r="Q1654" s="2">
        <v>0.05</v>
      </c>
      <c r="R1654" s="2">
        <v>0.05</v>
      </c>
      <c r="S1654" s="2">
        <v>50</v>
      </c>
      <c r="T1654" s="2">
        <v>100</v>
      </c>
      <c r="U1654" s="2">
        <v>5</v>
      </c>
      <c r="V1654" s="2">
        <v>50</v>
      </c>
      <c r="W1654" s="2">
        <v>100</v>
      </c>
      <c r="X1654" s="2">
        <v>5</v>
      </c>
      <c r="Y1654" s="2">
        <v>1</v>
      </c>
      <c r="Z1654">
        <v>396</v>
      </c>
      <c r="AA1654">
        <v>396</v>
      </c>
      <c r="AB1654">
        <v>0</v>
      </c>
      <c r="AC1654">
        <v>0</v>
      </c>
      <c r="AD1654">
        <v>0</v>
      </c>
      <c r="AE1654">
        <v>39600</v>
      </c>
      <c r="AF1654">
        <v>39600</v>
      </c>
      <c r="AG1654">
        <v>0</v>
      </c>
      <c r="AH1654">
        <v>0</v>
      </c>
      <c r="AI1654">
        <v>0</v>
      </c>
      <c r="AJ1654">
        <v>0.5</v>
      </c>
      <c r="AK1654">
        <v>0.5</v>
      </c>
      <c r="AL1654">
        <v>0</v>
      </c>
      <c r="AM1654">
        <v>0</v>
      </c>
      <c r="AN1654">
        <v>0</v>
      </c>
      <c r="AO1654">
        <v>0.1</v>
      </c>
      <c r="AP1654">
        <v>0.1</v>
      </c>
      <c r="AQ1654">
        <v>0</v>
      </c>
      <c r="AR1654">
        <v>0</v>
      </c>
      <c r="AS1654">
        <v>0</v>
      </c>
      <c r="AT1654">
        <v>0</v>
      </c>
      <c r="AU1654">
        <v>42</v>
      </c>
      <c r="AV1654">
        <v>0</v>
      </c>
      <c r="AW1654">
        <v>0</v>
      </c>
      <c r="AX1654">
        <v>0</v>
      </c>
      <c r="AY1654">
        <v>0</v>
      </c>
      <c r="AZ1654">
        <v>0.2</v>
      </c>
      <c r="BA1654">
        <v>0</v>
      </c>
      <c r="BB1654">
        <v>0</v>
      </c>
      <c r="BC1654">
        <v>0</v>
      </c>
      <c r="BD1654">
        <v>0</v>
      </c>
      <c r="BE1654">
        <v>0.05</v>
      </c>
      <c r="BF1654">
        <v>0</v>
      </c>
      <c r="BG1654">
        <v>0</v>
      </c>
      <c r="BH1654">
        <v>0</v>
      </c>
      <c r="BI1654">
        <v>7.4999999999999997E-2</v>
      </c>
      <c r="BJ1654">
        <v>5.0000000000000001E-3</v>
      </c>
      <c r="BK1654">
        <v>0</v>
      </c>
      <c r="BL1654">
        <v>0</v>
      </c>
      <c r="BM1654">
        <v>0</v>
      </c>
      <c r="BN1654">
        <v>1.8749999999999999E-2</v>
      </c>
      <c r="BO1654">
        <v>1.25E-3</v>
      </c>
      <c r="BP1654">
        <v>0</v>
      </c>
      <c r="BQ1654">
        <v>0</v>
      </c>
      <c r="BR1654">
        <v>0</v>
      </c>
      <c r="BS1654">
        <v>0.02</v>
      </c>
      <c r="BT1654">
        <v>0.04</v>
      </c>
      <c r="BU1654">
        <v>0</v>
      </c>
      <c r="BV1654">
        <v>0.4</v>
      </c>
      <c r="BW1654">
        <v>0.04</v>
      </c>
      <c r="BX1654">
        <v>1</v>
      </c>
      <c r="BY1654">
        <v>0</v>
      </c>
      <c r="BZ1654">
        <v>0</v>
      </c>
      <c r="CA1654">
        <v>0</v>
      </c>
      <c r="CB1654" t="s">
        <v>80</v>
      </c>
      <c r="CC1654" s="3" t="s">
        <v>84</v>
      </c>
    </row>
    <row r="1655" spans="1:81" x14ac:dyDescent="0.2">
      <c r="A1655">
        <v>20</v>
      </c>
      <c r="B1655">
        <v>20</v>
      </c>
      <c r="C1655" s="1">
        <v>400</v>
      </c>
      <c r="D1655" s="1" t="s">
        <v>85</v>
      </c>
      <c r="E1655" s="1">
        <v>1</v>
      </c>
      <c r="F1655" s="4">
        <v>99</v>
      </c>
      <c r="G1655" s="4">
        <v>99</v>
      </c>
      <c r="H1655" s="4">
        <v>100</v>
      </c>
      <c r="I1655" s="1">
        <v>99</v>
      </c>
      <c r="J1655" s="3">
        <v>99</v>
      </c>
      <c r="K1655" s="3">
        <v>100</v>
      </c>
      <c r="L1655" s="3">
        <v>4</v>
      </c>
      <c r="M1655">
        <v>125</v>
      </c>
      <c r="N1655">
        <v>7</v>
      </c>
      <c r="O1655" s="2">
        <v>7.5</v>
      </c>
      <c r="P1655" s="2">
        <v>1.875</v>
      </c>
      <c r="Q1655" s="2">
        <v>0.05</v>
      </c>
      <c r="R1655" s="2">
        <v>0.05</v>
      </c>
      <c r="S1655" s="2">
        <v>50</v>
      </c>
      <c r="T1655" s="2">
        <v>100</v>
      </c>
      <c r="U1655" s="2">
        <v>5</v>
      </c>
      <c r="V1655" s="2">
        <v>50</v>
      </c>
      <c r="W1655" s="2">
        <v>100</v>
      </c>
      <c r="X1655" s="2">
        <v>5</v>
      </c>
      <c r="Y1655" s="2">
        <v>1</v>
      </c>
      <c r="Z1655">
        <v>396</v>
      </c>
      <c r="AA1655">
        <v>396</v>
      </c>
      <c r="AB1655">
        <v>0</v>
      </c>
      <c r="AC1655">
        <v>0</v>
      </c>
      <c r="AD1655">
        <v>0</v>
      </c>
      <c r="AE1655">
        <v>39600</v>
      </c>
      <c r="AF1655">
        <v>39600</v>
      </c>
      <c r="AG1655">
        <v>0</v>
      </c>
      <c r="AH1655">
        <v>0</v>
      </c>
      <c r="AI1655">
        <v>0</v>
      </c>
      <c r="AJ1655">
        <v>0.5</v>
      </c>
      <c r="AK1655">
        <v>0.5</v>
      </c>
      <c r="AL1655">
        <v>0</v>
      </c>
      <c r="AM1655">
        <v>0</v>
      </c>
      <c r="AN1655">
        <v>0</v>
      </c>
      <c r="AO1655">
        <v>0.1</v>
      </c>
      <c r="AP1655">
        <v>0.1</v>
      </c>
      <c r="AQ1655">
        <v>0</v>
      </c>
      <c r="AR1655">
        <v>0</v>
      </c>
      <c r="AS1655">
        <v>0</v>
      </c>
      <c r="AT1655">
        <v>0</v>
      </c>
      <c r="AU1655">
        <v>42</v>
      </c>
      <c r="AV1655">
        <v>0</v>
      </c>
      <c r="AW1655">
        <v>0</v>
      </c>
      <c r="AX1655">
        <v>0</v>
      </c>
      <c r="AY1655">
        <v>0</v>
      </c>
      <c r="AZ1655">
        <v>0.2</v>
      </c>
      <c r="BA1655">
        <v>0</v>
      </c>
      <c r="BB1655">
        <v>0</v>
      </c>
      <c r="BC1655">
        <v>0</v>
      </c>
      <c r="BD1655">
        <v>0</v>
      </c>
      <c r="BE1655">
        <v>0.05</v>
      </c>
      <c r="BF1655">
        <v>0</v>
      </c>
      <c r="BG1655">
        <v>0</v>
      </c>
      <c r="BH1655">
        <v>0</v>
      </c>
      <c r="BI1655">
        <v>7.4999999999999997E-2</v>
      </c>
      <c r="BJ1655">
        <v>5.0000000000000001E-3</v>
      </c>
      <c r="BK1655">
        <v>0</v>
      </c>
      <c r="BL1655">
        <v>0</v>
      </c>
      <c r="BM1655">
        <v>0</v>
      </c>
      <c r="BN1655">
        <v>1.8749999999999999E-2</v>
      </c>
      <c r="BO1655">
        <v>1.25E-3</v>
      </c>
      <c r="BP1655">
        <v>0</v>
      </c>
      <c r="BQ1655">
        <v>0</v>
      </c>
      <c r="BR1655">
        <v>0</v>
      </c>
      <c r="BS1655">
        <v>0.02</v>
      </c>
      <c r="BT1655">
        <v>0.04</v>
      </c>
      <c r="BU1655">
        <v>0</v>
      </c>
      <c r="BV1655">
        <v>0.4</v>
      </c>
      <c r="BW1655">
        <v>0.04</v>
      </c>
      <c r="BX1655">
        <v>1</v>
      </c>
      <c r="BY1655">
        <v>0</v>
      </c>
      <c r="BZ1655">
        <v>0</v>
      </c>
      <c r="CA1655">
        <v>0</v>
      </c>
      <c r="CB1655" t="s">
        <v>80</v>
      </c>
      <c r="CC1655" s="3" t="s">
        <v>84</v>
      </c>
    </row>
    <row r="1656" spans="1:81" x14ac:dyDescent="0.2">
      <c r="A1656">
        <v>20</v>
      </c>
      <c r="B1656">
        <v>20</v>
      </c>
      <c r="C1656" s="1">
        <v>400</v>
      </c>
      <c r="D1656" s="1" t="s">
        <v>85</v>
      </c>
      <c r="E1656" s="1">
        <v>1</v>
      </c>
      <c r="F1656" s="4">
        <v>99</v>
      </c>
      <c r="G1656" s="4">
        <v>99</v>
      </c>
      <c r="H1656" s="4">
        <v>100</v>
      </c>
      <c r="I1656" s="1">
        <v>99</v>
      </c>
      <c r="J1656" s="3">
        <v>99</v>
      </c>
      <c r="K1656" s="3">
        <v>100</v>
      </c>
      <c r="L1656" s="3">
        <v>4</v>
      </c>
      <c r="M1656">
        <v>125</v>
      </c>
      <c r="N1656">
        <v>7</v>
      </c>
      <c r="O1656" s="2">
        <v>8</v>
      </c>
      <c r="P1656" s="2">
        <v>2</v>
      </c>
      <c r="Q1656" s="2">
        <v>0.05</v>
      </c>
      <c r="R1656" s="2">
        <v>0.05</v>
      </c>
      <c r="S1656" s="2">
        <v>50</v>
      </c>
      <c r="T1656" s="2">
        <v>100</v>
      </c>
      <c r="U1656" s="2">
        <v>5</v>
      </c>
      <c r="V1656" s="2">
        <v>50</v>
      </c>
      <c r="W1656" s="2">
        <v>100</v>
      </c>
      <c r="X1656" s="2">
        <v>5</v>
      </c>
      <c r="Y1656" s="2">
        <v>1</v>
      </c>
      <c r="Z1656">
        <v>396</v>
      </c>
      <c r="AA1656">
        <v>396</v>
      </c>
      <c r="AB1656">
        <v>0</v>
      </c>
      <c r="AC1656">
        <v>0</v>
      </c>
      <c r="AD1656">
        <v>0</v>
      </c>
      <c r="AE1656">
        <v>39600</v>
      </c>
      <c r="AF1656">
        <v>39600</v>
      </c>
      <c r="AG1656">
        <v>0</v>
      </c>
      <c r="AH1656">
        <v>0</v>
      </c>
      <c r="AI1656">
        <v>0</v>
      </c>
      <c r="AJ1656">
        <v>0.5</v>
      </c>
      <c r="AK1656">
        <v>0.5</v>
      </c>
      <c r="AL1656">
        <v>0</v>
      </c>
      <c r="AM1656">
        <v>0</v>
      </c>
      <c r="AN1656">
        <v>0</v>
      </c>
      <c r="AO1656">
        <v>0.1</v>
      </c>
      <c r="AP1656">
        <v>0.1</v>
      </c>
      <c r="AQ1656">
        <v>0</v>
      </c>
      <c r="AR1656">
        <v>0</v>
      </c>
      <c r="AS1656">
        <v>0</v>
      </c>
      <c r="AT1656">
        <v>0</v>
      </c>
      <c r="AU1656">
        <v>42</v>
      </c>
      <c r="AV1656">
        <v>0</v>
      </c>
      <c r="AW1656">
        <v>0</v>
      </c>
      <c r="AX1656">
        <v>0</v>
      </c>
      <c r="AY1656">
        <v>0</v>
      </c>
      <c r="AZ1656">
        <v>0.2</v>
      </c>
      <c r="BA1656">
        <v>0</v>
      </c>
      <c r="BB1656">
        <v>0</v>
      </c>
      <c r="BC1656">
        <v>0</v>
      </c>
      <c r="BD1656">
        <v>0</v>
      </c>
      <c r="BE1656">
        <v>0.05</v>
      </c>
      <c r="BF1656">
        <v>0</v>
      </c>
      <c r="BG1656">
        <v>0</v>
      </c>
      <c r="BH1656">
        <v>0</v>
      </c>
      <c r="BI1656">
        <v>7.4999999999999997E-2</v>
      </c>
      <c r="BJ1656">
        <v>5.0000000000000001E-3</v>
      </c>
      <c r="BK1656">
        <v>0</v>
      </c>
      <c r="BL1656">
        <v>0</v>
      </c>
      <c r="BM1656">
        <v>0</v>
      </c>
      <c r="BN1656">
        <v>1.8749999999999999E-2</v>
      </c>
      <c r="BO1656">
        <v>1.25E-3</v>
      </c>
      <c r="BP1656">
        <v>0</v>
      </c>
      <c r="BQ1656">
        <v>0</v>
      </c>
      <c r="BR1656">
        <v>0</v>
      </c>
      <c r="BS1656">
        <v>0.02</v>
      </c>
      <c r="BT1656">
        <v>0.04</v>
      </c>
      <c r="BU1656">
        <v>0</v>
      </c>
      <c r="BV1656">
        <v>0.4</v>
      </c>
      <c r="BW1656">
        <v>0.04</v>
      </c>
      <c r="BX1656">
        <v>1</v>
      </c>
      <c r="BY1656">
        <v>0</v>
      </c>
      <c r="BZ1656">
        <v>0</v>
      </c>
      <c r="CA1656">
        <v>0</v>
      </c>
      <c r="CB1656" t="s">
        <v>80</v>
      </c>
      <c r="CC1656" s="3" t="s">
        <v>84</v>
      </c>
    </row>
    <row r="1657" spans="1:81" x14ac:dyDescent="0.2">
      <c r="A1657">
        <v>20</v>
      </c>
      <c r="B1657">
        <v>20</v>
      </c>
      <c r="C1657" s="1">
        <v>400</v>
      </c>
      <c r="D1657" s="1" t="s">
        <v>85</v>
      </c>
      <c r="E1657" s="1">
        <v>1</v>
      </c>
      <c r="F1657" s="4">
        <v>99</v>
      </c>
      <c r="G1657" s="4">
        <v>99</v>
      </c>
      <c r="H1657" s="4">
        <v>100</v>
      </c>
      <c r="I1657" s="1">
        <v>99</v>
      </c>
      <c r="J1657" s="3">
        <v>99</v>
      </c>
      <c r="K1657" s="3">
        <v>100</v>
      </c>
      <c r="L1657" s="3">
        <v>4</v>
      </c>
      <c r="M1657">
        <v>125</v>
      </c>
      <c r="N1657">
        <v>7</v>
      </c>
      <c r="O1657" s="2">
        <v>8.5</v>
      </c>
      <c r="P1657" s="2">
        <v>2.125</v>
      </c>
      <c r="Q1657" s="2">
        <v>0.05</v>
      </c>
      <c r="R1657" s="2">
        <v>0.05</v>
      </c>
      <c r="S1657" s="2">
        <v>50</v>
      </c>
      <c r="T1657" s="2">
        <v>100</v>
      </c>
      <c r="U1657" s="2">
        <v>5</v>
      </c>
      <c r="V1657" s="2">
        <v>50</v>
      </c>
      <c r="W1657" s="2">
        <v>100</v>
      </c>
      <c r="X1657" s="2">
        <v>5</v>
      </c>
      <c r="Y1657" s="2">
        <v>1</v>
      </c>
      <c r="Z1657">
        <v>396</v>
      </c>
      <c r="AA1657">
        <v>396</v>
      </c>
      <c r="AB1657">
        <v>0</v>
      </c>
      <c r="AC1657">
        <v>0</v>
      </c>
      <c r="AD1657">
        <v>0</v>
      </c>
      <c r="AE1657">
        <v>39600</v>
      </c>
      <c r="AF1657">
        <v>39600</v>
      </c>
      <c r="AG1657">
        <v>0</v>
      </c>
      <c r="AH1657">
        <v>0</v>
      </c>
      <c r="AI1657">
        <v>0</v>
      </c>
      <c r="AJ1657">
        <v>0.5</v>
      </c>
      <c r="AK1657">
        <v>0.5</v>
      </c>
      <c r="AL1657">
        <v>0</v>
      </c>
      <c r="AM1657">
        <v>0</v>
      </c>
      <c r="AN1657">
        <v>0</v>
      </c>
      <c r="AO1657">
        <v>0.1</v>
      </c>
      <c r="AP1657">
        <v>0.1</v>
      </c>
      <c r="AQ1657">
        <v>0</v>
      </c>
      <c r="AR1657">
        <v>0</v>
      </c>
      <c r="AS1657">
        <v>0</v>
      </c>
      <c r="AT1657">
        <v>0</v>
      </c>
      <c r="AU1657">
        <v>42</v>
      </c>
      <c r="AV1657">
        <v>0</v>
      </c>
      <c r="AW1657">
        <v>0</v>
      </c>
      <c r="AX1657">
        <v>0</v>
      </c>
      <c r="AY1657">
        <v>0</v>
      </c>
      <c r="AZ1657">
        <v>0.2</v>
      </c>
      <c r="BA1657">
        <v>0</v>
      </c>
      <c r="BB1657">
        <v>0</v>
      </c>
      <c r="BC1657">
        <v>0</v>
      </c>
      <c r="BD1657">
        <v>0</v>
      </c>
      <c r="BE1657">
        <v>0.05</v>
      </c>
      <c r="BF1657">
        <v>0</v>
      </c>
      <c r="BG1657">
        <v>0</v>
      </c>
      <c r="BH1657">
        <v>0</v>
      </c>
      <c r="BI1657">
        <v>7.4999999999999997E-2</v>
      </c>
      <c r="BJ1657">
        <v>5.0000000000000001E-3</v>
      </c>
      <c r="BK1657">
        <v>0</v>
      </c>
      <c r="BL1657">
        <v>0</v>
      </c>
      <c r="BM1657">
        <v>0</v>
      </c>
      <c r="BN1657">
        <v>1.8749999999999999E-2</v>
      </c>
      <c r="BO1657">
        <v>1.25E-3</v>
      </c>
      <c r="BP1657">
        <v>0</v>
      </c>
      <c r="BQ1657">
        <v>0</v>
      </c>
      <c r="BR1657">
        <v>0</v>
      </c>
      <c r="BS1657">
        <v>0.02</v>
      </c>
      <c r="BT1657">
        <v>0.04</v>
      </c>
      <c r="BU1657">
        <v>0</v>
      </c>
      <c r="BV1657">
        <v>0.4</v>
      </c>
      <c r="BW1657">
        <v>0.04</v>
      </c>
      <c r="BX1657">
        <v>1</v>
      </c>
      <c r="BY1657">
        <v>0</v>
      </c>
      <c r="BZ1657">
        <v>0</v>
      </c>
      <c r="CA1657">
        <v>0</v>
      </c>
      <c r="CB1657" t="s">
        <v>80</v>
      </c>
      <c r="CC1657" s="3" t="s">
        <v>84</v>
      </c>
    </row>
    <row r="1658" spans="1:81" x14ac:dyDescent="0.2">
      <c r="A1658">
        <v>20</v>
      </c>
      <c r="B1658">
        <v>20</v>
      </c>
      <c r="C1658" s="1">
        <v>400</v>
      </c>
      <c r="D1658" s="1" t="s">
        <v>85</v>
      </c>
      <c r="E1658" s="1">
        <v>1</v>
      </c>
      <c r="F1658" s="4">
        <v>99</v>
      </c>
      <c r="G1658" s="4">
        <v>99</v>
      </c>
      <c r="H1658" s="4">
        <v>100</v>
      </c>
      <c r="I1658" s="1">
        <v>99</v>
      </c>
      <c r="J1658" s="3">
        <v>99</v>
      </c>
      <c r="K1658" s="3">
        <v>100</v>
      </c>
      <c r="L1658" s="3">
        <v>4</v>
      </c>
      <c r="M1658">
        <v>125</v>
      </c>
      <c r="N1658">
        <v>7</v>
      </c>
      <c r="O1658" s="2">
        <v>9</v>
      </c>
      <c r="P1658" s="2">
        <v>2.25</v>
      </c>
      <c r="Q1658" s="2">
        <v>0.05</v>
      </c>
      <c r="R1658" s="2">
        <v>0.05</v>
      </c>
      <c r="S1658" s="2">
        <v>50</v>
      </c>
      <c r="T1658" s="2">
        <v>100</v>
      </c>
      <c r="U1658" s="2">
        <v>5</v>
      </c>
      <c r="V1658" s="2">
        <v>50</v>
      </c>
      <c r="W1658" s="2">
        <v>100</v>
      </c>
      <c r="X1658" s="2">
        <v>5</v>
      </c>
      <c r="Y1658" s="2">
        <v>1</v>
      </c>
      <c r="Z1658">
        <v>396</v>
      </c>
      <c r="AA1658">
        <v>396</v>
      </c>
      <c r="AB1658">
        <v>0</v>
      </c>
      <c r="AC1658">
        <v>0</v>
      </c>
      <c r="AD1658">
        <v>0</v>
      </c>
      <c r="AE1658">
        <v>39600</v>
      </c>
      <c r="AF1658">
        <v>39600</v>
      </c>
      <c r="AG1658">
        <v>0</v>
      </c>
      <c r="AH1658">
        <v>0</v>
      </c>
      <c r="AI1658">
        <v>0</v>
      </c>
      <c r="AJ1658">
        <v>0.5</v>
      </c>
      <c r="AK1658">
        <v>0.5</v>
      </c>
      <c r="AL1658">
        <v>0</v>
      </c>
      <c r="AM1658">
        <v>0</v>
      </c>
      <c r="AN1658">
        <v>0</v>
      </c>
      <c r="AO1658">
        <v>0.1</v>
      </c>
      <c r="AP1658">
        <v>0.1</v>
      </c>
      <c r="AQ1658">
        <v>0</v>
      </c>
      <c r="AR1658">
        <v>0</v>
      </c>
      <c r="AS1658">
        <v>0</v>
      </c>
      <c r="AT1658">
        <v>0</v>
      </c>
      <c r="AU1658">
        <v>42</v>
      </c>
      <c r="AV1658">
        <v>0</v>
      </c>
      <c r="AW1658">
        <v>0</v>
      </c>
      <c r="AX1658">
        <v>0</v>
      </c>
      <c r="AY1658">
        <v>0</v>
      </c>
      <c r="AZ1658">
        <v>0.2</v>
      </c>
      <c r="BA1658">
        <v>0</v>
      </c>
      <c r="BB1658">
        <v>0</v>
      </c>
      <c r="BC1658">
        <v>0</v>
      </c>
      <c r="BD1658">
        <v>0</v>
      </c>
      <c r="BE1658">
        <v>0.05</v>
      </c>
      <c r="BF1658">
        <v>0</v>
      </c>
      <c r="BG1658">
        <v>0</v>
      </c>
      <c r="BH1658">
        <v>0</v>
      </c>
      <c r="BI1658">
        <v>7.4999999999999997E-2</v>
      </c>
      <c r="BJ1658">
        <v>5.0000000000000001E-3</v>
      </c>
      <c r="BK1658">
        <v>0</v>
      </c>
      <c r="BL1658">
        <v>0</v>
      </c>
      <c r="BM1658">
        <v>0</v>
      </c>
      <c r="BN1658">
        <v>1.8749999999999999E-2</v>
      </c>
      <c r="BO1658">
        <v>1.25E-3</v>
      </c>
      <c r="BP1658">
        <v>0</v>
      </c>
      <c r="BQ1658">
        <v>0</v>
      </c>
      <c r="BR1658">
        <v>0</v>
      </c>
      <c r="BS1658">
        <v>0.02</v>
      </c>
      <c r="BT1658">
        <v>0.04</v>
      </c>
      <c r="BU1658">
        <v>0</v>
      </c>
      <c r="BV1658">
        <v>0.4</v>
      </c>
      <c r="BW1658">
        <v>0.04</v>
      </c>
      <c r="BX1658">
        <v>1</v>
      </c>
      <c r="BY1658">
        <v>0</v>
      </c>
      <c r="BZ1658">
        <v>0</v>
      </c>
      <c r="CA1658">
        <v>0</v>
      </c>
      <c r="CB1658" t="s">
        <v>80</v>
      </c>
      <c r="CC1658" s="3" t="s">
        <v>84</v>
      </c>
    </row>
    <row r="1659" spans="1:81" x14ac:dyDescent="0.2">
      <c r="A1659">
        <v>20</v>
      </c>
      <c r="B1659">
        <v>20</v>
      </c>
      <c r="C1659" s="1">
        <v>400</v>
      </c>
      <c r="D1659" s="1" t="s">
        <v>85</v>
      </c>
      <c r="E1659" s="1">
        <v>1</v>
      </c>
      <c r="F1659" s="4">
        <v>99</v>
      </c>
      <c r="G1659" s="4">
        <v>99</v>
      </c>
      <c r="H1659" s="4">
        <v>100</v>
      </c>
      <c r="I1659" s="1">
        <v>99</v>
      </c>
      <c r="J1659" s="3">
        <v>99</v>
      </c>
      <c r="K1659" s="3">
        <v>100</v>
      </c>
      <c r="L1659" s="3">
        <v>4</v>
      </c>
      <c r="M1659">
        <v>125</v>
      </c>
      <c r="N1659">
        <v>7</v>
      </c>
      <c r="O1659" s="2">
        <v>9.5</v>
      </c>
      <c r="P1659" s="2">
        <v>2.375</v>
      </c>
      <c r="Q1659" s="2">
        <v>0.05</v>
      </c>
      <c r="R1659" s="2">
        <v>0.05</v>
      </c>
      <c r="S1659" s="2">
        <v>50</v>
      </c>
      <c r="T1659" s="2">
        <v>100</v>
      </c>
      <c r="U1659" s="2">
        <v>5</v>
      </c>
      <c r="V1659" s="2">
        <v>50</v>
      </c>
      <c r="W1659" s="2">
        <v>100</v>
      </c>
      <c r="X1659" s="2">
        <v>5</v>
      </c>
      <c r="Y1659" s="2">
        <v>1</v>
      </c>
      <c r="Z1659">
        <v>396</v>
      </c>
      <c r="AA1659">
        <v>396</v>
      </c>
      <c r="AB1659">
        <v>0</v>
      </c>
      <c r="AC1659">
        <v>0</v>
      </c>
      <c r="AD1659">
        <v>0</v>
      </c>
      <c r="AE1659">
        <v>39600</v>
      </c>
      <c r="AF1659">
        <v>39600</v>
      </c>
      <c r="AG1659">
        <v>0</v>
      </c>
      <c r="AH1659">
        <v>0</v>
      </c>
      <c r="AI1659">
        <v>0</v>
      </c>
      <c r="AJ1659">
        <v>0.5</v>
      </c>
      <c r="AK1659">
        <v>0.5</v>
      </c>
      <c r="AL1659">
        <v>0</v>
      </c>
      <c r="AM1659">
        <v>0</v>
      </c>
      <c r="AN1659">
        <v>0</v>
      </c>
      <c r="AO1659">
        <v>0.1</v>
      </c>
      <c r="AP1659">
        <v>0.1</v>
      </c>
      <c r="AQ1659">
        <v>0</v>
      </c>
      <c r="AR1659">
        <v>0</v>
      </c>
      <c r="AS1659">
        <v>0</v>
      </c>
      <c r="AT1659">
        <v>0</v>
      </c>
      <c r="AU1659">
        <v>42</v>
      </c>
      <c r="AV1659">
        <v>0</v>
      </c>
      <c r="AW1659">
        <v>0</v>
      </c>
      <c r="AX1659">
        <v>0</v>
      </c>
      <c r="AY1659">
        <v>0</v>
      </c>
      <c r="AZ1659">
        <v>0.2</v>
      </c>
      <c r="BA1659">
        <v>0</v>
      </c>
      <c r="BB1659">
        <v>0</v>
      </c>
      <c r="BC1659">
        <v>0</v>
      </c>
      <c r="BD1659">
        <v>0</v>
      </c>
      <c r="BE1659">
        <v>0.05</v>
      </c>
      <c r="BF1659">
        <v>0</v>
      </c>
      <c r="BG1659">
        <v>0</v>
      </c>
      <c r="BH1659">
        <v>0</v>
      </c>
      <c r="BI1659">
        <v>7.4999999999999997E-2</v>
      </c>
      <c r="BJ1659">
        <v>5.0000000000000001E-3</v>
      </c>
      <c r="BK1659">
        <v>0</v>
      </c>
      <c r="BL1659">
        <v>0</v>
      </c>
      <c r="BM1659">
        <v>0</v>
      </c>
      <c r="BN1659">
        <v>1.8749999999999999E-2</v>
      </c>
      <c r="BO1659">
        <v>1.25E-3</v>
      </c>
      <c r="BP1659">
        <v>0</v>
      </c>
      <c r="BQ1659">
        <v>0</v>
      </c>
      <c r="BR1659">
        <v>0</v>
      </c>
      <c r="BS1659">
        <v>0.02</v>
      </c>
      <c r="BT1659">
        <v>0.04</v>
      </c>
      <c r="BU1659">
        <v>0</v>
      </c>
      <c r="BV1659">
        <v>0.4</v>
      </c>
      <c r="BW1659">
        <v>0.04</v>
      </c>
      <c r="BX1659">
        <v>1</v>
      </c>
      <c r="BY1659">
        <v>0</v>
      </c>
      <c r="BZ1659">
        <v>0</v>
      </c>
      <c r="CA1659">
        <v>0</v>
      </c>
      <c r="CB1659" t="s">
        <v>80</v>
      </c>
      <c r="CC1659" s="3" t="s">
        <v>84</v>
      </c>
    </row>
    <row r="1660" spans="1:81" x14ac:dyDescent="0.2">
      <c r="A1660">
        <v>20</v>
      </c>
      <c r="B1660">
        <v>20</v>
      </c>
      <c r="C1660" s="1">
        <v>400</v>
      </c>
      <c r="D1660" s="1" t="s">
        <v>85</v>
      </c>
      <c r="E1660" s="1">
        <v>1</v>
      </c>
      <c r="F1660" s="4">
        <v>99</v>
      </c>
      <c r="G1660" s="4">
        <v>99</v>
      </c>
      <c r="H1660" s="4">
        <v>100</v>
      </c>
      <c r="I1660" s="1">
        <v>99</v>
      </c>
      <c r="J1660" s="3">
        <v>99</v>
      </c>
      <c r="K1660" s="3">
        <v>100</v>
      </c>
      <c r="L1660" s="3">
        <v>4</v>
      </c>
      <c r="M1660">
        <v>125</v>
      </c>
      <c r="N1660">
        <v>7</v>
      </c>
      <c r="O1660" s="2">
        <v>10</v>
      </c>
      <c r="P1660" s="2">
        <v>2.5</v>
      </c>
      <c r="Q1660" s="2">
        <v>0.05</v>
      </c>
      <c r="R1660" s="2">
        <v>0.05</v>
      </c>
      <c r="S1660" s="2">
        <v>50</v>
      </c>
      <c r="T1660" s="2">
        <v>100</v>
      </c>
      <c r="U1660" s="2">
        <v>5</v>
      </c>
      <c r="V1660" s="2">
        <v>50</v>
      </c>
      <c r="W1660" s="2">
        <v>100</v>
      </c>
      <c r="X1660" s="2">
        <v>5</v>
      </c>
      <c r="Y1660" s="2">
        <v>1</v>
      </c>
      <c r="Z1660">
        <v>396</v>
      </c>
      <c r="AA1660">
        <v>396</v>
      </c>
      <c r="AB1660">
        <v>0</v>
      </c>
      <c r="AC1660">
        <v>0</v>
      </c>
      <c r="AD1660">
        <v>0</v>
      </c>
      <c r="AE1660">
        <v>39600</v>
      </c>
      <c r="AF1660">
        <v>39600</v>
      </c>
      <c r="AG1660">
        <v>0</v>
      </c>
      <c r="AH1660">
        <v>0</v>
      </c>
      <c r="AI1660">
        <v>0</v>
      </c>
      <c r="AJ1660">
        <v>0.5</v>
      </c>
      <c r="AK1660">
        <v>0.5</v>
      </c>
      <c r="AL1660">
        <v>0</v>
      </c>
      <c r="AM1660">
        <v>0</v>
      </c>
      <c r="AN1660">
        <v>0</v>
      </c>
      <c r="AO1660">
        <v>0.1</v>
      </c>
      <c r="AP1660">
        <v>0.1</v>
      </c>
      <c r="AQ1660">
        <v>0</v>
      </c>
      <c r="AR1660">
        <v>0</v>
      </c>
      <c r="AS1660">
        <v>0</v>
      </c>
      <c r="AT1660">
        <v>0</v>
      </c>
      <c r="AU1660">
        <v>42</v>
      </c>
      <c r="AV1660">
        <v>0</v>
      </c>
      <c r="AW1660">
        <v>0</v>
      </c>
      <c r="AX1660">
        <v>0</v>
      </c>
      <c r="AY1660">
        <v>0</v>
      </c>
      <c r="AZ1660">
        <v>0.2</v>
      </c>
      <c r="BA1660">
        <v>0</v>
      </c>
      <c r="BB1660">
        <v>0</v>
      </c>
      <c r="BC1660">
        <v>0</v>
      </c>
      <c r="BD1660">
        <v>0</v>
      </c>
      <c r="BE1660">
        <v>0.05</v>
      </c>
      <c r="BF1660">
        <v>0</v>
      </c>
      <c r="BG1660">
        <v>0</v>
      </c>
      <c r="BH1660">
        <v>0</v>
      </c>
      <c r="BI1660">
        <v>7.4999999999999997E-2</v>
      </c>
      <c r="BJ1660">
        <v>5.0000000000000001E-3</v>
      </c>
      <c r="BK1660">
        <v>0</v>
      </c>
      <c r="BL1660">
        <v>0</v>
      </c>
      <c r="BM1660">
        <v>0</v>
      </c>
      <c r="BN1660">
        <v>1.8749999999999999E-2</v>
      </c>
      <c r="BO1660">
        <v>1.25E-3</v>
      </c>
      <c r="BP1660">
        <v>0</v>
      </c>
      <c r="BQ1660">
        <v>0</v>
      </c>
      <c r="BR1660">
        <v>0</v>
      </c>
      <c r="BS1660">
        <v>0.02</v>
      </c>
      <c r="BT1660">
        <v>0.04</v>
      </c>
      <c r="BU1660">
        <v>0</v>
      </c>
      <c r="BV1660">
        <v>0.4</v>
      </c>
      <c r="BW1660">
        <v>0.04</v>
      </c>
      <c r="BX1660">
        <v>1</v>
      </c>
      <c r="BY1660">
        <v>0</v>
      </c>
      <c r="BZ1660">
        <v>0</v>
      </c>
      <c r="CA1660">
        <v>0</v>
      </c>
      <c r="CB1660" t="s">
        <v>80</v>
      </c>
      <c r="CC1660" s="3" t="s">
        <v>84</v>
      </c>
    </row>
    <row r="1661" spans="1:81" x14ac:dyDescent="0.2">
      <c r="A1661">
        <v>20</v>
      </c>
      <c r="B1661">
        <v>20</v>
      </c>
      <c r="C1661" s="1">
        <v>400</v>
      </c>
      <c r="D1661" s="1" t="s">
        <v>85</v>
      </c>
      <c r="E1661" s="1">
        <v>1</v>
      </c>
      <c r="F1661" s="4">
        <v>99</v>
      </c>
      <c r="G1661" s="4">
        <v>99</v>
      </c>
      <c r="H1661" s="4">
        <v>100</v>
      </c>
      <c r="I1661" s="1">
        <v>99</v>
      </c>
      <c r="J1661" s="3">
        <v>99</v>
      </c>
      <c r="K1661" s="3">
        <v>100</v>
      </c>
      <c r="L1661" s="3">
        <v>4</v>
      </c>
      <c r="M1661">
        <v>125</v>
      </c>
      <c r="N1661">
        <v>7</v>
      </c>
      <c r="O1661" s="2">
        <v>0.1</v>
      </c>
      <c r="P1661" s="2">
        <v>2.5000000000000001E-2</v>
      </c>
      <c r="Q1661" s="2">
        <v>0.05</v>
      </c>
      <c r="R1661" s="2">
        <v>0.05</v>
      </c>
      <c r="S1661" s="2">
        <v>50</v>
      </c>
      <c r="T1661" s="2">
        <v>100</v>
      </c>
      <c r="U1661" s="2">
        <v>5</v>
      </c>
      <c r="V1661" s="2">
        <v>50</v>
      </c>
      <c r="W1661" s="2">
        <v>100</v>
      </c>
      <c r="X1661" s="2">
        <v>5</v>
      </c>
      <c r="Y1661" s="2">
        <v>1</v>
      </c>
      <c r="Z1661">
        <v>396</v>
      </c>
      <c r="AA1661">
        <v>396</v>
      </c>
      <c r="AB1661">
        <v>0</v>
      </c>
      <c r="AC1661">
        <v>0</v>
      </c>
      <c r="AD1661">
        <v>0</v>
      </c>
      <c r="AE1661">
        <v>39600</v>
      </c>
      <c r="AF1661">
        <v>39600</v>
      </c>
      <c r="AG1661">
        <v>0</v>
      </c>
      <c r="AH1661">
        <v>0</v>
      </c>
      <c r="AI1661">
        <v>0</v>
      </c>
      <c r="AJ1661">
        <v>0.5</v>
      </c>
      <c r="AK1661">
        <v>0.5</v>
      </c>
      <c r="AL1661">
        <v>0</v>
      </c>
      <c r="AM1661">
        <v>0</v>
      </c>
      <c r="AN1661">
        <v>0</v>
      </c>
      <c r="AO1661">
        <v>0.1</v>
      </c>
      <c r="AP1661">
        <v>0.1</v>
      </c>
      <c r="AQ1661">
        <v>0</v>
      </c>
      <c r="AR1661">
        <v>0</v>
      </c>
      <c r="AS1661">
        <v>0</v>
      </c>
      <c r="AT1661">
        <v>0</v>
      </c>
      <c r="AU1661">
        <v>42</v>
      </c>
      <c r="AV1661">
        <v>0</v>
      </c>
      <c r="AW1661">
        <v>0</v>
      </c>
      <c r="AX1661">
        <v>0</v>
      </c>
      <c r="AY1661">
        <v>0</v>
      </c>
      <c r="AZ1661">
        <v>0.2</v>
      </c>
      <c r="BA1661">
        <v>0</v>
      </c>
      <c r="BB1661">
        <v>0</v>
      </c>
      <c r="BC1661">
        <v>0</v>
      </c>
      <c r="BD1661">
        <v>0</v>
      </c>
      <c r="BE1661">
        <v>0.05</v>
      </c>
      <c r="BF1661">
        <v>0</v>
      </c>
      <c r="BG1661">
        <v>0</v>
      </c>
      <c r="BH1661">
        <v>0</v>
      </c>
      <c r="BI1661">
        <v>7.4999999999999997E-2</v>
      </c>
      <c r="BJ1661">
        <v>5.0000000000000001E-3</v>
      </c>
      <c r="BK1661">
        <v>0</v>
      </c>
      <c r="BL1661">
        <v>0</v>
      </c>
      <c r="BM1661">
        <v>0</v>
      </c>
      <c r="BN1661">
        <v>1.8749999999999999E-2</v>
      </c>
      <c r="BO1661">
        <v>1.25E-3</v>
      </c>
      <c r="BP1661">
        <v>0</v>
      </c>
      <c r="BQ1661">
        <v>0</v>
      </c>
      <c r="BR1661">
        <v>0</v>
      </c>
      <c r="BS1661">
        <v>0.02</v>
      </c>
      <c r="BT1661">
        <v>0.04</v>
      </c>
      <c r="BU1661">
        <v>0</v>
      </c>
      <c r="BV1661">
        <v>0.5</v>
      </c>
      <c r="BW1661">
        <v>0.05</v>
      </c>
      <c r="BX1661">
        <v>1</v>
      </c>
      <c r="BY1661">
        <v>0</v>
      </c>
      <c r="BZ1661">
        <v>0</v>
      </c>
      <c r="CA1661">
        <v>0</v>
      </c>
      <c r="CB1661" t="s">
        <v>80</v>
      </c>
      <c r="CC1661" s="3" t="s">
        <v>84</v>
      </c>
    </row>
    <row r="1662" spans="1:81" x14ac:dyDescent="0.2">
      <c r="A1662">
        <v>20</v>
      </c>
      <c r="B1662">
        <v>20</v>
      </c>
      <c r="C1662" s="1">
        <v>400</v>
      </c>
      <c r="D1662" s="1" t="s">
        <v>85</v>
      </c>
      <c r="E1662" s="1">
        <v>1</v>
      </c>
      <c r="F1662" s="4">
        <v>99</v>
      </c>
      <c r="G1662" s="4">
        <v>99</v>
      </c>
      <c r="H1662" s="4">
        <v>100</v>
      </c>
      <c r="I1662" s="1">
        <v>99</v>
      </c>
      <c r="J1662" s="3">
        <v>99</v>
      </c>
      <c r="K1662" s="3">
        <v>100</v>
      </c>
      <c r="L1662" s="3">
        <v>4</v>
      </c>
      <c r="M1662">
        <v>125</v>
      </c>
      <c r="N1662">
        <v>7</v>
      </c>
      <c r="O1662" s="2">
        <v>0.5</v>
      </c>
      <c r="P1662" s="2">
        <v>0.125</v>
      </c>
      <c r="Q1662" s="2">
        <v>0.05</v>
      </c>
      <c r="R1662" s="2">
        <v>0.05</v>
      </c>
      <c r="S1662" s="2">
        <v>50</v>
      </c>
      <c r="T1662" s="2">
        <v>100</v>
      </c>
      <c r="U1662" s="2">
        <v>5</v>
      </c>
      <c r="V1662" s="2">
        <v>50</v>
      </c>
      <c r="W1662" s="2">
        <v>100</v>
      </c>
      <c r="X1662" s="2">
        <v>5</v>
      </c>
      <c r="Y1662" s="2">
        <v>1</v>
      </c>
      <c r="Z1662">
        <v>396</v>
      </c>
      <c r="AA1662">
        <v>396</v>
      </c>
      <c r="AB1662">
        <v>0</v>
      </c>
      <c r="AC1662">
        <v>0</v>
      </c>
      <c r="AD1662">
        <v>0</v>
      </c>
      <c r="AE1662">
        <v>39600</v>
      </c>
      <c r="AF1662">
        <v>39600</v>
      </c>
      <c r="AG1662">
        <v>0</v>
      </c>
      <c r="AH1662">
        <v>0</v>
      </c>
      <c r="AI1662">
        <v>0</v>
      </c>
      <c r="AJ1662">
        <v>0.5</v>
      </c>
      <c r="AK1662">
        <v>0.5</v>
      </c>
      <c r="AL1662">
        <v>0</v>
      </c>
      <c r="AM1662">
        <v>0</v>
      </c>
      <c r="AN1662">
        <v>0</v>
      </c>
      <c r="AO1662">
        <v>0.1</v>
      </c>
      <c r="AP1662">
        <v>0.1</v>
      </c>
      <c r="AQ1662">
        <v>0</v>
      </c>
      <c r="AR1662">
        <v>0</v>
      </c>
      <c r="AS1662">
        <v>0</v>
      </c>
      <c r="AT1662">
        <v>0</v>
      </c>
      <c r="AU1662">
        <v>42</v>
      </c>
      <c r="AV1662">
        <v>0</v>
      </c>
      <c r="AW1662">
        <v>0</v>
      </c>
      <c r="AX1662">
        <v>0</v>
      </c>
      <c r="AY1662">
        <v>0</v>
      </c>
      <c r="AZ1662">
        <v>0.2</v>
      </c>
      <c r="BA1662">
        <v>0</v>
      </c>
      <c r="BB1662">
        <v>0</v>
      </c>
      <c r="BC1662">
        <v>0</v>
      </c>
      <c r="BD1662">
        <v>0</v>
      </c>
      <c r="BE1662">
        <v>0.05</v>
      </c>
      <c r="BF1662">
        <v>0</v>
      </c>
      <c r="BG1662">
        <v>0</v>
      </c>
      <c r="BH1662">
        <v>0</v>
      </c>
      <c r="BI1662">
        <v>7.4999999999999997E-2</v>
      </c>
      <c r="BJ1662">
        <v>5.0000000000000001E-3</v>
      </c>
      <c r="BK1662">
        <v>0</v>
      </c>
      <c r="BL1662">
        <v>0</v>
      </c>
      <c r="BM1662">
        <v>0</v>
      </c>
      <c r="BN1662">
        <v>1.8749999999999999E-2</v>
      </c>
      <c r="BO1662">
        <v>1.25E-3</v>
      </c>
      <c r="BP1662">
        <v>0</v>
      </c>
      <c r="BQ1662">
        <v>0</v>
      </c>
      <c r="BR1662">
        <v>0</v>
      </c>
      <c r="BS1662">
        <v>0.02</v>
      </c>
      <c r="BT1662">
        <v>0.04</v>
      </c>
      <c r="BU1662">
        <v>0</v>
      </c>
      <c r="BV1662">
        <v>0.5</v>
      </c>
      <c r="BW1662">
        <v>0.05</v>
      </c>
      <c r="BX1662">
        <v>1</v>
      </c>
      <c r="BY1662">
        <v>0</v>
      </c>
      <c r="BZ1662">
        <v>0</v>
      </c>
      <c r="CA1662">
        <v>0</v>
      </c>
      <c r="CB1662" t="s">
        <v>80</v>
      </c>
      <c r="CC1662" s="3" t="s">
        <v>84</v>
      </c>
    </row>
    <row r="1663" spans="1:81" x14ac:dyDescent="0.2">
      <c r="A1663">
        <v>20</v>
      </c>
      <c r="B1663">
        <v>20</v>
      </c>
      <c r="C1663" s="1">
        <v>400</v>
      </c>
      <c r="D1663" s="1" t="s">
        <v>85</v>
      </c>
      <c r="E1663" s="1">
        <v>1</v>
      </c>
      <c r="F1663" s="4">
        <v>99</v>
      </c>
      <c r="G1663" s="4">
        <v>99</v>
      </c>
      <c r="H1663" s="4">
        <v>100</v>
      </c>
      <c r="I1663" s="1">
        <v>99</v>
      </c>
      <c r="J1663" s="3">
        <v>99</v>
      </c>
      <c r="K1663" s="3">
        <v>100</v>
      </c>
      <c r="L1663" s="3">
        <v>4</v>
      </c>
      <c r="M1663">
        <v>125</v>
      </c>
      <c r="N1663">
        <v>7</v>
      </c>
      <c r="O1663" s="2">
        <v>1</v>
      </c>
      <c r="P1663" s="2">
        <v>0.25</v>
      </c>
      <c r="Q1663" s="2">
        <v>0.05</v>
      </c>
      <c r="R1663" s="2">
        <v>0.05</v>
      </c>
      <c r="S1663" s="2">
        <v>50</v>
      </c>
      <c r="T1663" s="2">
        <v>100</v>
      </c>
      <c r="U1663" s="2">
        <v>5</v>
      </c>
      <c r="V1663" s="2">
        <v>50</v>
      </c>
      <c r="W1663" s="2">
        <v>100</v>
      </c>
      <c r="X1663" s="2">
        <v>5</v>
      </c>
      <c r="Y1663" s="2">
        <v>1</v>
      </c>
      <c r="Z1663">
        <v>396</v>
      </c>
      <c r="AA1663">
        <v>396</v>
      </c>
      <c r="AB1663">
        <v>0</v>
      </c>
      <c r="AC1663">
        <v>0</v>
      </c>
      <c r="AD1663">
        <v>0</v>
      </c>
      <c r="AE1663">
        <v>39600</v>
      </c>
      <c r="AF1663">
        <v>39600</v>
      </c>
      <c r="AG1663">
        <v>0</v>
      </c>
      <c r="AH1663">
        <v>0</v>
      </c>
      <c r="AI1663">
        <v>0</v>
      </c>
      <c r="AJ1663">
        <v>0.5</v>
      </c>
      <c r="AK1663">
        <v>0.5</v>
      </c>
      <c r="AL1663">
        <v>0</v>
      </c>
      <c r="AM1663">
        <v>0</v>
      </c>
      <c r="AN1663">
        <v>0</v>
      </c>
      <c r="AO1663">
        <v>0.1</v>
      </c>
      <c r="AP1663">
        <v>0.1</v>
      </c>
      <c r="AQ1663">
        <v>0</v>
      </c>
      <c r="AR1663">
        <v>0</v>
      </c>
      <c r="AS1663">
        <v>0</v>
      </c>
      <c r="AT1663">
        <v>0</v>
      </c>
      <c r="AU1663">
        <v>42</v>
      </c>
      <c r="AV1663">
        <v>0</v>
      </c>
      <c r="AW1663">
        <v>0</v>
      </c>
      <c r="AX1663">
        <v>0</v>
      </c>
      <c r="AY1663">
        <v>0</v>
      </c>
      <c r="AZ1663">
        <v>0.2</v>
      </c>
      <c r="BA1663">
        <v>0</v>
      </c>
      <c r="BB1663">
        <v>0</v>
      </c>
      <c r="BC1663">
        <v>0</v>
      </c>
      <c r="BD1663">
        <v>0</v>
      </c>
      <c r="BE1663">
        <v>0.05</v>
      </c>
      <c r="BF1663">
        <v>0</v>
      </c>
      <c r="BG1663">
        <v>0</v>
      </c>
      <c r="BH1663">
        <v>0</v>
      </c>
      <c r="BI1663">
        <v>7.4999999999999997E-2</v>
      </c>
      <c r="BJ1663">
        <v>5.0000000000000001E-3</v>
      </c>
      <c r="BK1663">
        <v>0</v>
      </c>
      <c r="BL1663">
        <v>0</v>
      </c>
      <c r="BM1663">
        <v>0</v>
      </c>
      <c r="BN1663">
        <v>1.8749999999999999E-2</v>
      </c>
      <c r="BO1663">
        <v>1.25E-3</v>
      </c>
      <c r="BP1663">
        <v>0</v>
      </c>
      <c r="BQ1663">
        <v>0</v>
      </c>
      <c r="BR1663">
        <v>0</v>
      </c>
      <c r="BS1663">
        <v>0.02</v>
      </c>
      <c r="BT1663">
        <v>0.04</v>
      </c>
      <c r="BU1663">
        <v>0</v>
      </c>
      <c r="BV1663">
        <v>0.5</v>
      </c>
      <c r="BW1663">
        <v>0.05</v>
      </c>
      <c r="BX1663">
        <v>1</v>
      </c>
      <c r="BY1663">
        <v>0</v>
      </c>
      <c r="BZ1663">
        <v>0</v>
      </c>
      <c r="CA1663">
        <v>0</v>
      </c>
      <c r="CB1663" t="s">
        <v>80</v>
      </c>
      <c r="CC1663" s="3" t="s">
        <v>84</v>
      </c>
    </row>
    <row r="1664" spans="1:81" x14ac:dyDescent="0.2">
      <c r="A1664">
        <v>20</v>
      </c>
      <c r="B1664">
        <v>20</v>
      </c>
      <c r="C1664" s="1">
        <v>400</v>
      </c>
      <c r="D1664" s="1" t="s">
        <v>85</v>
      </c>
      <c r="E1664" s="1">
        <v>1</v>
      </c>
      <c r="F1664" s="4">
        <v>99</v>
      </c>
      <c r="G1664" s="4">
        <v>99</v>
      </c>
      <c r="H1664" s="4">
        <v>100</v>
      </c>
      <c r="I1664" s="1">
        <v>99</v>
      </c>
      <c r="J1664" s="3">
        <v>99</v>
      </c>
      <c r="K1664" s="3">
        <v>100</v>
      </c>
      <c r="L1664" s="3">
        <v>4</v>
      </c>
      <c r="M1664">
        <v>125</v>
      </c>
      <c r="N1664">
        <v>7</v>
      </c>
      <c r="O1664" s="2">
        <v>1.5</v>
      </c>
      <c r="P1664" s="2">
        <v>0.375</v>
      </c>
      <c r="Q1664" s="2">
        <v>0.05</v>
      </c>
      <c r="R1664" s="2">
        <v>0.05</v>
      </c>
      <c r="S1664" s="2">
        <v>50</v>
      </c>
      <c r="T1664" s="2">
        <v>100</v>
      </c>
      <c r="U1664" s="2">
        <v>5</v>
      </c>
      <c r="V1664" s="2">
        <v>50</v>
      </c>
      <c r="W1664" s="2">
        <v>100</v>
      </c>
      <c r="X1664" s="2">
        <v>5</v>
      </c>
      <c r="Y1664" s="2">
        <v>1</v>
      </c>
      <c r="Z1664">
        <v>396</v>
      </c>
      <c r="AA1664">
        <v>396</v>
      </c>
      <c r="AB1664">
        <v>0</v>
      </c>
      <c r="AC1664">
        <v>0</v>
      </c>
      <c r="AD1664">
        <v>0</v>
      </c>
      <c r="AE1664">
        <v>39600</v>
      </c>
      <c r="AF1664">
        <v>39600</v>
      </c>
      <c r="AG1664">
        <v>0</v>
      </c>
      <c r="AH1664">
        <v>0</v>
      </c>
      <c r="AI1664">
        <v>0</v>
      </c>
      <c r="AJ1664">
        <v>0.5</v>
      </c>
      <c r="AK1664">
        <v>0.5</v>
      </c>
      <c r="AL1664">
        <v>0</v>
      </c>
      <c r="AM1664">
        <v>0</v>
      </c>
      <c r="AN1664">
        <v>0</v>
      </c>
      <c r="AO1664">
        <v>0.1</v>
      </c>
      <c r="AP1664">
        <v>0.1</v>
      </c>
      <c r="AQ1664">
        <v>0</v>
      </c>
      <c r="AR1664">
        <v>0</v>
      </c>
      <c r="AS1664">
        <v>0</v>
      </c>
      <c r="AT1664">
        <v>0</v>
      </c>
      <c r="AU1664">
        <v>42</v>
      </c>
      <c r="AV1664">
        <v>0</v>
      </c>
      <c r="AW1664">
        <v>0</v>
      </c>
      <c r="AX1664">
        <v>0</v>
      </c>
      <c r="AY1664">
        <v>0</v>
      </c>
      <c r="AZ1664">
        <v>0.2</v>
      </c>
      <c r="BA1664">
        <v>0</v>
      </c>
      <c r="BB1664">
        <v>0</v>
      </c>
      <c r="BC1664">
        <v>0</v>
      </c>
      <c r="BD1664">
        <v>0</v>
      </c>
      <c r="BE1664">
        <v>0.05</v>
      </c>
      <c r="BF1664">
        <v>0</v>
      </c>
      <c r="BG1664">
        <v>0</v>
      </c>
      <c r="BH1664">
        <v>0</v>
      </c>
      <c r="BI1664">
        <v>7.4999999999999997E-2</v>
      </c>
      <c r="BJ1664">
        <v>5.0000000000000001E-3</v>
      </c>
      <c r="BK1664">
        <v>0</v>
      </c>
      <c r="BL1664">
        <v>0</v>
      </c>
      <c r="BM1664">
        <v>0</v>
      </c>
      <c r="BN1664">
        <v>1.8749999999999999E-2</v>
      </c>
      <c r="BO1664">
        <v>1.25E-3</v>
      </c>
      <c r="BP1664">
        <v>0</v>
      </c>
      <c r="BQ1664">
        <v>0</v>
      </c>
      <c r="BR1664">
        <v>0</v>
      </c>
      <c r="BS1664">
        <v>0.02</v>
      </c>
      <c r="BT1664">
        <v>0.04</v>
      </c>
      <c r="BU1664">
        <v>0</v>
      </c>
      <c r="BV1664">
        <v>0.5</v>
      </c>
      <c r="BW1664">
        <v>0.05</v>
      </c>
      <c r="BX1664">
        <v>1</v>
      </c>
      <c r="BY1664">
        <v>0</v>
      </c>
      <c r="BZ1664">
        <v>0</v>
      </c>
      <c r="CA1664">
        <v>0</v>
      </c>
      <c r="CB1664" t="s">
        <v>80</v>
      </c>
      <c r="CC1664" s="3" t="s">
        <v>84</v>
      </c>
    </row>
    <row r="1665" spans="1:81" x14ac:dyDescent="0.2">
      <c r="A1665">
        <v>20</v>
      </c>
      <c r="B1665">
        <v>20</v>
      </c>
      <c r="C1665" s="1">
        <v>400</v>
      </c>
      <c r="D1665" s="1" t="s">
        <v>85</v>
      </c>
      <c r="E1665" s="1">
        <v>1</v>
      </c>
      <c r="F1665" s="4">
        <v>99</v>
      </c>
      <c r="G1665" s="4">
        <v>99</v>
      </c>
      <c r="H1665" s="4">
        <v>100</v>
      </c>
      <c r="I1665" s="1">
        <v>99</v>
      </c>
      <c r="J1665" s="3">
        <v>99</v>
      </c>
      <c r="K1665" s="3">
        <v>100</v>
      </c>
      <c r="L1665" s="3">
        <v>4</v>
      </c>
      <c r="M1665">
        <v>125</v>
      </c>
      <c r="N1665">
        <v>7</v>
      </c>
      <c r="O1665" s="2">
        <v>2</v>
      </c>
      <c r="P1665" s="2">
        <v>0.5</v>
      </c>
      <c r="Q1665" s="2">
        <v>0.05</v>
      </c>
      <c r="R1665" s="2">
        <v>0.05</v>
      </c>
      <c r="S1665" s="2">
        <v>50</v>
      </c>
      <c r="T1665" s="2">
        <v>100</v>
      </c>
      <c r="U1665" s="2">
        <v>5</v>
      </c>
      <c r="V1665" s="2">
        <v>50</v>
      </c>
      <c r="W1665" s="2">
        <v>100</v>
      </c>
      <c r="X1665" s="2">
        <v>5</v>
      </c>
      <c r="Y1665" s="2">
        <v>1</v>
      </c>
      <c r="Z1665">
        <v>396</v>
      </c>
      <c r="AA1665">
        <v>396</v>
      </c>
      <c r="AB1665">
        <v>0</v>
      </c>
      <c r="AC1665">
        <v>0</v>
      </c>
      <c r="AD1665">
        <v>0</v>
      </c>
      <c r="AE1665">
        <v>39600</v>
      </c>
      <c r="AF1665">
        <v>39600</v>
      </c>
      <c r="AG1665">
        <v>0</v>
      </c>
      <c r="AH1665">
        <v>0</v>
      </c>
      <c r="AI1665">
        <v>0</v>
      </c>
      <c r="AJ1665">
        <v>0.5</v>
      </c>
      <c r="AK1665">
        <v>0.5</v>
      </c>
      <c r="AL1665">
        <v>0</v>
      </c>
      <c r="AM1665">
        <v>0</v>
      </c>
      <c r="AN1665">
        <v>0</v>
      </c>
      <c r="AO1665">
        <v>0.1</v>
      </c>
      <c r="AP1665">
        <v>0.1</v>
      </c>
      <c r="AQ1665">
        <v>0</v>
      </c>
      <c r="AR1665">
        <v>0</v>
      </c>
      <c r="AS1665">
        <v>0</v>
      </c>
      <c r="AT1665">
        <v>0</v>
      </c>
      <c r="AU1665">
        <v>42</v>
      </c>
      <c r="AV1665">
        <v>0</v>
      </c>
      <c r="AW1665">
        <v>0</v>
      </c>
      <c r="AX1665">
        <v>0</v>
      </c>
      <c r="AY1665">
        <v>0</v>
      </c>
      <c r="AZ1665">
        <v>0.2</v>
      </c>
      <c r="BA1665">
        <v>0</v>
      </c>
      <c r="BB1665">
        <v>0</v>
      </c>
      <c r="BC1665">
        <v>0</v>
      </c>
      <c r="BD1665">
        <v>0</v>
      </c>
      <c r="BE1665">
        <v>0.05</v>
      </c>
      <c r="BF1665">
        <v>0</v>
      </c>
      <c r="BG1665">
        <v>0</v>
      </c>
      <c r="BH1665">
        <v>0</v>
      </c>
      <c r="BI1665">
        <v>7.4999999999999997E-2</v>
      </c>
      <c r="BJ1665">
        <v>5.0000000000000001E-3</v>
      </c>
      <c r="BK1665">
        <v>0</v>
      </c>
      <c r="BL1665">
        <v>0</v>
      </c>
      <c r="BM1665">
        <v>0</v>
      </c>
      <c r="BN1665">
        <v>1.8749999999999999E-2</v>
      </c>
      <c r="BO1665">
        <v>1.25E-3</v>
      </c>
      <c r="BP1665">
        <v>0</v>
      </c>
      <c r="BQ1665">
        <v>0</v>
      </c>
      <c r="BR1665">
        <v>0</v>
      </c>
      <c r="BS1665">
        <v>0.02</v>
      </c>
      <c r="BT1665">
        <v>0.04</v>
      </c>
      <c r="BU1665">
        <v>0</v>
      </c>
      <c r="BV1665">
        <v>0.5</v>
      </c>
      <c r="BW1665">
        <v>0.05</v>
      </c>
      <c r="BX1665">
        <v>1</v>
      </c>
      <c r="BY1665">
        <v>0</v>
      </c>
      <c r="BZ1665">
        <v>0</v>
      </c>
      <c r="CA1665">
        <v>0</v>
      </c>
      <c r="CB1665" t="s">
        <v>80</v>
      </c>
      <c r="CC1665" s="3" t="s">
        <v>84</v>
      </c>
    </row>
    <row r="1666" spans="1:81" x14ac:dyDescent="0.2">
      <c r="A1666">
        <v>20</v>
      </c>
      <c r="B1666">
        <v>20</v>
      </c>
      <c r="C1666" s="1">
        <v>400</v>
      </c>
      <c r="D1666" s="1" t="s">
        <v>85</v>
      </c>
      <c r="E1666" s="1">
        <v>1</v>
      </c>
      <c r="F1666" s="4">
        <v>99</v>
      </c>
      <c r="G1666" s="4">
        <v>99</v>
      </c>
      <c r="H1666" s="4">
        <v>100</v>
      </c>
      <c r="I1666" s="1">
        <v>99</v>
      </c>
      <c r="J1666" s="3">
        <v>99</v>
      </c>
      <c r="K1666" s="3">
        <v>100</v>
      </c>
      <c r="L1666" s="3">
        <v>4</v>
      </c>
      <c r="M1666">
        <v>125</v>
      </c>
      <c r="N1666">
        <v>7</v>
      </c>
      <c r="O1666" s="2">
        <v>2.5</v>
      </c>
      <c r="P1666" s="2">
        <v>0.625</v>
      </c>
      <c r="Q1666" s="2">
        <v>0.05</v>
      </c>
      <c r="R1666" s="2">
        <v>0.05</v>
      </c>
      <c r="S1666" s="2">
        <v>50</v>
      </c>
      <c r="T1666" s="2">
        <v>100</v>
      </c>
      <c r="U1666" s="2">
        <v>5</v>
      </c>
      <c r="V1666" s="2">
        <v>50</v>
      </c>
      <c r="W1666" s="2">
        <v>100</v>
      </c>
      <c r="X1666" s="2">
        <v>5</v>
      </c>
      <c r="Y1666" s="2">
        <v>1</v>
      </c>
      <c r="Z1666">
        <v>396</v>
      </c>
      <c r="AA1666">
        <v>396</v>
      </c>
      <c r="AB1666">
        <v>0</v>
      </c>
      <c r="AC1666">
        <v>0</v>
      </c>
      <c r="AD1666">
        <v>0</v>
      </c>
      <c r="AE1666">
        <v>39600</v>
      </c>
      <c r="AF1666">
        <v>39600</v>
      </c>
      <c r="AG1666">
        <v>0</v>
      </c>
      <c r="AH1666">
        <v>0</v>
      </c>
      <c r="AI1666">
        <v>0</v>
      </c>
      <c r="AJ1666">
        <v>0.5</v>
      </c>
      <c r="AK1666">
        <v>0.5</v>
      </c>
      <c r="AL1666">
        <v>0</v>
      </c>
      <c r="AM1666">
        <v>0</v>
      </c>
      <c r="AN1666">
        <v>0</v>
      </c>
      <c r="AO1666">
        <v>0.1</v>
      </c>
      <c r="AP1666">
        <v>0.1</v>
      </c>
      <c r="AQ1666">
        <v>0</v>
      </c>
      <c r="AR1666">
        <v>0</v>
      </c>
      <c r="AS1666">
        <v>0</v>
      </c>
      <c r="AT1666">
        <v>0</v>
      </c>
      <c r="AU1666">
        <v>42</v>
      </c>
      <c r="AV1666">
        <v>0</v>
      </c>
      <c r="AW1666">
        <v>0</v>
      </c>
      <c r="AX1666">
        <v>0</v>
      </c>
      <c r="AY1666">
        <v>0</v>
      </c>
      <c r="AZ1666">
        <v>0.2</v>
      </c>
      <c r="BA1666">
        <v>0</v>
      </c>
      <c r="BB1666">
        <v>0</v>
      </c>
      <c r="BC1666">
        <v>0</v>
      </c>
      <c r="BD1666">
        <v>0</v>
      </c>
      <c r="BE1666">
        <v>0.05</v>
      </c>
      <c r="BF1666">
        <v>0</v>
      </c>
      <c r="BG1666">
        <v>0</v>
      </c>
      <c r="BH1666">
        <v>0</v>
      </c>
      <c r="BI1666">
        <v>7.4999999999999997E-2</v>
      </c>
      <c r="BJ1666">
        <v>5.0000000000000001E-3</v>
      </c>
      <c r="BK1666">
        <v>0</v>
      </c>
      <c r="BL1666">
        <v>0</v>
      </c>
      <c r="BM1666">
        <v>0</v>
      </c>
      <c r="BN1666">
        <v>1.8749999999999999E-2</v>
      </c>
      <c r="BO1666">
        <v>1.25E-3</v>
      </c>
      <c r="BP1666">
        <v>0</v>
      </c>
      <c r="BQ1666">
        <v>0</v>
      </c>
      <c r="BR1666">
        <v>0</v>
      </c>
      <c r="BS1666">
        <v>0.02</v>
      </c>
      <c r="BT1666">
        <v>0.04</v>
      </c>
      <c r="BU1666">
        <v>0</v>
      </c>
      <c r="BV1666">
        <v>0.5</v>
      </c>
      <c r="BW1666">
        <v>0.05</v>
      </c>
      <c r="BX1666">
        <v>1</v>
      </c>
      <c r="BY1666">
        <v>0</v>
      </c>
      <c r="BZ1666">
        <v>0</v>
      </c>
      <c r="CA1666">
        <v>0</v>
      </c>
      <c r="CB1666" t="s">
        <v>80</v>
      </c>
      <c r="CC1666" s="3" t="s">
        <v>84</v>
      </c>
    </row>
    <row r="1667" spans="1:81" x14ac:dyDescent="0.2">
      <c r="A1667">
        <v>20</v>
      </c>
      <c r="B1667">
        <v>20</v>
      </c>
      <c r="C1667" s="1">
        <v>400</v>
      </c>
      <c r="D1667" s="1" t="s">
        <v>85</v>
      </c>
      <c r="E1667" s="1">
        <v>1</v>
      </c>
      <c r="F1667" s="4">
        <v>99</v>
      </c>
      <c r="G1667" s="4">
        <v>99</v>
      </c>
      <c r="H1667" s="4">
        <v>100</v>
      </c>
      <c r="I1667" s="1">
        <v>99</v>
      </c>
      <c r="J1667" s="3">
        <v>99</v>
      </c>
      <c r="K1667" s="3">
        <v>100</v>
      </c>
      <c r="L1667" s="3">
        <v>4</v>
      </c>
      <c r="M1667">
        <v>125</v>
      </c>
      <c r="N1667">
        <v>7</v>
      </c>
      <c r="O1667" s="2">
        <v>3</v>
      </c>
      <c r="P1667" s="2">
        <v>0.75</v>
      </c>
      <c r="Q1667" s="2">
        <v>0.05</v>
      </c>
      <c r="R1667" s="2">
        <v>0.05</v>
      </c>
      <c r="S1667" s="2">
        <v>50</v>
      </c>
      <c r="T1667" s="2">
        <v>100</v>
      </c>
      <c r="U1667" s="2">
        <v>5</v>
      </c>
      <c r="V1667" s="2">
        <v>50</v>
      </c>
      <c r="W1667" s="2">
        <v>100</v>
      </c>
      <c r="X1667" s="2">
        <v>5</v>
      </c>
      <c r="Y1667" s="2">
        <v>1</v>
      </c>
      <c r="Z1667">
        <v>396</v>
      </c>
      <c r="AA1667">
        <v>396</v>
      </c>
      <c r="AB1667">
        <v>0</v>
      </c>
      <c r="AC1667">
        <v>0</v>
      </c>
      <c r="AD1667">
        <v>0</v>
      </c>
      <c r="AE1667">
        <v>39600</v>
      </c>
      <c r="AF1667">
        <v>39600</v>
      </c>
      <c r="AG1667">
        <v>0</v>
      </c>
      <c r="AH1667">
        <v>0</v>
      </c>
      <c r="AI1667">
        <v>0</v>
      </c>
      <c r="AJ1667">
        <v>0.5</v>
      </c>
      <c r="AK1667">
        <v>0.5</v>
      </c>
      <c r="AL1667">
        <v>0</v>
      </c>
      <c r="AM1667">
        <v>0</v>
      </c>
      <c r="AN1667">
        <v>0</v>
      </c>
      <c r="AO1667">
        <v>0.1</v>
      </c>
      <c r="AP1667">
        <v>0.1</v>
      </c>
      <c r="AQ1667">
        <v>0</v>
      </c>
      <c r="AR1667">
        <v>0</v>
      </c>
      <c r="AS1667">
        <v>0</v>
      </c>
      <c r="AT1667">
        <v>0</v>
      </c>
      <c r="AU1667">
        <v>42</v>
      </c>
      <c r="AV1667">
        <v>0</v>
      </c>
      <c r="AW1667">
        <v>0</v>
      </c>
      <c r="AX1667">
        <v>0</v>
      </c>
      <c r="AY1667">
        <v>0</v>
      </c>
      <c r="AZ1667">
        <v>0.2</v>
      </c>
      <c r="BA1667">
        <v>0</v>
      </c>
      <c r="BB1667">
        <v>0</v>
      </c>
      <c r="BC1667">
        <v>0</v>
      </c>
      <c r="BD1667">
        <v>0</v>
      </c>
      <c r="BE1667">
        <v>0.05</v>
      </c>
      <c r="BF1667">
        <v>0</v>
      </c>
      <c r="BG1667">
        <v>0</v>
      </c>
      <c r="BH1667">
        <v>0</v>
      </c>
      <c r="BI1667">
        <v>7.4999999999999997E-2</v>
      </c>
      <c r="BJ1667">
        <v>5.0000000000000001E-3</v>
      </c>
      <c r="BK1667">
        <v>0</v>
      </c>
      <c r="BL1667">
        <v>0</v>
      </c>
      <c r="BM1667">
        <v>0</v>
      </c>
      <c r="BN1667">
        <v>1.8749999999999999E-2</v>
      </c>
      <c r="BO1667">
        <v>1.25E-3</v>
      </c>
      <c r="BP1667">
        <v>0</v>
      </c>
      <c r="BQ1667">
        <v>0</v>
      </c>
      <c r="BR1667">
        <v>0</v>
      </c>
      <c r="BS1667">
        <v>0.02</v>
      </c>
      <c r="BT1667">
        <v>0.04</v>
      </c>
      <c r="BU1667">
        <v>0</v>
      </c>
      <c r="BV1667">
        <v>0.5</v>
      </c>
      <c r="BW1667">
        <v>0.05</v>
      </c>
      <c r="BX1667">
        <v>1</v>
      </c>
      <c r="BY1667">
        <v>0</v>
      </c>
      <c r="BZ1667">
        <v>0</v>
      </c>
      <c r="CA1667">
        <v>0</v>
      </c>
      <c r="CB1667" t="s">
        <v>80</v>
      </c>
      <c r="CC1667" s="3" t="s">
        <v>84</v>
      </c>
    </row>
    <row r="1668" spans="1:81" x14ac:dyDescent="0.2">
      <c r="A1668">
        <v>20</v>
      </c>
      <c r="B1668">
        <v>20</v>
      </c>
      <c r="C1668" s="1">
        <v>400</v>
      </c>
      <c r="D1668" s="1" t="s">
        <v>85</v>
      </c>
      <c r="E1668" s="1">
        <v>1</v>
      </c>
      <c r="F1668" s="4">
        <v>99</v>
      </c>
      <c r="G1668" s="4">
        <v>99</v>
      </c>
      <c r="H1668" s="4">
        <v>100</v>
      </c>
      <c r="I1668" s="1">
        <v>99</v>
      </c>
      <c r="J1668" s="3">
        <v>99</v>
      </c>
      <c r="K1668" s="3">
        <v>100</v>
      </c>
      <c r="L1668" s="3">
        <v>4</v>
      </c>
      <c r="M1668">
        <v>125</v>
      </c>
      <c r="N1668">
        <v>7</v>
      </c>
      <c r="O1668" s="2">
        <v>3.5</v>
      </c>
      <c r="P1668" s="2">
        <v>0.875</v>
      </c>
      <c r="Q1668" s="2">
        <v>0.05</v>
      </c>
      <c r="R1668" s="2">
        <v>0.05</v>
      </c>
      <c r="S1668" s="2">
        <v>50</v>
      </c>
      <c r="T1668" s="2">
        <v>100</v>
      </c>
      <c r="U1668" s="2">
        <v>5</v>
      </c>
      <c r="V1668" s="2">
        <v>50</v>
      </c>
      <c r="W1668" s="2">
        <v>100</v>
      </c>
      <c r="X1668" s="2">
        <v>5</v>
      </c>
      <c r="Y1668" s="2">
        <v>1</v>
      </c>
      <c r="Z1668">
        <v>396</v>
      </c>
      <c r="AA1668">
        <v>396</v>
      </c>
      <c r="AB1668">
        <v>0</v>
      </c>
      <c r="AC1668">
        <v>0</v>
      </c>
      <c r="AD1668">
        <v>0</v>
      </c>
      <c r="AE1668">
        <v>39600</v>
      </c>
      <c r="AF1668">
        <v>39600</v>
      </c>
      <c r="AG1668">
        <v>0</v>
      </c>
      <c r="AH1668">
        <v>0</v>
      </c>
      <c r="AI1668">
        <v>0</v>
      </c>
      <c r="AJ1668">
        <v>0.5</v>
      </c>
      <c r="AK1668">
        <v>0.5</v>
      </c>
      <c r="AL1668">
        <v>0</v>
      </c>
      <c r="AM1668">
        <v>0</v>
      </c>
      <c r="AN1668">
        <v>0</v>
      </c>
      <c r="AO1668">
        <v>0.1</v>
      </c>
      <c r="AP1668">
        <v>0.1</v>
      </c>
      <c r="AQ1668">
        <v>0</v>
      </c>
      <c r="AR1668">
        <v>0</v>
      </c>
      <c r="AS1668">
        <v>0</v>
      </c>
      <c r="AT1668">
        <v>0</v>
      </c>
      <c r="AU1668">
        <v>42</v>
      </c>
      <c r="AV1668">
        <v>0</v>
      </c>
      <c r="AW1668">
        <v>0</v>
      </c>
      <c r="AX1668">
        <v>0</v>
      </c>
      <c r="AY1668">
        <v>0</v>
      </c>
      <c r="AZ1668">
        <v>0.2</v>
      </c>
      <c r="BA1668">
        <v>0</v>
      </c>
      <c r="BB1668">
        <v>0</v>
      </c>
      <c r="BC1668">
        <v>0</v>
      </c>
      <c r="BD1668">
        <v>0</v>
      </c>
      <c r="BE1668">
        <v>0.05</v>
      </c>
      <c r="BF1668">
        <v>0</v>
      </c>
      <c r="BG1668">
        <v>0</v>
      </c>
      <c r="BH1668">
        <v>0</v>
      </c>
      <c r="BI1668">
        <v>7.4999999999999997E-2</v>
      </c>
      <c r="BJ1668">
        <v>5.0000000000000001E-3</v>
      </c>
      <c r="BK1668">
        <v>0</v>
      </c>
      <c r="BL1668">
        <v>0</v>
      </c>
      <c r="BM1668">
        <v>0</v>
      </c>
      <c r="BN1668">
        <v>1.8749999999999999E-2</v>
      </c>
      <c r="BO1668">
        <v>1.25E-3</v>
      </c>
      <c r="BP1668">
        <v>0</v>
      </c>
      <c r="BQ1668">
        <v>0</v>
      </c>
      <c r="BR1668">
        <v>0</v>
      </c>
      <c r="BS1668">
        <v>0.02</v>
      </c>
      <c r="BT1668">
        <v>0.04</v>
      </c>
      <c r="BU1668">
        <v>0</v>
      </c>
      <c r="BV1668">
        <v>0.5</v>
      </c>
      <c r="BW1668">
        <v>0.05</v>
      </c>
      <c r="BX1668">
        <v>1</v>
      </c>
      <c r="BY1668">
        <v>0</v>
      </c>
      <c r="BZ1668">
        <v>0</v>
      </c>
      <c r="CA1668">
        <v>0</v>
      </c>
      <c r="CB1668" t="s">
        <v>80</v>
      </c>
      <c r="CC1668" s="3" t="s">
        <v>84</v>
      </c>
    </row>
    <row r="1669" spans="1:81" x14ac:dyDescent="0.2">
      <c r="A1669">
        <v>20</v>
      </c>
      <c r="B1669">
        <v>20</v>
      </c>
      <c r="C1669" s="1">
        <v>400</v>
      </c>
      <c r="D1669" s="1" t="s">
        <v>85</v>
      </c>
      <c r="E1669" s="1">
        <v>1</v>
      </c>
      <c r="F1669" s="4">
        <v>99</v>
      </c>
      <c r="G1669" s="4">
        <v>99</v>
      </c>
      <c r="H1669" s="4">
        <v>100</v>
      </c>
      <c r="I1669" s="1">
        <v>99</v>
      </c>
      <c r="J1669" s="3">
        <v>99</v>
      </c>
      <c r="K1669" s="3">
        <v>100</v>
      </c>
      <c r="L1669" s="3">
        <v>4</v>
      </c>
      <c r="M1669">
        <v>125</v>
      </c>
      <c r="N1669">
        <v>7</v>
      </c>
      <c r="O1669" s="2">
        <v>4</v>
      </c>
      <c r="P1669" s="2">
        <v>1</v>
      </c>
      <c r="Q1669" s="2">
        <v>0.05</v>
      </c>
      <c r="R1669" s="2">
        <v>0.05</v>
      </c>
      <c r="S1669" s="2">
        <v>50</v>
      </c>
      <c r="T1669" s="2">
        <v>100</v>
      </c>
      <c r="U1669" s="2">
        <v>5</v>
      </c>
      <c r="V1669" s="2">
        <v>50</v>
      </c>
      <c r="W1669" s="2">
        <v>100</v>
      </c>
      <c r="X1669" s="2">
        <v>5</v>
      </c>
      <c r="Y1669" s="2">
        <v>1</v>
      </c>
      <c r="Z1669">
        <v>396</v>
      </c>
      <c r="AA1669">
        <v>396</v>
      </c>
      <c r="AB1669">
        <v>0</v>
      </c>
      <c r="AC1669">
        <v>0</v>
      </c>
      <c r="AD1669">
        <v>0</v>
      </c>
      <c r="AE1669">
        <v>39600</v>
      </c>
      <c r="AF1669">
        <v>39600</v>
      </c>
      <c r="AG1669">
        <v>0</v>
      </c>
      <c r="AH1669">
        <v>0</v>
      </c>
      <c r="AI1669">
        <v>0</v>
      </c>
      <c r="AJ1669">
        <v>0.5</v>
      </c>
      <c r="AK1669">
        <v>0.5</v>
      </c>
      <c r="AL1669">
        <v>0</v>
      </c>
      <c r="AM1669">
        <v>0</v>
      </c>
      <c r="AN1669">
        <v>0</v>
      </c>
      <c r="AO1669">
        <v>0.1</v>
      </c>
      <c r="AP1669">
        <v>0.1</v>
      </c>
      <c r="AQ1669">
        <v>0</v>
      </c>
      <c r="AR1669">
        <v>0</v>
      </c>
      <c r="AS1669">
        <v>0</v>
      </c>
      <c r="AT1669">
        <v>0</v>
      </c>
      <c r="AU1669">
        <v>42</v>
      </c>
      <c r="AV1669">
        <v>0</v>
      </c>
      <c r="AW1669">
        <v>0</v>
      </c>
      <c r="AX1669">
        <v>0</v>
      </c>
      <c r="AY1669">
        <v>0</v>
      </c>
      <c r="AZ1669">
        <v>0.2</v>
      </c>
      <c r="BA1669">
        <v>0</v>
      </c>
      <c r="BB1669">
        <v>0</v>
      </c>
      <c r="BC1669">
        <v>0</v>
      </c>
      <c r="BD1669">
        <v>0</v>
      </c>
      <c r="BE1669">
        <v>0.05</v>
      </c>
      <c r="BF1669">
        <v>0</v>
      </c>
      <c r="BG1669">
        <v>0</v>
      </c>
      <c r="BH1669">
        <v>0</v>
      </c>
      <c r="BI1669">
        <v>7.4999999999999997E-2</v>
      </c>
      <c r="BJ1669">
        <v>5.0000000000000001E-3</v>
      </c>
      <c r="BK1669">
        <v>0</v>
      </c>
      <c r="BL1669">
        <v>0</v>
      </c>
      <c r="BM1669">
        <v>0</v>
      </c>
      <c r="BN1669">
        <v>1.8749999999999999E-2</v>
      </c>
      <c r="BO1669">
        <v>1.25E-3</v>
      </c>
      <c r="BP1669">
        <v>0</v>
      </c>
      <c r="BQ1669">
        <v>0</v>
      </c>
      <c r="BR1669">
        <v>0</v>
      </c>
      <c r="BS1669">
        <v>0.02</v>
      </c>
      <c r="BT1669">
        <v>0.04</v>
      </c>
      <c r="BU1669">
        <v>0</v>
      </c>
      <c r="BV1669">
        <v>0.5</v>
      </c>
      <c r="BW1669">
        <v>0.05</v>
      </c>
      <c r="BX1669">
        <v>1</v>
      </c>
      <c r="BY1669">
        <v>0</v>
      </c>
      <c r="BZ1669">
        <v>0</v>
      </c>
      <c r="CA1669">
        <v>0</v>
      </c>
      <c r="CB1669" t="s">
        <v>80</v>
      </c>
      <c r="CC1669" s="3" t="s">
        <v>84</v>
      </c>
    </row>
    <row r="1670" spans="1:81" x14ac:dyDescent="0.2">
      <c r="A1670">
        <v>20</v>
      </c>
      <c r="B1670">
        <v>20</v>
      </c>
      <c r="C1670" s="1">
        <v>400</v>
      </c>
      <c r="D1670" s="1" t="s">
        <v>85</v>
      </c>
      <c r="E1670" s="1">
        <v>1</v>
      </c>
      <c r="F1670" s="4">
        <v>99</v>
      </c>
      <c r="G1670" s="4">
        <v>99</v>
      </c>
      <c r="H1670" s="4">
        <v>100</v>
      </c>
      <c r="I1670" s="1">
        <v>99</v>
      </c>
      <c r="J1670" s="3">
        <v>99</v>
      </c>
      <c r="K1670" s="3">
        <v>100</v>
      </c>
      <c r="L1670" s="3">
        <v>4</v>
      </c>
      <c r="M1670">
        <v>125</v>
      </c>
      <c r="N1670">
        <v>7</v>
      </c>
      <c r="O1670" s="2">
        <v>4.5</v>
      </c>
      <c r="P1670" s="2">
        <v>1.125</v>
      </c>
      <c r="Q1670" s="2">
        <v>0.05</v>
      </c>
      <c r="R1670" s="2">
        <v>0.05</v>
      </c>
      <c r="S1670" s="2">
        <v>50</v>
      </c>
      <c r="T1670" s="2">
        <v>100</v>
      </c>
      <c r="U1670" s="2">
        <v>5</v>
      </c>
      <c r="V1670" s="2">
        <v>50</v>
      </c>
      <c r="W1670" s="2">
        <v>100</v>
      </c>
      <c r="X1670" s="2">
        <v>5</v>
      </c>
      <c r="Y1670" s="2">
        <v>1</v>
      </c>
      <c r="Z1670">
        <v>396</v>
      </c>
      <c r="AA1670">
        <v>396</v>
      </c>
      <c r="AB1670">
        <v>0</v>
      </c>
      <c r="AC1670">
        <v>0</v>
      </c>
      <c r="AD1670">
        <v>0</v>
      </c>
      <c r="AE1670">
        <v>39600</v>
      </c>
      <c r="AF1670">
        <v>39600</v>
      </c>
      <c r="AG1670">
        <v>0</v>
      </c>
      <c r="AH1670">
        <v>0</v>
      </c>
      <c r="AI1670">
        <v>0</v>
      </c>
      <c r="AJ1670">
        <v>0.5</v>
      </c>
      <c r="AK1670">
        <v>0.5</v>
      </c>
      <c r="AL1670">
        <v>0</v>
      </c>
      <c r="AM1670">
        <v>0</v>
      </c>
      <c r="AN1670">
        <v>0</v>
      </c>
      <c r="AO1670">
        <v>0.1</v>
      </c>
      <c r="AP1670">
        <v>0.1</v>
      </c>
      <c r="AQ1670">
        <v>0</v>
      </c>
      <c r="AR1670">
        <v>0</v>
      </c>
      <c r="AS1670">
        <v>0</v>
      </c>
      <c r="AT1670">
        <v>0</v>
      </c>
      <c r="AU1670">
        <v>42</v>
      </c>
      <c r="AV1670">
        <v>0</v>
      </c>
      <c r="AW1670">
        <v>0</v>
      </c>
      <c r="AX1670">
        <v>0</v>
      </c>
      <c r="AY1670">
        <v>0</v>
      </c>
      <c r="AZ1670">
        <v>0.2</v>
      </c>
      <c r="BA1670">
        <v>0</v>
      </c>
      <c r="BB1670">
        <v>0</v>
      </c>
      <c r="BC1670">
        <v>0</v>
      </c>
      <c r="BD1670">
        <v>0</v>
      </c>
      <c r="BE1670">
        <v>0.05</v>
      </c>
      <c r="BF1670">
        <v>0</v>
      </c>
      <c r="BG1670">
        <v>0</v>
      </c>
      <c r="BH1670">
        <v>0</v>
      </c>
      <c r="BI1670">
        <v>7.4999999999999997E-2</v>
      </c>
      <c r="BJ1670">
        <v>5.0000000000000001E-3</v>
      </c>
      <c r="BK1670">
        <v>0</v>
      </c>
      <c r="BL1670">
        <v>0</v>
      </c>
      <c r="BM1670">
        <v>0</v>
      </c>
      <c r="BN1670">
        <v>1.8749999999999999E-2</v>
      </c>
      <c r="BO1670">
        <v>1.25E-3</v>
      </c>
      <c r="BP1670">
        <v>0</v>
      </c>
      <c r="BQ1670">
        <v>0</v>
      </c>
      <c r="BR1670">
        <v>0</v>
      </c>
      <c r="BS1670">
        <v>0.02</v>
      </c>
      <c r="BT1670">
        <v>0.04</v>
      </c>
      <c r="BU1670">
        <v>0</v>
      </c>
      <c r="BV1670">
        <v>0.5</v>
      </c>
      <c r="BW1670">
        <v>0.05</v>
      </c>
      <c r="BX1670">
        <v>1</v>
      </c>
      <c r="BY1670">
        <v>0</v>
      </c>
      <c r="BZ1670">
        <v>0</v>
      </c>
      <c r="CA1670">
        <v>0</v>
      </c>
      <c r="CB1670" t="s">
        <v>80</v>
      </c>
      <c r="CC1670" s="3" t="s">
        <v>84</v>
      </c>
    </row>
    <row r="1671" spans="1:81" x14ac:dyDescent="0.2">
      <c r="A1671">
        <v>20</v>
      </c>
      <c r="B1671">
        <v>20</v>
      </c>
      <c r="C1671" s="1">
        <v>400</v>
      </c>
      <c r="D1671" s="1" t="s">
        <v>85</v>
      </c>
      <c r="E1671" s="1">
        <v>1</v>
      </c>
      <c r="F1671" s="4">
        <v>99</v>
      </c>
      <c r="G1671" s="4">
        <v>99</v>
      </c>
      <c r="H1671" s="4">
        <v>100</v>
      </c>
      <c r="I1671" s="1">
        <v>99</v>
      </c>
      <c r="J1671" s="3">
        <v>99</v>
      </c>
      <c r="K1671" s="3">
        <v>100</v>
      </c>
      <c r="L1671" s="3">
        <v>4</v>
      </c>
      <c r="M1671">
        <v>125</v>
      </c>
      <c r="N1671">
        <v>7</v>
      </c>
      <c r="O1671" s="2">
        <v>5</v>
      </c>
      <c r="P1671" s="2">
        <v>1.25</v>
      </c>
      <c r="Q1671" s="2">
        <v>0.05</v>
      </c>
      <c r="R1671" s="2">
        <v>0.05</v>
      </c>
      <c r="S1671" s="2">
        <v>50</v>
      </c>
      <c r="T1671" s="2">
        <v>100</v>
      </c>
      <c r="U1671" s="2">
        <v>5</v>
      </c>
      <c r="V1671" s="2">
        <v>50</v>
      </c>
      <c r="W1671" s="2">
        <v>100</v>
      </c>
      <c r="X1671" s="2">
        <v>5</v>
      </c>
      <c r="Y1671" s="2">
        <v>1</v>
      </c>
      <c r="Z1671">
        <v>396</v>
      </c>
      <c r="AA1671">
        <v>396</v>
      </c>
      <c r="AB1671">
        <v>0</v>
      </c>
      <c r="AC1671">
        <v>0</v>
      </c>
      <c r="AD1671">
        <v>0</v>
      </c>
      <c r="AE1671">
        <v>39600</v>
      </c>
      <c r="AF1671">
        <v>39600</v>
      </c>
      <c r="AG1671">
        <v>0</v>
      </c>
      <c r="AH1671">
        <v>0</v>
      </c>
      <c r="AI1671">
        <v>0</v>
      </c>
      <c r="AJ1671">
        <v>0.5</v>
      </c>
      <c r="AK1671">
        <v>0.5</v>
      </c>
      <c r="AL1671">
        <v>0</v>
      </c>
      <c r="AM1671">
        <v>0</v>
      </c>
      <c r="AN1671">
        <v>0</v>
      </c>
      <c r="AO1671">
        <v>0.1</v>
      </c>
      <c r="AP1671">
        <v>0.1</v>
      </c>
      <c r="AQ1671">
        <v>0</v>
      </c>
      <c r="AR1671">
        <v>0</v>
      </c>
      <c r="AS1671">
        <v>0</v>
      </c>
      <c r="AT1671">
        <v>0</v>
      </c>
      <c r="AU1671">
        <v>42</v>
      </c>
      <c r="AV1671">
        <v>0</v>
      </c>
      <c r="AW1671">
        <v>0</v>
      </c>
      <c r="AX1671">
        <v>0</v>
      </c>
      <c r="AY1671">
        <v>0</v>
      </c>
      <c r="AZ1671">
        <v>0.2</v>
      </c>
      <c r="BA1671">
        <v>0</v>
      </c>
      <c r="BB1671">
        <v>0</v>
      </c>
      <c r="BC1671">
        <v>0</v>
      </c>
      <c r="BD1671">
        <v>0</v>
      </c>
      <c r="BE1671">
        <v>0.05</v>
      </c>
      <c r="BF1671">
        <v>0</v>
      </c>
      <c r="BG1671">
        <v>0</v>
      </c>
      <c r="BH1671">
        <v>0</v>
      </c>
      <c r="BI1671">
        <v>7.4999999999999997E-2</v>
      </c>
      <c r="BJ1671">
        <v>5.0000000000000001E-3</v>
      </c>
      <c r="BK1671">
        <v>0</v>
      </c>
      <c r="BL1671">
        <v>0</v>
      </c>
      <c r="BM1671">
        <v>0</v>
      </c>
      <c r="BN1671">
        <v>1.8749999999999999E-2</v>
      </c>
      <c r="BO1671">
        <v>1.25E-3</v>
      </c>
      <c r="BP1671">
        <v>0</v>
      </c>
      <c r="BQ1671">
        <v>0</v>
      </c>
      <c r="BR1671">
        <v>0</v>
      </c>
      <c r="BS1671">
        <v>0.02</v>
      </c>
      <c r="BT1671">
        <v>0.04</v>
      </c>
      <c r="BU1671">
        <v>0</v>
      </c>
      <c r="BV1671">
        <v>0.5</v>
      </c>
      <c r="BW1671">
        <v>0.05</v>
      </c>
      <c r="BX1671">
        <v>1</v>
      </c>
      <c r="BY1671">
        <v>0</v>
      </c>
      <c r="BZ1671">
        <v>0</v>
      </c>
      <c r="CA1671">
        <v>0</v>
      </c>
      <c r="CB1671" t="s">
        <v>80</v>
      </c>
      <c r="CC1671" s="3" t="s">
        <v>84</v>
      </c>
    </row>
    <row r="1672" spans="1:81" x14ac:dyDescent="0.2">
      <c r="A1672">
        <v>20</v>
      </c>
      <c r="B1672">
        <v>20</v>
      </c>
      <c r="C1672" s="1">
        <v>400</v>
      </c>
      <c r="D1672" s="1" t="s">
        <v>85</v>
      </c>
      <c r="E1672" s="1">
        <v>1</v>
      </c>
      <c r="F1672" s="4">
        <v>99</v>
      </c>
      <c r="G1672" s="4">
        <v>99</v>
      </c>
      <c r="H1672" s="4">
        <v>100</v>
      </c>
      <c r="I1672" s="1">
        <v>99</v>
      </c>
      <c r="J1672" s="3">
        <v>99</v>
      </c>
      <c r="K1672" s="3">
        <v>100</v>
      </c>
      <c r="L1672" s="3">
        <v>4</v>
      </c>
      <c r="M1672">
        <v>125</v>
      </c>
      <c r="N1672">
        <v>7</v>
      </c>
      <c r="O1672" s="2">
        <v>5.5</v>
      </c>
      <c r="P1672" s="2">
        <v>1.375</v>
      </c>
      <c r="Q1672" s="2">
        <v>0.05</v>
      </c>
      <c r="R1672" s="2">
        <v>0.05</v>
      </c>
      <c r="S1672" s="2">
        <v>50</v>
      </c>
      <c r="T1672" s="2">
        <v>100</v>
      </c>
      <c r="U1672" s="2">
        <v>5</v>
      </c>
      <c r="V1672" s="2">
        <v>50</v>
      </c>
      <c r="W1672" s="2">
        <v>100</v>
      </c>
      <c r="X1672" s="2">
        <v>5</v>
      </c>
      <c r="Y1672" s="2">
        <v>1</v>
      </c>
      <c r="Z1672">
        <v>396</v>
      </c>
      <c r="AA1672">
        <v>396</v>
      </c>
      <c r="AB1672">
        <v>0</v>
      </c>
      <c r="AC1672">
        <v>0</v>
      </c>
      <c r="AD1672">
        <v>0</v>
      </c>
      <c r="AE1672">
        <v>39600</v>
      </c>
      <c r="AF1672">
        <v>39600</v>
      </c>
      <c r="AG1672">
        <v>0</v>
      </c>
      <c r="AH1672">
        <v>0</v>
      </c>
      <c r="AI1672">
        <v>0</v>
      </c>
      <c r="AJ1672">
        <v>0.5</v>
      </c>
      <c r="AK1672">
        <v>0.5</v>
      </c>
      <c r="AL1672">
        <v>0</v>
      </c>
      <c r="AM1672">
        <v>0</v>
      </c>
      <c r="AN1672">
        <v>0</v>
      </c>
      <c r="AO1672">
        <v>0.1</v>
      </c>
      <c r="AP1672">
        <v>0.1</v>
      </c>
      <c r="AQ1672">
        <v>0</v>
      </c>
      <c r="AR1672">
        <v>0</v>
      </c>
      <c r="AS1672">
        <v>0</v>
      </c>
      <c r="AT1672">
        <v>0</v>
      </c>
      <c r="AU1672">
        <v>42</v>
      </c>
      <c r="AV1672">
        <v>0</v>
      </c>
      <c r="AW1672">
        <v>0</v>
      </c>
      <c r="AX1672">
        <v>0</v>
      </c>
      <c r="AY1672">
        <v>0</v>
      </c>
      <c r="AZ1672">
        <v>0.2</v>
      </c>
      <c r="BA1672">
        <v>0</v>
      </c>
      <c r="BB1672">
        <v>0</v>
      </c>
      <c r="BC1672">
        <v>0</v>
      </c>
      <c r="BD1672">
        <v>0</v>
      </c>
      <c r="BE1672">
        <v>0.05</v>
      </c>
      <c r="BF1672">
        <v>0</v>
      </c>
      <c r="BG1672">
        <v>0</v>
      </c>
      <c r="BH1672">
        <v>0</v>
      </c>
      <c r="BI1672">
        <v>7.4999999999999997E-2</v>
      </c>
      <c r="BJ1672">
        <v>5.0000000000000001E-3</v>
      </c>
      <c r="BK1672">
        <v>0</v>
      </c>
      <c r="BL1672">
        <v>0</v>
      </c>
      <c r="BM1672">
        <v>0</v>
      </c>
      <c r="BN1672">
        <v>1.8749999999999999E-2</v>
      </c>
      <c r="BO1672">
        <v>1.25E-3</v>
      </c>
      <c r="BP1672">
        <v>0</v>
      </c>
      <c r="BQ1672">
        <v>0</v>
      </c>
      <c r="BR1672">
        <v>0</v>
      </c>
      <c r="BS1672">
        <v>0.02</v>
      </c>
      <c r="BT1672">
        <v>0.04</v>
      </c>
      <c r="BU1672">
        <v>0</v>
      </c>
      <c r="BV1672">
        <v>0.5</v>
      </c>
      <c r="BW1672">
        <v>0.05</v>
      </c>
      <c r="BX1672">
        <v>1</v>
      </c>
      <c r="BY1672">
        <v>0</v>
      </c>
      <c r="BZ1672">
        <v>0</v>
      </c>
      <c r="CA1672">
        <v>0</v>
      </c>
      <c r="CB1672" t="s">
        <v>80</v>
      </c>
      <c r="CC1672" s="3" t="s">
        <v>84</v>
      </c>
    </row>
    <row r="1673" spans="1:81" x14ac:dyDescent="0.2">
      <c r="A1673">
        <v>20</v>
      </c>
      <c r="B1673">
        <v>20</v>
      </c>
      <c r="C1673" s="1">
        <v>400</v>
      </c>
      <c r="D1673" s="1" t="s">
        <v>85</v>
      </c>
      <c r="E1673" s="1">
        <v>1</v>
      </c>
      <c r="F1673" s="4">
        <v>99</v>
      </c>
      <c r="G1673" s="4">
        <v>99</v>
      </c>
      <c r="H1673" s="4">
        <v>100</v>
      </c>
      <c r="I1673" s="1">
        <v>99</v>
      </c>
      <c r="J1673" s="3">
        <v>99</v>
      </c>
      <c r="K1673" s="3">
        <v>100</v>
      </c>
      <c r="L1673" s="3">
        <v>4</v>
      </c>
      <c r="M1673">
        <v>125</v>
      </c>
      <c r="N1673">
        <v>7</v>
      </c>
      <c r="O1673" s="2">
        <v>6</v>
      </c>
      <c r="P1673" s="2">
        <v>1.5</v>
      </c>
      <c r="Q1673" s="2">
        <v>0.05</v>
      </c>
      <c r="R1673" s="2">
        <v>0.05</v>
      </c>
      <c r="S1673" s="2">
        <v>50</v>
      </c>
      <c r="T1673" s="2">
        <v>100</v>
      </c>
      <c r="U1673" s="2">
        <v>5</v>
      </c>
      <c r="V1673" s="2">
        <v>50</v>
      </c>
      <c r="W1673" s="2">
        <v>100</v>
      </c>
      <c r="X1673" s="2">
        <v>5</v>
      </c>
      <c r="Y1673" s="2">
        <v>1</v>
      </c>
      <c r="Z1673">
        <v>396</v>
      </c>
      <c r="AA1673">
        <v>396</v>
      </c>
      <c r="AB1673">
        <v>0</v>
      </c>
      <c r="AC1673">
        <v>0</v>
      </c>
      <c r="AD1673">
        <v>0</v>
      </c>
      <c r="AE1673">
        <v>39600</v>
      </c>
      <c r="AF1673">
        <v>39600</v>
      </c>
      <c r="AG1673">
        <v>0</v>
      </c>
      <c r="AH1673">
        <v>0</v>
      </c>
      <c r="AI1673">
        <v>0</v>
      </c>
      <c r="AJ1673">
        <v>0.5</v>
      </c>
      <c r="AK1673">
        <v>0.5</v>
      </c>
      <c r="AL1673">
        <v>0</v>
      </c>
      <c r="AM1673">
        <v>0</v>
      </c>
      <c r="AN1673">
        <v>0</v>
      </c>
      <c r="AO1673">
        <v>0.1</v>
      </c>
      <c r="AP1673">
        <v>0.1</v>
      </c>
      <c r="AQ1673">
        <v>0</v>
      </c>
      <c r="AR1673">
        <v>0</v>
      </c>
      <c r="AS1673">
        <v>0</v>
      </c>
      <c r="AT1673">
        <v>0</v>
      </c>
      <c r="AU1673">
        <v>42</v>
      </c>
      <c r="AV1673">
        <v>0</v>
      </c>
      <c r="AW1673">
        <v>0</v>
      </c>
      <c r="AX1673">
        <v>0</v>
      </c>
      <c r="AY1673">
        <v>0</v>
      </c>
      <c r="AZ1673">
        <v>0.2</v>
      </c>
      <c r="BA1673">
        <v>0</v>
      </c>
      <c r="BB1673">
        <v>0</v>
      </c>
      <c r="BC1673">
        <v>0</v>
      </c>
      <c r="BD1673">
        <v>0</v>
      </c>
      <c r="BE1673">
        <v>0.05</v>
      </c>
      <c r="BF1673">
        <v>0</v>
      </c>
      <c r="BG1673">
        <v>0</v>
      </c>
      <c r="BH1673">
        <v>0</v>
      </c>
      <c r="BI1673">
        <v>7.4999999999999997E-2</v>
      </c>
      <c r="BJ1673">
        <v>5.0000000000000001E-3</v>
      </c>
      <c r="BK1673">
        <v>0</v>
      </c>
      <c r="BL1673">
        <v>0</v>
      </c>
      <c r="BM1673">
        <v>0</v>
      </c>
      <c r="BN1673">
        <v>1.8749999999999999E-2</v>
      </c>
      <c r="BO1673">
        <v>1.25E-3</v>
      </c>
      <c r="BP1673">
        <v>0</v>
      </c>
      <c r="BQ1673">
        <v>0</v>
      </c>
      <c r="BR1673">
        <v>0</v>
      </c>
      <c r="BS1673">
        <v>0.02</v>
      </c>
      <c r="BT1673">
        <v>0.04</v>
      </c>
      <c r="BU1673">
        <v>0</v>
      </c>
      <c r="BV1673">
        <v>0.5</v>
      </c>
      <c r="BW1673">
        <v>0.05</v>
      </c>
      <c r="BX1673">
        <v>1</v>
      </c>
      <c r="BY1673">
        <v>0</v>
      </c>
      <c r="BZ1673">
        <v>0</v>
      </c>
      <c r="CA1673">
        <v>0</v>
      </c>
      <c r="CB1673" t="s">
        <v>80</v>
      </c>
      <c r="CC1673" s="3" t="s">
        <v>84</v>
      </c>
    </row>
    <row r="1674" spans="1:81" x14ac:dyDescent="0.2">
      <c r="A1674">
        <v>20</v>
      </c>
      <c r="B1674">
        <v>20</v>
      </c>
      <c r="C1674" s="1">
        <v>400</v>
      </c>
      <c r="D1674" s="1" t="s">
        <v>85</v>
      </c>
      <c r="E1674" s="1">
        <v>1</v>
      </c>
      <c r="F1674" s="4">
        <v>99</v>
      </c>
      <c r="G1674" s="4">
        <v>99</v>
      </c>
      <c r="H1674" s="4">
        <v>100</v>
      </c>
      <c r="I1674" s="1">
        <v>99</v>
      </c>
      <c r="J1674" s="3">
        <v>99</v>
      </c>
      <c r="K1674" s="3">
        <v>100</v>
      </c>
      <c r="L1674" s="3">
        <v>4</v>
      </c>
      <c r="M1674">
        <v>125</v>
      </c>
      <c r="N1674">
        <v>7</v>
      </c>
      <c r="O1674" s="2">
        <v>6.5</v>
      </c>
      <c r="P1674" s="2">
        <v>1.625</v>
      </c>
      <c r="Q1674" s="2">
        <v>0.05</v>
      </c>
      <c r="R1674" s="2">
        <v>0.05</v>
      </c>
      <c r="S1674" s="2">
        <v>50</v>
      </c>
      <c r="T1674" s="2">
        <v>100</v>
      </c>
      <c r="U1674" s="2">
        <v>5</v>
      </c>
      <c r="V1674" s="2">
        <v>50</v>
      </c>
      <c r="W1674" s="2">
        <v>100</v>
      </c>
      <c r="X1674" s="2">
        <v>5</v>
      </c>
      <c r="Y1674" s="2">
        <v>1</v>
      </c>
      <c r="Z1674">
        <v>396</v>
      </c>
      <c r="AA1674">
        <v>396</v>
      </c>
      <c r="AB1674">
        <v>0</v>
      </c>
      <c r="AC1674">
        <v>0</v>
      </c>
      <c r="AD1674">
        <v>0</v>
      </c>
      <c r="AE1674">
        <v>39600</v>
      </c>
      <c r="AF1674">
        <v>39600</v>
      </c>
      <c r="AG1674">
        <v>0</v>
      </c>
      <c r="AH1674">
        <v>0</v>
      </c>
      <c r="AI1674">
        <v>0</v>
      </c>
      <c r="AJ1674">
        <v>0.5</v>
      </c>
      <c r="AK1674">
        <v>0.5</v>
      </c>
      <c r="AL1674">
        <v>0</v>
      </c>
      <c r="AM1674">
        <v>0</v>
      </c>
      <c r="AN1674">
        <v>0</v>
      </c>
      <c r="AO1674">
        <v>0.1</v>
      </c>
      <c r="AP1674">
        <v>0.1</v>
      </c>
      <c r="AQ1674">
        <v>0</v>
      </c>
      <c r="AR1674">
        <v>0</v>
      </c>
      <c r="AS1674">
        <v>0</v>
      </c>
      <c r="AT1674">
        <v>0</v>
      </c>
      <c r="AU1674">
        <v>42</v>
      </c>
      <c r="AV1674">
        <v>0</v>
      </c>
      <c r="AW1674">
        <v>0</v>
      </c>
      <c r="AX1674">
        <v>0</v>
      </c>
      <c r="AY1674">
        <v>0</v>
      </c>
      <c r="AZ1674">
        <v>0.2</v>
      </c>
      <c r="BA1674">
        <v>0</v>
      </c>
      <c r="BB1674">
        <v>0</v>
      </c>
      <c r="BC1674">
        <v>0</v>
      </c>
      <c r="BD1674">
        <v>0</v>
      </c>
      <c r="BE1674">
        <v>0.05</v>
      </c>
      <c r="BF1674">
        <v>0</v>
      </c>
      <c r="BG1674">
        <v>0</v>
      </c>
      <c r="BH1674">
        <v>0</v>
      </c>
      <c r="BI1674">
        <v>7.4999999999999997E-2</v>
      </c>
      <c r="BJ1674">
        <v>5.0000000000000001E-3</v>
      </c>
      <c r="BK1674">
        <v>0</v>
      </c>
      <c r="BL1674">
        <v>0</v>
      </c>
      <c r="BM1674">
        <v>0</v>
      </c>
      <c r="BN1674">
        <v>1.8749999999999999E-2</v>
      </c>
      <c r="BO1674">
        <v>1.25E-3</v>
      </c>
      <c r="BP1674">
        <v>0</v>
      </c>
      <c r="BQ1674">
        <v>0</v>
      </c>
      <c r="BR1674">
        <v>0</v>
      </c>
      <c r="BS1674">
        <v>0.02</v>
      </c>
      <c r="BT1674">
        <v>0.04</v>
      </c>
      <c r="BU1674">
        <v>0</v>
      </c>
      <c r="BV1674">
        <v>0.5</v>
      </c>
      <c r="BW1674">
        <v>0.05</v>
      </c>
      <c r="BX1674">
        <v>1</v>
      </c>
      <c r="BY1674">
        <v>0</v>
      </c>
      <c r="BZ1674">
        <v>0</v>
      </c>
      <c r="CA1674">
        <v>0</v>
      </c>
      <c r="CB1674" t="s">
        <v>80</v>
      </c>
      <c r="CC1674" s="3" t="s">
        <v>84</v>
      </c>
    </row>
    <row r="1675" spans="1:81" x14ac:dyDescent="0.2">
      <c r="A1675">
        <v>20</v>
      </c>
      <c r="B1675">
        <v>20</v>
      </c>
      <c r="C1675" s="1">
        <v>400</v>
      </c>
      <c r="D1675" s="1" t="s">
        <v>85</v>
      </c>
      <c r="E1675" s="1">
        <v>1</v>
      </c>
      <c r="F1675" s="4">
        <v>99</v>
      </c>
      <c r="G1675" s="4">
        <v>99</v>
      </c>
      <c r="H1675" s="4">
        <v>100</v>
      </c>
      <c r="I1675" s="1">
        <v>99</v>
      </c>
      <c r="J1675" s="3">
        <v>99</v>
      </c>
      <c r="K1675" s="3">
        <v>100</v>
      </c>
      <c r="L1675" s="3">
        <v>4</v>
      </c>
      <c r="M1675">
        <v>125</v>
      </c>
      <c r="N1675">
        <v>7</v>
      </c>
      <c r="O1675" s="2">
        <v>7</v>
      </c>
      <c r="P1675" s="2">
        <v>1.75</v>
      </c>
      <c r="Q1675" s="2">
        <v>0.05</v>
      </c>
      <c r="R1675" s="2">
        <v>0.05</v>
      </c>
      <c r="S1675" s="2">
        <v>50</v>
      </c>
      <c r="T1675" s="2">
        <v>100</v>
      </c>
      <c r="U1675" s="2">
        <v>5</v>
      </c>
      <c r="V1675" s="2">
        <v>50</v>
      </c>
      <c r="W1675" s="2">
        <v>100</v>
      </c>
      <c r="X1675" s="2">
        <v>5</v>
      </c>
      <c r="Y1675" s="2">
        <v>1</v>
      </c>
      <c r="Z1675">
        <v>396</v>
      </c>
      <c r="AA1675">
        <v>396</v>
      </c>
      <c r="AB1675">
        <v>0</v>
      </c>
      <c r="AC1675">
        <v>0</v>
      </c>
      <c r="AD1675">
        <v>0</v>
      </c>
      <c r="AE1675">
        <v>39600</v>
      </c>
      <c r="AF1675">
        <v>39600</v>
      </c>
      <c r="AG1675">
        <v>0</v>
      </c>
      <c r="AH1675">
        <v>0</v>
      </c>
      <c r="AI1675">
        <v>0</v>
      </c>
      <c r="AJ1675">
        <v>0.5</v>
      </c>
      <c r="AK1675">
        <v>0.5</v>
      </c>
      <c r="AL1675">
        <v>0</v>
      </c>
      <c r="AM1675">
        <v>0</v>
      </c>
      <c r="AN1675">
        <v>0</v>
      </c>
      <c r="AO1675">
        <v>0.1</v>
      </c>
      <c r="AP1675">
        <v>0.1</v>
      </c>
      <c r="AQ1675">
        <v>0</v>
      </c>
      <c r="AR1675">
        <v>0</v>
      </c>
      <c r="AS1675">
        <v>0</v>
      </c>
      <c r="AT1675">
        <v>0</v>
      </c>
      <c r="AU1675">
        <v>42</v>
      </c>
      <c r="AV1675">
        <v>0</v>
      </c>
      <c r="AW1675">
        <v>0</v>
      </c>
      <c r="AX1675">
        <v>0</v>
      </c>
      <c r="AY1675">
        <v>0</v>
      </c>
      <c r="AZ1675">
        <v>0.2</v>
      </c>
      <c r="BA1675">
        <v>0</v>
      </c>
      <c r="BB1675">
        <v>0</v>
      </c>
      <c r="BC1675">
        <v>0</v>
      </c>
      <c r="BD1675">
        <v>0</v>
      </c>
      <c r="BE1675">
        <v>0.05</v>
      </c>
      <c r="BF1675">
        <v>0</v>
      </c>
      <c r="BG1675">
        <v>0</v>
      </c>
      <c r="BH1675">
        <v>0</v>
      </c>
      <c r="BI1675">
        <v>7.4999999999999997E-2</v>
      </c>
      <c r="BJ1675">
        <v>5.0000000000000001E-3</v>
      </c>
      <c r="BK1675">
        <v>0</v>
      </c>
      <c r="BL1675">
        <v>0</v>
      </c>
      <c r="BM1675">
        <v>0</v>
      </c>
      <c r="BN1675">
        <v>1.8749999999999999E-2</v>
      </c>
      <c r="BO1675">
        <v>1.25E-3</v>
      </c>
      <c r="BP1675">
        <v>0</v>
      </c>
      <c r="BQ1675">
        <v>0</v>
      </c>
      <c r="BR1675">
        <v>0</v>
      </c>
      <c r="BS1675">
        <v>0.02</v>
      </c>
      <c r="BT1675">
        <v>0.04</v>
      </c>
      <c r="BU1675">
        <v>0</v>
      </c>
      <c r="BV1675">
        <v>0.5</v>
      </c>
      <c r="BW1675">
        <v>0.05</v>
      </c>
      <c r="BX1675">
        <v>1</v>
      </c>
      <c r="BY1675">
        <v>0</v>
      </c>
      <c r="BZ1675">
        <v>0</v>
      </c>
      <c r="CA1675">
        <v>0</v>
      </c>
      <c r="CB1675" t="s">
        <v>80</v>
      </c>
      <c r="CC1675" s="3" t="s">
        <v>84</v>
      </c>
    </row>
    <row r="1676" spans="1:81" x14ac:dyDescent="0.2">
      <c r="A1676">
        <v>20</v>
      </c>
      <c r="B1676">
        <v>20</v>
      </c>
      <c r="C1676" s="1">
        <v>400</v>
      </c>
      <c r="D1676" s="1" t="s">
        <v>85</v>
      </c>
      <c r="E1676" s="1">
        <v>1</v>
      </c>
      <c r="F1676" s="4">
        <v>99</v>
      </c>
      <c r="G1676" s="4">
        <v>99</v>
      </c>
      <c r="H1676" s="4">
        <v>100</v>
      </c>
      <c r="I1676" s="1">
        <v>99</v>
      </c>
      <c r="J1676" s="3">
        <v>99</v>
      </c>
      <c r="K1676" s="3">
        <v>100</v>
      </c>
      <c r="L1676" s="3">
        <v>4</v>
      </c>
      <c r="M1676">
        <v>125</v>
      </c>
      <c r="N1676">
        <v>7</v>
      </c>
      <c r="O1676" s="2">
        <v>7.5</v>
      </c>
      <c r="P1676" s="2">
        <v>1.875</v>
      </c>
      <c r="Q1676" s="2">
        <v>0.05</v>
      </c>
      <c r="R1676" s="2">
        <v>0.05</v>
      </c>
      <c r="S1676" s="2">
        <v>50</v>
      </c>
      <c r="T1676" s="2">
        <v>100</v>
      </c>
      <c r="U1676" s="2">
        <v>5</v>
      </c>
      <c r="V1676" s="2">
        <v>50</v>
      </c>
      <c r="W1676" s="2">
        <v>100</v>
      </c>
      <c r="X1676" s="2">
        <v>5</v>
      </c>
      <c r="Y1676" s="2">
        <v>1</v>
      </c>
      <c r="Z1676">
        <v>396</v>
      </c>
      <c r="AA1676">
        <v>396</v>
      </c>
      <c r="AB1676">
        <v>0</v>
      </c>
      <c r="AC1676">
        <v>0</v>
      </c>
      <c r="AD1676">
        <v>0</v>
      </c>
      <c r="AE1676">
        <v>39600</v>
      </c>
      <c r="AF1676">
        <v>39600</v>
      </c>
      <c r="AG1676">
        <v>0</v>
      </c>
      <c r="AH1676">
        <v>0</v>
      </c>
      <c r="AI1676">
        <v>0</v>
      </c>
      <c r="AJ1676">
        <v>0.5</v>
      </c>
      <c r="AK1676">
        <v>0.5</v>
      </c>
      <c r="AL1676">
        <v>0</v>
      </c>
      <c r="AM1676">
        <v>0</v>
      </c>
      <c r="AN1676">
        <v>0</v>
      </c>
      <c r="AO1676">
        <v>0.1</v>
      </c>
      <c r="AP1676">
        <v>0.1</v>
      </c>
      <c r="AQ1676">
        <v>0</v>
      </c>
      <c r="AR1676">
        <v>0</v>
      </c>
      <c r="AS1676">
        <v>0</v>
      </c>
      <c r="AT1676">
        <v>0</v>
      </c>
      <c r="AU1676">
        <v>42</v>
      </c>
      <c r="AV1676">
        <v>0</v>
      </c>
      <c r="AW1676">
        <v>0</v>
      </c>
      <c r="AX1676">
        <v>0</v>
      </c>
      <c r="AY1676">
        <v>0</v>
      </c>
      <c r="AZ1676">
        <v>0.2</v>
      </c>
      <c r="BA1676">
        <v>0</v>
      </c>
      <c r="BB1676">
        <v>0</v>
      </c>
      <c r="BC1676">
        <v>0</v>
      </c>
      <c r="BD1676">
        <v>0</v>
      </c>
      <c r="BE1676">
        <v>0.05</v>
      </c>
      <c r="BF1676">
        <v>0</v>
      </c>
      <c r="BG1676">
        <v>0</v>
      </c>
      <c r="BH1676">
        <v>0</v>
      </c>
      <c r="BI1676">
        <v>7.4999999999999997E-2</v>
      </c>
      <c r="BJ1676">
        <v>5.0000000000000001E-3</v>
      </c>
      <c r="BK1676">
        <v>0</v>
      </c>
      <c r="BL1676">
        <v>0</v>
      </c>
      <c r="BM1676">
        <v>0</v>
      </c>
      <c r="BN1676">
        <v>1.8749999999999999E-2</v>
      </c>
      <c r="BO1676">
        <v>1.25E-3</v>
      </c>
      <c r="BP1676">
        <v>0</v>
      </c>
      <c r="BQ1676">
        <v>0</v>
      </c>
      <c r="BR1676">
        <v>0</v>
      </c>
      <c r="BS1676">
        <v>0.02</v>
      </c>
      <c r="BT1676">
        <v>0.04</v>
      </c>
      <c r="BU1676">
        <v>0</v>
      </c>
      <c r="BV1676">
        <v>0.5</v>
      </c>
      <c r="BW1676">
        <v>0.05</v>
      </c>
      <c r="BX1676">
        <v>1</v>
      </c>
      <c r="BY1676">
        <v>0</v>
      </c>
      <c r="BZ1676">
        <v>0</v>
      </c>
      <c r="CA1676">
        <v>0</v>
      </c>
      <c r="CB1676" t="s">
        <v>80</v>
      </c>
      <c r="CC1676" s="3" t="s">
        <v>84</v>
      </c>
    </row>
    <row r="1677" spans="1:81" x14ac:dyDescent="0.2">
      <c r="A1677">
        <v>20</v>
      </c>
      <c r="B1677">
        <v>20</v>
      </c>
      <c r="C1677" s="1">
        <v>400</v>
      </c>
      <c r="D1677" s="1" t="s">
        <v>85</v>
      </c>
      <c r="E1677" s="1">
        <v>1</v>
      </c>
      <c r="F1677" s="4">
        <v>99</v>
      </c>
      <c r="G1677" s="4">
        <v>99</v>
      </c>
      <c r="H1677" s="4">
        <v>100</v>
      </c>
      <c r="I1677" s="1">
        <v>99</v>
      </c>
      <c r="J1677" s="3">
        <v>99</v>
      </c>
      <c r="K1677" s="3">
        <v>100</v>
      </c>
      <c r="L1677" s="3">
        <v>4</v>
      </c>
      <c r="M1677">
        <v>125</v>
      </c>
      <c r="N1677">
        <v>7</v>
      </c>
      <c r="O1677" s="2">
        <v>8</v>
      </c>
      <c r="P1677" s="2">
        <v>2</v>
      </c>
      <c r="Q1677" s="2">
        <v>0.05</v>
      </c>
      <c r="R1677" s="2">
        <v>0.05</v>
      </c>
      <c r="S1677" s="2">
        <v>50</v>
      </c>
      <c r="T1677" s="2">
        <v>100</v>
      </c>
      <c r="U1677" s="2">
        <v>5</v>
      </c>
      <c r="V1677" s="2">
        <v>50</v>
      </c>
      <c r="W1677" s="2">
        <v>100</v>
      </c>
      <c r="X1677" s="2">
        <v>5</v>
      </c>
      <c r="Y1677" s="2">
        <v>1</v>
      </c>
      <c r="Z1677">
        <v>396</v>
      </c>
      <c r="AA1677">
        <v>396</v>
      </c>
      <c r="AB1677">
        <v>0</v>
      </c>
      <c r="AC1677">
        <v>0</v>
      </c>
      <c r="AD1677">
        <v>0</v>
      </c>
      <c r="AE1677">
        <v>39600</v>
      </c>
      <c r="AF1677">
        <v>39600</v>
      </c>
      <c r="AG1677">
        <v>0</v>
      </c>
      <c r="AH1677">
        <v>0</v>
      </c>
      <c r="AI1677">
        <v>0</v>
      </c>
      <c r="AJ1677">
        <v>0.5</v>
      </c>
      <c r="AK1677">
        <v>0.5</v>
      </c>
      <c r="AL1677">
        <v>0</v>
      </c>
      <c r="AM1677">
        <v>0</v>
      </c>
      <c r="AN1677">
        <v>0</v>
      </c>
      <c r="AO1677">
        <v>0.1</v>
      </c>
      <c r="AP1677">
        <v>0.1</v>
      </c>
      <c r="AQ1677">
        <v>0</v>
      </c>
      <c r="AR1677">
        <v>0</v>
      </c>
      <c r="AS1677">
        <v>0</v>
      </c>
      <c r="AT1677">
        <v>0</v>
      </c>
      <c r="AU1677">
        <v>42</v>
      </c>
      <c r="AV1677">
        <v>0</v>
      </c>
      <c r="AW1677">
        <v>0</v>
      </c>
      <c r="AX1677">
        <v>0</v>
      </c>
      <c r="AY1677">
        <v>0</v>
      </c>
      <c r="AZ1677">
        <v>0.2</v>
      </c>
      <c r="BA1677">
        <v>0</v>
      </c>
      <c r="BB1677">
        <v>0</v>
      </c>
      <c r="BC1677">
        <v>0</v>
      </c>
      <c r="BD1677">
        <v>0</v>
      </c>
      <c r="BE1677">
        <v>0.05</v>
      </c>
      <c r="BF1677">
        <v>0</v>
      </c>
      <c r="BG1677">
        <v>0</v>
      </c>
      <c r="BH1677">
        <v>0</v>
      </c>
      <c r="BI1677">
        <v>7.4999999999999997E-2</v>
      </c>
      <c r="BJ1677">
        <v>5.0000000000000001E-3</v>
      </c>
      <c r="BK1677">
        <v>0</v>
      </c>
      <c r="BL1677">
        <v>0</v>
      </c>
      <c r="BM1677">
        <v>0</v>
      </c>
      <c r="BN1677">
        <v>1.8749999999999999E-2</v>
      </c>
      <c r="BO1677">
        <v>1.25E-3</v>
      </c>
      <c r="BP1677">
        <v>0</v>
      </c>
      <c r="BQ1677">
        <v>0</v>
      </c>
      <c r="BR1677">
        <v>0</v>
      </c>
      <c r="BS1677">
        <v>0.02</v>
      </c>
      <c r="BT1677">
        <v>0.04</v>
      </c>
      <c r="BU1677">
        <v>0</v>
      </c>
      <c r="BV1677">
        <v>0.5</v>
      </c>
      <c r="BW1677">
        <v>0.05</v>
      </c>
      <c r="BX1677">
        <v>1</v>
      </c>
      <c r="BY1677">
        <v>0</v>
      </c>
      <c r="BZ1677">
        <v>0</v>
      </c>
      <c r="CA1677">
        <v>0</v>
      </c>
      <c r="CB1677" t="s">
        <v>80</v>
      </c>
      <c r="CC1677" s="3" t="s">
        <v>84</v>
      </c>
    </row>
    <row r="1678" spans="1:81" x14ac:dyDescent="0.2">
      <c r="A1678">
        <v>20</v>
      </c>
      <c r="B1678">
        <v>20</v>
      </c>
      <c r="C1678" s="1">
        <v>400</v>
      </c>
      <c r="D1678" s="1" t="s">
        <v>85</v>
      </c>
      <c r="E1678" s="1">
        <v>1</v>
      </c>
      <c r="F1678" s="4">
        <v>99</v>
      </c>
      <c r="G1678" s="4">
        <v>99</v>
      </c>
      <c r="H1678" s="4">
        <v>100</v>
      </c>
      <c r="I1678" s="1">
        <v>99</v>
      </c>
      <c r="J1678" s="3">
        <v>99</v>
      </c>
      <c r="K1678" s="3">
        <v>100</v>
      </c>
      <c r="L1678" s="3">
        <v>4</v>
      </c>
      <c r="M1678">
        <v>125</v>
      </c>
      <c r="N1678">
        <v>7</v>
      </c>
      <c r="O1678" s="2">
        <v>8.5</v>
      </c>
      <c r="P1678" s="2">
        <v>2.125</v>
      </c>
      <c r="Q1678" s="2">
        <v>0.05</v>
      </c>
      <c r="R1678" s="2">
        <v>0.05</v>
      </c>
      <c r="S1678" s="2">
        <v>50</v>
      </c>
      <c r="T1678" s="2">
        <v>100</v>
      </c>
      <c r="U1678" s="2">
        <v>5</v>
      </c>
      <c r="V1678" s="2">
        <v>50</v>
      </c>
      <c r="W1678" s="2">
        <v>100</v>
      </c>
      <c r="X1678" s="2">
        <v>5</v>
      </c>
      <c r="Y1678" s="2">
        <v>1</v>
      </c>
      <c r="Z1678">
        <v>396</v>
      </c>
      <c r="AA1678">
        <v>396</v>
      </c>
      <c r="AB1678">
        <v>0</v>
      </c>
      <c r="AC1678">
        <v>0</v>
      </c>
      <c r="AD1678">
        <v>0</v>
      </c>
      <c r="AE1678">
        <v>39600</v>
      </c>
      <c r="AF1678">
        <v>39600</v>
      </c>
      <c r="AG1678">
        <v>0</v>
      </c>
      <c r="AH1678">
        <v>0</v>
      </c>
      <c r="AI1678">
        <v>0</v>
      </c>
      <c r="AJ1678">
        <v>0.5</v>
      </c>
      <c r="AK1678">
        <v>0.5</v>
      </c>
      <c r="AL1678">
        <v>0</v>
      </c>
      <c r="AM1678">
        <v>0</v>
      </c>
      <c r="AN1678">
        <v>0</v>
      </c>
      <c r="AO1678">
        <v>0.1</v>
      </c>
      <c r="AP1678">
        <v>0.1</v>
      </c>
      <c r="AQ1678">
        <v>0</v>
      </c>
      <c r="AR1678">
        <v>0</v>
      </c>
      <c r="AS1678">
        <v>0</v>
      </c>
      <c r="AT1678">
        <v>0</v>
      </c>
      <c r="AU1678">
        <v>42</v>
      </c>
      <c r="AV1678">
        <v>0</v>
      </c>
      <c r="AW1678">
        <v>0</v>
      </c>
      <c r="AX1678">
        <v>0</v>
      </c>
      <c r="AY1678">
        <v>0</v>
      </c>
      <c r="AZ1678">
        <v>0.2</v>
      </c>
      <c r="BA1678">
        <v>0</v>
      </c>
      <c r="BB1678">
        <v>0</v>
      </c>
      <c r="BC1678">
        <v>0</v>
      </c>
      <c r="BD1678">
        <v>0</v>
      </c>
      <c r="BE1678">
        <v>0.05</v>
      </c>
      <c r="BF1678">
        <v>0</v>
      </c>
      <c r="BG1678">
        <v>0</v>
      </c>
      <c r="BH1678">
        <v>0</v>
      </c>
      <c r="BI1678">
        <v>7.4999999999999997E-2</v>
      </c>
      <c r="BJ1678">
        <v>5.0000000000000001E-3</v>
      </c>
      <c r="BK1678">
        <v>0</v>
      </c>
      <c r="BL1678">
        <v>0</v>
      </c>
      <c r="BM1678">
        <v>0</v>
      </c>
      <c r="BN1678">
        <v>1.8749999999999999E-2</v>
      </c>
      <c r="BO1678">
        <v>1.25E-3</v>
      </c>
      <c r="BP1678">
        <v>0</v>
      </c>
      <c r="BQ1678">
        <v>0</v>
      </c>
      <c r="BR1678">
        <v>0</v>
      </c>
      <c r="BS1678">
        <v>0.02</v>
      </c>
      <c r="BT1678">
        <v>0.04</v>
      </c>
      <c r="BU1678">
        <v>0</v>
      </c>
      <c r="BV1678">
        <v>0.5</v>
      </c>
      <c r="BW1678">
        <v>0.05</v>
      </c>
      <c r="BX1678">
        <v>1</v>
      </c>
      <c r="BY1678">
        <v>0</v>
      </c>
      <c r="BZ1678">
        <v>0</v>
      </c>
      <c r="CA1678">
        <v>0</v>
      </c>
      <c r="CB1678" t="s">
        <v>80</v>
      </c>
      <c r="CC1678" s="3" t="s">
        <v>84</v>
      </c>
    </row>
    <row r="1679" spans="1:81" x14ac:dyDescent="0.2">
      <c r="A1679">
        <v>20</v>
      </c>
      <c r="B1679">
        <v>20</v>
      </c>
      <c r="C1679" s="1">
        <v>400</v>
      </c>
      <c r="D1679" s="1" t="s">
        <v>85</v>
      </c>
      <c r="E1679" s="1">
        <v>1</v>
      </c>
      <c r="F1679" s="4">
        <v>99</v>
      </c>
      <c r="G1679" s="4">
        <v>99</v>
      </c>
      <c r="H1679" s="4">
        <v>100</v>
      </c>
      <c r="I1679" s="1">
        <v>99</v>
      </c>
      <c r="J1679" s="3">
        <v>99</v>
      </c>
      <c r="K1679" s="3">
        <v>100</v>
      </c>
      <c r="L1679" s="3">
        <v>4</v>
      </c>
      <c r="M1679">
        <v>125</v>
      </c>
      <c r="N1679">
        <v>7</v>
      </c>
      <c r="O1679" s="2">
        <v>9</v>
      </c>
      <c r="P1679" s="2">
        <v>2.25</v>
      </c>
      <c r="Q1679" s="2">
        <v>0.05</v>
      </c>
      <c r="R1679" s="2">
        <v>0.05</v>
      </c>
      <c r="S1679" s="2">
        <v>50</v>
      </c>
      <c r="T1679" s="2">
        <v>100</v>
      </c>
      <c r="U1679" s="2">
        <v>5</v>
      </c>
      <c r="V1679" s="2">
        <v>50</v>
      </c>
      <c r="W1679" s="2">
        <v>100</v>
      </c>
      <c r="X1679" s="2">
        <v>5</v>
      </c>
      <c r="Y1679" s="2">
        <v>1</v>
      </c>
      <c r="Z1679">
        <v>396</v>
      </c>
      <c r="AA1679">
        <v>396</v>
      </c>
      <c r="AB1679">
        <v>0</v>
      </c>
      <c r="AC1679">
        <v>0</v>
      </c>
      <c r="AD1679">
        <v>0</v>
      </c>
      <c r="AE1679">
        <v>39600</v>
      </c>
      <c r="AF1679">
        <v>39600</v>
      </c>
      <c r="AG1679">
        <v>0</v>
      </c>
      <c r="AH1679">
        <v>0</v>
      </c>
      <c r="AI1679">
        <v>0</v>
      </c>
      <c r="AJ1679">
        <v>0.5</v>
      </c>
      <c r="AK1679">
        <v>0.5</v>
      </c>
      <c r="AL1679">
        <v>0</v>
      </c>
      <c r="AM1679">
        <v>0</v>
      </c>
      <c r="AN1679">
        <v>0</v>
      </c>
      <c r="AO1679">
        <v>0.1</v>
      </c>
      <c r="AP1679">
        <v>0.1</v>
      </c>
      <c r="AQ1679">
        <v>0</v>
      </c>
      <c r="AR1679">
        <v>0</v>
      </c>
      <c r="AS1679">
        <v>0</v>
      </c>
      <c r="AT1679">
        <v>0</v>
      </c>
      <c r="AU1679">
        <v>42</v>
      </c>
      <c r="AV1679">
        <v>0</v>
      </c>
      <c r="AW1679">
        <v>0</v>
      </c>
      <c r="AX1679">
        <v>0</v>
      </c>
      <c r="AY1679">
        <v>0</v>
      </c>
      <c r="AZ1679">
        <v>0.2</v>
      </c>
      <c r="BA1679">
        <v>0</v>
      </c>
      <c r="BB1679">
        <v>0</v>
      </c>
      <c r="BC1679">
        <v>0</v>
      </c>
      <c r="BD1679">
        <v>0</v>
      </c>
      <c r="BE1679">
        <v>0.05</v>
      </c>
      <c r="BF1679">
        <v>0</v>
      </c>
      <c r="BG1679">
        <v>0</v>
      </c>
      <c r="BH1679">
        <v>0</v>
      </c>
      <c r="BI1679">
        <v>7.4999999999999997E-2</v>
      </c>
      <c r="BJ1679">
        <v>5.0000000000000001E-3</v>
      </c>
      <c r="BK1679">
        <v>0</v>
      </c>
      <c r="BL1679">
        <v>0</v>
      </c>
      <c r="BM1679">
        <v>0</v>
      </c>
      <c r="BN1679">
        <v>1.8749999999999999E-2</v>
      </c>
      <c r="BO1679">
        <v>1.25E-3</v>
      </c>
      <c r="BP1679">
        <v>0</v>
      </c>
      <c r="BQ1679">
        <v>0</v>
      </c>
      <c r="BR1679">
        <v>0</v>
      </c>
      <c r="BS1679">
        <v>0.02</v>
      </c>
      <c r="BT1679">
        <v>0.04</v>
      </c>
      <c r="BU1679">
        <v>0</v>
      </c>
      <c r="BV1679">
        <v>0.5</v>
      </c>
      <c r="BW1679">
        <v>0.05</v>
      </c>
      <c r="BX1679">
        <v>1</v>
      </c>
      <c r="BY1679">
        <v>0</v>
      </c>
      <c r="BZ1679">
        <v>0</v>
      </c>
      <c r="CA1679">
        <v>0</v>
      </c>
      <c r="CB1679" t="s">
        <v>80</v>
      </c>
      <c r="CC1679" s="3" t="s">
        <v>84</v>
      </c>
    </row>
    <row r="1680" spans="1:81" x14ac:dyDescent="0.2">
      <c r="A1680">
        <v>20</v>
      </c>
      <c r="B1680">
        <v>20</v>
      </c>
      <c r="C1680" s="1">
        <v>400</v>
      </c>
      <c r="D1680" s="1" t="s">
        <v>85</v>
      </c>
      <c r="E1680" s="1">
        <v>1</v>
      </c>
      <c r="F1680" s="4">
        <v>99</v>
      </c>
      <c r="G1680" s="4">
        <v>99</v>
      </c>
      <c r="H1680" s="4">
        <v>100</v>
      </c>
      <c r="I1680" s="1">
        <v>99</v>
      </c>
      <c r="J1680" s="3">
        <v>99</v>
      </c>
      <c r="K1680" s="3">
        <v>100</v>
      </c>
      <c r="L1680" s="3">
        <v>4</v>
      </c>
      <c r="M1680">
        <v>125</v>
      </c>
      <c r="N1680">
        <v>7</v>
      </c>
      <c r="O1680" s="2">
        <v>9.5</v>
      </c>
      <c r="P1680" s="2">
        <v>2.375</v>
      </c>
      <c r="Q1680" s="2">
        <v>0.05</v>
      </c>
      <c r="R1680" s="2">
        <v>0.05</v>
      </c>
      <c r="S1680" s="2">
        <v>50</v>
      </c>
      <c r="T1680" s="2">
        <v>100</v>
      </c>
      <c r="U1680" s="2">
        <v>5</v>
      </c>
      <c r="V1680" s="2">
        <v>50</v>
      </c>
      <c r="W1680" s="2">
        <v>100</v>
      </c>
      <c r="X1680" s="2">
        <v>5</v>
      </c>
      <c r="Y1680" s="2">
        <v>1</v>
      </c>
      <c r="Z1680">
        <v>396</v>
      </c>
      <c r="AA1680">
        <v>396</v>
      </c>
      <c r="AB1680">
        <v>0</v>
      </c>
      <c r="AC1680">
        <v>0</v>
      </c>
      <c r="AD1680">
        <v>0</v>
      </c>
      <c r="AE1680">
        <v>39600</v>
      </c>
      <c r="AF1680">
        <v>39600</v>
      </c>
      <c r="AG1680">
        <v>0</v>
      </c>
      <c r="AH1680">
        <v>0</v>
      </c>
      <c r="AI1680">
        <v>0</v>
      </c>
      <c r="AJ1680">
        <v>0.5</v>
      </c>
      <c r="AK1680">
        <v>0.5</v>
      </c>
      <c r="AL1680">
        <v>0</v>
      </c>
      <c r="AM1680">
        <v>0</v>
      </c>
      <c r="AN1680">
        <v>0</v>
      </c>
      <c r="AO1680">
        <v>0.1</v>
      </c>
      <c r="AP1680">
        <v>0.1</v>
      </c>
      <c r="AQ1680">
        <v>0</v>
      </c>
      <c r="AR1680">
        <v>0</v>
      </c>
      <c r="AS1680">
        <v>0</v>
      </c>
      <c r="AT1680">
        <v>0</v>
      </c>
      <c r="AU1680">
        <v>42</v>
      </c>
      <c r="AV1680">
        <v>0</v>
      </c>
      <c r="AW1680">
        <v>0</v>
      </c>
      <c r="AX1680">
        <v>0</v>
      </c>
      <c r="AY1680">
        <v>0</v>
      </c>
      <c r="AZ1680">
        <v>0.2</v>
      </c>
      <c r="BA1680">
        <v>0</v>
      </c>
      <c r="BB1680">
        <v>0</v>
      </c>
      <c r="BC1680">
        <v>0</v>
      </c>
      <c r="BD1680">
        <v>0</v>
      </c>
      <c r="BE1680">
        <v>0.05</v>
      </c>
      <c r="BF1680">
        <v>0</v>
      </c>
      <c r="BG1680">
        <v>0</v>
      </c>
      <c r="BH1680">
        <v>0</v>
      </c>
      <c r="BI1680">
        <v>7.4999999999999997E-2</v>
      </c>
      <c r="BJ1680">
        <v>5.0000000000000001E-3</v>
      </c>
      <c r="BK1680">
        <v>0</v>
      </c>
      <c r="BL1680">
        <v>0</v>
      </c>
      <c r="BM1680">
        <v>0</v>
      </c>
      <c r="BN1680">
        <v>1.8749999999999999E-2</v>
      </c>
      <c r="BO1680">
        <v>1.25E-3</v>
      </c>
      <c r="BP1680">
        <v>0</v>
      </c>
      <c r="BQ1680">
        <v>0</v>
      </c>
      <c r="BR1680">
        <v>0</v>
      </c>
      <c r="BS1680">
        <v>0.02</v>
      </c>
      <c r="BT1680">
        <v>0.04</v>
      </c>
      <c r="BU1680">
        <v>0</v>
      </c>
      <c r="BV1680">
        <v>0.5</v>
      </c>
      <c r="BW1680">
        <v>0.05</v>
      </c>
      <c r="BX1680">
        <v>1</v>
      </c>
      <c r="BY1680">
        <v>0</v>
      </c>
      <c r="BZ1680">
        <v>0</v>
      </c>
      <c r="CA1680">
        <v>0</v>
      </c>
      <c r="CB1680" t="s">
        <v>80</v>
      </c>
      <c r="CC1680" s="3" t="s">
        <v>84</v>
      </c>
    </row>
    <row r="1681" spans="1:81" x14ac:dyDescent="0.2">
      <c r="A1681">
        <v>20</v>
      </c>
      <c r="B1681">
        <v>20</v>
      </c>
      <c r="C1681" s="1">
        <v>400</v>
      </c>
      <c r="D1681" s="1" t="s">
        <v>85</v>
      </c>
      <c r="E1681" s="1">
        <v>1</v>
      </c>
      <c r="F1681" s="4">
        <v>99</v>
      </c>
      <c r="G1681" s="4">
        <v>99</v>
      </c>
      <c r="H1681" s="4">
        <v>100</v>
      </c>
      <c r="I1681" s="1">
        <v>99</v>
      </c>
      <c r="J1681" s="3">
        <v>99</v>
      </c>
      <c r="K1681" s="3">
        <v>100</v>
      </c>
      <c r="L1681" s="3">
        <v>4</v>
      </c>
      <c r="M1681">
        <v>125</v>
      </c>
      <c r="N1681">
        <v>7</v>
      </c>
      <c r="O1681" s="2">
        <v>10</v>
      </c>
      <c r="P1681" s="2">
        <v>2.5</v>
      </c>
      <c r="Q1681" s="2">
        <v>0.05</v>
      </c>
      <c r="R1681" s="2">
        <v>0.05</v>
      </c>
      <c r="S1681" s="2">
        <v>50</v>
      </c>
      <c r="T1681" s="2">
        <v>100</v>
      </c>
      <c r="U1681" s="2">
        <v>5</v>
      </c>
      <c r="V1681" s="2">
        <v>50</v>
      </c>
      <c r="W1681" s="2">
        <v>100</v>
      </c>
      <c r="X1681" s="2">
        <v>5</v>
      </c>
      <c r="Y1681" s="2">
        <v>1</v>
      </c>
      <c r="Z1681">
        <v>396</v>
      </c>
      <c r="AA1681">
        <v>396</v>
      </c>
      <c r="AB1681">
        <v>0</v>
      </c>
      <c r="AC1681">
        <v>0</v>
      </c>
      <c r="AD1681">
        <v>0</v>
      </c>
      <c r="AE1681">
        <v>39600</v>
      </c>
      <c r="AF1681">
        <v>39600</v>
      </c>
      <c r="AG1681">
        <v>0</v>
      </c>
      <c r="AH1681">
        <v>0</v>
      </c>
      <c r="AI1681">
        <v>0</v>
      </c>
      <c r="AJ1681">
        <v>0.5</v>
      </c>
      <c r="AK1681">
        <v>0.5</v>
      </c>
      <c r="AL1681">
        <v>0</v>
      </c>
      <c r="AM1681">
        <v>0</v>
      </c>
      <c r="AN1681">
        <v>0</v>
      </c>
      <c r="AO1681">
        <v>0.1</v>
      </c>
      <c r="AP1681">
        <v>0.1</v>
      </c>
      <c r="AQ1681">
        <v>0</v>
      </c>
      <c r="AR1681">
        <v>0</v>
      </c>
      <c r="AS1681">
        <v>0</v>
      </c>
      <c r="AT1681">
        <v>0</v>
      </c>
      <c r="AU1681">
        <v>42</v>
      </c>
      <c r="AV1681">
        <v>0</v>
      </c>
      <c r="AW1681">
        <v>0</v>
      </c>
      <c r="AX1681">
        <v>0</v>
      </c>
      <c r="AY1681">
        <v>0</v>
      </c>
      <c r="AZ1681">
        <v>0.2</v>
      </c>
      <c r="BA1681">
        <v>0</v>
      </c>
      <c r="BB1681">
        <v>0</v>
      </c>
      <c r="BC1681">
        <v>0</v>
      </c>
      <c r="BD1681">
        <v>0</v>
      </c>
      <c r="BE1681">
        <v>0.05</v>
      </c>
      <c r="BF1681">
        <v>0</v>
      </c>
      <c r="BG1681">
        <v>0</v>
      </c>
      <c r="BH1681">
        <v>0</v>
      </c>
      <c r="BI1681">
        <v>7.4999999999999997E-2</v>
      </c>
      <c r="BJ1681">
        <v>5.0000000000000001E-3</v>
      </c>
      <c r="BK1681">
        <v>0</v>
      </c>
      <c r="BL1681">
        <v>0</v>
      </c>
      <c r="BM1681">
        <v>0</v>
      </c>
      <c r="BN1681">
        <v>1.8749999999999999E-2</v>
      </c>
      <c r="BO1681">
        <v>1.25E-3</v>
      </c>
      <c r="BP1681">
        <v>0</v>
      </c>
      <c r="BQ1681">
        <v>0</v>
      </c>
      <c r="BR1681">
        <v>0</v>
      </c>
      <c r="BS1681">
        <v>0.02</v>
      </c>
      <c r="BT1681">
        <v>0.04</v>
      </c>
      <c r="BU1681">
        <v>0</v>
      </c>
      <c r="BV1681">
        <v>0.5</v>
      </c>
      <c r="BW1681">
        <v>0.05</v>
      </c>
      <c r="BX1681">
        <v>1</v>
      </c>
      <c r="BY1681">
        <v>0</v>
      </c>
      <c r="BZ1681">
        <v>0</v>
      </c>
      <c r="CA1681">
        <v>0</v>
      </c>
      <c r="CB1681" t="s">
        <v>80</v>
      </c>
      <c r="CC1681" s="3" t="s">
        <v>84</v>
      </c>
    </row>
    <row r="1682" spans="1:81" x14ac:dyDescent="0.2">
      <c r="A1682">
        <v>20</v>
      </c>
      <c r="B1682">
        <v>20</v>
      </c>
      <c r="C1682" s="1">
        <v>400</v>
      </c>
      <c r="D1682" s="1" t="s">
        <v>85</v>
      </c>
      <c r="E1682" s="1">
        <v>1</v>
      </c>
      <c r="F1682" s="4">
        <v>99</v>
      </c>
      <c r="G1682" s="4">
        <v>99</v>
      </c>
      <c r="H1682" s="4">
        <v>100</v>
      </c>
      <c r="I1682" s="1">
        <v>1</v>
      </c>
      <c r="J1682" s="3">
        <v>1</v>
      </c>
      <c r="K1682" s="3">
        <v>100</v>
      </c>
      <c r="L1682" s="3">
        <v>4</v>
      </c>
      <c r="M1682">
        <v>125</v>
      </c>
      <c r="N1682">
        <v>7</v>
      </c>
      <c r="O1682" s="2">
        <v>0.1</v>
      </c>
      <c r="P1682" s="2">
        <v>2.5000000000000001E-2</v>
      </c>
      <c r="Q1682" s="2">
        <v>0.05</v>
      </c>
      <c r="R1682" s="2">
        <v>0.05</v>
      </c>
      <c r="S1682" s="2">
        <v>50</v>
      </c>
      <c r="T1682" s="2">
        <v>100</v>
      </c>
      <c r="U1682" s="2">
        <v>5</v>
      </c>
      <c r="V1682" s="2">
        <v>50</v>
      </c>
      <c r="W1682" s="2">
        <v>100</v>
      </c>
      <c r="X1682" s="2">
        <v>5</v>
      </c>
      <c r="Y1682" s="2">
        <v>1</v>
      </c>
      <c r="Z1682">
        <v>396</v>
      </c>
      <c r="AA1682">
        <v>4</v>
      </c>
      <c r="AB1682">
        <v>0</v>
      </c>
      <c r="AC1682">
        <v>0</v>
      </c>
      <c r="AD1682">
        <v>0</v>
      </c>
      <c r="AE1682">
        <v>39600</v>
      </c>
      <c r="AF1682">
        <v>400</v>
      </c>
      <c r="AG1682">
        <v>0</v>
      </c>
      <c r="AH1682">
        <v>0</v>
      </c>
      <c r="AI1682">
        <v>0</v>
      </c>
      <c r="AJ1682">
        <v>0.5</v>
      </c>
      <c r="AK1682">
        <v>0.5</v>
      </c>
      <c r="AL1682">
        <v>0</v>
      </c>
      <c r="AM1682">
        <v>0</v>
      </c>
      <c r="AN1682">
        <v>0</v>
      </c>
      <c r="AO1682">
        <v>0.1</v>
      </c>
      <c r="AP1682">
        <v>0.1</v>
      </c>
      <c r="AQ1682">
        <v>0</v>
      </c>
      <c r="AR1682">
        <v>0</v>
      </c>
      <c r="AS1682">
        <v>0</v>
      </c>
      <c r="AT1682">
        <v>0</v>
      </c>
      <c r="AU1682">
        <v>42</v>
      </c>
      <c r="AV1682">
        <v>0</v>
      </c>
      <c r="AW1682">
        <v>0</v>
      </c>
      <c r="AX1682">
        <v>0</v>
      </c>
      <c r="AY1682">
        <v>0</v>
      </c>
      <c r="AZ1682">
        <v>0.2</v>
      </c>
      <c r="BA1682">
        <v>0</v>
      </c>
      <c r="BB1682">
        <v>0</v>
      </c>
      <c r="BC1682">
        <v>0</v>
      </c>
      <c r="BD1682">
        <v>0</v>
      </c>
      <c r="BE1682">
        <v>0.05</v>
      </c>
      <c r="BF1682">
        <v>0</v>
      </c>
      <c r="BG1682">
        <v>0</v>
      </c>
      <c r="BH1682">
        <v>0</v>
      </c>
      <c r="BI1682">
        <v>7.4999999999999997E-2</v>
      </c>
      <c r="BJ1682">
        <v>5.0000000000000001E-3</v>
      </c>
      <c r="BK1682">
        <v>0</v>
      </c>
      <c r="BL1682">
        <v>0</v>
      </c>
      <c r="BM1682">
        <v>0</v>
      </c>
      <c r="BN1682">
        <v>1.8749999999999999E-2</v>
      </c>
      <c r="BO1682">
        <v>1.25E-3</v>
      </c>
      <c r="BP1682">
        <v>0</v>
      </c>
      <c r="BQ1682">
        <v>0</v>
      </c>
      <c r="BR1682">
        <v>0</v>
      </c>
      <c r="BS1682">
        <v>0.02</v>
      </c>
      <c r="BT1682">
        <v>0.04</v>
      </c>
      <c r="BU1682">
        <v>0</v>
      </c>
      <c r="BV1682">
        <v>0.5</v>
      </c>
      <c r="BW1682">
        <v>0.05</v>
      </c>
      <c r="BX1682">
        <v>1</v>
      </c>
      <c r="BY1682">
        <v>0</v>
      </c>
      <c r="BZ1682">
        <v>0</v>
      </c>
      <c r="CA1682">
        <v>0</v>
      </c>
      <c r="CB1682" t="s">
        <v>80</v>
      </c>
      <c r="CC1682" s="3" t="s">
        <v>84</v>
      </c>
    </row>
    <row r="1683" spans="1:81" x14ac:dyDescent="0.2">
      <c r="A1683">
        <v>20</v>
      </c>
      <c r="B1683">
        <v>20</v>
      </c>
      <c r="C1683" s="1">
        <v>400</v>
      </c>
      <c r="D1683" s="1" t="s">
        <v>85</v>
      </c>
      <c r="E1683" s="1">
        <v>1</v>
      </c>
      <c r="F1683" s="4">
        <v>99</v>
      </c>
      <c r="G1683" s="4">
        <v>99</v>
      </c>
      <c r="H1683" s="4">
        <v>100</v>
      </c>
      <c r="I1683" s="1">
        <v>1</v>
      </c>
      <c r="J1683" s="3">
        <v>1</v>
      </c>
      <c r="K1683" s="3">
        <v>100</v>
      </c>
      <c r="L1683" s="3">
        <v>4</v>
      </c>
      <c r="M1683">
        <v>125</v>
      </c>
      <c r="N1683">
        <v>7</v>
      </c>
      <c r="O1683" s="2">
        <v>0.5</v>
      </c>
      <c r="P1683" s="2">
        <v>0.125</v>
      </c>
      <c r="Q1683" s="2">
        <v>0.05</v>
      </c>
      <c r="R1683" s="2">
        <v>0.05</v>
      </c>
      <c r="S1683" s="2">
        <v>50</v>
      </c>
      <c r="T1683" s="2">
        <v>100</v>
      </c>
      <c r="U1683" s="2">
        <v>5</v>
      </c>
      <c r="V1683" s="2">
        <v>50</v>
      </c>
      <c r="W1683" s="2">
        <v>100</v>
      </c>
      <c r="X1683" s="2">
        <v>5</v>
      </c>
      <c r="Y1683" s="2">
        <v>1</v>
      </c>
      <c r="Z1683">
        <v>396</v>
      </c>
      <c r="AA1683">
        <v>4</v>
      </c>
      <c r="AB1683">
        <v>0</v>
      </c>
      <c r="AC1683">
        <v>0</v>
      </c>
      <c r="AD1683">
        <v>0</v>
      </c>
      <c r="AE1683">
        <v>39600</v>
      </c>
      <c r="AF1683">
        <v>400</v>
      </c>
      <c r="AG1683">
        <v>0</v>
      </c>
      <c r="AH1683">
        <v>0</v>
      </c>
      <c r="AI1683">
        <v>0</v>
      </c>
      <c r="AJ1683">
        <v>0.5</v>
      </c>
      <c r="AK1683">
        <v>0.5</v>
      </c>
      <c r="AL1683">
        <v>0</v>
      </c>
      <c r="AM1683">
        <v>0</v>
      </c>
      <c r="AN1683">
        <v>0</v>
      </c>
      <c r="AO1683">
        <v>0.1</v>
      </c>
      <c r="AP1683">
        <v>0.1</v>
      </c>
      <c r="AQ1683">
        <v>0</v>
      </c>
      <c r="AR1683">
        <v>0</v>
      </c>
      <c r="AS1683">
        <v>0</v>
      </c>
      <c r="AT1683">
        <v>0</v>
      </c>
      <c r="AU1683">
        <v>42</v>
      </c>
      <c r="AV1683">
        <v>0</v>
      </c>
      <c r="AW1683">
        <v>0</v>
      </c>
      <c r="AX1683">
        <v>0</v>
      </c>
      <c r="AY1683">
        <v>0</v>
      </c>
      <c r="AZ1683">
        <v>0.2</v>
      </c>
      <c r="BA1683">
        <v>0</v>
      </c>
      <c r="BB1683">
        <v>0</v>
      </c>
      <c r="BC1683">
        <v>0</v>
      </c>
      <c r="BD1683">
        <v>0</v>
      </c>
      <c r="BE1683">
        <v>0.05</v>
      </c>
      <c r="BF1683">
        <v>0</v>
      </c>
      <c r="BG1683">
        <v>0</v>
      </c>
      <c r="BH1683">
        <v>0</v>
      </c>
      <c r="BI1683">
        <v>7.4999999999999997E-2</v>
      </c>
      <c r="BJ1683">
        <v>5.0000000000000001E-3</v>
      </c>
      <c r="BK1683">
        <v>0</v>
      </c>
      <c r="BL1683">
        <v>0</v>
      </c>
      <c r="BM1683">
        <v>0</v>
      </c>
      <c r="BN1683">
        <v>1.8749999999999999E-2</v>
      </c>
      <c r="BO1683">
        <v>1.25E-3</v>
      </c>
      <c r="BP1683">
        <v>0</v>
      </c>
      <c r="BQ1683">
        <v>0</v>
      </c>
      <c r="BR1683">
        <v>0</v>
      </c>
      <c r="BS1683">
        <v>0.02</v>
      </c>
      <c r="BT1683">
        <v>0.04</v>
      </c>
      <c r="BU1683">
        <v>0</v>
      </c>
      <c r="BV1683">
        <v>0.5</v>
      </c>
      <c r="BW1683">
        <v>0.05</v>
      </c>
      <c r="BX1683">
        <v>1</v>
      </c>
      <c r="BY1683">
        <v>0</v>
      </c>
      <c r="BZ1683">
        <v>0</v>
      </c>
      <c r="CA1683">
        <v>0</v>
      </c>
      <c r="CB1683" t="s">
        <v>80</v>
      </c>
      <c r="CC1683" s="3" t="s">
        <v>84</v>
      </c>
    </row>
    <row r="1684" spans="1:81" x14ac:dyDescent="0.2">
      <c r="A1684">
        <v>20</v>
      </c>
      <c r="B1684">
        <v>20</v>
      </c>
      <c r="C1684" s="1">
        <v>400</v>
      </c>
      <c r="D1684" s="1" t="s">
        <v>85</v>
      </c>
      <c r="E1684" s="1">
        <v>1</v>
      </c>
      <c r="F1684" s="4">
        <v>99</v>
      </c>
      <c r="G1684" s="4">
        <v>99</v>
      </c>
      <c r="H1684" s="4">
        <v>100</v>
      </c>
      <c r="I1684" s="1">
        <v>1</v>
      </c>
      <c r="J1684" s="3">
        <v>1</v>
      </c>
      <c r="K1684" s="3">
        <v>100</v>
      </c>
      <c r="L1684" s="3">
        <v>4</v>
      </c>
      <c r="M1684">
        <v>125</v>
      </c>
      <c r="N1684">
        <v>7</v>
      </c>
      <c r="O1684" s="2">
        <v>1</v>
      </c>
      <c r="P1684" s="2">
        <v>0.25</v>
      </c>
      <c r="Q1684" s="2">
        <v>0.05</v>
      </c>
      <c r="R1684" s="2">
        <v>0.05</v>
      </c>
      <c r="S1684" s="2">
        <v>50</v>
      </c>
      <c r="T1684" s="2">
        <v>100</v>
      </c>
      <c r="U1684" s="2">
        <v>5</v>
      </c>
      <c r="V1684" s="2">
        <v>50</v>
      </c>
      <c r="W1684" s="2">
        <v>100</v>
      </c>
      <c r="X1684" s="2">
        <v>5</v>
      </c>
      <c r="Y1684" s="2">
        <v>1</v>
      </c>
      <c r="Z1684">
        <v>396</v>
      </c>
      <c r="AA1684">
        <v>4</v>
      </c>
      <c r="AB1684">
        <v>0</v>
      </c>
      <c r="AC1684">
        <v>0</v>
      </c>
      <c r="AD1684">
        <v>0</v>
      </c>
      <c r="AE1684">
        <v>39600</v>
      </c>
      <c r="AF1684">
        <v>400</v>
      </c>
      <c r="AG1684">
        <v>0</v>
      </c>
      <c r="AH1684">
        <v>0</v>
      </c>
      <c r="AI1684">
        <v>0</v>
      </c>
      <c r="AJ1684">
        <v>0.5</v>
      </c>
      <c r="AK1684">
        <v>0.5</v>
      </c>
      <c r="AL1684">
        <v>0</v>
      </c>
      <c r="AM1684">
        <v>0</v>
      </c>
      <c r="AN1684">
        <v>0</v>
      </c>
      <c r="AO1684">
        <v>0.1</v>
      </c>
      <c r="AP1684">
        <v>0.1</v>
      </c>
      <c r="AQ1684">
        <v>0</v>
      </c>
      <c r="AR1684">
        <v>0</v>
      </c>
      <c r="AS1684">
        <v>0</v>
      </c>
      <c r="AT1684">
        <v>0</v>
      </c>
      <c r="AU1684">
        <v>42</v>
      </c>
      <c r="AV1684">
        <v>0</v>
      </c>
      <c r="AW1684">
        <v>0</v>
      </c>
      <c r="AX1684">
        <v>0</v>
      </c>
      <c r="AY1684">
        <v>0</v>
      </c>
      <c r="AZ1684">
        <v>0.2</v>
      </c>
      <c r="BA1684">
        <v>0</v>
      </c>
      <c r="BB1684">
        <v>0</v>
      </c>
      <c r="BC1684">
        <v>0</v>
      </c>
      <c r="BD1684">
        <v>0</v>
      </c>
      <c r="BE1684">
        <v>0.05</v>
      </c>
      <c r="BF1684">
        <v>0</v>
      </c>
      <c r="BG1684">
        <v>0</v>
      </c>
      <c r="BH1684">
        <v>0</v>
      </c>
      <c r="BI1684">
        <v>7.4999999999999997E-2</v>
      </c>
      <c r="BJ1684">
        <v>5.0000000000000001E-3</v>
      </c>
      <c r="BK1684">
        <v>0</v>
      </c>
      <c r="BL1684">
        <v>0</v>
      </c>
      <c r="BM1684">
        <v>0</v>
      </c>
      <c r="BN1684">
        <v>1.8749999999999999E-2</v>
      </c>
      <c r="BO1684">
        <v>1.25E-3</v>
      </c>
      <c r="BP1684">
        <v>0</v>
      </c>
      <c r="BQ1684">
        <v>0</v>
      </c>
      <c r="BR1684">
        <v>0</v>
      </c>
      <c r="BS1684">
        <v>0.02</v>
      </c>
      <c r="BT1684">
        <v>0.04</v>
      </c>
      <c r="BU1684">
        <v>0</v>
      </c>
      <c r="BV1684">
        <v>0.5</v>
      </c>
      <c r="BW1684">
        <v>0.05</v>
      </c>
      <c r="BX1684">
        <v>1</v>
      </c>
      <c r="BY1684">
        <v>0</v>
      </c>
      <c r="BZ1684">
        <v>0</v>
      </c>
      <c r="CA1684">
        <v>0</v>
      </c>
      <c r="CB1684" t="s">
        <v>80</v>
      </c>
      <c r="CC1684" s="3" t="s">
        <v>84</v>
      </c>
    </row>
    <row r="1685" spans="1:81" x14ac:dyDescent="0.2">
      <c r="A1685">
        <v>20</v>
      </c>
      <c r="B1685">
        <v>20</v>
      </c>
      <c r="C1685" s="1">
        <v>400</v>
      </c>
      <c r="D1685" s="1" t="s">
        <v>85</v>
      </c>
      <c r="E1685" s="1">
        <v>1</v>
      </c>
      <c r="F1685" s="4">
        <v>99</v>
      </c>
      <c r="G1685" s="4">
        <v>99</v>
      </c>
      <c r="H1685" s="4">
        <v>100</v>
      </c>
      <c r="I1685" s="1">
        <v>1</v>
      </c>
      <c r="J1685" s="3">
        <v>1</v>
      </c>
      <c r="K1685" s="3">
        <v>100</v>
      </c>
      <c r="L1685" s="3">
        <v>4</v>
      </c>
      <c r="M1685">
        <v>125</v>
      </c>
      <c r="N1685">
        <v>7</v>
      </c>
      <c r="O1685" s="2">
        <v>1.5</v>
      </c>
      <c r="P1685" s="2">
        <v>0.375</v>
      </c>
      <c r="Q1685" s="2">
        <v>0.05</v>
      </c>
      <c r="R1685" s="2">
        <v>0.05</v>
      </c>
      <c r="S1685" s="2">
        <v>50</v>
      </c>
      <c r="T1685" s="2">
        <v>100</v>
      </c>
      <c r="U1685" s="2">
        <v>5</v>
      </c>
      <c r="V1685" s="2">
        <v>50</v>
      </c>
      <c r="W1685" s="2">
        <v>100</v>
      </c>
      <c r="X1685" s="2">
        <v>5</v>
      </c>
      <c r="Y1685" s="2">
        <v>1</v>
      </c>
      <c r="Z1685">
        <v>396</v>
      </c>
      <c r="AA1685">
        <v>4</v>
      </c>
      <c r="AB1685">
        <v>0</v>
      </c>
      <c r="AC1685">
        <v>0</v>
      </c>
      <c r="AD1685">
        <v>0</v>
      </c>
      <c r="AE1685">
        <v>39600</v>
      </c>
      <c r="AF1685">
        <v>400</v>
      </c>
      <c r="AG1685">
        <v>0</v>
      </c>
      <c r="AH1685">
        <v>0</v>
      </c>
      <c r="AI1685">
        <v>0</v>
      </c>
      <c r="AJ1685">
        <v>0.5</v>
      </c>
      <c r="AK1685">
        <v>0.5</v>
      </c>
      <c r="AL1685">
        <v>0</v>
      </c>
      <c r="AM1685">
        <v>0</v>
      </c>
      <c r="AN1685">
        <v>0</v>
      </c>
      <c r="AO1685">
        <v>0.1</v>
      </c>
      <c r="AP1685">
        <v>0.1</v>
      </c>
      <c r="AQ1685">
        <v>0</v>
      </c>
      <c r="AR1685">
        <v>0</v>
      </c>
      <c r="AS1685">
        <v>0</v>
      </c>
      <c r="AT1685">
        <v>0</v>
      </c>
      <c r="AU1685">
        <v>42</v>
      </c>
      <c r="AV1685">
        <v>0</v>
      </c>
      <c r="AW1685">
        <v>0</v>
      </c>
      <c r="AX1685">
        <v>0</v>
      </c>
      <c r="AY1685">
        <v>0</v>
      </c>
      <c r="AZ1685">
        <v>0.2</v>
      </c>
      <c r="BA1685">
        <v>0</v>
      </c>
      <c r="BB1685">
        <v>0</v>
      </c>
      <c r="BC1685">
        <v>0</v>
      </c>
      <c r="BD1685">
        <v>0</v>
      </c>
      <c r="BE1685">
        <v>0.05</v>
      </c>
      <c r="BF1685">
        <v>0</v>
      </c>
      <c r="BG1685">
        <v>0</v>
      </c>
      <c r="BH1685">
        <v>0</v>
      </c>
      <c r="BI1685">
        <v>7.4999999999999997E-2</v>
      </c>
      <c r="BJ1685">
        <v>5.0000000000000001E-3</v>
      </c>
      <c r="BK1685">
        <v>0</v>
      </c>
      <c r="BL1685">
        <v>0</v>
      </c>
      <c r="BM1685">
        <v>0</v>
      </c>
      <c r="BN1685">
        <v>1.8749999999999999E-2</v>
      </c>
      <c r="BO1685">
        <v>1.25E-3</v>
      </c>
      <c r="BP1685">
        <v>0</v>
      </c>
      <c r="BQ1685">
        <v>0</v>
      </c>
      <c r="BR1685">
        <v>0</v>
      </c>
      <c r="BS1685">
        <v>0.02</v>
      </c>
      <c r="BT1685">
        <v>0.04</v>
      </c>
      <c r="BU1685">
        <v>0</v>
      </c>
      <c r="BV1685">
        <v>0.5</v>
      </c>
      <c r="BW1685">
        <v>0.05</v>
      </c>
      <c r="BX1685">
        <v>1</v>
      </c>
      <c r="BY1685">
        <v>0</v>
      </c>
      <c r="BZ1685">
        <v>0</v>
      </c>
      <c r="CA1685">
        <v>0</v>
      </c>
      <c r="CB1685" t="s">
        <v>80</v>
      </c>
      <c r="CC1685" s="3" t="s">
        <v>84</v>
      </c>
    </row>
    <row r="1686" spans="1:81" x14ac:dyDescent="0.2">
      <c r="A1686">
        <v>20</v>
      </c>
      <c r="B1686">
        <v>20</v>
      </c>
      <c r="C1686" s="1">
        <v>400</v>
      </c>
      <c r="D1686" s="1" t="s">
        <v>85</v>
      </c>
      <c r="E1686" s="1">
        <v>1</v>
      </c>
      <c r="F1686" s="4">
        <v>99</v>
      </c>
      <c r="G1686" s="4">
        <v>99</v>
      </c>
      <c r="H1686" s="4">
        <v>100</v>
      </c>
      <c r="I1686" s="1">
        <v>1</v>
      </c>
      <c r="J1686" s="3">
        <v>1</v>
      </c>
      <c r="K1686" s="3">
        <v>100</v>
      </c>
      <c r="L1686" s="3">
        <v>4</v>
      </c>
      <c r="M1686">
        <v>125</v>
      </c>
      <c r="N1686">
        <v>7</v>
      </c>
      <c r="O1686" s="2">
        <v>2</v>
      </c>
      <c r="P1686" s="2">
        <v>0.5</v>
      </c>
      <c r="Q1686" s="2">
        <v>0.05</v>
      </c>
      <c r="R1686" s="2">
        <v>0.05</v>
      </c>
      <c r="S1686" s="2">
        <v>50</v>
      </c>
      <c r="T1686" s="2">
        <v>100</v>
      </c>
      <c r="U1686" s="2">
        <v>5</v>
      </c>
      <c r="V1686" s="2">
        <v>50</v>
      </c>
      <c r="W1686" s="2">
        <v>100</v>
      </c>
      <c r="X1686" s="2">
        <v>5</v>
      </c>
      <c r="Y1686" s="2">
        <v>1</v>
      </c>
      <c r="Z1686">
        <v>396</v>
      </c>
      <c r="AA1686">
        <v>4</v>
      </c>
      <c r="AB1686">
        <v>0</v>
      </c>
      <c r="AC1686">
        <v>0</v>
      </c>
      <c r="AD1686">
        <v>0</v>
      </c>
      <c r="AE1686">
        <v>39600</v>
      </c>
      <c r="AF1686">
        <v>400</v>
      </c>
      <c r="AG1686">
        <v>0</v>
      </c>
      <c r="AH1686">
        <v>0</v>
      </c>
      <c r="AI1686">
        <v>0</v>
      </c>
      <c r="AJ1686">
        <v>0.5</v>
      </c>
      <c r="AK1686">
        <v>0.5</v>
      </c>
      <c r="AL1686">
        <v>0</v>
      </c>
      <c r="AM1686">
        <v>0</v>
      </c>
      <c r="AN1686">
        <v>0</v>
      </c>
      <c r="AO1686">
        <v>0.1</v>
      </c>
      <c r="AP1686">
        <v>0.1</v>
      </c>
      <c r="AQ1686">
        <v>0</v>
      </c>
      <c r="AR1686">
        <v>0</v>
      </c>
      <c r="AS1686">
        <v>0</v>
      </c>
      <c r="AT1686">
        <v>0</v>
      </c>
      <c r="AU1686">
        <v>42</v>
      </c>
      <c r="AV1686">
        <v>0</v>
      </c>
      <c r="AW1686">
        <v>0</v>
      </c>
      <c r="AX1686">
        <v>0</v>
      </c>
      <c r="AY1686">
        <v>0</v>
      </c>
      <c r="AZ1686">
        <v>0.2</v>
      </c>
      <c r="BA1686">
        <v>0</v>
      </c>
      <c r="BB1686">
        <v>0</v>
      </c>
      <c r="BC1686">
        <v>0</v>
      </c>
      <c r="BD1686">
        <v>0</v>
      </c>
      <c r="BE1686">
        <v>0.05</v>
      </c>
      <c r="BF1686">
        <v>0</v>
      </c>
      <c r="BG1686">
        <v>0</v>
      </c>
      <c r="BH1686">
        <v>0</v>
      </c>
      <c r="BI1686">
        <v>7.4999999999999997E-2</v>
      </c>
      <c r="BJ1686">
        <v>5.0000000000000001E-3</v>
      </c>
      <c r="BK1686">
        <v>0</v>
      </c>
      <c r="BL1686">
        <v>0</v>
      </c>
      <c r="BM1686">
        <v>0</v>
      </c>
      <c r="BN1686">
        <v>1.8749999999999999E-2</v>
      </c>
      <c r="BO1686">
        <v>1.25E-3</v>
      </c>
      <c r="BP1686">
        <v>0</v>
      </c>
      <c r="BQ1686">
        <v>0</v>
      </c>
      <c r="BR1686">
        <v>0</v>
      </c>
      <c r="BS1686">
        <v>0.02</v>
      </c>
      <c r="BT1686">
        <v>0.04</v>
      </c>
      <c r="BU1686">
        <v>0</v>
      </c>
      <c r="BV1686">
        <v>0.5</v>
      </c>
      <c r="BW1686">
        <v>0.05</v>
      </c>
      <c r="BX1686">
        <v>1</v>
      </c>
      <c r="BY1686">
        <v>0</v>
      </c>
      <c r="BZ1686">
        <v>0</v>
      </c>
      <c r="CA1686">
        <v>0</v>
      </c>
      <c r="CB1686" t="s">
        <v>80</v>
      </c>
      <c r="CC1686" s="3" t="s">
        <v>84</v>
      </c>
    </row>
    <row r="1687" spans="1:81" x14ac:dyDescent="0.2">
      <c r="A1687">
        <v>20</v>
      </c>
      <c r="B1687">
        <v>20</v>
      </c>
      <c r="C1687" s="1">
        <v>400</v>
      </c>
      <c r="D1687" s="1" t="s">
        <v>85</v>
      </c>
      <c r="E1687" s="1">
        <v>1</v>
      </c>
      <c r="F1687" s="4">
        <v>99</v>
      </c>
      <c r="G1687" s="4">
        <v>99</v>
      </c>
      <c r="H1687" s="4">
        <v>100</v>
      </c>
      <c r="I1687" s="1">
        <v>1</v>
      </c>
      <c r="J1687" s="3">
        <v>1</v>
      </c>
      <c r="K1687" s="3">
        <v>100</v>
      </c>
      <c r="L1687" s="3">
        <v>4</v>
      </c>
      <c r="M1687">
        <v>125</v>
      </c>
      <c r="N1687">
        <v>7</v>
      </c>
      <c r="O1687" s="2">
        <v>2.5</v>
      </c>
      <c r="P1687" s="2">
        <v>0.625</v>
      </c>
      <c r="Q1687" s="2">
        <v>0.05</v>
      </c>
      <c r="R1687" s="2">
        <v>0.05</v>
      </c>
      <c r="S1687" s="2">
        <v>50</v>
      </c>
      <c r="T1687" s="2">
        <v>100</v>
      </c>
      <c r="U1687" s="2">
        <v>5</v>
      </c>
      <c r="V1687" s="2">
        <v>50</v>
      </c>
      <c r="W1687" s="2">
        <v>100</v>
      </c>
      <c r="X1687" s="2">
        <v>5</v>
      </c>
      <c r="Y1687" s="2">
        <v>1</v>
      </c>
      <c r="Z1687">
        <v>396</v>
      </c>
      <c r="AA1687">
        <v>4</v>
      </c>
      <c r="AB1687">
        <v>0</v>
      </c>
      <c r="AC1687">
        <v>0</v>
      </c>
      <c r="AD1687">
        <v>0</v>
      </c>
      <c r="AE1687">
        <v>39600</v>
      </c>
      <c r="AF1687">
        <v>400</v>
      </c>
      <c r="AG1687">
        <v>0</v>
      </c>
      <c r="AH1687">
        <v>0</v>
      </c>
      <c r="AI1687">
        <v>0</v>
      </c>
      <c r="AJ1687">
        <v>0.5</v>
      </c>
      <c r="AK1687">
        <v>0.5</v>
      </c>
      <c r="AL1687">
        <v>0</v>
      </c>
      <c r="AM1687">
        <v>0</v>
      </c>
      <c r="AN1687">
        <v>0</v>
      </c>
      <c r="AO1687">
        <v>0.1</v>
      </c>
      <c r="AP1687">
        <v>0.1</v>
      </c>
      <c r="AQ1687">
        <v>0</v>
      </c>
      <c r="AR1687">
        <v>0</v>
      </c>
      <c r="AS1687">
        <v>0</v>
      </c>
      <c r="AT1687">
        <v>0</v>
      </c>
      <c r="AU1687">
        <v>42</v>
      </c>
      <c r="AV1687">
        <v>0</v>
      </c>
      <c r="AW1687">
        <v>0</v>
      </c>
      <c r="AX1687">
        <v>0</v>
      </c>
      <c r="AY1687">
        <v>0</v>
      </c>
      <c r="AZ1687">
        <v>0.2</v>
      </c>
      <c r="BA1687">
        <v>0</v>
      </c>
      <c r="BB1687">
        <v>0</v>
      </c>
      <c r="BC1687">
        <v>0</v>
      </c>
      <c r="BD1687">
        <v>0</v>
      </c>
      <c r="BE1687">
        <v>0.05</v>
      </c>
      <c r="BF1687">
        <v>0</v>
      </c>
      <c r="BG1687">
        <v>0</v>
      </c>
      <c r="BH1687">
        <v>0</v>
      </c>
      <c r="BI1687">
        <v>7.4999999999999997E-2</v>
      </c>
      <c r="BJ1687">
        <v>5.0000000000000001E-3</v>
      </c>
      <c r="BK1687">
        <v>0</v>
      </c>
      <c r="BL1687">
        <v>0</v>
      </c>
      <c r="BM1687">
        <v>0</v>
      </c>
      <c r="BN1687">
        <v>1.8749999999999999E-2</v>
      </c>
      <c r="BO1687">
        <v>1.25E-3</v>
      </c>
      <c r="BP1687">
        <v>0</v>
      </c>
      <c r="BQ1687">
        <v>0</v>
      </c>
      <c r="BR1687">
        <v>0</v>
      </c>
      <c r="BS1687">
        <v>0.02</v>
      </c>
      <c r="BT1687">
        <v>0.04</v>
      </c>
      <c r="BU1687">
        <v>0</v>
      </c>
      <c r="BV1687">
        <v>0.5</v>
      </c>
      <c r="BW1687">
        <v>0.05</v>
      </c>
      <c r="BX1687">
        <v>1</v>
      </c>
      <c r="BY1687">
        <v>0</v>
      </c>
      <c r="BZ1687">
        <v>0</v>
      </c>
      <c r="CA1687">
        <v>0</v>
      </c>
      <c r="CB1687" t="s">
        <v>80</v>
      </c>
      <c r="CC1687" s="3" t="s">
        <v>84</v>
      </c>
    </row>
    <row r="1688" spans="1:81" x14ac:dyDescent="0.2">
      <c r="A1688">
        <v>20</v>
      </c>
      <c r="B1688">
        <v>20</v>
      </c>
      <c r="C1688" s="1">
        <v>400</v>
      </c>
      <c r="D1688" s="1" t="s">
        <v>85</v>
      </c>
      <c r="E1688" s="1">
        <v>1</v>
      </c>
      <c r="F1688" s="4">
        <v>99</v>
      </c>
      <c r="G1688" s="4">
        <v>99</v>
      </c>
      <c r="H1688" s="4">
        <v>100</v>
      </c>
      <c r="I1688" s="1">
        <v>1</v>
      </c>
      <c r="J1688" s="3">
        <v>1</v>
      </c>
      <c r="K1688" s="3">
        <v>100</v>
      </c>
      <c r="L1688" s="3">
        <v>4</v>
      </c>
      <c r="M1688">
        <v>125</v>
      </c>
      <c r="N1688">
        <v>7</v>
      </c>
      <c r="O1688" s="2">
        <v>3</v>
      </c>
      <c r="P1688" s="2">
        <v>0.75</v>
      </c>
      <c r="Q1688" s="2">
        <v>0.05</v>
      </c>
      <c r="R1688" s="2">
        <v>0.05</v>
      </c>
      <c r="S1688" s="2">
        <v>50</v>
      </c>
      <c r="T1688" s="2">
        <v>100</v>
      </c>
      <c r="U1688" s="2">
        <v>5</v>
      </c>
      <c r="V1688" s="2">
        <v>50</v>
      </c>
      <c r="W1688" s="2">
        <v>100</v>
      </c>
      <c r="X1688" s="2">
        <v>5</v>
      </c>
      <c r="Y1688" s="2">
        <v>1</v>
      </c>
      <c r="Z1688">
        <v>396</v>
      </c>
      <c r="AA1688">
        <v>4</v>
      </c>
      <c r="AB1688">
        <v>0</v>
      </c>
      <c r="AC1688">
        <v>0</v>
      </c>
      <c r="AD1688">
        <v>0</v>
      </c>
      <c r="AE1688">
        <v>39600</v>
      </c>
      <c r="AF1688">
        <v>400</v>
      </c>
      <c r="AG1688">
        <v>0</v>
      </c>
      <c r="AH1688">
        <v>0</v>
      </c>
      <c r="AI1688">
        <v>0</v>
      </c>
      <c r="AJ1688">
        <v>0.5</v>
      </c>
      <c r="AK1688">
        <v>0.5</v>
      </c>
      <c r="AL1688">
        <v>0</v>
      </c>
      <c r="AM1688">
        <v>0</v>
      </c>
      <c r="AN1688">
        <v>0</v>
      </c>
      <c r="AO1688">
        <v>0.1</v>
      </c>
      <c r="AP1688">
        <v>0.1</v>
      </c>
      <c r="AQ1688">
        <v>0</v>
      </c>
      <c r="AR1688">
        <v>0</v>
      </c>
      <c r="AS1688">
        <v>0</v>
      </c>
      <c r="AT1688">
        <v>0</v>
      </c>
      <c r="AU1688">
        <v>42</v>
      </c>
      <c r="AV1688">
        <v>0</v>
      </c>
      <c r="AW1688">
        <v>0</v>
      </c>
      <c r="AX1688">
        <v>0</v>
      </c>
      <c r="AY1688">
        <v>0</v>
      </c>
      <c r="AZ1688">
        <v>0.2</v>
      </c>
      <c r="BA1688">
        <v>0</v>
      </c>
      <c r="BB1688">
        <v>0</v>
      </c>
      <c r="BC1688">
        <v>0</v>
      </c>
      <c r="BD1688">
        <v>0</v>
      </c>
      <c r="BE1688">
        <v>0.05</v>
      </c>
      <c r="BF1688">
        <v>0</v>
      </c>
      <c r="BG1688">
        <v>0</v>
      </c>
      <c r="BH1688">
        <v>0</v>
      </c>
      <c r="BI1688">
        <v>7.4999999999999997E-2</v>
      </c>
      <c r="BJ1688">
        <v>5.0000000000000001E-3</v>
      </c>
      <c r="BK1688">
        <v>0</v>
      </c>
      <c r="BL1688">
        <v>0</v>
      </c>
      <c r="BM1688">
        <v>0</v>
      </c>
      <c r="BN1688">
        <v>1.8749999999999999E-2</v>
      </c>
      <c r="BO1688">
        <v>1.25E-3</v>
      </c>
      <c r="BP1688">
        <v>0</v>
      </c>
      <c r="BQ1688">
        <v>0</v>
      </c>
      <c r="BR1688">
        <v>0</v>
      </c>
      <c r="BS1688">
        <v>0.02</v>
      </c>
      <c r="BT1688">
        <v>0.04</v>
      </c>
      <c r="BU1688">
        <v>0</v>
      </c>
      <c r="BV1688">
        <v>0.5</v>
      </c>
      <c r="BW1688">
        <v>0.05</v>
      </c>
      <c r="BX1688">
        <v>1</v>
      </c>
      <c r="BY1688">
        <v>0</v>
      </c>
      <c r="BZ1688">
        <v>0</v>
      </c>
      <c r="CA1688">
        <v>0</v>
      </c>
      <c r="CB1688" t="s">
        <v>80</v>
      </c>
      <c r="CC1688" s="3" t="s">
        <v>84</v>
      </c>
    </row>
    <row r="1689" spans="1:81" x14ac:dyDescent="0.2">
      <c r="A1689">
        <v>20</v>
      </c>
      <c r="B1689">
        <v>20</v>
      </c>
      <c r="C1689" s="1">
        <v>400</v>
      </c>
      <c r="D1689" s="1" t="s">
        <v>85</v>
      </c>
      <c r="E1689" s="1">
        <v>1</v>
      </c>
      <c r="F1689" s="4">
        <v>99</v>
      </c>
      <c r="G1689" s="4">
        <v>99</v>
      </c>
      <c r="H1689" s="4">
        <v>100</v>
      </c>
      <c r="I1689" s="1">
        <v>1</v>
      </c>
      <c r="J1689" s="3">
        <v>1</v>
      </c>
      <c r="K1689" s="3">
        <v>100</v>
      </c>
      <c r="L1689" s="3">
        <v>4</v>
      </c>
      <c r="M1689">
        <v>125</v>
      </c>
      <c r="N1689">
        <v>7</v>
      </c>
      <c r="O1689" s="2">
        <v>3.5</v>
      </c>
      <c r="P1689" s="2">
        <v>0.875</v>
      </c>
      <c r="Q1689" s="2">
        <v>0.05</v>
      </c>
      <c r="R1689" s="2">
        <v>0.05</v>
      </c>
      <c r="S1689" s="2">
        <v>50</v>
      </c>
      <c r="T1689" s="2">
        <v>100</v>
      </c>
      <c r="U1689" s="2">
        <v>5</v>
      </c>
      <c r="V1689" s="2">
        <v>50</v>
      </c>
      <c r="W1689" s="2">
        <v>100</v>
      </c>
      <c r="X1689" s="2">
        <v>5</v>
      </c>
      <c r="Y1689" s="2">
        <v>1</v>
      </c>
      <c r="Z1689">
        <v>396</v>
      </c>
      <c r="AA1689">
        <v>4</v>
      </c>
      <c r="AB1689">
        <v>0</v>
      </c>
      <c r="AC1689">
        <v>0</v>
      </c>
      <c r="AD1689">
        <v>0</v>
      </c>
      <c r="AE1689">
        <v>39600</v>
      </c>
      <c r="AF1689">
        <v>400</v>
      </c>
      <c r="AG1689">
        <v>0</v>
      </c>
      <c r="AH1689">
        <v>0</v>
      </c>
      <c r="AI1689">
        <v>0</v>
      </c>
      <c r="AJ1689">
        <v>0.5</v>
      </c>
      <c r="AK1689">
        <v>0.5</v>
      </c>
      <c r="AL1689">
        <v>0</v>
      </c>
      <c r="AM1689">
        <v>0</v>
      </c>
      <c r="AN1689">
        <v>0</v>
      </c>
      <c r="AO1689">
        <v>0.1</v>
      </c>
      <c r="AP1689">
        <v>0.1</v>
      </c>
      <c r="AQ1689">
        <v>0</v>
      </c>
      <c r="AR1689">
        <v>0</v>
      </c>
      <c r="AS1689">
        <v>0</v>
      </c>
      <c r="AT1689">
        <v>0</v>
      </c>
      <c r="AU1689">
        <v>42</v>
      </c>
      <c r="AV1689">
        <v>0</v>
      </c>
      <c r="AW1689">
        <v>0</v>
      </c>
      <c r="AX1689">
        <v>0</v>
      </c>
      <c r="AY1689">
        <v>0</v>
      </c>
      <c r="AZ1689">
        <v>0.2</v>
      </c>
      <c r="BA1689">
        <v>0</v>
      </c>
      <c r="BB1689">
        <v>0</v>
      </c>
      <c r="BC1689">
        <v>0</v>
      </c>
      <c r="BD1689">
        <v>0</v>
      </c>
      <c r="BE1689">
        <v>0.05</v>
      </c>
      <c r="BF1689">
        <v>0</v>
      </c>
      <c r="BG1689">
        <v>0</v>
      </c>
      <c r="BH1689">
        <v>0</v>
      </c>
      <c r="BI1689">
        <v>7.4999999999999997E-2</v>
      </c>
      <c r="BJ1689">
        <v>5.0000000000000001E-3</v>
      </c>
      <c r="BK1689">
        <v>0</v>
      </c>
      <c r="BL1689">
        <v>0</v>
      </c>
      <c r="BM1689">
        <v>0</v>
      </c>
      <c r="BN1689">
        <v>1.8749999999999999E-2</v>
      </c>
      <c r="BO1689">
        <v>1.25E-3</v>
      </c>
      <c r="BP1689">
        <v>0</v>
      </c>
      <c r="BQ1689">
        <v>0</v>
      </c>
      <c r="BR1689">
        <v>0</v>
      </c>
      <c r="BS1689">
        <v>0.02</v>
      </c>
      <c r="BT1689">
        <v>0.04</v>
      </c>
      <c r="BU1689">
        <v>0</v>
      </c>
      <c r="BV1689">
        <v>0.5</v>
      </c>
      <c r="BW1689">
        <v>0.05</v>
      </c>
      <c r="BX1689">
        <v>1</v>
      </c>
      <c r="BY1689">
        <v>0</v>
      </c>
      <c r="BZ1689">
        <v>0</v>
      </c>
      <c r="CA1689">
        <v>0</v>
      </c>
      <c r="CB1689" t="s">
        <v>80</v>
      </c>
      <c r="CC1689" s="3" t="s">
        <v>84</v>
      </c>
    </row>
    <row r="1690" spans="1:81" x14ac:dyDescent="0.2">
      <c r="A1690">
        <v>20</v>
      </c>
      <c r="B1690">
        <v>20</v>
      </c>
      <c r="C1690" s="1">
        <v>400</v>
      </c>
      <c r="D1690" s="1" t="s">
        <v>85</v>
      </c>
      <c r="E1690" s="1">
        <v>1</v>
      </c>
      <c r="F1690" s="4">
        <v>99</v>
      </c>
      <c r="G1690" s="4">
        <v>99</v>
      </c>
      <c r="H1690" s="4">
        <v>100</v>
      </c>
      <c r="I1690" s="1">
        <v>1</v>
      </c>
      <c r="J1690" s="3">
        <v>1</v>
      </c>
      <c r="K1690" s="3">
        <v>100</v>
      </c>
      <c r="L1690" s="3">
        <v>4</v>
      </c>
      <c r="M1690">
        <v>125</v>
      </c>
      <c r="N1690">
        <v>7</v>
      </c>
      <c r="O1690" s="2">
        <v>4</v>
      </c>
      <c r="P1690" s="2">
        <v>1</v>
      </c>
      <c r="Q1690" s="2">
        <v>0.05</v>
      </c>
      <c r="R1690" s="2">
        <v>0.05</v>
      </c>
      <c r="S1690" s="2">
        <v>50</v>
      </c>
      <c r="T1690" s="2">
        <v>100</v>
      </c>
      <c r="U1690" s="2">
        <v>5</v>
      </c>
      <c r="V1690" s="2">
        <v>50</v>
      </c>
      <c r="W1690" s="2">
        <v>100</v>
      </c>
      <c r="X1690" s="2">
        <v>5</v>
      </c>
      <c r="Y1690" s="2">
        <v>1</v>
      </c>
      <c r="Z1690">
        <v>396</v>
      </c>
      <c r="AA1690">
        <v>4</v>
      </c>
      <c r="AB1690">
        <v>0</v>
      </c>
      <c r="AC1690">
        <v>0</v>
      </c>
      <c r="AD1690">
        <v>0</v>
      </c>
      <c r="AE1690">
        <v>39600</v>
      </c>
      <c r="AF1690">
        <v>400</v>
      </c>
      <c r="AG1690">
        <v>0</v>
      </c>
      <c r="AH1690">
        <v>0</v>
      </c>
      <c r="AI1690">
        <v>0</v>
      </c>
      <c r="AJ1690">
        <v>0.5</v>
      </c>
      <c r="AK1690">
        <v>0.5</v>
      </c>
      <c r="AL1690">
        <v>0</v>
      </c>
      <c r="AM1690">
        <v>0</v>
      </c>
      <c r="AN1690">
        <v>0</v>
      </c>
      <c r="AO1690">
        <v>0.1</v>
      </c>
      <c r="AP1690">
        <v>0.1</v>
      </c>
      <c r="AQ1690">
        <v>0</v>
      </c>
      <c r="AR1690">
        <v>0</v>
      </c>
      <c r="AS1690">
        <v>0</v>
      </c>
      <c r="AT1690">
        <v>0</v>
      </c>
      <c r="AU1690">
        <v>42</v>
      </c>
      <c r="AV1690">
        <v>0</v>
      </c>
      <c r="AW1690">
        <v>0</v>
      </c>
      <c r="AX1690">
        <v>0</v>
      </c>
      <c r="AY1690">
        <v>0</v>
      </c>
      <c r="AZ1690">
        <v>0.2</v>
      </c>
      <c r="BA1690">
        <v>0</v>
      </c>
      <c r="BB1690">
        <v>0</v>
      </c>
      <c r="BC1690">
        <v>0</v>
      </c>
      <c r="BD1690">
        <v>0</v>
      </c>
      <c r="BE1690">
        <v>0.05</v>
      </c>
      <c r="BF1690">
        <v>0</v>
      </c>
      <c r="BG1690">
        <v>0</v>
      </c>
      <c r="BH1690">
        <v>0</v>
      </c>
      <c r="BI1690">
        <v>7.4999999999999997E-2</v>
      </c>
      <c r="BJ1690">
        <v>5.0000000000000001E-3</v>
      </c>
      <c r="BK1690">
        <v>0</v>
      </c>
      <c r="BL1690">
        <v>0</v>
      </c>
      <c r="BM1690">
        <v>0</v>
      </c>
      <c r="BN1690">
        <v>1.8749999999999999E-2</v>
      </c>
      <c r="BO1690">
        <v>1.25E-3</v>
      </c>
      <c r="BP1690">
        <v>0</v>
      </c>
      <c r="BQ1690">
        <v>0</v>
      </c>
      <c r="BR1690">
        <v>0</v>
      </c>
      <c r="BS1690">
        <v>0.02</v>
      </c>
      <c r="BT1690">
        <v>0.04</v>
      </c>
      <c r="BU1690">
        <v>0</v>
      </c>
      <c r="BV1690">
        <v>0.5</v>
      </c>
      <c r="BW1690">
        <v>0.05</v>
      </c>
      <c r="BX1690">
        <v>1</v>
      </c>
      <c r="BY1690">
        <v>0</v>
      </c>
      <c r="BZ1690">
        <v>0</v>
      </c>
      <c r="CA1690">
        <v>0</v>
      </c>
      <c r="CB1690" t="s">
        <v>80</v>
      </c>
      <c r="CC1690" s="3" t="s">
        <v>84</v>
      </c>
    </row>
    <row r="1691" spans="1:81" x14ac:dyDescent="0.2">
      <c r="A1691">
        <v>20</v>
      </c>
      <c r="B1691">
        <v>20</v>
      </c>
      <c r="C1691" s="1">
        <v>400</v>
      </c>
      <c r="D1691" s="1" t="s">
        <v>85</v>
      </c>
      <c r="E1691" s="1">
        <v>1</v>
      </c>
      <c r="F1691" s="4">
        <v>99</v>
      </c>
      <c r="G1691" s="4">
        <v>99</v>
      </c>
      <c r="H1691" s="4">
        <v>100</v>
      </c>
      <c r="I1691" s="1">
        <v>1</v>
      </c>
      <c r="J1691" s="3">
        <v>1</v>
      </c>
      <c r="K1691" s="3">
        <v>100</v>
      </c>
      <c r="L1691" s="3">
        <v>4</v>
      </c>
      <c r="M1691">
        <v>125</v>
      </c>
      <c r="N1691">
        <v>7</v>
      </c>
      <c r="O1691" s="2">
        <v>4.5</v>
      </c>
      <c r="P1691" s="2">
        <v>1.125</v>
      </c>
      <c r="Q1691" s="2">
        <v>0.05</v>
      </c>
      <c r="R1691" s="2">
        <v>0.05</v>
      </c>
      <c r="S1691" s="2">
        <v>50</v>
      </c>
      <c r="T1691" s="2">
        <v>100</v>
      </c>
      <c r="U1691" s="2">
        <v>5</v>
      </c>
      <c r="V1691" s="2">
        <v>50</v>
      </c>
      <c r="W1691" s="2">
        <v>100</v>
      </c>
      <c r="X1691" s="2">
        <v>5</v>
      </c>
      <c r="Y1691" s="2">
        <v>1</v>
      </c>
      <c r="Z1691">
        <v>396</v>
      </c>
      <c r="AA1691">
        <v>4</v>
      </c>
      <c r="AB1691">
        <v>0</v>
      </c>
      <c r="AC1691">
        <v>0</v>
      </c>
      <c r="AD1691">
        <v>0</v>
      </c>
      <c r="AE1691">
        <v>39600</v>
      </c>
      <c r="AF1691">
        <v>400</v>
      </c>
      <c r="AG1691">
        <v>0</v>
      </c>
      <c r="AH1691">
        <v>0</v>
      </c>
      <c r="AI1691">
        <v>0</v>
      </c>
      <c r="AJ1691">
        <v>0.5</v>
      </c>
      <c r="AK1691">
        <v>0.5</v>
      </c>
      <c r="AL1691">
        <v>0</v>
      </c>
      <c r="AM1691">
        <v>0</v>
      </c>
      <c r="AN1691">
        <v>0</v>
      </c>
      <c r="AO1691">
        <v>0.1</v>
      </c>
      <c r="AP1691">
        <v>0.1</v>
      </c>
      <c r="AQ1691">
        <v>0</v>
      </c>
      <c r="AR1691">
        <v>0</v>
      </c>
      <c r="AS1691">
        <v>0</v>
      </c>
      <c r="AT1691">
        <v>0</v>
      </c>
      <c r="AU1691">
        <v>42</v>
      </c>
      <c r="AV1691">
        <v>0</v>
      </c>
      <c r="AW1691">
        <v>0</v>
      </c>
      <c r="AX1691">
        <v>0</v>
      </c>
      <c r="AY1691">
        <v>0</v>
      </c>
      <c r="AZ1691">
        <v>0.2</v>
      </c>
      <c r="BA1691">
        <v>0</v>
      </c>
      <c r="BB1691">
        <v>0</v>
      </c>
      <c r="BC1691">
        <v>0</v>
      </c>
      <c r="BD1691">
        <v>0</v>
      </c>
      <c r="BE1691">
        <v>0.05</v>
      </c>
      <c r="BF1691">
        <v>0</v>
      </c>
      <c r="BG1691">
        <v>0</v>
      </c>
      <c r="BH1691">
        <v>0</v>
      </c>
      <c r="BI1691">
        <v>7.4999999999999997E-2</v>
      </c>
      <c r="BJ1691">
        <v>5.0000000000000001E-3</v>
      </c>
      <c r="BK1691">
        <v>0</v>
      </c>
      <c r="BL1691">
        <v>0</v>
      </c>
      <c r="BM1691">
        <v>0</v>
      </c>
      <c r="BN1691">
        <v>1.8749999999999999E-2</v>
      </c>
      <c r="BO1691">
        <v>1.25E-3</v>
      </c>
      <c r="BP1691">
        <v>0</v>
      </c>
      <c r="BQ1691">
        <v>0</v>
      </c>
      <c r="BR1691">
        <v>0</v>
      </c>
      <c r="BS1691">
        <v>0.02</v>
      </c>
      <c r="BT1691">
        <v>0.04</v>
      </c>
      <c r="BU1691">
        <v>0</v>
      </c>
      <c r="BV1691">
        <v>0.5</v>
      </c>
      <c r="BW1691">
        <v>0.05</v>
      </c>
      <c r="BX1691">
        <v>1</v>
      </c>
      <c r="BY1691">
        <v>0</v>
      </c>
      <c r="BZ1691">
        <v>0</v>
      </c>
      <c r="CA1691">
        <v>0</v>
      </c>
      <c r="CB1691" t="s">
        <v>80</v>
      </c>
      <c r="CC1691" s="3" t="s">
        <v>84</v>
      </c>
    </row>
    <row r="1692" spans="1:81" x14ac:dyDescent="0.2">
      <c r="A1692">
        <v>20</v>
      </c>
      <c r="B1692">
        <v>20</v>
      </c>
      <c r="C1692" s="1">
        <v>400</v>
      </c>
      <c r="D1692" s="1" t="s">
        <v>85</v>
      </c>
      <c r="E1692" s="1">
        <v>1</v>
      </c>
      <c r="F1692" s="4">
        <v>99</v>
      </c>
      <c r="G1692" s="4">
        <v>99</v>
      </c>
      <c r="H1692" s="4">
        <v>100</v>
      </c>
      <c r="I1692" s="1">
        <v>1</v>
      </c>
      <c r="J1692" s="3">
        <v>1</v>
      </c>
      <c r="K1692" s="3">
        <v>100</v>
      </c>
      <c r="L1692" s="3">
        <v>4</v>
      </c>
      <c r="M1692">
        <v>125</v>
      </c>
      <c r="N1692">
        <v>7</v>
      </c>
      <c r="O1692" s="2">
        <v>5</v>
      </c>
      <c r="P1692" s="2">
        <v>1.25</v>
      </c>
      <c r="Q1692" s="2">
        <v>0.05</v>
      </c>
      <c r="R1692" s="2">
        <v>0.05</v>
      </c>
      <c r="S1692" s="2">
        <v>50</v>
      </c>
      <c r="T1692" s="2">
        <v>100</v>
      </c>
      <c r="U1692" s="2">
        <v>5</v>
      </c>
      <c r="V1692" s="2">
        <v>50</v>
      </c>
      <c r="W1692" s="2">
        <v>100</v>
      </c>
      <c r="X1692" s="2">
        <v>5</v>
      </c>
      <c r="Y1692" s="2">
        <v>1</v>
      </c>
      <c r="Z1692">
        <v>396</v>
      </c>
      <c r="AA1692">
        <v>4</v>
      </c>
      <c r="AB1692">
        <v>0</v>
      </c>
      <c r="AC1692">
        <v>0</v>
      </c>
      <c r="AD1692">
        <v>0</v>
      </c>
      <c r="AE1692">
        <v>39600</v>
      </c>
      <c r="AF1692">
        <v>400</v>
      </c>
      <c r="AG1692">
        <v>0</v>
      </c>
      <c r="AH1692">
        <v>0</v>
      </c>
      <c r="AI1692">
        <v>0</v>
      </c>
      <c r="AJ1692">
        <v>0.5</v>
      </c>
      <c r="AK1692">
        <v>0.5</v>
      </c>
      <c r="AL1692">
        <v>0</v>
      </c>
      <c r="AM1692">
        <v>0</v>
      </c>
      <c r="AN1692">
        <v>0</v>
      </c>
      <c r="AO1692">
        <v>0.1</v>
      </c>
      <c r="AP1692">
        <v>0.1</v>
      </c>
      <c r="AQ1692">
        <v>0</v>
      </c>
      <c r="AR1692">
        <v>0</v>
      </c>
      <c r="AS1692">
        <v>0</v>
      </c>
      <c r="AT1692">
        <v>0</v>
      </c>
      <c r="AU1692">
        <v>42</v>
      </c>
      <c r="AV1692">
        <v>0</v>
      </c>
      <c r="AW1692">
        <v>0</v>
      </c>
      <c r="AX1692">
        <v>0</v>
      </c>
      <c r="AY1692">
        <v>0</v>
      </c>
      <c r="AZ1692">
        <v>0.2</v>
      </c>
      <c r="BA1692">
        <v>0</v>
      </c>
      <c r="BB1692">
        <v>0</v>
      </c>
      <c r="BC1692">
        <v>0</v>
      </c>
      <c r="BD1692">
        <v>0</v>
      </c>
      <c r="BE1692">
        <v>0.05</v>
      </c>
      <c r="BF1692">
        <v>0</v>
      </c>
      <c r="BG1692">
        <v>0</v>
      </c>
      <c r="BH1692">
        <v>0</v>
      </c>
      <c r="BI1692">
        <v>7.4999999999999997E-2</v>
      </c>
      <c r="BJ1692">
        <v>5.0000000000000001E-3</v>
      </c>
      <c r="BK1692">
        <v>0</v>
      </c>
      <c r="BL1692">
        <v>0</v>
      </c>
      <c r="BM1692">
        <v>0</v>
      </c>
      <c r="BN1692">
        <v>1.8749999999999999E-2</v>
      </c>
      <c r="BO1692">
        <v>1.25E-3</v>
      </c>
      <c r="BP1692">
        <v>0</v>
      </c>
      <c r="BQ1692">
        <v>0</v>
      </c>
      <c r="BR1692">
        <v>0</v>
      </c>
      <c r="BS1692">
        <v>0.02</v>
      </c>
      <c r="BT1692">
        <v>0.04</v>
      </c>
      <c r="BU1692">
        <v>0</v>
      </c>
      <c r="BV1692">
        <v>0.5</v>
      </c>
      <c r="BW1692">
        <v>0.05</v>
      </c>
      <c r="BX1692">
        <v>1</v>
      </c>
      <c r="BY1692">
        <v>0</v>
      </c>
      <c r="BZ1692">
        <v>0</v>
      </c>
      <c r="CA1692">
        <v>0</v>
      </c>
      <c r="CB1692" t="s">
        <v>80</v>
      </c>
      <c r="CC1692" s="3" t="s">
        <v>84</v>
      </c>
    </row>
    <row r="1693" spans="1:81" x14ac:dyDescent="0.2">
      <c r="A1693">
        <v>20</v>
      </c>
      <c r="B1693">
        <v>20</v>
      </c>
      <c r="C1693" s="1">
        <v>400</v>
      </c>
      <c r="D1693" s="1" t="s">
        <v>85</v>
      </c>
      <c r="E1693" s="1">
        <v>1</v>
      </c>
      <c r="F1693" s="4">
        <v>99</v>
      </c>
      <c r="G1693" s="4">
        <v>99</v>
      </c>
      <c r="H1693" s="4">
        <v>100</v>
      </c>
      <c r="I1693" s="1">
        <v>1</v>
      </c>
      <c r="J1693" s="3">
        <v>1</v>
      </c>
      <c r="K1693" s="3">
        <v>100</v>
      </c>
      <c r="L1693" s="3">
        <v>4</v>
      </c>
      <c r="M1693">
        <v>125</v>
      </c>
      <c r="N1693">
        <v>7</v>
      </c>
      <c r="O1693" s="2">
        <v>5.5</v>
      </c>
      <c r="P1693" s="2">
        <v>1.375</v>
      </c>
      <c r="Q1693" s="2">
        <v>0.05</v>
      </c>
      <c r="R1693" s="2">
        <v>0.05</v>
      </c>
      <c r="S1693" s="2">
        <v>50</v>
      </c>
      <c r="T1693" s="2">
        <v>100</v>
      </c>
      <c r="U1693" s="2">
        <v>5</v>
      </c>
      <c r="V1693" s="2">
        <v>50</v>
      </c>
      <c r="W1693" s="2">
        <v>100</v>
      </c>
      <c r="X1693" s="2">
        <v>5</v>
      </c>
      <c r="Y1693" s="2">
        <v>1</v>
      </c>
      <c r="Z1693">
        <v>396</v>
      </c>
      <c r="AA1693">
        <v>4</v>
      </c>
      <c r="AB1693">
        <v>0</v>
      </c>
      <c r="AC1693">
        <v>0</v>
      </c>
      <c r="AD1693">
        <v>0</v>
      </c>
      <c r="AE1693">
        <v>39600</v>
      </c>
      <c r="AF1693">
        <v>400</v>
      </c>
      <c r="AG1693">
        <v>0</v>
      </c>
      <c r="AH1693">
        <v>0</v>
      </c>
      <c r="AI1693">
        <v>0</v>
      </c>
      <c r="AJ1693">
        <v>0.5</v>
      </c>
      <c r="AK1693">
        <v>0.5</v>
      </c>
      <c r="AL1693">
        <v>0</v>
      </c>
      <c r="AM1693">
        <v>0</v>
      </c>
      <c r="AN1693">
        <v>0</v>
      </c>
      <c r="AO1693">
        <v>0.1</v>
      </c>
      <c r="AP1693">
        <v>0.1</v>
      </c>
      <c r="AQ1693">
        <v>0</v>
      </c>
      <c r="AR1693">
        <v>0</v>
      </c>
      <c r="AS1693">
        <v>0</v>
      </c>
      <c r="AT1693">
        <v>0</v>
      </c>
      <c r="AU1693">
        <v>42</v>
      </c>
      <c r="AV1693">
        <v>0</v>
      </c>
      <c r="AW1693">
        <v>0</v>
      </c>
      <c r="AX1693">
        <v>0</v>
      </c>
      <c r="AY1693">
        <v>0</v>
      </c>
      <c r="AZ1693">
        <v>0.2</v>
      </c>
      <c r="BA1693">
        <v>0</v>
      </c>
      <c r="BB1693">
        <v>0</v>
      </c>
      <c r="BC1693">
        <v>0</v>
      </c>
      <c r="BD1693">
        <v>0</v>
      </c>
      <c r="BE1693">
        <v>0.05</v>
      </c>
      <c r="BF1693">
        <v>0</v>
      </c>
      <c r="BG1693">
        <v>0</v>
      </c>
      <c r="BH1693">
        <v>0</v>
      </c>
      <c r="BI1693">
        <v>7.4999999999999997E-2</v>
      </c>
      <c r="BJ1693">
        <v>5.0000000000000001E-3</v>
      </c>
      <c r="BK1693">
        <v>0</v>
      </c>
      <c r="BL1693">
        <v>0</v>
      </c>
      <c r="BM1693">
        <v>0</v>
      </c>
      <c r="BN1693">
        <v>1.8749999999999999E-2</v>
      </c>
      <c r="BO1693">
        <v>1.25E-3</v>
      </c>
      <c r="BP1693">
        <v>0</v>
      </c>
      <c r="BQ1693">
        <v>0</v>
      </c>
      <c r="BR1693">
        <v>0</v>
      </c>
      <c r="BS1693">
        <v>0.02</v>
      </c>
      <c r="BT1693">
        <v>0.04</v>
      </c>
      <c r="BU1693">
        <v>0</v>
      </c>
      <c r="BV1693">
        <v>0.5</v>
      </c>
      <c r="BW1693">
        <v>0.05</v>
      </c>
      <c r="BX1693">
        <v>1</v>
      </c>
      <c r="BY1693">
        <v>0</v>
      </c>
      <c r="BZ1693">
        <v>0</v>
      </c>
      <c r="CA1693">
        <v>0</v>
      </c>
      <c r="CB1693" t="s">
        <v>80</v>
      </c>
      <c r="CC1693" s="3" t="s">
        <v>84</v>
      </c>
    </row>
    <row r="1694" spans="1:81" x14ac:dyDescent="0.2">
      <c r="A1694">
        <v>20</v>
      </c>
      <c r="B1694">
        <v>20</v>
      </c>
      <c r="C1694" s="1">
        <v>400</v>
      </c>
      <c r="D1694" s="1" t="s">
        <v>85</v>
      </c>
      <c r="E1694" s="1">
        <v>1</v>
      </c>
      <c r="F1694" s="4">
        <v>99</v>
      </c>
      <c r="G1694" s="4">
        <v>99</v>
      </c>
      <c r="H1694" s="4">
        <v>100</v>
      </c>
      <c r="I1694" s="1">
        <v>1</v>
      </c>
      <c r="J1694" s="3">
        <v>1</v>
      </c>
      <c r="K1694" s="3">
        <v>100</v>
      </c>
      <c r="L1694" s="3">
        <v>4</v>
      </c>
      <c r="M1694">
        <v>125</v>
      </c>
      <c r="N1694">
        <v>7</v>
      </c>
      <c r="O1694" s="2">
        <v>6</v>
      </c>
      <c r="P1694" s="2">
        <v>1.5</v>
      </c>
      <c r="Q1694" s="2">
        <v>0.05</v>
      </c>
      <c r="R1694" s="2">
        <v>0.05</v>
      </c>
      <c r="S1694" s="2">
        <v>50</v>
      </c>
      <c r="T1694" s="2">
        <v>100</v>
      </c>
      <c r="U1694" s="2">
        <v>5</v>
      </c>
      <c r="V1694" s="2">
        <v>50</v>
      </c>
      <c r="W1694" s="2">
        <v>100</v>
      </c>
      <c r="X1694" s="2">
        <v>5</v>
      </c>
      <c r="Y1694" s="2">
        <v>1</v>
      </c>
      <c r="Z1694">
        <v>396</v>
      </c>
      <c r="AA1694">
        <v>4</v>
      </c>
      <c r="AB1694">
        <v>0</v>
      </c>
      <c r="AC1694">
        <v>0</v>
      </c>
      <c r="AD1694">
        <v>0</v>
      </c>
      <c r="AE1694">
        <v>39600</v>
      </c>
      <c r="AF1694">
        <v>400</v>
      </c>
      <c r="AG1694">
        <v>0</v>
      </c>
      <c r="AH1694">
        <v>0</v>
      </c>
      <c r="AI1694">
        <v>0</v>
      </c>
      <c r="AJ1694">
        <v>0.5</v>
      </c>
      <c r="AK1694">
        <v>0.5</v>
      </c>
      <c r="AL1694">
        <v>0</v>
      </c>
      <c r="AM1694">
        <v>0</v>
      </c>
      <c r="AN1694">
        <v>0</v>
      </c>
      <c r="AO1694">
        <v>0.1</v>
      </c>
      <c r="AP1694">
        <v>0.1</v>
      </c>
      <c r="AQ1694">
        <v>0</v>
      </c>
      <c r="AR1694">
        <v>0</v>
      </c>
      <c r="AS1694">
        <v>0</v>
      </c>
      <c r="AT1694">
        <v>0</v>
      </c>
      <c r="AU1694">
        <v>42</v>
      </c>
      <c r="AV1694">
        <v>0</v>
      </c>
      <c r="AW1694">
        <v>0</v>
      </c>
      <c r="AX1694">
        <v>0</v>
      </c>
      <c r="AY1694">
        <v>0</v>
      </c>
      <c r="AZ1694">
        <v>0.2</v>
      </c>
      <c r="BA1694">
        <v>0</v>
      </c>
      <c r="BB1694">
        <v>0</v>
      </c>
      <c r="BC1694">
        <v>0</v>
      </c>
      <c r="BD1694">
        <v>0</v>
      </c>
      <c r="BE1694">
        <v>0.05</v>
      </c>
      <c r="BF1694">
        <v>0</v>
      </c>
      <c r="BG1694">
        <v>0</v>
      </c>
      <c r="BH1694">
        <v>0</v>
      </c>
      <c r="BI1694">
        <v>7.4999999999999997E-2</v>
      </c>
      <c r="BJ1694">
        <v>5.0000000000000001E-3</v>
      </c>
      <c r="BK1694">
        <v>0</v>
      </c>
      <c r="BL1694">
        <v>0</v>
      </c>
      <c r="BM1694">
        <v>0</v>
      </c>
      <c r="BN1694">
        <v>1.8749999999999999E-2</v>
      </c>
      <c r="BO1694">
        <v>1.25E-3</v>
      </c>
      <c r="BP1694">
        <v>0</v>
      </c>
      <c r="BQ1694">
        <v>0</v>
      </c>
      <c r="BR1694">
        <v>0</v>
      </c>
      <c r="BS1694">
        <v>0.02</v>
      </c>
      <c r="BT1694">
        <v>0.04</v>
      </c>
      <c r="BU1694">
        <v>0</v>
      </c>
      <c r="BV1694">
        <v>0.5</v>
      </c>
      <c r="BW1694">
        <v>0.05</v>
      </c>
      <c r="BX1694">
        <v>1</v>
      </c>
      <c r="BY1694">
        <v>0</v>
      </c>
      <c r="BZ1694">
        <v>0</v>
      </c>
      <c r="CA1694">
        <v>0</v>
      </c>
      <c r="CB1694" t="s">
        <v>80</v>
      </c>
      <c r="CC1694" s="3" t="s">
        <v>84</v>
      </c>
    </row>
    <row r="1695" spans="1:81" x14ac:dyDescent="0.2">
      <c r="A1695">
        <v>20</v>
      </c>
      <c r="B1695">
        <v>20</v>
      </c>
      <c r="C1695" s="1">
        <v>400</v>
      </c>
      <c r="D1695" s="1" t="s">
        <v>85</v>
      </c>
      <c r="E1695" s="1">
        <v>1</v>
      </c>
      <c r="F1695" s="4">
        <v>99</v>
      </c>
      <c r="G1695" s="4">
        <v>99</v>
      </c>
      <c r="H1695" s="4">
        <v>100</v>
      </c>
      <c r="I1695" s="1">
        <v>1</v>
      </c>
      <c r="J1695" s="3">
        <v>1</v>
      </c>
      <c r="K1695" s="3">
        <v>100</v>
      </c>
      <c r="L1695" s="3">
        <v>4</v>
      </c>
      <c r="M1695">
        <v>125</v>
      </c>
      <c r="N1695">
        <v>7</v>
      </c>
      <c r="O1695" s="2">
        <v>6.5</v>
      </c>
      <c r="P1695" s="2">
        <v>1.625</v>
      </c>
      <c r="Q1695" s="2">
        <v>0.05</v>
      </c>
      <c r="R1695" s="2">
        <v>0.05</v>
      </c>
      <c r="S1695" s="2">
        <v>50</v>
      </c>
      <c r="T1695" s="2">
        <v>100</v>
      </c>
      <c r="U1695" s="2">
        <v>5</v>
      </c>
      <c r="V1695" s="2">
        <v>50</v>
      </c>
      <c r="W1695" s="2">
        <v>100</v>
      </c>
      <c r="X1695" s="2">
        <v>5</v>
      </c>
      <c r="Y1695" s="2">
        <v>1</v>
      </c>
      <c r="Z1695">
        <v>396</v>
      </c>
      <c r="AA1695">
        <v>4</v>
      </c>
      <c r="AB1695">
        <v>0</v>
      </c>
      <c r="AC1695">
        <v>0</v>
      </c>
      <c r="AD1695">
        <v>0</v>
      </c>
      <c r="AE1695">
        <v>39600</v>
      </c>
      <c r="AF1695">
        <v>400</v>
      </c>
      <c r="AG1695">
        <v>0</v>
      </c>
      <c r="AH1695">
        <v>0</v>
      </c>
      <c r="AI1695">
        <v>0</v>
      </c>
      <c r="AJ1695">
        <v>0.5</v>
      </c>
      <c r="AK1695">
        <v>0.5</v>
      </c>
      <c r="AL1695">
        <v>0</v>
      </c>
      <c r="AM1695">
        <v>0</v>
      </c>
      <c r="AN1695">
        <v>0</v>
      </c>
      <c r="AO1695">
        <v>0.1</v>
      </c>
      <c r="AP1695">
        <v>0.1</v>
      </c>
      <c r="AQ1695">
        <v>0</v>
      </c>
      <c r="AR1695">
        <v>0</v>
      </c>
      <c r="AS1695">
        <v>0</v>
      </c>
      <c r="AT1695">
        <v>0</v>
      </c>
      <c r="AU1695">
        <v>42</v>
      </c>
      <c r="AV1695">
        <v>0</v>
      </c>
      <c r="AW1695">
        <v>0</v>
      </c>
      <c r="AX1695">
        <v>0</v>
      </c>
      <c r="AY1695">
        <v>0</v>
      </c>
      <c r="AZ1695">
        <v>0.2</v>
      </c>
      <c r="BA1695">
        <v>0</v>
      </c>
      <c r="BB1695">
        <v>0</v>
      </c>
      <c r="BC1695">
        <v>0</v>
      </c>
      <c r="BD1695">
        <v>0</v>
      </c>
      <c r="BE1695">
        <v>0.05</v>
      </c>
      <c r="BF1695">
        <v>0</v>
      </c>
      <c r="BG1695">
        <v>0</v>
      </c>
      <c r="BH1695">
        <v>0</v>
      </c>
      <c r="BI1695">
        <v>7.4999999999999997E-2</v>
      </c>
      <c r="BJ1695">
        <v>5.0000000000000001E-3</v>
      </c>
      <c r="BK1695">
        <v>0</v>
      </c>
      <c r="BL1695">
        <v>0</v>
      </c>
      <c r="BM1695">
        <v>0</v>
      </c>
      <c r="BN1695">
        <v>1.8749999999999999E-2</v>
      </c>
      <c r="BO1695">
        <v>1.25E-3</v>
      </c>
      <c r="BP1695">
        <v>0</v>
      </c>
      <c r="BQ1695">
        <v>0</v>
      </c>
      <c r="BR1695">
        <v>0</v>
      </c>
      <c r="BS1695">
        <v>0.02</v>
      </c>
      <c r="BT1695">
        <v>0.04</v>
      </c>
      <c r="BU1695">
        <v>0</v>
      </c>
      <c r="BV1695">
        <v>0.5</v>
      </c>
      <c r="BW1695">
        <v>0.05</v>
      </c>
      <c r="BX1695">
        <v>1</v>
      </c>
      <c r="BY1695">
        <v>0</v>
      </c>
      <c r="BZ1695">
        <v>0</v>
      </c>
      <c r="CA1695">
        <v>0</v>
      </c>
      <c r="CB1695" t="s">
        <v>80</v>
      </c>
      <c r="CC1695" s="3" t="s">
        <v>84</v>
      </c>
    </row>
    <row r="1696" spans="1:81" x14ac:dyDescent="0.2">
      <c r="A1696">
        <v>20</v>
      </c>
      <c r="B1696">
        <v>20</v>
      </c>
      <c r="C1696" s="1">
        <v>400</v>
      </c>
      <c r="D1696" s="1" t="s">
        <v>85</v>
      </c>
      <c r="E1696" s="1">
        <v>1</v>
      </c>
      <c r="F1696" s="4">
        <v>99</v>
      </c>
      <c r="G1696" s="4">
        <v>99</v>
      </c>
      <c r="H1696" s="4">
        <v>100</v>
      </c>
      <c r="I1696" s="1">
        <v>1</v>
      </c>
      <c r="J1696" s="3">
        <v>1</v>
      </c>
      <c r="K1696" s="3">
        <v>100</v>
      </c>
      <c r="L1696" s="3">
        <v>4</v>
      </c>
      <c r="M1696">
        <v>125</v>
      </c>
      <c r="N1696">
        <v>7</v>
      </c>
      <c r="O1696" s="2">
        <v>7</v>
      </c>
      <c r="P1696" s="2">
        <v>1.75</v>
      </c>
      <c r="Q1696" s="2">
        <v>0.05</v>
      </c>
      <c r="R1696" s="2">
        <v>0.05</v>
      </c>
      <c r="S1696" s="2">
        <v>50</v>
      </c>
      <c r="T1696" s="2">
        <v>100</v>
      </c>
      <c r="U1696" s="2">
        <v>5</v>
      </c>
      <c r="V1696" s="2">
        <v>50</v>
      </c>
      <c r="W1696" s="2">
        <v>100</v>
      </c>
      <c r="X1696" s="2">
        <v>5</v>
      </c>
      <c r="Y1696" s="2">
        <v>1</v>
      </c>
      <c r="Z1696">
        <v>396</v>
      </c>
      <c r="AA1696">
        <v>4</v>
      </c>
      <c r="AB1696">
        <v>0</v>
      </c>
      <c r="AC1696">
        <v>0</v>
      </c>
      <c r="AD1696">
        <v>0</v>
      </c>
      <c r="AE1696">
        <v>39600</v>
      </c>
      <c r="AF1696">
        <v>400</v>
      </c>
      <c r="AG1696">
        <v>0</v>
      </c>
      <c r="AH1696">
        <v>0</v>
      </c>
      <c r="AI1696">
        <v>0</v>
      </c>
      <c r="AJ1696">
        <v>0.5</v>
      </c>
      <c r="AK1696">
        <v>0.5</v>
      </c>
      <c r="AL1696">
        <v>0</v>
      </c>
      <c r="AM1696">
        <v>0</v>
      </c>
      <c r="AN1696">
        <v>0</v>
      </c>
      <c r="AO1696">
        <v>0.1</v>
      </c>
      <c r="AP1696">
        <v>0.1</v>
      </c>
      <c r="AQ1696">
        <v>0</v>
      </c>
      <c r="AR1696">
        <v>0</v>
      </c>
      <c r="AS1696">
        <v>0</v>
      </c>
      <c r="AT1696">
        <v>0</v>
      </c>
      <c r="AU1696">
        <v>42</v>
      </c>
      <c r="AV1696">
        <v>0</v>
      </c>
      <c r="AW1696">
        <v>0</v>
      </c>
      <c r="AX1696">
        <v>0</v>
      </c>
      <c r="AY1696">
        <v>0</v>
      </c>
      <c r="AZ1696">
        <v>0.2</v>
      </c>
      <c r="BA1696">
        <v>0</v>
      </c>
      <c r="BB1696">
        <v>0</v>
      </c>
      <c r="BC1696">
        <v>0</v>
      </c>
      <c r="BD1696">
        <v>0</v>
      </c>
      <c r="BE1696">
        <v>0.05</v>
      </c>
      <c r="BF1696">
        <v>0</v>
      </c>
      <c r="BG1696">
        <v>0</v>
      </c>
      <c r="BH1696">
        <v>0</v>
      </c>
      <c r="BI1696">
        <v>7.4999999999999997E-2</v>
      </c>
      <c r="BJ1696">
        <v>5.0000000000000001E-3</v>
      </c>
      <c r="BK1696">
        <v>0</v>
      </c>
      <c r="BL1696">
        <v>0</v>
      </c>
      <c r="BM1696">
        <v>0</v>
      </c>
      <c r="BN1696">
        <v>1.8749999999999999E-2</v>
      </c>
      <c r="BO1696">
        <v>1.25E-3</v>
      </c>
      <c r="BP1696">
        <v>0</v>
      </c>
      <c r="BQ1696">
        <v>0</v>
      </c>
      <c r="BR1696">
        <v>0</v>
      </c>
      <c r="BS1696">
        <v>0.02</v>
      </c>
      <c r="BT1696">
        <v>0.04</v>
      </c>
      <c r="BU1696">
        <v>0</v>
      </c>
      <c r="BV1696">
        <v>0.5</v>
      </c>
      <c r="BW1696">
        <v>0.05</v>
      </c>
      <c r="BX1696">
        <v>1</v>
      </c>
      <c r="BY1696">
        <v>0</v>
      </c>
      <c r="BZ1696">
        <v>0</v>
      </c>
      <c r="CA1696">
        <v>0</v>
      </c>
      <c r="CB1696" t="s">
        <v>80</v>
      </c>
      <c r="CC1696" s="3" t="s">
        <v>84</v>
      </c>
    </row>
    <row r="1697" spans="1:81" x14ac:dyDescent="0.2">
      <c r="A1697">
        <v>20</v>
      </c>
      <c r="B1697">
        <v>20</v>
      </c>
      <c r="C1697" s="1">
        <v>400</v>
      </c>
      <c r="D1697" s="1" t="s">
        <v>85</v>
      </c>
      <c r="E1697" s="1">
        <v>1</v>
      </c>
      <c r="F1697" s="4">
        <v>99</v>
      </c>
      <c r="G1697" s="4">
        <v>99</v>
      </c>
      <c r="H1697" s="4">
        <v>100</v>
      </c>
      <c r="I1697" s="1">
        <v>1</v>
      </c>
      <c r="J1697" s="3">
        <v>1</v>
      </c>
      <c r="K1697" s="3">
        <v>100</v>
      </c>
      <c r="L1697" s="3">
        <v>4</v>
      </c>
      <c r="M1697">
        <v>125</v>
      </c>
      <c r="N1697">
        <v>7</v>
      </c>
      <c r="O1697" s="2">
        <v>7.5</v>
      </c>
      <c r="P1697" s="2">
        <v>1.875</v>
      </c>
      <c r="Q1697" s="2">
        <v>0.05</v>
      </c>
      <c r="R1697" s="2">
        <v>0.05</v>
      </c>
      <c r="S1697" s="2">
        <v>50</v>
      </c>
      <c r="T1697" s="2">
        <v>100</v>
      </c>
      <c r="U1697" s="2">
        <v>5</v>
      </c>
      <c r="V1697" s="2">
        <v>50</v>
      </c>
      <c r="W1697" s="2">
        <v>100</v>
      </c>
      <c r="X1697" s="2">
        <v>5</v>
      </c>
      <c r="Y1697" s="2">
        <v>1</v>
      </c>
      <c r="Z1697">
        <v>396</v>
      </c>
      <c r="AA1697">
        <v>4</v>
      </c>
      <c r="AB1697">
        <v>0</v>
      </c>
      <c r="AC1697">
        <v>0</v>
      </c>
      <c r="AD1697">
        <v>0</v>
      </c>
      <c r="AE1697">
        <v>39600</v>
      </c>
      <c r="AF1697">
        <v>400</v>
      </c>
      <c r="AG1697">
        <v>0</v>
      </c>
      <c r="AH1697">
        <v>0</v>
      </c>
      <c r="AI1697">
        <v>0</v>
      </c>
      <c r="AJ1697">
        <v>0.5</v>
      </c>
      <c r="AK1697">
        <v>0.5</v>
      </c>
      <c r="AL1697">
        <v>0</v>
      </c>
      <c r="AM1697">
        <v>0</v>
      </c>
      <c r="AN1697">
        <v>0</v>
      </c>
      <c r="AO1697">
        <v>0.1</v>
      </c>
      <c r="AP1697">
        <v>0.1</v>
      </c>
      <c r="AQ1697">
        <v>0</v>
      </c>
      <c r="AR1697">
        <v>0</v>
      </c>
      <c r="AS1697">
        <v>0</v>
      </c>
      <c r="AT1697">
        <v>0</v>
      </c>
      <c r="AU1697">
        <v>42</v>
      </c>
      <c r="AV1697">
        <v>0</v>
      </c>
      <c r="AW1697">
        <v>0</v>
      </c>
      <c r="AX1697">
        <v>0</v>
      </c>
      <c r="AY1697">
        <v>0</v>
      </c>
      <c r="AZ1697">
        <v>0.2</v>
      </c>
      <c r="BA1697">
        <v>0</v>
      </c>
      <c r="BB1697">
        <v>0</v>
      </c>
      <c r="BC1697">
        <v>0</v>
      </c>
      <c r="BD1697">
        <v>0</v>
      </c>
      <c r="BE1697">
        <v>0.05</v>
      </c>
      <c r="BF1697">
        <v>0</v>
      </c>
      <c r="BG1697">
        <v>0</v>
      </c>
      <c r="BH1697">
        <v>0</v>
      </c>
      <c r="BI1697">
        <v>7.4999999999999997E-2</v>
      </c>
      <c r="BJ1697">
        <v>5.0000000000000001E-3</v>
      </c>
      <c r="BK1697">
        <v>0</v>
      </c>
      <c r="BL1697">
        <v>0</v>
      </c>
      <c r="BM1697">
        <v>0</v>
      </c>
      <c r="BN1697">
        <v>1.8749999999999999E-2</v>
      </c>
      <c r="BO1697">
        <v>1.25E-3</v>
      </c>
      <c r="BP1697">
        <v>0</v>
      </c>
      <c r="BQ1697">
        <v>0</v>
      </c>
      <c r="BR1697">
        <v>0</v>
      </c>
      <c r="BS1697">
        <v>0.02</v>
      </c>
      <c r="BT1697">
        <v>0.04</v>
      </c>
      <c r="BU1697">
        <v>0</v>
      </c>
      <c r="BV1697">
        <v>0.5</v>
      </c>
      <c r="BW1697">
        <v>0.05</v>
      </c>
      <c r="BX1697">
        <v>1</v>
      </c>
      <c r="BY1697">
        <v>0</v>
      </c>
      <c r="BZ1697">
        <v>0</v>
      </c>
      <c r="CA1697">
        <v>0</v>
      </c>
      <c r="CB1697" t="s">
        <v>80</v>
      </c>
      <c r="CC1697" s="3" t="s">
        <v>84</v>
      </c>
    </row>
    <row r="1698" spans="1:81" x14ac:dyDescent="0.2">
      <c r="A1698">
        <v>20</v>
      </c>
      <c r="B1698">
        <v>20</v>
      </c>
      <c r="C1698" s="1">
        <v>400</v>
      </c>
      <c r="D1698" s="1" t="s">
        <v>85</v>
      </c>
      <c r="E1698" s="1">
        <v>1</v>
      </c>
      <c r="F1698" s="4">
        <v>99</v>
      </c>
      <c r="G1698" s="4">
        <v>99</v>
      </c>
      <c r="H1698" s="4">
        <v>100</v>
      </c>
      <c r="I1698" s="1">
        <v>1</v>
      </c>
      <c r="J1698" s="3">
        <v>1</v>
      </c>
      <c r="K1698" s="3">
        <v>100</v>
      </c>
      <c r="L1698" s="3">
        <v>4</v>
      </c>
      <c r="M1698">
        <v>125</v>
      </c>
      <c r="N1698">
        <v>7</v>
      </c>
      <c r="O1698" s="2">
        <v>8</v>
      </c>
      <c r="P1698" s="2">
        <v>2</v>
      </c>
      <c r="Q1698" s="2">
        <v>0.05</v>
      </c>
      <c r="R1698" s="2">
        <v>0.05</v>
      </c>
      <c r="S1698" s="2">
        <v>50</v>
      </c>
      <c r="T1698" s="2">
        <v>100</v>
      </c>
      <c r="U1698" s="2">
        <v>5</v>
      </c>
      <c r="V1698" s="2">
        <v>50</v>
      </c>
      <c r="W1698" s="2">
        <v>100</v>
      </c>
      <c r="X1698" s="2">
        <v>5</v>
      </c>
      <c r="Y1698" s="2">
        <v>1</v>
      </c>
      <c r="Z1698">
        <v>396</v>
      </c>
      <c r="AA1698">
        <v>4</v>
      </c>
      <c r="AB1698">
        <v>0</v>
      </c>
      <c r="AC1698">
        <v>0</v>
      </c>
      <c r="AD1698">
        <v>0</v>
      </c>
      <c r="AE1698">
        <v>39600</v>
      </c>
      <c r="AF1698">
        <v>400</v>
      </c>
      <c r="AG1698">
        <v>0</v>
      </c>
      <c r="AH1698">
        <v>0</v>
      </c>
      <c r="AI1698">
        <v>0</v>
      </c>
      <c r="AJ1698">
        <v>0.5</v>
      </c>
      <c r="AK1698">
        <v>0.5</v>
      </c>
      <c r="AL1698">
        <v>0</v>
      </c>
      <c r="AM1698">
        <v>0</v>
      </c>
      <c r="AN1698">
        <v>0</v>
      </c>
      <c r="AO1698">
        <v>0.1</v>
      </c>
      <c r="AP1698">
        <v>0.1</v>
      </c>
      <c r="AQ1698">
        <v>0</v>
      </c>
      <c r="AR1698">
        <v>0</v>
      </c>
      <c r="AS1698">
        <v>0</v>
      </c>
      <c r="AT1698">
        <v>0</v>
      </c>
      <c r="AU1698">
        <v>42</v>
      </c>
      <c r="AV1698">
        <v>0</v>
      </c>
      <c r="AW1698">
        <v>0</v>
      </c>
      <c r="AX1698">
        <v>0</v>
      </c>
      <c r="AY1698">
        <v>0</v>
      </c>
      <c r="AZ1698">
        <v>0.2</v>
      </c>
      <c r="BA1698">
        <v>0</v>
      </c>
      <c r="BB1698">
        <v>0</v>
      </c>
      <c r="BC1698">
        <v>0</v>
      </c>
      <c r="BD1698">
        <v>0</v>
      </c>
      <c r="BE1698">
        <v>0.05</v>
      </c>
      <c r="BF1698">
        <v>0</v>
      </c>
      <c r="BG1698">
        <v>0</v>
      </c>
      <c r="BH1698">
        <v>0</v>
      </c>
      <c r="BI1698">
        <v>7.4999999999999997E-2</v>
      </c>
      <c r="BJ1698">
        <v>5.0000000000000001E-3</v>
      </c>
      <c r="BK1698">
        <v>0</v>
      </c>
      <c r="BL1698">
        <v>0</v>
      </c>
      <c r="BM1698">
        <v>0</v>
      </c>
      <c r="BN1698">
        <v>1.8749999999999999E-2</v>
      </c>
      <c r="BO1698">
        <v>1.25E-3</v>
      </c>
      <c r="BP1698">
        <v>0</v>
      </c>
      <c r="BQ1698">
        <v>0</v>
      </c>
      <c r="BR1698">
        <v>0</v>
      </c>
      <c r="BS1698">
        <v>0.02</v>
      </c>
      <c r="BT1698">
        <v>0.04</v>
      </c>
      <c r="BU1698">
        <v>0</v>
      </c>
      <c r="BV1698">
        <v>0.5</v>
      </c>
      <c r="BW1698">
        <v>0.05</v>
      </c>
      <c r="BX1698">
        <v>1</v>
      </c>
      <c r="BY1698">
        <v>0</v>
      </c>
      <c r="BZ1698">
        <v>0</v>
      </c>
      <c r="CA1698">
        <v>0</v>
      </c>
      <c r="CB1698" t="s">
        <v>80</v>
      </c>
      <c r="CC1698" s="3" t="s">
        <v>84</v>
      </c>
    </row>
    <row r="1699" spans="1:81" x14ac:dyDescent="0.2">
      <c r="A1699">
        <v>20</v>
      </c>
      <c r="B1699">
        <v>20</v>
      </c>
      <c r="C1699" s="1">
        <v>400</v>
      </c>
      <c r="D1699" s="1" t="s">
        <v>85</v>
      </c>
      <c r="E1699" s="1">
        <v>1</v>
      </c>
      <c r="F1699" s="4">
        <v>99</v>
      </c>
      <c r="G1699" s="4">
        <v>99</v>
      </c>
      <c r="H1699" s="4">
        <v>100</v>
      </c>
      <c r="I1699" s="1">
        <v>1</v>
      </c>
      <c r="J1699" s="3">
        <v>1</v>
      </c>
      <c r="K1699" s="3">
        <v>100</v>
      </c>
      <c r="L1699" s="3">
        <v>4</v>
      </c>
      <c r="M1699">
        <v>125</v>
      </c>
      <c r="N1699">
        <v>7</v>
      </c>
      <c r="O1699" s="2">
        <v>8.5</v>
      </c>
      <c r="P1699" s="2">
        <v>2.125</v>
      </c>
      <c r="Q1699" s="2">
        <v>0.05</v>
      </c>
      <c r="R1699" s="2">
        <v>0.05</v>
      </c>
      <c r="S1699" s="2">
        <v>50</v>
      </c>
      <c r="T1699" s="2">
        <v>100</v>
      </c>
      <c r="U1699" s="2">
        <v>5</v>
      </c>
      <c r="V1699" s="2">
        <v>50</v>
      </c>
      <c r="W1699" s="2">
        <v>100</v>
      </c>
      <c r="X1699" s="2">
        <v>5</v>
      </c>
      <c r="Y1699" s="2">
        <v>1</v>
      </c>
      <c r="Z1699">
        <v>396</v>
      </c>
      <c r="AA1699">
        <v>4</v>
      </c>
      <c r="AB1699">
        <v>0</v>
      </c>
      <c r="AC1699">
        <v>0</v>
      </c>
      <c r="AD1699">
        <v>0</v>
      </c>
      <c r="AE1699">
        <v>39600</v>
      </c>
      <c r="AF1699">
        <v>400</v>
      </c>
      <c r="AG1699">
        <v>0</v>
      </c>
      <c r="AH1699">
        <v>0</v>
      </c>
      <c r="AI1699">
        <v>0</v>
      </c>
      <c r="AJ1699">
        <v>0.5</v>
      </c>
      <c r="AK1699">
        <v>0.5</v>
      </c>
      <c r="AL1699">
        <v>0</v>
      </c>
      <c r="AM1699">
        <v>0</v>
      </c>
      <c r="AN1699">
        <v>0</v>
      </c>
      <c r="AO1699">
        <v>0.1</v>
      </c>
      <c r="AP1699">
        <v>0.1</v>
      </c>
      <c r="AQ1699">
        <v>0</v>
      </c>
      <c r="AR1699">
        <v>0</v>
      </c>
      <c r="AS1699">
        <v>0</v>
      </c>
      <c r="AT1699">
        <v>0</v>
      </c>
      <c r="AU1699">
        <v>42</v>
      </c>
      <c r="AV1699">
        <v>0</v>
      </c>
      <c r="AW1699">
        <v>0</v>
      </c>
      <c r="AX1699">
        <v>0</v>
      </c>
      <c r="AY1699">
        <v>0</v>
      </c>
      <c r="AZ1699">
        <v>0.2</v>
      </c>
      <c r="BA1699">
        <v>0</v>
      </c>
      <c r="BB1699">
        <v>0</v>
      </c>
      <c r="BC1699">
        <v>0</v>
      </c>
      <c r="BD1699">
        <v>0</v>
      </c>
      <c r="BE1699">
        <v>0.05</v>
      </c>
      <c r="BF1699">
        <v>0</v>
      </c>
      <c r="BG1699">
        <v>0</v>
      </c>
      <c r="BH1699">
        <v>0</v>
      </c>
      <c r="BI1699">
        <v>7.4999999999999997E-2</v>
      </c>
      <c r="BJ1699">
        <v>5.0000000000000001E-3</v>
      </c>
      <c r="BK1699">
        <v>0</v>
      </c>
      <c r="BL1699">
        <v>0</v>
      </c>
      <c r="BM1699">
        <v>0</v>
      </c>
      <c r="BN1699">
        <v>1.8749999999999999E-2</v>
      </c>
      <c r="BO1699">
        <v>1.25E-3</v>
      </c>
      <c r="BP1699">
        <v>0</v>
      </c>
      <c r="BQ1699">
        <v>0</v>
      </c>
      <c r="BR1699">
        <v>0</v>
      </c>
      <c r="BS1699">
        <v>0.02</v>
      </c>
      <c r="BT1699">
        <v>0.04</v>
      </c>
      <c r="BU1699">
        <v>0</v>
      </c>
      <c r="BV1699">
        <v>0.5</v>
      </c>
      <c r="BW1699">
        <v>0.05</v>
      </c>
      <c r="BX1699">
        <v>1</v>
      </c>
      <c r="BY1699">
        <v>0</v>
      </c>
      <c r="BZ1699">
        <v>0</v>
      </c>
      <c r="CA1699">
        <v>0</v>
      </c>
      <c r="CB1699" t="s">
        <v>80</v>
      </c>
      <c r="CC1699" s="3" t="s">
        <v>84</v>
      </c>
    </row>
    <row r="1700" spans="1:81" x14ac:dyDescent="0.2">
      <c r="A1700">
        <v>20</v>
      </c>
      <c r="B1700">
        <v>20</v>
      </c>
      <c r="C1700" s="1">
        <v>400</v>
      </c>
      <c r="D1700" s="1" t="s">
        <v>85</v>
      </c>
      <c r="E1700" s="1">
        <v>1</v>
      </c>
      <c r="F1700" s="4">
        <v>99</v>
      </c>
      <c r="G1700" s="4">
        <v>99</v>
      </c>
      <c r="H1700" s="4">
        <v>100</v>
      </c>
      <c r="I1700" s="1">
        <v>1</v>
      </c>
      <c r="J1700" s="3">
        <v>1</v>
      </c>
      <c r="K1700" s="3">
        <v>100</v>
      </c>
      <c r="L1700" s="3">
        <v>4</v>
      </c>
      <c r="M1700">
        <v>125</v>
      </c>
      <c r="N1700">
        <v>7</v>
      </c>
      <c r="O1700" s="2">
        <v>9</v>
      </c>
      <c r="P1700" s="2">
        <v>2.25</v>
      </c>
      <c r="Q1700" s="2">
        <v>0.05</v>
      </c>
      <c r="R1700" s="2">
        <v>0.05</v>
      </c>
      <c r="S1700" s="2">
        <v>50</v>
      </c>
      <c r="T1700" s="2">
        <v>100</v>
      </c>
      <c r="U1700" s="2">
        <v>5</v>
      </c>
      <c r="V1700" s="2">
        <v>50</v>
      </c>
      <c r="W1700" s="2">
        <v>100</v>
      </c>
      <c r="X1700" s="2">
        <v>5</v>
      </c>
      <c r="Y1700" s="2">
        <v>1</v>
      </c>
      <c r="Z1700">
        <v>396</v>
      </c>
      <c r="AA1700">
        <v>4</v>
      </c>
      <c r="AB1700">
        <v>0</v>
      </c>
      <c r="AC1700">
        <v>0</v>
      </c>
      <c r="AD1700">
        <v>0</v>
      </c>
      <c r="AE1700">
        <v>39600</v>
      </c>
      <c r="AF1700">
        <v>400</v>
      </c>
      <c r="AG1700">
        <v>0</v>
      </c>
      <c r="AH1700">
        <v>0</v>
      </c>
      <c r="AI1700">
        <v>0</v>
      </c>
      <c r="AJ1700">
        <v>0.5</v>
      </c>
      <c r="AK1700">
        <v>0.5</v>
      </c>
      <c r="AL1700">
        <v>0</v>
      </c>
      <c r="AM1700">
        <v>0</v>
      </c>
      <c r="AN1700">
        <v>0</v>
      </c>
      <c r="AO1700">
        <v>0.1</v>
      </c>
      <c r="AP1700">
        <v>0.1</v>
      </c>
      <c r="AQ1700">
        <v>0</v>
      </c>
      <c r="AR1700">
        <v>0</v>
      </c>
      <c r="AS1700">
        <v>0</v>
      </c>
      <c r="AT1700">
        <v>0</v>
      </c>
      <c r="AU1700">
        <v>42</v>
      </c>
      <c r="AV1700">
        <v>0</v>
      </c>
      <c r="AW1700">
        <v>0</v>
      </c>
      <c r="AX1700">
        <v>0</v>
      </c>
      <c r="AY1700">
        <v>0</v>
      </c>
      <c r="AZ1700">
        <v>0.2</v>
      </c>
      <c r="BA1700">
        <v>0</v>
      </c>
      <c r="BB1700">
        <v>0</v>
      </c>
      <c r="BC1700">
        <v>0</v>
      </c>
      <c r="BD1700">
        <v>0</v>
      </c>
      <c r="BE1700">
        <v>0.05</v>
      </c>
      <c r="BF1700">
        <v>0</v>
      </c>
      <c r="BG1700">
        <v>0</v>
      </c>
      <c r="BH1700">
        <v>0</v>
      </c>
      <c r="BI1700">
        <v>7.4999999999999997E-2</v>
      </c>
      <c r="BJ1700">
        <v>5.0000000000000001E-3</v>
      </c>
      <c r="BK1700">
        <v>0</v>
      </c>
      <c r="BL1700">
        <v>0</v>
      </c>
      <c r="BM1700">
        <v>0</v>
      </c>
      <c r="BN1700">
        <v>1.8749999999999999E-2</v>
      </c>
      <c r="BO1700">
        <v>1.25E-3</v>
      </c>
      <c r="BP1700">
        <v>0</v>
      </c>
      <c r="BQ1700">
        <v>0</v>
      </c>
      <c r="BR1700">
        <v>0</v>
      </c>
      <c r="BS1700">
        <v>0.02</v>
      </c>
      <c r="BT1700">
        <v>0.04</v>
      </c>
      <c r="BU1700">
        <v>0</v>
      </c>
      <c r="BV1700">
        <v>0.5</v>
      </c>
      <c r="BW1700">
        <v>0.05</v>
      </c>
      <c r="BX1700">
        <v>1</v>
      </c>
      <c r="BY1700">
        <v>0</v>
      </c>
      <c r="BZ1700">
        <v>0</v>
      </c>
      <c r="CA1700">
        <v>0</v>
      </c>
      <c r="CB1700" t="s">
        <v>80</v>
      </c>
      <c r="CC1700" s="3" t="s">
        <v>84</v>
      </c>
    </row>
    <row r="1701" spans="1:81" x14ac:dyDescent="0.2">
      <c r="A1701">
        <v>20</v>
      </c>
      <c r="B1701">
        <v>20</v>
      </c>
      <c r="C1701" s="1">
        <v>400</v>
      </c>
      <c r="D1701" s="1" t="s">
        <v>85</v>
      </c>
      <c r="E1701" s="1">
        <v>1</v>
      </c>
      <c r="F1701" s="4">
        <v>99</v>
      </c>
      <c r="G1701" s="4">
        <v>99</v>
      </c>
      <c r="H1701" s="4">
        <v>100</v>
      </c>
      <c r="I1701" s="1">
        <v>1</v>
      </c>
      <c r="J1701" s="3">
        <v>1</v>
      </c>
      <c r="K1701" s="3">
        <v>100</v>
      </c>
      <c r="L1701" s="3">
        <v>4</v>
      </c>
      <c r="M1701">
        <v>125</v>
      </c>
      <c r="N1701">
        <v>7</v>
      </c>
      <c r="O1701" s="2">
        <v>9.5</v>
      </c>
      <c r="P1701" s="2">
        <v>2.375</v>
      </c>
      <c r="Q1701" s="2">
        <v>0.05</v>
      </c>
      <c r="R1701" s="2">
        <v>0.05</v>
      </c>
      <c r="S1701" s="2">
        <v>50</v>
      </c>
      <c r="T1701" s="2">
        <v>100</v>
      </c>
      <c r="U1701" s="2">
        <v>5</v>
      </c>
      <c r="V1701" s="2">
        <v>50</v>
      </c>
      <c r="W1701" s="2">
        <v>100</v>
      </c>
      <c r="X1701" s="2">
        <v>5</v>
      </c>
      <c r="Y1701" s="2">
        <v>1</v>
      </c>
      <c r="Z1701">
        <v>396</v>
      </c>
      <c r="AA1701">
        <v>4</v>
      </c>
      <c r="AB1701">
        <v>0</v>
      </c>
      <c r="AC1701">
        <v>0</v>
      </c>
      <c r="AD1701">
        <v>0</v>
      </c>
      <c r="AE1701">
        <v>39600</v>
      </c>
      <c r="AF1701">
        <v>400</v>
      </c>
      <c r="AG1701">
        <v>0</v>
      </c>
      <c r="AH1701">
        <v>0</v>
      </c>
      <c r="AI1701">
        <v>0</v>
      </c>
      <c r="AJ1701">
        <v>0.5</v>
      </c>
      <c r="AK1701">
        <v>0.5</v>
      </c>
      <c r="AL1701">
        <v>0</v>
      </c>
      <c r="AM1701">
        <v>0</v>
      </c>
      <c r="AN1701">
        <v>0</v>
      </c>
      <c r="AO1701">
        <v>0.1</v>
      </c>
      <c r="AP1701">
        <v>0.1</v>
      </c>
      <c r="AQ1701">
        <v>0</v>
      </c>
      <c r="AR1701">
        <v>0</v>
      </c>
      <c r="AS1701">
        <v>0</v>
      </c>
      <c r="AT1701">
        <v>0</v>
      </c>
      <c r="AU1701">
        <v>42</v>
      </c>
      <c r="AV1701">
        <v>0</v>
      </c>
      <c r="AW1701">
        <v>0</v>
      </c>
      <c r="AX1701">
        <v>0</v>
      </c>
      <c r="AY1701">
        <v>0</v>
      </c>
      <c r="AZ1701">
        <v>0.2</v>
      </c>
      <c r="BA1701">
        <v>0</v>
      </c>
      <c r="BB1701">
        <v>0</v>
      </c>
      <c r="BC1701">
        <v>0</v>
      </c>
      <c r="BD1701">
        <v>0</v>
      </c>
      <c r="BE1701">
        <v>0.05</v>
      </c>
      <c r="BF1701">
        <v>0</v>
      </c>
      <c r="BG1701">
        <v>0</v>
      </c>
      <c r="BH1701">
        <v>0</v>
      </c>
      <c r="BI1701">
        <v>7.4999999999999997E-2</v>
      </c>
      <c r="BJ1701">
        <v>5.0000000000000001E-3</v>
      </c>
      <c r="BK1701">
        <v>0</v>
      </c>
      <c r="BL1701">
        <v>0</v>
      </c>
      <c r="BM1701">
        <v>0</v>
      </c>
      <c r="BN1701">
        <v>1.8749999999999999E-2</v>
      </c>
      <c r="BO1701">
        <v>1.25E-3</v>
      </c>
      <c r="BP1701">
        <v>0</v>
      </c>
      <c r="BQ1701">
        <v>0</v>
      </c>
      <c r="BR1701">
        <v>0</v>
      </c>
      <c r="BS1701">
        <v>0.02</v>
      </c>
      <c r="BT1701">
        <v>0.04</v>
      </c>
      <c r="BU1701">
        <v>0</v>
      </c>
      <c r="BV1701">
        <v>0.5</v>
      </c>
      <c r="BW1701">
        <v>0.05</v>
      </c>
      <c r="BX1701">
        <v>1</v>
      </c>
      <c r="BY1701">
        <v>0</v>
      </c>
      <c r="BZ1701">
        <v>0</v>
      </c>
      <c r="CA1701">
        <v>0</v>
      </c>
      <c r="CB1701" t="s">
        <v>80</v>
      </c>
      <c r="CC1701" s="3" t="s">
        <v>84</v>
      </c>
    </row>
    <row r="1702" spans="1:81" x14ac:dyDescent="0.2">
      <c r="A1702">
        <v>20</v>
      </c>
      <c r="B1702">
        <v>20</v>
      </c>
      <c r="C1702" s="1">
        <v>400</v>
      </c>
      <c r="D1702" s="1" t="s">
        <v>85</v>
      </c>
      <c r="E1702" s="1">
        <v>1</v>
      </c>
      <c r="F1702" s="4">
        <v>99</v>
      </c>
      <c r="G1702" s="4">
        <v>99</v>
      </c>
      <c r="H1702" s="4">
        <v>100</v>
      </c>
      <c r="I1702" s="1">
        <v>1</v>
      </c>
      <c r="J1702" s="3">
        <v>1</v>
      </c>
      <c r="K1702" s="3">
        <v>100</v>
      </c>
      <c r="L1702" s="3">
        <v>4</v>
      </c>
      <c r="M1702">
        <v>125</v>
      </c>
      <c r="N1702">
        <v>7</v>
      </c>
      <c r="O1702" s="2">
        <v>10</v>
      </c>
      <c r="P1702" s="2">
        <v>2.5</v>
      </c>
      <c r="Q1702" s="2">
        <v>0.05</v>
      </c>
      <c r="R1702" s="2">
        <v>0.05</v>
      </c>
      <c r="S1702" s="2">
        <v>50</v>
      </c>
      <c r="T1702" s="2">
        <v>100</v>
      </c>
      <c r="U1702" s="2">
        <v>5</v>
      </c>
      <c r="V1702" s="2">
        <v>50</v>
      </c>
      <c r="W1702" s="2">
        <v>100</v>
      </c>
      <c r="X1702" s="2">
        <v>5</v>
      </c>
      <c r="Y1702" s="2">
        <v>1</v>
      </c>
      <c r="Z1702">
        <v>396</v>
      </c>
      <c r="AA1702">
        <v>4</v>
      </c>
      <c r="AB1702">
        <v>0</v>
      </c>
      <c r="AC1702">
        <v>0</v>
      </c>
      <c r="AD1702">
        <v>0</v>
      </c>
      <c r="AE1702">
        <v>39600</v>
      </c>
      <c r="AF1702">
        <v>400</v>
      </c>
      <c r="AG1702">
        <v>0</v>
      </c>
      <c r="AH1702">
        <v>0</v>
      </c>
      <c r="AI1702">
        <v>0</v>
      </c>
      <c r="AJ1702">
        <v>0.5</v>
      </c>
      <c r="AK1702">
        <v>0.5</v>
      </c>
      <c r="AL1702">
        <v>0</v>
      </c>
      <c r="AM1702">
        <v>0</v>
      </c>
      <c r="AN1702">
        <v>0</v>
      </c>
      <c r="AO1702">
        <v>0.1</v>
      </c>
      <c r="AP1702">
        <v>0.1</v>
      </c>
      <c r="AQ1702">
        <v>0</v>
      </c>
      <c r="AR1702">
        <v>0</v>
      </c>
      <c r="AS1702">
        <v>0</v>
      </c>
      <c r="AT1702">
        <v>0</v>
      </c>
      <c r="AU1702">
        <v>42</v>
      </c>
      <c r="AV1702">
        <v>0</v>
      </c>
      <c r="AW1702">
        <v>0</v>
      </c>
      <c r="AX1702">
        <v>0</v>
      </c>
      <c r="AY1702">
        <v>0</v>
      </c>
      <c r="AZ1702">
        <v>0.2</v>
      </c>
      <c r="BA1702">
        <v>0</v>
      </c>
      <c r="BB1702">
        <v>0</v>
      </c>
      <c r="BC1702">
        <v>0</v>
      </c>
      <c r="BD1702">
        <v>0</v>
      </c>
      <c r="BE1702">
        <v>0.05</v>
      </c>
      <c r="BF1702">
        <v>0</v>
      </c>
      <c r="BG1702">
        <v>0</v>
      </c>
      <c r="BH1702">
        <v>0</v>
      </c>
      <c r="BI1702">
        <v>7.4999999999999997E-2</v>
      </c>
      <c r="BJ1702">
        <v>5.0000000000000001E-3</v>
      </c>
      <c r="BK1702">
        <v>0</v>
      </c>
      <c r="BL1702">
        <v>0</v>
      </c>
      <c r="BM1702">
        <v>0</v>
      </c>
      <c r="BN1702">
        <v>1.8749999999999999E-2</v>
      </c>
      <c r="BO1702">
        <v>1.25E-3</v>
      </c>
      <c r="BP1702">
        <v>0</v>
      </c>
      <c r="BQ1702">
        <v>0</v>
      </c>
      <c r="BR1702">
        <v>0</v>
      </c>
      <c r="BS1702">
        <v>0.02</v>
      </c>
      <c r="BT1702">
        <v>0.04</v>
      </c>
      <c r="BU1702">
        <v>0</v>
      </c>
      <c r="BV1702">
        <v>0.5</v>
      </c>
      <c r="BW1702">
        <v>0.05</v>
      </c>
      <c r="BX1702">
        <v>1</v>
      </c>
      <c r="BY1702">
        <v>0</v>
      </c>
      <c r="BZ1702">
        <v>0</v>
      </c>
      <c r="CA1702">
        <v>0</v>
      </c>
      <c r="CB1702" t="s">
        <v>80</v>
      </c>
      <c r="CC1702" s="3" t="s">
        <v>84</v>
      </c>
    </row>
    <row r="1703" spans="1:81" x14ac:dyDescent="0.2">
      <c r="A1703">
        <v>20</v>
      </c>
      <c r="B1703">
        <v>20</v>
      </c>
      <c r="C1703" s="1">
        <v>400</v>
      </c>
      <c r="D1703" s="1" t="s">
        <v>85</v>
      </c>
      <c r="E1703" s="1">
        <v>1</v>
      </c>
      <c r="F1703" s="4">
        <v>80</v>
      </c>
      <c r="G1703" s="4">
        <v>80</v>
      </c>
      <c r="H1703" s="4">
        <v>100</v>
      </c>
      <c r="I1703" s="1">
        <v>20</v>
      </c>
      <c r="J1703" s="3">
        <v>20</v>
      </c>
      <c r="K1703" s="3">
        <v>100</v>
      </c>
      <c r="L1703" s="3">
        <v>4</v>
      </c>
      <c r="M1703">
        <v>125</v>
      </c>
      <c r="N1703">
        <v>7</v>
      </c>
      <c r="O1703" s="2">
        <v>0.1</v>
      </c>
      <c r="P1703" s="2">
        <v>2.5000000000000001E-2</v>
      </c>
      <c r="Q1703" s="2">
        <v>0.05</v>
      </c>
      <c r="R1703" s="2">
        <v>0.05</v>
      </c>
      <c r="S1703" s="2">
        <v>50</v>
      </c>
      <c r="T1703" s="2">
        <v>100</v>
      </c>
      <c r="U1703" s="2">
        <v>5</v>
      </c>
      <c r="V1703" s="2">
        <v>50</v>
      </c>
      <c r="W1703" s="2">
        <v>100</v>
      </c>
      <c r="X1703" s="2">
        <v>5</v>
      </c>
      <c r="Y1703" s="2">
        <v>1</v>
      </c>
      <c r="Z1703">
        <v>320</v>
      </c>
      <c r="AA1703">
        <v>80</v>
      </c>
      <c r="AB1703">
        <v>0</v>
      </c>
      <c r="AC1703">
        <v>0</v>
      </c>
      <c r="AD1703">
        <v>0</v>
      </c>
      <c r="AE1703">
        <v>32000</v>
      </c>
      <c r="AF1703">
        <v>8000</v>
      </c>
      <c r="AG1703">
        <v>0</v>
      </c>
      <c r="AH1703">
        <v>0</v>
      </c>
      <c r="AI1703">
        <v>0</v>
      </c>
      <c r="AJ1703">
        <v>0.5</v>
      </c>
      <c r="AK1703">
        <v>0.5</v>
      </c>
      <c r="AL1703">
        <v>0</v>
      </c>
      <c r="AM1703">
        <v>0</v>
      </c>
      <c r="AN1703">
        <v>0</v>
      </c>
      <c r="AO1703">
        <v>0.1</v>
      </c>
      <c r="AP1703">
        <v>0.1</v>
      </c>
      <c r="AQ1703">
        <v>0</v>
      </c>
      <c r="AR1703">
        <v>0</v>
      </c>
      <c r="AS1703">
        <v>0</v>
      </c>
      <c r="AT1703">
        <v>0</v>
      </c>
      <c r="AU1703">
        <v>42</v>
      </c>
      <c r="AV1703">
        <v>0</v>
      </c>
      <c r="AW1703">
        <v>0</v>
      </c>
      <c r="AX1703">
        <v>0</v>
      </c>
      <c r="AY1703">
        <v>0</v>
      </c>
      <c r="AZ1703">
        <v>0.2</v>
      </c>
      <c r="BA1703">
        <v>0</v>
      </c>
      <c r="BB1703">
        <v>0</v>
      </c>
      <c r="BC1703">
        <v>0</v>
      </c>
      <c r="BD1703">
        <v>0</v>
      </c>
      <c r="BE1703">
        <v>0.05</v>
      </c>
      <c r="BF1703">
        <v>0</v>
      </c>
      <c r="BG1703">
        <v>0</v>
      </c>
      <c r="BH1703">
        <v>0</v>
      </c>
      <c r="BI1703">
        <v>7.4999999999999997E-2</v>
      </c>
      <c r="BJ1703">
        <v>5.0000000000000001E-3</v>
      </c>
      <c r="BK1703">
        <v>0</v>
      </c>
      <c r="BL1703">
        <v>0</v>
      </c>
      <c r="BM1703">
        <v>0</v>
      </c>
      <c r="BN1703">
        <v>1.8749999999999999E-2</v>
      </c>
      <c r="BO1703">
        <v>1.25E-3</v>
      </c>
      <c r="BP1703">
        <v>0</v>
      </c>
      <c r="BQ1703">
        <v>0</v>
      </c>
      <c r="BR1703">
        <v>0</v>
      </c>
      <c r="BS1703">
        <v>0.02</v>
      </c>
      <c r="BT1703">
        <v>0.04</v>
      </c>
      <c r="BU1703">
        <v>0</v>
      </c>
      <c r="BV1703">
        <v>0.5</v>
      </c>
      <c r="BW1703">
        <v>0.05</v>
      </c>
      <c r="BX1703">
        <v>1</v>
      </c>
      <c r="BY1703">
        <v>0</v>
      </c>
      <c r="BZ1703">
        <v>0</v>
      </c>
      <c r="CA1703">
        <v>0</v>
      </c>
      <c r="CB1703" t="s">
        <v>80</v>
      </c>
      <c r="CC1703" s="3" t="s">
        <v>84</v>
      </c>
    </row>
    <row r="1704" spans="1:81" x14ac:dyDescent="0.2">
      <c r="A1704">
        <v>20</v>
      </c>
      <c r="B1704">
        <v>20</v>
      </c>
      <c r="C1704" s="1">
        <v>400</v>
      </c>
      <c r="D1704" s="1" t="s">
        <v>85</v>
      </c>
      <c r="E1704" s="1">
        <v>1</v>
      </c>
      <c r="F1704" s="4">
        <v>80</v>
      </c>
      <c r="G1704" s="4">
        <v>80</v>
      </c>
      <c r="H1704" s="4">
        <v>100</v>
      </c>
      <c r="I1704" s="1">
        <v>20</v>
      </c>
      <c r="J1704" s="3">
        <v>20</v>
      </c>
      <c r="K1704" s="3">
        <v>100</v>
      </c>
      <c r="L1704" s="3">
        <v>4</v>
      </c>
      <c r="M1704">
        <v>125</v>
      </c>
      <c r="N1704">
        <v>7</v>
      </c>
      <c r="O1704" s="2">
        <v>0.5</v>
      </c>
      <c r="P1704" s="2">
        <v>0.125</v>
      </c>
      <c r="Q1704" s="2">
        <v>0.05</v>
      </c>
      <c r="R1704" s="2">
        <v>0.05</v>
      </c>
      <c r="S1704" s="2">
        <v>50</v>
      </c>
      <c r="T1704" s="2">
        <v>100</v>
      </c>
      <c r="U1704" s="2">
        <v>5</v>
      </c>
      <c r="V1704" s="2">
        <v>50</v>
      </c>
      <c r="W1704" s="2">
        <v>100</v>
      </c>
      <c r="X1704" s="2">
        <v>5</v>
      </c>
      <c r="Y1704" s="2">
        <v>1</v>
      </c>
      <c r="Z1704">
        <v>320</v>
      </c>
      <c r="AA1704">
        <v>80</v>
      </c>
      <c r="AB1704">
        <v>0</v>
      </c>
      <c r="AC1704">
        <v>0</v>
      </c>
      <c r="AD1704">
        <v>0</v>
      </c>
      <c r="AE1704">
        <v>32000</v>
      </c>
      <c r="AF1704">
        <v>8000</v>
      </c>
      <c r="AG1704">
        <v>0</v>
      </c>
      <c r="AH1704">
        <v>0</v>
      </c>
      <c r="AI1704">
        <v>0</v>
      </c>
      <c r="AJ1704">
        <v>0.5</v>
      </c>
      <c r="AK1704">
        <v>0.5</v>
      </c>
      <c r="AL1704">
        <v>0</v>
      </c>
      <c r="AM1704">
        <v>0</v>
      </c>
      <c r="AN1704">
        <v>0</v>
      </c>
      <c r="AO1704">
        <v>0.1</v>
      </c>
      <c r="AP1704">
        <v>0.1</v>
      </c>
      <c r="AQ1704">
        <v>0</v>
      </c>
      <c r="AR1704">
        <v>0</v>
      </c>
      <c r="AS1704">
        <v>0</v>
      </c>
      <c r="AT1704">
        <v>0</v>
      </c>
      <c r="AU1704">
        <v>42</v>
      </c>
      <c r="AV1704">
        <v>0</v>
      </c>
      <c r="AW1704">
        <v>0</v>
      </c>
      <c r="AX1704">
        <v>0</v>
      </c>
      <c r="AY1704">
        <v>0</v>
      </c>
      <c r="AZ1704">
        <v>0.2</v>
      </c>
      <c r="BA1704">
        <v>0</v>
      </c>
      <c r="BB1704">
        <v>0</v>
      </c>
      <c r="BC1704">
        <v>0</v>
      </c>
      <c r="BD1704">
        <v>0</v>
      </c>
      <c r="BE1704">
        <v>0.05</v>
      </c>
      <c r="BF1704">
        <v>0</v>
      </c>
      <c r="BG1704">
        <v>0</v>
      </c>
      <c r="BH1704">
        <v>0</v>
      </c>
      <c r="BI1704">
        <v>7.4999999999999997E-2</v>
      </c>
      <c r="BJ1704">
        <v>5.0000000000000001E-3</v>
      </c>
      <c r="BK1704">
        <v>0</v>
      </c>
      <c r="BL1704">
        <v>0</v>
      </c>
      <c r="BM1704">
        <v>0</v>
      </c>
      <c r="BN1704">
        <v>1.8749999999999999E-2</v>
      </c>
      <c r="BO1704">
        <v>1.25E-3</v>
      </c>
      <c r="BP1704">
        <v>0</v>
      </c>
      <c r="BQ1704">
        <v>0</v>
      </c>
      <c r="BR1704">
        <v>0</v>
      </c>
      <c r="BS1704">
        <v>0.02</v>
      </c>
      <c r="BT1704">
        <v>0.04</v>
      </c>
      <c r="BU1704">
        <v>0</v>
      </c>
      <c r="BV1704">
        <v>0.5</v>
      </c>
      <c r="BW1704">
        <v>0.05</v>
      </c>
      <c r="BX1704">
        <v>1</v>
      </c>
      <c r="BY1704">
        <v>0</v>
      </c>
      <c r="BZ1704">
        <v>0</v>
      </c>
      <c r="CA1704">
        <v>0</v>
      </c>
      <c r="CB1704" t="s">
        <v>80</v>
      </c>
      <c r="CC1704" s="3" t="s">
        <v>84</v>
      </c>
    </row>
    <row r="1705" spans="1:81" x14ac:dyDescent="0.2">
      <c r="A1705">
        <v>20</v>
      </c>
      <c r="B1705">
        <v>20</v>
      </c>
      <c r="C1705" s="1">
        <v>400</v>
      </c>
      <c r="D1705" s="1" t="s">
        <v>85</v>
      </c>
      <c r="E1705" s="1">
        <v>1</v>
      </c>
      <c r="F1705" s="4">
        <v>80</v>
      </c>
      <c r="G1705" s="4">
        <v>80</v>
      </c>
      <c r="H1705" s="4">
        <v>100</v>
      </c>
      <c r="I1705" s="1">
        <v>20</v>
      </c>
      <c r="J1705" s="3">
        <v>20</v>
      </c>
      <c r="K1705" s="3">
        <v>100</v>
      </c>
      <c r="L1705" s="3">
        <v>4</v>
      </c>
      <c r="M1705">
        <v>125</v>
      </c>
      <c r="N1705">
        <v>7</v>
      </c>
      <c r="O1705" s="2">
        <v>1</v>
      </c>
      <c r="P1705" s="2">
        <v>0.25</v>
      </c>
      <c r="Q1705" s="2">
        <v>0.05</v>
      </c>
      <c r="R1705" s="2">
        <v>0.05</v>
      </c>
      <c r="S1705" s="2">
        <v>50</v>
      </c>
      <c r="T1705" s="2">
        <v>100</v>
      </c>
      <c r="U1705" s="2">
        <v>5</v>
      </c>
      <c r="V1705" s="2">
        <v>50</v>
      </c>
      <c r="W1705" s="2">
        <v>100</v>
      </c>
      <c r="X1705" s="2">
        <v>5</v>
      </c>
      <c r="Y1705" s="2">
        <v>1</v>
      </c>
      <c r="Z1705">
        <v>320</v>
      </c>
      <c r="AA1705">
        <v>80</v>
      </c>
      <c r="AB1705">
        <v>0</v>
      </c>
      <c r="AC1705">
        <v>0</v>
      </c>
      <c r="AD1705">
        <v>0</v>
      </c>
      <c r="AE1705">
        <v>32000</v>
      </c>
      <c r="AF1705">
        <v>8000</v>
      </c>
      <c r="AG1705">
        <v>0</v>
      </c>
      <c r="AH1705">
        <v>0</v>
      </c>
      <c r="AI1705">
        <v>0</v>
      </c>
      <c r="AJ1705">
        <v>0.5</v>
      </c>
      <c r="AK1705">
        <v>0.5</v>
      </c>
      <c r="AL1705">
        <v>0</v>
      </c>
      <c r="AM1705">
        <v>0</v>
      </c>
      <c r="AN1705">
        <v>0</v>
      </c>
      <c r="AO1705">
        <v>0.1</v>
      </c>
      <c r="AP1705">
        <v>0.1</v>
      </c>
      <c r="AQ1705">
        <v>0</v>
      </c>
      <c r="AR1705">
        <v>0</v>
      </c>
      <c r="AS1705">
        <v>0</v>
      </c>
      <c r="AT1705">
        <v>0</v>
      </c>
      <c r="AU1705">
        <v>42</v>
      </c>
      <c r="AV1705">
        <v>0</v>
      </c>
      <c r="AW1705">
        <v>0</v>
      </c>
      <c r="AX1705">
        <v>0</v>
      </c>
      <c r="AY1705">
        <v>0</v>
      </c>
      <c r="AZ1705">
        <v>0.2</v>
      </c>
      <c r="BA1705">
        <v>0</v>
      </c>
      <c r="BB1705">
        <v>0</v>
      </c>
      <c r="BC1705">
        <v>0</v>
      </c>
      <c r="BD1705">
        <v>0</v>
      </c>
      <c r="BE1705">
        <v>0.05</v>
      </c>
      <c r="BF1705">
        <v>0</v>
      </c>
      <c r="BG1705">
        <v>0</v>
      </c>
      <c r="BH1705">
        <v>0</v>
      </c>
      <c r="BI1705">
        <v>7.4999999999999997E-2</v>
      </c>
      <c r="BJ1705">
        <v>5.0000000000000001E-3</v>
      </c>
      <c r="BK1705">
        <v>0</v>
      </c>
      <c r="BL1705">
        <v>0</v>
      </c>
      <c r="BM1705">
        <v>0</v>
      </c>
      <c r="BN1705">
        <v>1.8749999999999999E-2</v>
      </c>
      <c r="BO1705">
        <v>1.25E-3</v>
      </c>
      <c r="BP1705">
        <v>0</v>
      </c>
      <c r="BQ1705">
        <v>0</v>
      </c>
      <c r="BR1705">
        <v>0</v>
      </c>
      <c r="BS1705">
        <v>0.02</v>
      </c>
      <c r="BT1705">
        <v>0.04</v>
      </c>
      <c r="BU1705">
        <v>0</v>
      </c>
      <c r="BV1705">
        <v>0.5</v>
      </c>
      <c r="BW1705">
        <v>0.05</v>
      </c>
      <c r="BX1705">
        <v>1</v>
      </c>
      <c r="BY1705">
        <v>0</v>
      </c>
      <c r="BZ1705">
        <v>0</v>
      </c>
      <c r="CA1705">
        <v>0</v>
      </c>
      <c r="CB1705" t="s">
        <v>80</v>
      </c>
      <c r="CC1705" s="3" t="s">
        <v>84</v>
      </c>
    </row>
    <row r="1706" spans="1:81" x14ac:dyDescent="0.2">
      <c r="A1706">
        <v>20</v>
      </c>
      <c r="B1706">
        <v>20</v>
      </c>
      <c r="C1706" s="1">
        <v>400</v>
      </c>
      <c r="D1706" s="1" t="s">
        <v>85</v>
      </c>
      <c r="E1706" s="1">
        <v>1</v>
      </c>
      <c r="F1706" s="4">
        <v>80</v>
      </c>
      <c r="G1706" s="4">
        <v>80</v>
      </c>
      <c r="H1706" s="4">
        <v>100</v>
      </c>
      <c r="I1706" s="1">
        <v>20</v>
      </c>
      <c r="J1706" s="3">
        <v>20</v>
      </c>
      <c r="K1706" s="3">
        <v>100</v>
      </c>
      <c r="L1706" s="3">
        <v>4</v>
      </c>
      <c r="M1706">
        <v>125</v>
      </c>
      <c r="N1706">
        <v>7</v>
      </c>
      <c r="O1706" s="2">
        <v>1.5</v>
      </c>
      <c r="P1706" s="2">
        <v>0.375</v>
      </c>
      <c r="Q1706" s="2">
        <v>0.05</v>
      </c>
      <c r="R1706" s="2">
        <v>0.05</v>
      </c>
      <c r="S1706" s="2">
        <v>50</v>
      </c>
      <c r="T1706" s="2">
        <v>100</v>
      </c>
      <c r="U1706" s="2">
        <v>5</v>
      </c>
      <c r="V1706" s="2">
        <v>50</v>
      </c>
      <c r="W1706" s="2">
        <v>100</v>
      </c>
      <c r="X1706" s="2">
        <v>5</v>
      </c>
      <c r="Y1706" s="2">
        <v>1</v>
      </c>
      <c r="Z1706">
        <v>320</v>
      </c>
      <c r="AA1706">
        <v>80</v>
      </c>
      <c r="AB1706">
        <v>0</v>
      </c>
      <c r="AC1706">
        <v>0</v>
      </c>
      <c r="AD1706">
        <v>0</v>
      </c>
      <c r="AE1706">
        <v>32000</v>
      </c>
      <c r="AF1706">
        <v>8000</v>
      </c>
      <c r="AG1706">
        <v>0</v>
      </c>
      <c r="AH1706">
        <v>0</v>
      </c>
      <c r="AI1706">
        <v>0</v>
      </c>
      <c r="AJ1706">
        <v>0.5</v>
      </c>
      <c r="AK1706">
        <v>0.5</v>
      </c>
      <c r="AL1706">
        <v>0</v>
      </c>
      <c r="AM1706">
        <v>0</v>
      </c>
      <c r="AN1706">
        <v>0</v>
      </c>
      <c r="AO1706">
        <v>0.1</v>
      </c>
      <c r="AP1706">
        <v>0.1</v>
      </c>
      <c r="AQ1706">
        <v>0</v>
      </c>
      <c r="AR1706">
        <v>0</v>
      </c>
      <c r="AS1706">
        <v>0</v>
      </c>
      <c r="AT1706">
        <v>0</v>
      </c>
      <c r="AU1706">
        <v>42</v>
      </c>
      <c r="AV1706">
        <v>0</v>
      </c>
      <c r="AW1706">
        <v>0</v>
      </c>
      <c r="AX1706">
        <v>0</v>
      </c>
      <c r="AY1706">
        <v>0</v>
      </c>
      <c r="AZ1706">
        <v>0.2</v>
      </c>
      <c r="BA1706">
        <v>0</v>
      </c>
      <c r="BB1706">
        <v>0</v>
      </c>
      <c r="BC1706">
        <v>0</v>
      </c>
      <c r="BD1706">
        <v>0</v>
      </c>
      <c r="BE1706">
        <v>0.05</v>
      </c>
      <c r="BF1706">
        <v>0</v>
      </c>
      <c r="BG1706">
        <v>0</v>
      </c>
      <c r="BH1706">
        <v>0</v>
      </c>
      <c r="BI1706">
        <v>7.4999999999999997E-2</v>
      </c>
      <c r="BJ1706">
        <v>5.0000000000000001E-3</v>
      </c>
      <c r="BK1706">
        <v>0</v>
      </c>
      <c r="BL1706">
        <v>0</v>
      </c>
      <c r="BM1706">
        <v>0</v>
      </c>
      <c r="BN1706">
        <v>1.8749999999999999E-2</v>
      </c>
      <c r="BO1706">
        <v>1.25E-3</v>
      </c>
      <c r="BP1706">
        <v>0</v>
      </c>
      <c r="BQ1706">
        <v>0</v>
      </c>
      <c r="BR1706">
        <v>0</v>
      </c>
      <c r="BS1706">
        <v>0.02</v>
      </c>
      <c r="BT1706">
        <v>0.04</v>
      </c>
      <c r="BU1706">
        <v>0</v>
      </c>
      <c r="BV1706">
        <v>0.5</v>
      </c>
      <c r="BW1706">
        <v>0.05</v>
      </c>
      <c r="BX1706">
        <v>1</v>
      </c>
      <c r="BY1706">
        <v>0</v>
      </c>
      <c r="BZ1706">
        <v>0</v>
      </c>
      <c r="CA1706">
        <v>0</v>
      </c>
      <c r="CB1706" t="s">
        <v>80</v>
      </c>
      <c r="CC1706" s="3" t="s">
        <v>84</v>
      </c>
    </row>
    <row r="1707" spans="1:81" x14ac:dyDescent="0.2">
      <c r="A1707">
        <v>20</v>
      </c>
      <c r="B1707">
        <v>20</v>
      </c>
      <c r="C1707" s="1">
        <v>400</v>
      </c>
      <c r="D1707" s="1" t="s">
        <v>85</v>
      </c>
      <c r="E1707" s="1">
        <v>1</v>
      </c>
      <c r="F1707" s="4">
        <v>80</v>
      </c>
      <c r="G1707" s="4">
        <v>80</v>
      </c>
      <c r="H1707" s="4">
        <v>100</v>
      </c>
      <c r="I1707" s="1">
        <v>20</v>
      </c>
      <c r="J1707" s="3">
        <v>20</v>
      </c>
      <c r="K1707" s="3">
        <v>100</v>
      </c>
      <c r="L1707" s="3">
        <v>4</v>
      </c>
      <c r="M1707">
        <v>125</v>
      </c>
      <c r="N1707">
        <v>7</v>
      </c>
      <c r="O1707" s="2">
        <v>2</v>
      </c>
      <c r="P1707" s="2">
        <v>0.5</v>
      </c>
      <c r="Q1707" s="2">
        <v>0.05</v>
      </c>
      <c r="R1707" s="2">
        <v>0.05</v>
      </c>
      <c r="S1707" s="2">
        <v>50</v>
      </c>
      <c r="T1707" s="2">
        <v>100</v>
      </c>
      <c r="U1707" s="2">
        <v>5</v>
      </c>
      <c r="V1707" s="2">
        <v>50</v>
      </c>
      <c r="W1707" s="2">
        <v>100</v>
      </c>
      <c r="X1707" s="2">
        <v>5</v>
      </c>
      <c r="Y1707" s="2">
        <v>1</v>
      </c>
      <c r="Z1707">
        <v>320</v>
      </c>
      <c r="AA1707">
        <v>80</v>
      </c>
      <c r="AB1707">
        <v>0</v>
      </c>
      <c r="AC1707">
        <v>0</v>
      </c>
      <c r="AD1707">
        <v>0</v>
      </c>
      <c r="AE1707">
        <v>32000</v>
      </c>
      <c r="AF1707">
        <v>8000</v>
      </c>
      <c r="AG1707">
        <v>0</v>
      </c>
      <c r="AH1707">
        <v>0</v>
      </c>
      <c r="AI1707">
        <v>0</v>
      </c>
      <c r="AJ1707">
        <v>0.5</v>
      </c>
      <c r="AK1707">
        <v>0.5</v>
      </c>
      <c r="AL1707">
        <v>0</v>
      </c>
      <c r="AM1707">
        <v>0</v>
      </c>
      <c r="AN1707">
        <v>0</v>
      </c>
      <c r="AO1707">
        <v>0.1</v>
      </c>
      <c r="AP1707">
        <v>0.1</v>
      </c>
      <c r="AQ1707">
        <v>0</v>
      </c>
      <c r="AR1707">
        <v>0</v>
      </c>
      <c r="AS1707">
        <v>0</v>
      </c>
      <c r="AT1707">
        <v>0</v>
      </c>
      <c r="AU1707">
        <v>42</v>
      </c>
      <c r="AV1707">
        <v>0</v>
      </c>
      <c r="AW1707">
        <v>0</v>
      </c>
      <c r="AX1707">
        <v>0</v>
      </c>
      <c r="AY1707">
        <v>0</v>
      </c>
      <c r="AZ1707">
        <v>0.2</v>
      </c>
      <c r="BA1707">
        <v>0</v>
      </c>
      <c r="BB1707">
        <v>0</v>
      </c>
      <c r="BC1707">
        <v>0</v>
      </c>
      <c r="BD1707">
        <v>0</v>
      </c>
      <c r="BE1707">
        <v>0.05</v>
      </c>
      <c r="BF1707">
        <v>0</v>
      </c>
      <c r="BG1707">
        <v>0</v>
      </c>
      <c r="BH1707">
        <v>0</v>
      </c>
      <c r="BI1707">
        <v>7.4999999999999997E-2</v>
      </c>
      <c r="BJ1707">
        <v>5.0000000000000001E-3</v>
      </c>
      <c r="BK1707">
        <v>0</v>
      </c>
      <c r="BL1707">
        <v>0</v>
      </c>
      <c r="BM1707">
        <v>0</v>
      </c>
      <c r="BN1707">
        <v>1.8749999999999999E-2</v>
      </c>
      <c r="BO1707">
        <v>1.25E-3</v>
      </c>
      <c r="BP1707">
        <v>0</v>
      </c>
      <c r="BQ1707">
        <v>0</v>
      </c>
      <c r="BR1707">
        <v>0</v>
      </c>
      <c r="BS1707">
        <v>0.02</v>
      </c>
      <c r="BT1707">
        <v>0.04</v>
      </c>
      <c r="BU1707">
        <v>0</v>
      </c>
      <c r="BV1707">
        <v>0.5</v>
      </c>
      <c r="BW1707">
        <v>0.05</v>
      </c>
      <c r="BX1707">
        <v>1</v>
      </c>
      <c r="BY1707">
        <v>0</v>
      </c>
      <c r="BZ1707">
        <v>0</v>
      </c>
      <c r="CA1707">
        <v>0</v>
      </c>
      <c r="CB1707" t="s">
        <v>80</v>
      </c>
      <c r="CC1707" s="3" t="s">
        <v>84</v>
      </c>
    </row>
    <row r="1708" spans="1:81" x14ac:dyDescent="0.2">
      <c r="A1708">
        <v>20</v>
      </c>
      <c r="B1708">
        <v>20</v>
      </c>
      <c r="C1708" s="1">
        <v>400</v>
      </c>
      <c r="D1708" s="1" t="s">
        <v>85</v>
      </c>
      <c r="E1708" s="1">
        <v>1</v>
      </c>
      <c r="F1708" s="4">
        <v>80</v>
      </c>
      <c r="G1708" s="4">
        <v>80</v>
      </c>
      <c r="H1708" s="4">
        <v>100</v>
      </c>
      <c r="I1708" s="1">
        <v>20</v>
      </c>
      <c r="J1708" s="3">
        <v>20</v>
      </c>
      <c r="K1708" s="3">
        <v>100</v>
      </c>
      <c r="L1708" s="3">
        <v>4</v>
      </c>
      <c r="M1708">
        <v>125</v>
      </c>
      <c r="N1708">
        <v>7</v>
      </c>
      <c r="O1708" s="2">
        <v>2.5</v>
      </c>
      <c r="P1708" s="2">
        <v>0.625</v>
      </c>
      <c r="Q1708" s="2">
        <v>0.05</v>
      </c>
      <c r="R1708" s="2">
        <v>0.05</v>
      </c>
      <c r="S1708" s="2">
        <v>50</v>
      </c>
      <c r="T1708" s="2">
        <v>100</v>
      </c>
      <c r="U1708" s="2">
        <v>5</v>
      </c>
      <c r="V1708" s="2">
        <v>50</v>
      </c>
      <c r="W1708" s="2">
        <v>100</v>
      </c>
      <c r="X1708" s="2">
        <v>5</v>
      </c>
      <c r="Y1708" s="2">
        <v>1</v>
      </c>
      <c r="Z1708">
        <v>320</v>
      </c>
      <c r="AA1708">
        <v>80</v>
      </c>
      <c r="AB1708">
        <v>0</v>
      </c>
      <c r="AC1708">
        <v>0</v>
      </c>
      <c r="AD1708">
        <v>0</v>
      </c>
      <c r="AE1708">
        <v>32000</v>
      </c>
      <c r="AF1708">
        <v>8000</v>
      </c>
      <c r="AG1708">
        <v>0</v>
      </c>
      <c r="AH1708">
        <v>0</v>
      </c>
      <c r="AI1708">
        <v>0</v>
      </c>
      <c r="AJ1708">
        <v>0.5</v>
      </c>
      <c r="AK1708">
        <v>0.5</v>
      </c>
      <c r="AL1708">
        <v>0</v>
      </c>
      <c r="AM1708">
        <v>0</v>
      </c>
      <c r="AN1708">
        <v>0</v>
      </c>
      <c r="AO1708">
        <v>0.1</v>
      </c>
      <c r="AP1708">
        <v>0.1</v>
      </c>
      <c r="AQ1708">
        <v>0</v>
      </c>
      <c r="AR1708">
        <v>0</v>
      </c>
      <c r="AS1708">
        <v>0</v>
      </c>
      <c r="AT1708">
        <v>0</v>
      </c>
      <c r="AU1708">
        <v>42</v>
      </c>
      <c r="AV1708">
        <v>0</v>
      </c>
      <c r="AW1708">
        <v>0</v>
      </c>
      <c r="AX1708">
        <v>0</v>
      </c>
      <c r="AY1708">
        <v>0</v>
      </c>
      <c r="AZ1708">
        <v>0.2</v>
      </c>
      <c r="BA1708">
        <v>0</v>
      </c>
      <c r="BB1708">
        <v>0</v>
      </c>
      <c r="BC1708">
        <v>0</v>
      </c>
      <c r="BD1708">
        <v>0</v>
      </c>
      <c r="BE1708">
        <v>0.05</v>
      </c>
      <c r="BF1708">
        <v>0</v>
      </c>
      <c r="BG1708">
        <v>0</v>
      </c>
      <c r="BH1708">
        <v>0</v>
      </c>
      <c r="BI1708">
        <v>7.4999999999999997E-2</v>
      </c>
      <c r="BJ1708">
        <v>5.0000000000000001E-3</v>
      </c>
      <c r="BK1708">
        <v>0</v>
      </c>
      <c r="BL1708">
        <v>0</v>
      </c>
      <c r="BM1708">
        <v>0</v>
      </c>
      <c r="BN1708">
        <v>1.8749999999999999E-2</v>
      </c>
      <c r="BO1708">
        <v>1.25E-3</v>
      </c>
      <c r="BP1708">
        <v>0</v>
      </c>
      <c r="BQ1708">
        <v>0</v>
      </c>
      <c r="BR1708">
        <v>0</v>
      </c>
      <c r="BS1708">
        <v>0.02</v>
      </c>
      <c r="BT1708">
        <v>0.04</v>
      </c>
      <c r="BU1708">
        <v>0</v>
      </c>
      <c r="BV1708">
        <v>0.5</v>
      </c>
      <c r="BW1708">
        <v>0.05</v>
      </c>
      <c r="BX1708">
        <v>1</v>
      </c>
      <c r="BY1708">
        <v>0</v>
      </c>
      <c r="BZ1708">
        <v>0</v>
      </c>
      <c r="CA1708">
        <v>0</v>
      </c>
      <c r="CB1708" t="s">
        <v>80</v>
      </c>
      <c r="CC1708" s="3" t="s">
        <v>84</v>
      </c>
    </row>
    <row r="1709" spans="1:81" x14ac:dyDescent="0.2">
      <c r="A1709">
        <v>20</v>
      </c>
      <c r="B1709">
        <v>20</v>
      </c>
      <c r="C1709" s="1">
        <v>400</v>
      </c>
      <c r="D1709" s="1" t="s">
        <v>85</v>
      </c>
      <c r="E1709" s="1">
        <v>1</v>
      </c>
      <c r="F1709" s="4">
        <v>80</v>
      </c>
      <c r="G1709" s="4">
        <v>80</v>
      </c>
      <c r="H1709" s="4">
        <v>100</v>
      </c>
      <c r="I1709" s="1">
        <v>20</v>
      </c>
      <c r="J1709" s="3">
        <v>20</v>
      </c>
      <c r="K1709" s="3">
        <v>100</v>
      </c>
      <c r="L1709" s="3">
        <v>4</v>
      </c>
      <c r="M1709">
        <v>125</v>
      </c>
      <c r="N1709">
        <v>7</v>
      </c>
      <c r="O1709" s="2">
        <v>3</v>
      </c>
      <c r="P1709" s="2">
        <v>0.75</v>
      </c>
      <c r="Q1709" s="2">
        <v>0.05</v>
      </c>
      <c r="R1709" s="2">
        <v>0.05</v>
      </c>
      <c r="S1709" s="2">
        <v>50</v>
      </c>
      <c r="T1709" s="2">
        <v>100</v>
      </c>
      <c r="U1709" s="2">
        <v>5</v>
      </c>
      <c r="V1709" s="2">
        <v>50</v>
      </c>
      <c r="W1709" s="2">
        <v>100</v>
      </c>
      <c r="X1709" s="2">
        <v>5</v>
      </c>
      <c r="Y1709" s="2">
        <v>1</v>
      </c>
      <c r="Z1709">
        <v>320</v>
      </c>
      <c r="AA1709">
        <v>80</v>
      </c>
      <c r="AB1709">
        <v>0</v>
      </c>
      <c r="AC1709">
        <v>0</v>
      </c>
      <c r="AD1709">
        <v>0</v>
      </c>
      <c r="AE1709">
        <v>32000</v>
      </c>
      <c r="AF1709">
        <v>8000</v>
      </c>
      <c r="AG1709">
        <v>0</v>
      </c>
      <c r="AH1709">
        <v>0</v>
      </c>
      <c r="AI1709">
        <v>0</v>
      </c>
      <c r="AJ1709">
        <v>0.5</v>
      </c>
      <c r="AK1709">
        <v>0.5</v>
      </c>
      <c r="AL1709">
        <v>0</v>
      </c>
      <c r="AM1709">
        <v>0</v>
      </c>
      <c r="AN1709">
        <v>0</v>
      </c>
      <c r="AO1709">
        <v>0.1</v>
      </c>
      <c r="AP1709">
        <v>0.1</v>
      </c>
      <c r="AQ1709">
        <v>0</v>
      </c>
      <c r="AR1709">
        <v>0</v>
      </c>
      <c r="AS1709">
        <v>0</v>
      </c>
      <c r="AT1709">
        <v>0</v>
      </c>
      <c r="AU1709">
        <v>42</v>
      </c>
      <c r="AV1709">
        <v>0</v>
      </c>
      <c r="AW1709">
        <v>0</v>
      </c>
      <c r="AX1709">
        <v>0</v>
      </c>
      <c r="AY1709">
        <v>0</v>
      </c>
      <c r="AZ1709">
        <v>0.2</v>
      </c>
      <c r="BA1709">
        <v>0</v>
      </c>
      <c r="BB1709">
        <v>0</v>
      </c>
      <c r="BC1709">
        <v>0</v>
      </c>
      <c r="BD1709">
        <v>0</v>
      </c>
      <c r="BE1709">
        <v>0.05</v>
      </c>
      <c r="BF1709">
        <v>0</v>
      </c>
      <c r="BG1709">
        <v>0</v>
      </c>
      <c r="BH1709">
        <v>0</v>
      </c>
      <c r="BI1709">
        <v>7.4999999999999997E-2</v>
      </c>
      <c r="BJ1709">
        <v>5.0000000000000001E-3</v>
      </c>
      <c r="BK1709">
        <v>0</v>
      </c>
      <c r="BL1709">
        <v>0</v>
      </c>
      <c r="BM1709">
        <v>0</v>
      </c>
      <c r="BN1709">
        <v>1.8749999999999999E-2</v>
      </c>
      <c r="BO1709">
        <v>1.25E-3</v>
      </c>
      <c r="BP1709">
        <v>0</v>
      </c>
      <c r="BQ1709">
        <v>0</v>
      </c>
      <c r="BR1709">
        <v>0</v>
      </c>
      <c r="BS1709">
        <v>0.02</v>
      </c>
      <c r="BT1709">
        <v>0.04</v>
      </c>
      <c r="BU1709">
        <v>0</v>
      </c>
      <c r="BV1709">
        <v>0.5</v>
      </c>
      <c r="BW1709">
        <v>0.05</v>
      </c>
      <c r="BX1709">
        <v>1</v>
      </c>
      <c r="BY1709">
        <v>0</v>
      </c>
      <c r="BZ1709">
        <v>0</v>
      </c>
      <c r="CA1709">
        <v>0</v>
      </c>
      <c r="CB1709" t="s">
        <v>80</v>
      </c>
      <c r="CC1709" s="3" t="s">
        <v>84</v>
      </c>
    </row>
    <row r="1710" spans="1:81" x14ac:dyDescent="0.2">
      <c r="A1710">
        <v>20</v>
      </c>
      <c r="B1710">
        <v>20</v>
      </c>
      <c r="C1710" s="1">
        <v>400</v>
      </c>
      <c r="D1710" s="1" t="s">
        <v>85</v>
      </c>
      <c r="E1710" s="1">
        <v>1</v>
      </c>
      <c r="F1710" s="4">
        <v>80</v>
      </c>
      <c r="G1710" s="4">
        <v>80</v>
      </c>
      <c r="H1710" s="4">
        <v>100</v>
      </c>
      <c r="I1710" s="1">
        <v>20</v>
      </c>
      <c r="J1710" s="3">
        <v>20</v>
      </c>
      <c r="K1710" s="3">
        <v>100</v>
      </c>
      <c r="L1710" s="3">
        <v>4</v>
      </c>
      <c r="M1710">
        <v>125</v>
      </c>
      <c r="N1710">
        <v>7</v>
      </c>
      <c r="O1710" s="2">
        <v>3.5</v>
      </c>
      <c r="P1710" s="2">
        <v>0.875</v>
      </c>
      <c r="Q1710" s="2">
        <v>0.05</v>
      </c>
      <c r="R1710" s="2">
        <v>0.05</v>
      </c>
      <c r="S1710" s="2">
        <v>50</v>
      </c>
      <c r="T1710" s="2">
        <v>100</v>
      </c>
      <c r="U1710" s="2">
        <v>5</v>
      </c>
      <c r="V1710" s="2">
        <v>50</v>
      </c>
      <c r="W1710" s="2">
        <v>100</v>
      </c>
      <c r="X1710" s="2">
        <v>5</v>
      </c>
      <c r="Y1710" s="2">
        <v>1</v>
      </c>
      <c r="Z1710">
        <v>320</v>
      </c>
      <c r="AA1710">
        <v>80</v>
      </c>
      <c r="AB1710">
        <v>0</v>
      </c>
      <c r="AC1710">
        <v>0</v>
      </c>
      <c r="AD1710">
        <v>0</v>
      </c>
      <c r="AE1710">
        <v>32000</v>
      </c>
      <c r="AF1710">
        <v>8000</v>
      </c>
      <c r="AG1710">
        <v>0</v>
      </c>
      <c r="AH1710">
        <v>0</v>
      </c>
      <c r="AI1710">
        <v>0</v>
      </c>
      <c r="AJ1710">
        <v>0.5</v>
      </c>
      <c r="AK1710">
        <v>0.5</v>
      </c>
      <c r="AL1710">
        <v>0</v>
      </c>
      <c r="AM1710">
        <v>0</v>
      </c>
      <c r="AN1710">
        <v>0</v>
      </c>
      <c r="AO1710">
        <v>0.1</v>
      </c>
      <c r="AP1710">
        <v>0.1</v>
      </c>
      <c r="AQ1710">
        <v>0</v>
      </c>
      <c r="AR1710">
        <v>0</v>
      </c>
      <c r="AS1710">
        <v>0</v>
      </c>
      <c r="AT1710">
        <v>0</v>
      </c>
      <c r="AU1710">
        <v>42</v>
      </c>
      <c r="AV1710">
        <v>0</v>
      </c>
      <c r="AW1710">
        <v>0</v>
      </c>
      <c r="AX1710">
        <v>0</v>
      </c>
      <c r="AY1710">
        <v>0</v>
      </c>
      <c r="AZ1710">
        <v>0.2</v>
      </c>
      <c r="BA1710">
        <v>0</v>
      </c>
      <c r="BB1710">
        <v>0</v>
      </c>
      <c r="BC1710">
        <v>0</v>
      </c>
      <c r="BD1710">
        <v>0</v>
      </c>
      <c r="BE1710">
        <v>0.05</v>
      </c>
      <c r="BF1710">
        <v>0</v>
      </c>
      <c r="BG1710">
        <v>0</v>
      </c>
      <c r="BH1710">
        <v>0</v>
      </c>
      <c r="BI1710">
        <v>7.4999999999999997E-2</v>
      </c>
      <c r="BJ1710">
        <v>5.0000000000000001E-3</v>
      </c>
      <c r="BK1710">
        <v>0</v>
      </c>
      <c r="BL1710">
        <v>0</v>
      </c>
      <c r="BM1710">
        <v>0</v>
      </c>
      <c r="BN1710">
        <v>1.8749999999999999E-2</v>
      </c>
      <c r="BO1710">
        <v>1.25E-3</v>
      </c>
      <c r="BP1710">
        <v>0</v>
      </c>
      <c r="BQ1710">
        <v>0</v>
      </c>
      <c r="BR1710">
        <v>0</v>
      </c>
      <c r="BS1710">
        <v>0.02</v>
      </c>
      <c r="BT1710">
        <v>0.04</v>
      </c>
      <c r="BU1710">
        <v>0</v>
      </c>
      <c r="BV1710">
        <v>0.5</v>
      </c>
      <c r="BW1710">
        <v>0.05</v>
      </c>
      <c r="BX1710">
        <v>1</v>
      </c>
      <c r="BY1710">
        <v>0</v>
      </c>
      <c r="BZ1710">
        <v>0</v>
      </c>
      <c r="CA1710">
        <v>0</v>
      </c>
      <c r="CB1710" t="s">
        <v>80</v>
      </c>
      <c r="CC1710" s="3" t="s">
        <v>84</v>
      </c>
    </row>
    <row r="1711" spans="1:81" x14ac:dyDescent="0.2">
      <c r="A1711">
        <v>20</v>
      </c>
      <c r="B1711">
        <v>20</v>
      </c>
      <c r="C1711" s="1">
        <v>400</v>
      </c>
      <c r="D1711" s="1" t="s">
        <v>85</v>
      </c>
      <c r="E1711" s="1">
        <v>1</v>
      </c>
      <c r="F1711" s="4">
        <v>80</v>
      </c>
      <c r="G1711" s="4">
        <v>80</v>
      </c>
      <c r="H1711" s="4">
        <v>100</v>
      </c>
      <c r="I1711" s="1">
        <v>20</v>
      </c>
      <c r="J1711" s="3">
        <v>20</v>
      </c>
      <c r="K1711" s="3">
        <v>100</v>
      </c>
      <c r="L1711" s="3">
        <v>4</v>
      </c>
      <c r="M1711">
        <v>125</v>
      </c>
      <c r="N1711">
        <v>7</v>
      </c>
      <c r="O1711" s="2">
        <v>4</v>
      </c>
      <c r="P1711" s="2">
        <v>1</v>
      </c>
      <c r="Q1711" s="2">
        <v>0.05</v>
      </c>
      <c r="R1711" s="2">
        <v>0.05</v>
      </c>
      <c r="S1711" s="2">
        <v>50</v>
      </c>
      <c r="T1711" s="2">
        <v>100</v>
      </c>
      <c r="U1711" s="2">
        <v>5</v>
      </c>
      <c r="V1711" s="2">
        <v>50</v>
      </c>
      <c r="W1711" s="2">
        <v>100</v>
      </c>
      <c r="X1711" s="2">
        <v>5</v>
      </c>
      <c r="Y1711" s="2">
        <v>1</v>
      </c>
      <c r="Z1711">
        <v>320</v>
      </c>
      <c r="AA1711">
        <v>80</v>
      </c>
      <c r="AB1711">
        <v>0</v>
      </c>
      <c r="AC1711">
        <v>0</v>
      </c>
      <c r="AD1711">
        <v>0</v>
      </c>
      <c r="AE1711">
        <v>32000</v>
      </c>
      <c r="AF1711">
        <v>8000</v>
      </c>
      <c r="AG1711">
        <v>0</v>
      </c>
      <c r="AH1711">
        <v>0</v>
      </c>
      <c r="AI1711">
        <v>0</v>
      </c>
      <c r="AJ1711">
        <v>0.5</v>
      </c>
      <c r="AK1711">
        <v>0.5</v>
      </c>
      <c r="AL1711">
        <v>0</v>
      </c>
      <c r="AM1711">
        <v>0</v>
      </c>
      <c r="AN1711">
        <v>0</v>
      </c>
      <c r="AO1711">
        <v>0.1</v>
      </c>
      <c r="AP1711">
        <v>0.1</v>
      </c>
      <c r="AQ1711">
        <v>0</v>
      </c>
      <c r="AR1711">
        <v>0</v>
      </c>
      <c r="AS1711">
        <v>0</v>
      </c>
      <c r="AT1711">
        <v>0</v>
      </c>
      <c r="AU1711">
        <v>42</v>
      </c>
      <c r="AV1711">
        <v>0</v>
      </c>
      <c r="AW1711">
        <v>0</v>
      </c>
      <c r="AX1711">
        <v>0</v>
      </c>
      <c r="AY1711">
        <v>0</v>
      </c>
      <c r="AZ1711">
        <v>0.2</v>
      </c>
      <c r="BA1711">
        <v>0</v>
      </c>
      <c r="BB1711">
        <v>0</v>
      </c>
      <c r="BC1711">
        <v>0</v>
      </c>
      <c r="BD1711">
        <v>0</v>
      </c>
      <c r="BE1711">
        <v>0.05</v>
      </c>
      <c r="BF1711">
        <v>0</v>
      </c>
      <c r="BG1711">
        <v>0</v>
      </c>
      <c r="BH1711">
        <v>0</v>
      </c>
      <c r="BI1711">
        <v>7.4999999999999997E-2</v>
      </c>
      <c r="BJ1711">
        <v>5.0000000000000001E-3</v>
      </c>
      <c r="BK1711">
        <v>0</v>
      </c>
      <c r="BL1711">
        <v>0</v>
      </c>
      <c r="BM1711">
        <v>0</v>
      </c>
      <c r="BN1711">
        <v>1.8749999999999999E-2</v>
      </c>
      <c r="BO1711">
        <v>1.25E-3</v>
      </c>
      <c r="BP1711">
        <v>0</v>
      </c>
      <c r="BQ1711">
        <v>0</v>
      </c>
      <c r="BR1711">
        <v>0</v>
      </c>
      <c r="BS1711">
        <v>0.02</v>
      </c>
      <c r="BT1711">
        <v>0.04</v>
      </c>
      <c r="BU1711">
        <v>0</v>
      </c>
      <c r="BV1711">
        <v>0.5</v>
      </c>
      <c r="BW1711">
        <v>0.05</v>
      </c>
      <c r="BX1711">
        <v>1</v>
      </c>
      <c r="BY1711">
        <v>0</v>
      </c>
      <c r="BZ1711">
        <v>0</v>
      </c>
      <c r="CA1711">
        <v>0</v>
      </c>
      <c r="CB1711" t="s">
        <v>80</v>
      </c>
      <c r="CC1711" s="3" t="s">
        <v>84</v>
      </c>
    </row>
    <row r="1712" spans="1:81" x14ac:dyDescent="0.2">
      <c r="A1712">
        <v>20</v>
      </c>
      <c r="B1712">
        <v>20</v>
      </c>
      <c r="C1712" s="1">
        <v>400</v>
      </c>
      <c r="D1712" s="1" t="s">
        <v>85</v>
      </c>
      <c r="E1712" s="1">
        <v>1</v>
      </c>
      <c r="F1712" s="4">
        <v>80</v>
      </c>
      <c r="G1712" s="4">
        <v>80</v>
      </c>
      <c r="H1712" s="4">
        <v>100</v>
      </c>
      <c r="I1712" s="1">
        <v>20</v>
      </c>
      <c r="J1712" s="3">
        <v>20</v>
      </c>
      <c r="K1712" s="3">
        <v>100</v>
      </c>
      <c r="L1712" s="3">
        <v>4</v>
      </c>
      <c r="M1712">
        <v>125</v>
      </c>
      <c r="N1712">
        <v>7</v>
      </c>
      <c r="O1712" s="2">
        <v>4.5</v>
      </c>
      <c r="P1712" s="2">
        <v>1.125</v>
      </c>
      <c r="Q1712" s="2">
        <v>0.05</v>
      </c>
      <c r="R1712" s="2">
        <v>0.05</v>
      </c>
      <c r="S1712" s="2">
        <v>50</v>
      </c>
      <c r="T1712" s="2">
        <v>100</v>
      </c>
      <c r="U1712" s="2">
        <v>5</v>
      </c>
      <c r="V1712" s="2">
        <v>50</v>
      </c>
      <c r="W1712" s="2">
        <v>100</v>
      </c>
      <c r="X1712" s="2">
        <v>5</v>
      </c>
      <c r="Y1712" s="2">
        <v>1</v>
      </c>
      <c r="Z1712">
        <v>320</v>
      </c>
      <c r="AA1712">
        <v>80</v>
      </c>
      <c r="AB1712">
        <v>0</v>
      </c>
      <c r="AC1712">
        <v>0</v>
      </c>
      <c r="AD1712">
        <v>0</v>
      </c>
      <c r="AE1712">
        <v>32000</v>
      </c>
      <c r="AF1712">
        <v>8000</v>
      </c>
      <c r="AG1712">
        <v>0</v>
      </c>
      <c r="AH1712">
        <v>0</v>
      </c>
      <c r="AI1712">
        <v>0</v>
      </c>
      <c r="AJ1712">
        <v>0.5</v>
      </c>
      <c r="AK1712">
        <v>0.5</v>
      </c>
      <c r="AL1712">
        <v>0</v>
      </c>
      <c r="AM1712">
        <v>0</v>
      </c>
      <c r="AN1712">
        <v>0</v>
      </c>
      <c r="AO1712">
        <v>0.1</v>
      </c>
      <c r="AP1712">
        <v>0.1</v>
      </c>
      <c r="AQ1712">
        <v>0</v>
      </c>
      <c r="AR1712">
        <v>0</v>
      </c>
      <c r="AS1712">
        <v>0</v>
      </c>
      <c r="AT1712">
        <v>0</v>
      </c>
      <c r="AU1712">
        <v>42</v>
      </c>
      <c r="AV1712">
        <v>0</v>
      </c>
      <c r="AW1712">
        <v>0</v>
      </c>
      <c r="AX1712">
        <v>0</v>
      </c>
      <c r="AY1712">
        <v>0</v>
      </c>
      <c r="AZ1712">
        <v>0.2</v>
      </c>
      <c r="BA1712">
        <v>0</v>
      </c>
      <c r="BB1712">
        <v>0</v>
      </c>
      <c r="BC1712">
        <v>0</v>
      </c>
      <c r="BD1712">
        <v>0</v>
      </c>
      <c r="BE1712">
        <v>0.05</v>
      </c>
      <c r="BF1712">
        <v>0</v>
      </c>
      <c r="BG1712">
        <v>0</v>
      </c>
      <c r="BH1712">
        <v>0</v>
      </c>
      <c r="BI1712">
        <v>7.4999999999999997E-2</v>
      </c>
      <c r="BJ1712">
        <v>5.0000000000000001E-3</v>
      </c>
      <c r="BK1712">
        <v>0</v>
      </c>
      <c r="BL1712">
        <v>0</v>
      </c>
      <c r="BM1712">
        <v>0</v>
      </c>
      <c r="BN1712">
        <v>1.8749999999999999E-2</v>
      </c>
      <c r="BO1712">
        <v>1.25E-3</v>
      </c>
      <c r="BP1712">
        <v>0</v>
      </c>
      <c r="BQ1712">
        <v>0</v>
      </c>
      <c r="BR1712">
        <v>0</v>
      </c>
      <c r="BS1712">
        <v>0.02</v>
      </c>
      <c r="BT1712">
        <v>0.04</v>
      </c>
      <c r="BU1712">
        <v>0</v>
      </c>
      <c r="BV1712">
        <v>0.5</v>
      </c>
      <c r="BW1712">
        <v>0.05</v>
      </c>
      <c r="BX1712">
        <v>1</v>
      </c>
      <c r="BY1712">
        <v>0</v>
      </c>
      <c r="BZ1712">
        <v>0</v>
      </c>
      <c r="CA1712">
        <v>0</v>
      </c>
      <c r="CB1712" t="s">
        <v>80</v>
      </c>
      <c r="CC1712" s="3" t="s">
        <v>84</v>
      </c>
    </row>
    <row r="1713" spans="1:81" x14ac:dyDescent="0.2">
      <c r="A1713">
        <v>20</v>
      </c>
      <c r="B1713">
        <v>20</v>
      </c>
      <c r="C1713" s="1">
        <v>400</v>
      </c>
      <c r="D1713" s="1" t="s">
        <v>85</v>
      </c>
      <c r="E1713" s="1">
        <v>1</v>
      </c>
      <c r="F1713" s="4">
        <v>80</v>
      </c>
      <c r="G1713" s="4">
        <v>80</v>
      </c>
      <c r="H1713" s="4">
        <v>100</v>
      </c>
      <c r="I1713" s="1">
        <v>20</v>
      </c>
      <c r="J1713" s="3">
        <v>20</v>
      </c>
      <c r="K1713" s="3">
        <v>100</v>
      </c>
      <c r="L1713" s="3">
        <v>4</v>
      </c>
      <c r="M1713">
        <v>125</v>
      </c>
      <c r="N1713">
        <v>7</v>
      </c>
      <c r="O1713" s="2">
        <v>5</v>
      </c>
      <c r="P1713" s="2">
        <v>1.25</v>
      </c>
      <c r="Q1713" s="2">
        <v>0.05</v>
      </c>
      <c r="R1713" s="2">
        <v>0.05</v>
      </c>
      <c r="S1713" s="2">
        <v>50</v>
      </c>
      <c r="T1713" s="2">
        <v>100</v>
      </c>
      <c r="U1713" s="2">
        <v>5</v>
      </c>
      <c r="V1713" s="2">
        <v>50</v>
      </c>
      <c r="W1713" s="2">
        <v>100</v>
      </c>
      <c r="X1713" s="2">
        <v>5</v>
      </c>
      <c r="Y1713" s="2">
        <v>1</v>
      </c>
      <c r="Z1713">
        <v>320</v>
      </c>
      <c r="AA1713">
        <v>80</v>
      </c>
      <c r="AB1713">
        <v>0</v>
      </c>
      <c r="AC1713">
        <v>0</v>
      </c>
      <c r="AD1713">
        <v>0</v>
      </c>
      <c r="AE1713">
        <v>32000</v>
      </c>
      <c r="AF1713">
        <v>8000</v>
      </c>
      <c r="AG1713">
        <v>0</v>
      </c>
      <c r="AH1713">
        <v>0</v>
      </c>
      <c r="AI1713">
        <v>0</v>
      </c>
      <c r="AJ1713">
        <v>0.5</v>
      </c>
      <c r="AK1713">
        <v>0.5</v>
      </c>
      <c r="AL1713">
        <v>0</v>
      </c>
      <c r="AM1713">
        <v>0</v>
      </c>
      <c r="AN1713">
        <v>0</v>
      </c>
      <c r="AO1713">
        <v>0.1</v>
      </c>
      <c r="AP1713">
        <v>0.1</v>
      </c>
      <c r="AQ1713">
        <v>0</v>
      </c>
      <c r="AR1713">
        <v>0</v>
      </c>
      <c r="AS1713">
        <v>0</v>
      </c>
      <c r="AT1713">
        <v>0</v>
      </c>
      <c r="AU1713">
        <v>42</v>
      </c>
      <c r="AV1713">
        <v>0</v>
      </c>
      <c r="AW1713">
        <v>0</v>
      </c>
      <c r="AX1713">
        <v>0</v>
      </c>
      <c r="AY1713">
        <v>0</v>
      </c>
      <c r="AZ1713">
        <v>0.2</v>
      </c>
      <c r="BA1713">
        <v>0</v>
      </c>
      <c r="BB1713">
        <v>0</v>
      </c>
      <c r="BC1713">
        <v>0</v>
      </c>
      <c r="BD1713">
        <v>0</v>
      </c>
      <c r="BE1713">
        <v>0.05</v>
      </c>
      <c r="BF1713">
        <v>0</v>
      </c>
      <c r="BG1713">
        <v>0</v>
      </c>
      <c r="BH1713">
        <v>0</v>
      </c>
      <c r="BI1713">
        <v>7.4999999999999997E-2</v>
      </c>
      <c r="BJ1713">
        <v>5.0000000000000001E-3</v>
      </c>
      <c r="BK1713">
        <v>0</v>
      </c>
      <c r="BL1713">
        <v>0</v>
      </c>
      <c r="BM1713">
        <v>0</v>
      </c>
      <c r="BN1713">
        <v>1.8749999999999999E-2</v>
      </c>
      <c r="BO1713">
        <v>1.25E-3</v>
      </c>
      <c r="BP1713">
        <v>0</v>
      </c>
      <c r="BQ1713">
        <v>0</v>
      </c>
      <c r="BR1713">
        <v>0</v>
      </c>
      <c r="BS1713">
        <v>0.02</v>
      </c>
      <c r="BT1713">
        <v>0.04</v>
      </c>
      <c r="BU1713">
        <v>0</v>
      </c>
      <c r="BV1713">
        <v>0.5</v>
      </c>
      <c r="BW1713">
        <v>0.05</v>
      </c>
      <c r="BX1713">
        <v>1</v>
      </c>
      <c r="BY1713">
        <v>0</v>
      </c>
      <c r="BZ1713">
        <v>0</v>
      </c>
      <c r="CA1713">
        <v>0</v>
      </c>
      <c r="CB1713" t="s">
        <v>80</v>
      </c>
      <c r="CC1713" s="3" t="s">
        <v>84</v>
      </c>
    </row>
    <row r="1714" spans="1:81" x14ac:dyDescent="0.2">
      <c r="A1714">
        <v>20</v>
      </c>
      <c r="B1714">
        <v>20</v>
      </c>
      <c r="C1714" s="1">
        <v>400</v>
      </c>
      <c r="D1714" s="1" t="s">
        <v>85</v>
      </c>
      <c r="E1714" s="1">
        <v>1</v>
      </c>
      <c r="F1714" s="4">
        <v>80</v>
      </c>
      <c r="G1714" s="4">
        <v>80</v>
      </c>
      <c r="H1714" s="4">
        <v>100</v>
      </c>
      <c r="I1714" s="1">
        <v>20</v>
      </c>
      <c r="J1714" s="3">
        <v>20</v>
      </c>
      <c r="K1714" s="3">
        <v>100</v>
      </c>
      <c r="L1714" s="3">
        <v>4</v>
      </c>
      <c r="M1714">
        <v>125</v>
      </c>
      <c r="N1714">
        <v>7</v>
      </c>
      <c r="O1714" s="2">
        <v>5.5</v>
      </c>
      <c r="P1714" s="2">
        <v>1.375</v>
      </c>
      <c r="Q1714" s="2">
        <v>0.05</v>
      </c>
      <c r="R1714" s="2">
        <v>0.05</v>
      </c>
      <c r="S1714" s="2">
        <v>50</v>
      </c>
      <c r="T1714" s="2">
        <v>100</v>
      </c>
      <c r="U1714" s="2">
        <v>5</v>
      </c>
      <c r="V1714" s="2">
        <v>50</v>
      </c>
      <c r="W1714" s="2">
        <v>100</v>
      </c>
      <c r="X1714" s="2">
        <v>5</v>
      </c>
      <c r="Y1714" s="2">
        <v>1</v>
      </c>
      <c r="Z1714">
        <v>320</v>
      </c>
      <c r="AA1714">
        <v>80</v>
      </c>
      <c r="AB1714">
        <v>0</v>
      </c>
      <c r="AC1714">
        <v>0</v>
      </c>
      <c r="AD1714">
        <v>0</v>
      </c>
      <c r="AE1714">
        <v>32000</v>
      </c>
      <c r="AF1714">
        <v>8000</v>
      </c>
      <c r="AG1714">
        <v>0</v>
      </c>
      <c r="AH1714">
        <v>0</v>
      </c>
      <c r="AI1714">
        <v>0</v>
      </c>
      <c r="AJ1714">
        <v>0.5</v>
      </c>
      <c r="AK1714">
        <v>0.5</v>
      </c>
      <c r="AL1714">
        <v>0</v>
      </c>
      <c r="AM1714">
        <v>0</v>
      </c>
      <c r="AN1714">
        <v>0</v>
      </c>
      <c r="AO1714">
        <v>0.1</v>
      </c>
      <c r="AP1714">
        <v>0.1</v>
      </c>
      <c r="AQ1714">
        <v>0</v>
      </c>
      <c r="AR1714">
        <v>0</v>
      </c>
      <c r="AS1714">
        <v>0</v>
      </c>
      <c r="AT1714">
        <v>0</v>
      </c>
      <c r="AU1714">
        <v>42</v>
      </c>
      <c r="AV1714">
        <v>0</v>
      </c>
      <c r="AW1714">
        <v>0</v>
      </c>
      <c r="AX1714">
        <v>0</v>
      </c>
      <c r="AY1714">
        <v>0</v>
      </c>
      <c r="AZ1714">
        <v>0.2</v>
      </c>
      <c r="BA1714">
        <v>0</v>
      </c>
      <c r="BB1714">
        <v>0</v>
      </c>
      <c r="BC1714">
        <v>0</v>
      </c>
      <c r="BD1714">
        <v>0</v>
      </c>
      <c r="BE1714">
        <v>0.05</v>
      </c>
      <c r="BF1714">
        <v>0</v>
      </c>
      <c r="BG1714">
        <v>0</v>
      </c>
      <c r="BH1714">
        <v>0</v>
      </c>
      <c r="BI1714">
        <v>7.4999999999999997E-2</v>
      </c>
      <c r="BJ1714">
        <v>5.0000000000000001E-3</v>
      </c>
      <c r="BK1714">
        <v>0</v>
      </c>
      <c r="BL1714">
        <v>0</v>
      </c>
      <c r="BM1714">
        <v>0</v>
      </c>
      <c r="BN1714">
        <v>1.8749999999999999E-2</v>
      </c>
      <c r="BO1714">
        <v>1.25E-3</v>
      </c>
      <c r="BP1714">
        <v>0</v>
      </c>
      <c r="BQ1714">
        <v>0</v>
      </c>
      <c r="BR1714">
        <v>0</v>
      </c>
      <c r="BS1714">
        <v>0.02</v>
      </c>
      <c r="BT1714">
        <v>0.04</v>
      </c>
      <c r="BU1714">
        <v>0</v>
      </c>
      <c r="BV1714">
        <v>0.5</v>
      </c>
      <c r="BW1714">
        <v>0.05</v>
      </c>
      <c r="BX1714">
        <v>1</v>
      </c>
      <c r="BY1714">
        <v>0</v>
      </c>
      <c r="BZ1714">
        <v>0</v>
      </c>
      <c r="CA1714">
        <v>0</v>
      </c>
      <c r="CB1714" t="s">
        <v>80</v>
      </c>
      <c r="CC1714" s="3" t="s">
        <v>84</v>
      </c>
    </row>
    <row r="1715" spans="1:81" x14ac:dyDescent="0.2">
      <c r="A1715">
        <v>20</v>
      </c>
      <c r="B1715">
        <v>20</v>
      </c>
      <c r="C1715" s="1">
        <v>400</v>
      </c>
      <c r="D1715" s="1" t="s">
        <v>85</v>
      </c>
      <c r="E1715" s="1">
        <v>1</v>
      </c>
      <c r="F1715" s="4">
        <v>80</v>
      </c>
      <c r="G1715" s="4">
        <v>80</v>
      </c>
      <c r="H1715" s="4">
        <v>100</v>
      </c>
      <c r="I1715" s="1">
        <v>20</v>
      </c>
      <c r="J1715" s="3">
        <v>20</v>
      </c>
      <c r="K1715" s="3">
        <v>100</v>
      </c>
      <c r="L1715" s="3">
        <v>4</v>
      </c>
      <c r="M1715">
        <v>125</v>
      </c>
      <c r="N1715">
        <v>7</v>
      </c>
      <c r="O1715" s="2">
        <v>6</v>
      </c>
      <c r="P1715" s="2">
        <v>1.5</v>
      </c>
      <c r="Q1715" s="2">
        <v>0.05</v>
      </c>
      <c r="R1715" s="2">
        <v>0.05</v>
      </c>
      <c r="S1715" s="2">
        <v>50</v>
      </c>
      <c r="T1715" s="2">
        <v>100</v>
      </c>
      <c r="U1715" s="2">
        <v>5</v>
      </c>
      <c r="V1715" s="2">
        <v>50</v>
      </c>
      <c r="W1715" s="2">
        <v>100</v>
      </c>
      <c r="X1715" s="2">
        <v>5</v>
      </c>
      <c r="Y1715" s="2">
        <v>1</v>
      </c>
      <c r="Z1715">
        <v>320</v>
      </c>
      <c r="AA1715">
        <v>80</v>
      </c>
      <c r="AB1715">
        <v>0</v>
      </c>
      <c r="AC1715">
        <v>0</v>
      </c>
      <c r="AD1715">
        <v>0</v>
      </c>
      <c r="AE1715">
        <v>32000</v>
      </c>
      <c r="AF1715">
        <v>8000</v>
      </c>
      <c r="AG1715">
        <v>0</v>
      </c>
      <c r="AH1715">
        <v>0</v>
      </c>
      <c r="AI1715">
        <v>0</v>
      </c>
      <c r="AJ1715">
        <v>0.5</v>
      </c>
      <c r="AK1715">
        <v>0.5</v>
      </c>
      <c r="AL1715">
        <v>0</v>
      </c>
      <c r="AM1715">
        <v>0</v>
      </c>
      <c r="AN1715">
        <v>0</v>
      </c>
      <c r="AO1715">
        <v>0.1</v>
      </c>
      <c r="AP1715">
        <v>0.1</v>
      </c>
      <c r="AQ1715">
        <v>0</v>
      </c>
      <c r="AR1715">
        <v>0</v>
      </c>
      <c r="AS1715">
        <v>0</v>
      </c>
      <c r="AT1715">
        <v>0</v>
      </c>
      <c r="AU1715">
        <v>42</v>
      </c>
      <c r="AV1715">
        <v>0</v>
      </c>
      <c r="AW1715">
        <v>0</v>
      </c>
      <c r="AX1715">
        <v>0</v>
      </c>
      <c r="AY1715">
        <v>0</v>
      </c>
      <c r="AZ1715">
        <v>0.2</v>
      </c>
      <c r="BA1715">
        <v>0</v>
      </c>
      <c r="BB1715">
        <v>0</v>
      </c>
      <c r="BC1715">
        <v>0</v>
      </c>
      <c r="BD1715">
        <v>0</v>
      </c>
      <c r="BE1715">
        <v>0.05</v>
      </c>
      <c r="BF1715">
        <v>0</v>
      </c>
      <c r="BG1715">
        <v>0</v>
      </c>
      <c r="BH1715">
        <v>0</v>
      </c>
      <c r="BI1715">
        <v>7.4999999999999997E-2</v>
      </c>
      <c r="BJ1715">
        <v>5.0000000000000001E-3</v>
      </c>
      <c r="BK1715">
        <v>0</v>
      </c>
      <c r="BL1715">
        <v>0</v>
      </c>
      <c r="BM1715">
        <v>0</v>
      </c>
      <c r="BN1715">
        <v>1.8749999999999999E-2</v>
      </c>
      <c r="BO1715">
        <v>1.25E-3</v>
      </c>
      <c r="BP1715">
        <v>0</v>
      </c>
      <c r="BQ1715">
        <v>0</v>
      </c>
      <c r="BR1715">
        <v>0</v>
      </c>
      <c r="BS1715">
        <v>0.02</v>
      </c>
      <c r="BT1715">
        <v>0.04</v>
      </c>
      <c r="BU1715">
        <v>0</v>
      </c>
      <c r="BV1715">
        <v>0.5</v>
      </c>
      <c r="BW1715">
        <v>0.05</v>
      </c>
      <c r="BX1715">
        <v>1</v>
      </c>
      <c r="BY1715">
        <v>0</v>
      </c>
      <c r="BZ1715">
        <v>0</v>
      </c>
      <c r="CA1715">
        <v>0</v>
      </c>
      <c r="CB1715" t="s">
        <v>80</v>
      </c>
      <c r="CC1715" s="3" t="s">
        <v>84</v>
      </c>
    </row>
    <row r="1716" spans="1:81" x14ac:dyDescent="0.2">
      <c r="A1716">
        <v>20</v>
      </c>
      <c r="B1716">
        <v>20</v>
      </c>
      <c r="C1716" s="1">
        <v>400</v>
      </c>
      <c r="D1716" s="1" t="s">
        <v>85</v>
      </c>
      <c r="E1716" s="1">
        <v>1</v>
      </c>
      <c r="F1716" s="4">
        <v>80</v>
      </c>
      <c r="G1716" s="4">
        <v>80</v>
      </c>
      <c r="H1716" s="4">
        <v>100</v>
      </c>
      <c r="I1716" s="1">
        <v>20</v>
      </c>
      <c r="J1716" s="3">
        <v>20</v>
      </c>
      <c r="K1716" s="3">
        <v>100</v>
      </c>
      <c r="L1716" s="3">
        <v>4</v>
      </c>
      <c r="M1716">
        <v>125</v>
      </c>
      <c r="N1716">
        <v>7</v>
      </c>
      <c r="O1716" s="2">
        <v>6.5</v>
      </c>
      <c r="P1716" s="2">
        <v>1.625</v>
      </c>
      <c r="Q1716" s="2">
        <v>0.05</v>
      </c>
      <c r="R1716" s="2">
        <v>0.05</v>
      </c>
      <c r="S1716" s="2">
        <v>50</v>
      </c>
      <c r="T1716" s="2">
        <v>100</v>
      </c>
      <c r="U1716" s="2">
        <v>5</v>
      </c>
      <c r="V1716" s="2">
        <v>50</v>
      </c>
      <c r="W1716" s="2">
        <v>100</v>
      </c>
      <c r="X1716" s="2">
        <v>5</v>
      </c>
      <c r="Y1716" s="2">
        <v>1</v>
      </c>
      <c r="Z1716">
        <v>320</v>
      </c>
      <c r="AA1716">
        <v>80</v>
      </c>
      <c r="AB1716">
        <v>0</v>
      </c>
      <c r="AC1716">
        <v>0</v>
      </c>
      <c r="AD1716">
        <v>0</v>
      </c>
      <c r="AE1716">
        <v>32000</v>
      </c>
      <c r="AF1716">
        <v>8000</v>
      </c>
      <c r="AG1716">
        <v>0</v>
      </c>
      <c r="AH1716">
        <v>0</v>
      </c>
      <c r="AI1716">
        <v>0</v>
      </c>
      <c r="AJ1716">
        <v>0.5</v>
      </c>
      <c r="AK1716">
        <v>0.5</v>
      </c>
      <c r="AL1716">
        <v>0</v>
      </c>
      <c r="AM1716">
        <v>0</v>
      </c>
      <c r="AN1716">
        <v>0</v>
      </c>
      <c r="AO1716">
        <v>0.1</v>
      </c>
      <c r="AP1716">
        <v>0.1</v>
      </c>
      <c r="AQ1716">
        <v>0</v>
      </c>
      <c r="AR1716">
        <v>0</v>
      </c>
      <c r="AS1716">
        <v>0</v>
      </c>
      <c r="AT1716">
        <v>0</v>
      </c>
      <c r="AU1716">
        <v>42</v>
      </c>
      <c r="AV1716">
        <v>0</v>
      </c>
      <c r="AW1716">
        <v>0</v>
      </c>
      <c r="AX1716">
        <v>0</v>
      </c>
      <c r="AY1716">
        <v>0</v>
      </c>
      <c r="AZ1716">
        <v>0.2</v>
      </c>
      <c r="BA1716">
        <v>0</v>
      </c>
      <c r="BB1716">
        <v>0</v>
      </c>
      <c r="BC1716">
        <v>0</v>
      </c>
      <c r="BD1716">
        <v>0</v>
      </c>
      <c r="BE1716">
        <v>0.05</v>
      </c>
      <c r="BF1716">
        <v>0</v>
      </c>
      <c r="BG1716">
        <v>0</v>
      </c>
      <c r="BH1716">
        <v>0</v>
      </c>
      <c r="BI1716">
        <v>7.4999999999999997E-2</v>
      </c>
      <c r="BJ1716">
        <v>5.0000000000000001E-3</v>
      </c>
      <c r="BK1716">
        <v>0</v>
      </c>
      <c r="BL1716">
        <v>0</v>
      </c>
      <c r="BM1716">
        <v>0</v>
      </c>
      <c r="BN1716">
        <v>1.8749999999999999E-2</v>
      </c>
      <c r="BO1716">
        <v>1.25E-3</v>
      </c>
      <c r="BP1716">
        <v>0</v>
      </c>
      <c r="BQ1716">
        <v>0</v>
      </c>
      <c r="BR1716">
        <v>0</v>
      </c>
      <c r="BS1716">
        <v>0.02</v>
      </c>
      <c r="BT1716">
        <v>0.04</v>
      </c>
      <c r="BU1716">
        <v>0</v>
      </c>
      <c r="BV1716">
        <v>0.5</v>
      </c>
      <c r="BW1716">
        <v>0.05</v>
      </c>
      <c r="BX1716">
        <v>1</v>
      </c>
      <c r="BY1716">
        <v>0</v>
      </c>
      <c r="BZ1716">
        <v>0</v>
      </c>
      <c r="CA1716">
        <v>0</v>
      </c>
      <c r="CB1716" t="s">
        <v>80</v>
      </c>
      <c r="CC1716" s="3" t="s">
        <v>84</v>
      </c>
    </row>
    <row r="1717" spans="1:81" x14ac:dyDescent="0.2">
      <c r="A1717">
        <v>20</v>
      </c>
      <c r="B1717">
        <v>20</v>
      </c>
      <c r="C1717" s="1">
        <v>400</v>
      </c>
      <c r="D1717" s="1" t="s">
        <v>85</v>
      </c>
      <c r="E1717" s="1">
        <v>1</v>
      </c>
      <c r="F1717" s="4">
        <v>80</v>
      </c>
      <c r="G1717" s="4">
        <v>80</v>
      </c>
      <c r="H1717" s="4">
        <v>100</v>
      </c>
      <c r="I1717" s="1">
        <v>20</v>
      </c>
      <c r="J1717" s="3">
        <v>20</v>
      </c>
      <c r="K1717" s="3">
        <v>100</v>
      </c>
      <c r="L1717" s="3">
        <v>4</v>
      </c>
      <c r="M1717">
        <v>125</v>
      </c>
      <c r="N1717">
        <v>7</v>
      </c>
      <c r="O1717" s="2">
        <v>7</v>
      </c>
      <c r="P1717" s="2">
        <v>1.75</v>
      </c>
      <c r="Q1717" s="2">
        <v>0.05</v>
      </c>
      <c r="R1717" s="2">
        <v>0.05</v>
      </c>
      <c r="S1717" s="2">
        <v>50</v>
      </c>
      <c r="T1717" s="2">
        <v>100</v>
      </c>
      <c r="U1717" s="2">
        <v>5</v>
      </c>
      <c r="V1717" s="2">
        <v>50</v>
      </c>
      <c r="W1717" s="2">
        <v>100</v>
      </c>
      <c r="X1717" s="2">
        <v>5</v>
      </c>
      <c r="Y1717" s="2">
        <v>1</v>
      </c>
      <c r="Z1717">
        <v>320</v>
      </c>
      <c r="AA1717">
        <v>80</v>
      </c>
      <c r="AB1717">
        <v>0</v>
      </c>
      <c r="AC1717">
        <v>0</v>
      </c>
      <c r="AD1717">
        <v>0</v>
      </c>
      <c r="AE1717">
        <v>32000</v>
      </c>
      <c r="AF1717">
        <v>8000</v>
      </c>
      <c r="AG1717">
        <v>0</v>
      </c>
      <c r="AH1717">
        <v>0</v>
      </c>
      <c r="AI1717">
        <v>0</v>
      </c>
      <c r="AJ1717">
        <v>0.5</v>
      </c>
      <c r="AK1717">
        <v>0.5</v>
      </c>
      <c r="AL1717">
        <v>0</v>
      </c>
      <c r="AM1717">
        <v>0</v>
      </c>
      <c r="AN1717">
        <v>0</v>
      </c>
      <c r="AO1717">
        <v>0.1</v>
      </c>
      <c r="AP1717">
        <v>0.1</v>
      </c>
      <c r="AQ1717">
        <v>0</v>
      </c>
      <c r="AR1717">
        <v>0</v>
      </c>
      <c r="AS1717">
        <v>0</v>
      </c>
      <c r="AT1717">
        <v>0</v>
      </c>
      <c r="AU1717">
        <v>42</v>
      </c>
      <c r="AV1717">
        <v>0</v>
      </c>
      <c r="AW1717">
        <v>0</v>
      </c>
      <c r="AX1717">
        <v>0</v>
      </c>
      <c r="AY1717">
        <v>0</v>
      </c>
      <c r="AZ1717">
        <v>0.2</v>
      </c>
      <c r="BA1717">
        <v>0</v>
      </c>
      <c r="BB1717">
        <v>0</v>
      </c>
      <c r="BC1717">
        <v>0</v>
      </c>
      <c r="BD1717">
        <v>0</v>
      </c>
      <c r="BE1717">
        <v>0.05</v>
      </c>
      <c r="BF1717">
        <v>0</v>
      </c>
      <c r="BG1717">
        <v>0</v>
      </c>
      <c r="BH1717">
        <v>0</v>
      </c>
      <c r="BI1717">
        <v>7.4999999999999997E-2</v>
      </c>
      <c r="BJ1717">
        <v>5.0000000000000001E-3</v>
      </c>
      <c r="BK1717">
        <v>0</v>
      </c>
      <c r="BL1717">
        <v>0</v>
      </c>
      <c r="BM1717">
        <v>0</v>
      </c>
      <c r="BN1717">
        <v>1.8749999999999999E-2</v>
      </c>
      <c r="BO1717">
        <v>1.25E-3</v>
      </c>
      <c r="BP1717">
        <v>0</v>
      </c>
      <c r="BQ1717">
        <v>0</v>
      </c>
      <c r="BR1717">
        <v>0</v>
      </c>
      <c r="BS1717">
        <v>0.02</v>
      </c>
      <c r="BT1717">
        <v>0.04</v>
      </c>
      <c r="BU1717">
        <v>0</v>
      </c>
      <c r="BV1717">
        <v>0.5</v>
      </c>
      <c r="BW1717">
        <v>0.05</v>
      </c>
      <c r="BX1717">
        <v>1</v>
      </c>
      <c r="BY1717">
        <v>0</v>
      </c>
      <c r="BZ1717">
        <v>0</v>
      </c>
      <c r="CA1717">
        <v>0</v>
      </c>
      <c r="CB1717" t="s">
        <v>80</v>
      </c>
      <c r="CC1717" s="3" t="s">
        <v>84</v>
      </c>
    </row>
    <row r="1718" spans="1:81" x14ac:dyDescent="0.2">
      <c r="A1718">
        <v>20</v>
      </c>
      <c r="B1718">
        <v>20</v>
      </c>
      <c r="C1718" s="1">
        <v>400</v>
      </c>
      <c r="D1718" s="1" t="s">
        <v>85</v>
      </c>
      <c r="E1718" s="1">
        <v>1</v>
      </c>
      <c r="F1718" s="4">
        <v>80</v>
      </c>
      <c r="G1718" s="4">
        <v>80</v>
      </c>
      <c r="H1718" s="4">
        <v>100</v>
      </c>
      <c r="I1718" s="1">
        <v>20</v>
      </c>
      <c r="J1718" s="3">
        <v>20</v>
      </c>
      <c r="K1718" s="3">
        <v>100</v>
      </c>
      <c r="L1718" s="3">
        <v>4</v>
      </c>
      <c r="M1718">
        <v>125</v>
      </c>
      <c r="N1718">
        <v>7</v>
      </c>
      <c r="O1718" s="2">
        <v>7.5</v>
      </c>
      <c r="P1718" s="2">
        <v>1.875</v>
      </c>
      <c r="Q1718" s="2">
        <v>0.05</v>
      </c>
      <c r="R1718" s="2">
        <v>0.05</v>
      </c>
      <c r="S1718" s="2">
        <v>50</v>
      </c>
      <c r="T1718" s="2">
        <v>100</v>
      </c>
      <c r="U1718" s="2">
        <v>5</v>
      </c>
      <c r="V1718" s="2">
        <v>50</v>
      </c>
      <c r="W1718" s="2">
        <v>100</v>
      </c>
      <c r="X1718" s="2">
        <v>5</v>
      </c>
      <c r="Y1718" s="2">
        <v>1</v>
      </c>
      <c r="Z1718">
        <v>320</v>
      </c>
      <c r="AA1718">
        <v>80</v>
      </c>
      <c r="AB1718">
        <v>0</v>
      </c>
      <c r="AC1718">
        <v>0</v>
      </c>
      <c r="AD1718">
        <v>0</v>
      </c>
      <c r="AE1718">
        <v>32000</v>
      </c>
      <c r="AF1718">
        <v>8000</v>
      </c>
      <c r="AG1718">
        <v>0</v>
      </c>
      <c r="AH1718">
        <v>0</v>
      </c>
      <c r="AI1718">
        <v>0</v>
      </c>
      <c r="AJ1718">
        <v>0.5</v>
      </c>
      <c r="AK1718">
        <v>0.5</v>
      </c>
      <c r="AL1718">
        <v>0</v>
      </c>
      <c r="AM1718">
        <v>0</v>
      </c>
      <c r="AN1718">
        <v>0</v>
      </c>
      <c r="AO1718">
        <v>0.1</v>
      </c>
      <c r="AP1718">
        <v>0.1</v>
      </c>
      <c r="AQ1718">
        <v>0</v>
      </c>
      <c r="AR1718">
        <v>0</v>
      </c>
      <c r="AS1718">
        <v>0</v>
      </c>
      <c r="AT1718">
        <v>0</v>
      </c>
      <c r="AU1718">
        <v>42</v>
      </c>
      <c r="AV1718">
        <v>0</v>
      </c>
      <c r="AW1718">
        <v>0</v>
      </c>
      <c r="AX1718">
        <v>0</v>
      </c>
      <c r="AY1718">
        <v>0</v>
      </c>
      <c r="AZ1718">
        <v>0.2</v>
      </c>
      <c r="BA1718">
        <v>0</v>
      </c>
      <c r="BB1718">
        <v>0</v>
      </c>
      <c r="BC1718">
        <v>0</v>
      </c>
      <c r="BD1718">
        <v>0</v>
      </c>
      <c r="BE1718">
        <v>0.05</v>
      </c>
      <c r="BF1718">
        <v>0</v>
      </c>
      <c r="BG1718">
        <v>0</v>
      </c>
      <c r="BH1718">
        <v>0</v>
      </c>
      <c r="BI1718">
        <v>7.4999999999999997E-2</v>
      </c>
      <c r="BJ1718">
        <v>5.0000000000000001E-3</v>
      </c>
      <c r="BK1718">
        <v>0</v>
      </c>
      <c r="BL1718">
        <v>0</v>
      </c>
      <c r="BM1718">
        <v>0</v>
      </c>
      <c r="BN1718">
        <v>1.8749999999999999E-2</v>
      </c>
      <c r="BO1718">
        <v>1.25E-3</v>
      </c>
      <c r="BP1718">
        <v>0</v>
      </c>
      <c r="BQ1718">
        <v>0</v>
      </c>
      <c r="BR1718">
        <v>0</v>
      </c>
      <c r="BS1718">
        <v>0.02</v>
      </c>
      <c r="BT1718">
        <v>0.04</v>
      </c>
      <c r="BU1718">
        <v>0</v>
      </c>
      <c r="BV1718">
        <v>0.5</v>
      </c>
      <c r="BW1718">
        <v>0.05</v>
      </c>
      <c r="BX1718">
        <v>1</v>
      </c>
      <c r="BY1718">
        <v>0</v>
      </c>
      <c r="BZ1718">
        <v>0</v>
      </c>
      <c r="CA1718">
        <v>0</v>
      </c>
      <c r="CB1718" t="s">
        <v>80</v>
      </c>
      <c r="CC1718" s="3" t="s">
        <v>84</v>
      </c>
    </row>
    <row r="1719" spans="1:81" x14ac:dyDescent="0.2">
      <c r="A1719">
        <v>20</v>
      </c>
      <c r="B1719">
        <v>20</v>
      </c>
      <c r="C1719" s="1">
        <v>400</v>
      </c>
      <c r="D1719" s="1" t="s">
        <v>85</v>
      </c>
      <c r="E1719" s="1">
        <v>1</v>
      </c>
      <c r="F1719" s="4">
        <v>80</v>
      </c>
      <c r="G1719" s="4">
        <v>80</v>
      </c>
      <c r="H1719" s="4">
        <v>100</v>
      </c>
      <c r="I1719" s="1">
        <v>20</v>
      </c>
      <c r="J1719" s="3">
        <v>20</v>
      </c>
      <c r="K1719" s="3">
        <v>100</v>
      </c>
      <c r="L1719" s="3">
        <v>4</v>
      </c>
      <c r="M1719">
        <v>125</v>
      </c>
      <c r="N1719">
        <v>7</v>
      </c>
      <c r="O1719" s="2">
        <v>8</v>
      </c>
      <c r="P1719" s="2">
        <v>2</v>
      </c>
      <c r="Q1719" s="2">
        <v>0.05</v>
      </c>
      <c r="R1719" s="2">
        <v>0.05</v>
      </c>
      <c r="S1719" s="2">
        <v>50</v>
      </c>
      <c r="T1719" s="2">
        <v>100</v>
      </c>
      <c r="U1719" s="2">
        <v>5</v>
      </c>
      <c r="V1719" s="2">
        <v>50</v>
      </c>
      <c r="W1719" s="2">
        <v>100</v>
      </c>
      <c r="X1719" s="2">
        <v>5</v>
      </c>
      <c r="Y1719" s="2">
        <v>1</v>
      </c>
      <c r="Z1719">
        <v>320</v>
      </c>
      <c r="AA1719">
        <v>80</v>
      </c>
      <c r="AB1719">
        <v>0</v>
      </c>
      <c r="AC1719">
        <v>0</v>
      </c>
      <c r="AD1719">
        <v>0</v>
      </c>
      <c r="AE1719">
        <v>32000</v>
      </c>
      <c r="AF1719">
        <v>8000</v>
      </c>
      <c r="AG1719">
        <v>0</v>
      </c>
      <c r="AH1719">
        <v>0</v>
      </c>
      <c r="AI1719">
        <v>0</v>
      </c>
      <c r="AJ1719">
        <v>0.5</v>
      </c>
      <c r="AK1719">
        <v>0.5</v>
      </c>
      <c r="AL1719">
        <v>0</v>
      </c>
      <c r="AM1719">
        <v>0</v>
      </c>
      <c r="AN1719">
        <v>0</v>
      </c>
      <c r="AO1719">
        <v>0.1</v>
      </c>
      <c r="AP1719">
        <v>0.1</v>
      </c>
      <c r="AQ1719">
        <v>0</v>
      </c>
      <c r="AR1719">
        <v>0</v>
      </c>
      <c r="AS1719">
        <v>0</v>
      </c>
      <c r="AT1719">
        <v>0</v>
      </c>
      <c r="AU1719">
        <v>42</v>
      </c>
      <c r="AV1719">
        <v>0</v>
      </c>
      <c r="AW1719">
        <v>0</v>
      </c>
      <c r="AX1719">
        <v>0</v>
      </c>
      <c r="AY1719">
        <v>0</v>
      </c>
      <c r="AZ1719">
        <v>0.2</v>
      </c>
      <c r="BA1719">
        <v>0</v>
      </c>
      <c r="BB1719">
        <v>0</v>
      </c>
      <c r="BC1719">
        <v>0</v>
      </c>
      <c r="BD1719">
        <v>0</v>
      </c>
      <c r="BE1719">
        <v>0.05</v>
      </c>
      <c r="BF1719">
        <v>0</v>
      </c>
      <c r="BG1719">
        <v>0</v>
      </c>
      <c r="BH1719">
        <v>0</v>
      </c>
      <c r="BI1719">
        <v>7.4999999999999997E-2</v>
      </c>
      <c r="BJ1719">
        <v>5.0000000000000001E-3</v>
      </c>
      <c r="BK1719">
        <v>0</v>
      </c>
      <c r="BL1719">
        <v>0</v>
      </c>
      <c r="BM1719">
        <v>0</v>
      </c>
      <c r="BN1719">
        <v>1.8749999999999999E-2</v>
      </c>
      <c r="BO1719">
        <v>1.25E-3</v>
      </c>
      <c r="BP1719">
        <v>0</v>
      </c>
      <c r="BQ1719">
        <v>0</v>
      </c>
      <c r="BR1719">
        <v>0</v>
      </c>
      <c r="BS1719">
        <v>0.02</v>
      </c>
      <c r="BT1719">
        <v>0.04</v>
      </c>
      <c r="BU1719">
        <v>0</v>
      </c>
      <c r="BV1719">
        <v>0.5</v>
      </c>
      <c r="BW1719">
        <v>0.05</v>
      </c>
      <c r="BX1719">
        <v>1</v>
      </c>
      <c r="BY1719">
        <v>0</v>
      </c>
      <c r="BZ1719">
        <v>0</v>
      </c>
      <c r="CA1719">
        <v>0</v>
      </c>
      <c r="CB1719" t="s">
        <v>80</v>
      </c>
      <c r="CC1719" s="3" t="s">
        <v>84</v>
      </c>
    </row>
    <row r="1720" spans="1:81" x14ac:dyDescent="0.2">
      <c r="A1720">
        <v>20</v>
      </c>
      <c r="B1720">
        <v>20</v>
      </c>
      <c r="C1720" s="1">
        <v>400</v>
      </c>
      <c r="D1720" s="1" t="s">
        <v>85</v>
      </c>
      <c r="E1720" s="1">
        <v>1</v>
      </c>
      <c r="F1720" s="4">
        <v>80</v>
      </c>
      <c r="G1720" s="4">
        <v>80</v>
      </c>
      <c r="H1720" s="4">
        <v>100</v>
      </c>
      <c r="I1720" s="1">
        <v>20</v>
      </c>
      <c r="J1720" s="3">
        <v>20</v>
      </c>
      <c r="K1720" s="3">
        <v>100</v>
      </c>
      <c r="L1720" s="3">
        <v>4</v>
      </c>
      <c r="M1720">
        <v>125</v>
      </c>
      <c r="N1720">
        <v>7</v>
      </c>
      <c r="O1720" s="2">
        <v>8.5</v>
      </c>
      <c r="P1720" s="2">
        <v>2.125</v>
      </c>
      <c r="Q1720" s="2">
        <v>0.05</v>
      </c>
      <c r="R1720" s="2">
        <v>0.05</v>
      </c>
      <c r="S1720" s="2">
        <v>50</v>
      </c>
      <c r="T1720" s="2">
        <v>100</v>
      </c>
      <c r="U1720" s="2">
        <v>5</v>
      </c>
      <c r="V1720" s="2">
        <v>50</v>
      </c>
      <c r="W1720" s="2">
        <v>100</v>
      </c>
      <c r="X1720" s="2">
        <v>5</v>
      </c>
      <c r="Y1720" s="2">
        <v>1</v>
      </c>
      <c r="Z1720">
        <v>320</v>
      </c>
      <c r="AA1720">
        <v>80</v>
      </c>
      <c r="AB1720">
        <v>0</v>
      </c>
      <c r="AC1720">
        <v>0</v>
      </c>
      <c r="AD1720">
        <v>0</v>
      </c>
      <c r="AE1720">
        <v>32000</v>
      </c>
      <c r="AF1720">
        <v>8000</v>
      </c>
      <c r="AG1720">
        <v>0</v>
      </c>
      <c r="AH1720">
        <v>0</v>
      </c>
      <c r="AI1720">
        <v>0</v>
      </c>
      <c r="AJ1720">
        <v>0.5</v>
      </c>
      <c r="AK1720">
        <v>0.5</v>
      </c>
      <c r="AL1720">
        <v>0</v>
      </c>
      <c r="AM1720">
        <v>0</v>
      </c>
      <c r="AN1720">
        <v>0</v>
      </c>
      <c r="AO1720">
        <v>0.1</v>
      </c>
      <c r="AP1720">
        <v>0.1</v>
      </c>
      <c r="AQ1720">
        <v>0</v>
      </c>
      <c r="AR1720">
        <v>0</v>
      </c>
      <c r="AS1720">
        <v>0</v>
      </c>
      <c r="AT1720">
        <v>0</v>
      </c>
      <c r="AU1720">
        <v>42</v>
      </c>
      <c r="AV1720">
        <v>0</v>
      </c>
      <c r="AW1720">
        <v>0</v>
      </c>
      <c r="AX1720">
        <v>0</v>
      </c>
      <c r="AY1720">
        <v>0</v>
      </c>
      <c r="AZ1720">
        <v>0.2</v>
      </c>
      <c r="BA1720">
        <v>0</v>
      </c>
      <c r="BB1720">
        <v>0</v>
      </c>
      <c r="BC1720">
        <v>0</v>
      </c>
      <c r="BD1720">
        <v>0</v>
      </c>
      <c r="BE1720">
        <v>0.05</v>
      </c>
      <c r="BF1720">
        <v>0</v>
      </c>
      <c r="BG1720">
        <v>0</v>
      </c>
      <c r="BH1720">
        <v>0</v>
      </c>
      <c r="BI1720">
        <v>7.4999999999999997E-2</v>
      </c>
      <c r="BJ1720">
        <v>5.0000000000000001E-3</v>
      </c>
      <c r="BK1720">
        <v>0</v>
      </c>
      <c r="BL1720">
        <v>0</v>
      </c>
      <c r="BM1720">
        <v>0</v>
      </c>
      <c r="BN1720">
        <v>1.8749999999999999E-2</v>
      </c>
      <c r="BO1720">
        <v>1.25E-3</v>
      </c>
      <c r="BP1720">
        <v>0</v>
      </c>
      <c r="BQ1720">
        <v>0</v>
      </c>
      <c r="BR1720">
        <v>0</v>
      </c>
      <c r="BS1720">
        <v>0.02</v>
      </c>
      <c r="BT1720">
        <v>0.04</v>
      </c>
      <c r="BU1720">
        <v>0</v>
      </c>
      <c r="BV1720">
        <v>0.5</v>
      </c>
      <c r="BW1720">
        <v>0.05</v>
      </c>
      <c r="BX1720">
        <v>1</v>
      </c>
      <c r="BY1720">
        <v>0</v>
      </c>
      <c r="BZ1720">
        <v>0</v>
      </c>
      <c r="CA1720">
        <v>0</v>
      </c>
      <c r="CB1720" t="s">
        <v>80</v>
      </c>
      <c r="CC1720" s="3" t="s">
        <v>84</v>
      </c>
    </row>
    <row r="1721" spans="1:81" x14ac:dyDescent="0.2">
      <c r="A1721">
        <v>20</v>
      </c>
      <c r="B1721">
        <v>20</v>
      </c>
      <c r="C1721" s="1">
        <v>400</v>
      </c>
      <c r="D1721" s="1" t="s">
        <v>85</v>
      </c>
      <c r="E1721" s="1">
        <v>1</v>
      </c>
      <c r="F1721" s="4">
        <v>80</v>
      </c>
      <c r="G1721" s="4">
        <v>80</v>
      </c>
      <c r="H1721" s="4">
        <v>100</v>
      </c>
      <c r="I1721" s="1">
        <v>20</v>
      </c>
      <c r="J1721" s="3">
        <v>20</v>
      </c>
      <c r="K1721" s="3">
        <v>100</v>
      </c>
      <c r="L1721" s="3">
        <v>4</v>
      </c>
      <c r="M1721">
        <v>125</v>
      </c>
      <c r="N1721">
        <v>7</v>
      </c>
      <c r="O1721" s="2">
        <v>9</v>
      </c>
      <c r="P1721" s="2">
        <v>2.25</v>
      </c>
      <c r="Q1721" s="2">
        <v>0.05</v>
      </c>
      <c r="R1721" s="2">
        <v>0.05</v>
      </c>
      <c r="S1721" s="2">
        <v>50</v>
      </c>
      <c r="T1721" s="2">
        <v>100</v>
      </c>
      <c r="U1721" s="2">
        <v>5</v>
      </c>
      <c r="V1721" s="2">
        <v>50</v>
      </c>
      <c r="W1721" s="2">
        <v>100</v>
      </c>
      <c r="X1721" s="2">
        <v>5</v>
      </c>
      <c r="Y1721" s="2">
        <v>1</v>
      </c>
      <c r="Z1721">
        <v>320</v>
      </c>
      <c r="AA1721">
        <v>80</v>
      </c>
      <c r="AB1721">
        <v>0</v>
      </c>
      <c r="AC1721">
        <v>0</v>
      </c>
      <c r="AD1721">
        <v>0</v>
      </c>
      <c r="AE1721">
        <v>32000</v>
      </c>
      <c r="AF1721">
        <v>8000</v>
      </c>
      <c r="AG1721">
        <v>0</v>
      </c>
      <c r="AH1721">
        <v>0</v>
      </c>
      <c r="AI1721">
        <v>0</v>
      </c>
      <c r="AJ1721">
        <v>0.5</v>
      </c>
      <c r="AK1721">
        <v>0.5</v>
      </c>
      <c r="AL1721">
        <v>0</v>
      </c>
      <c r="AM1721">
        <v>0</v>
      </c>
      <c r="AN1721">
        <v>0</v>
      </c>
      <c r="AO1721">
        <v>0.1</v>
      </c>
      <c r="AP1721">
        <v>0.1</v>
      </c>
      <c r="AQ1721">
        <v>0</v>
      </c>
      <c r="AR1721">
        <v>0</v>
      </c>
      <c r="AS1721">
        <v>0</v>
      </c>
      <c r="AT1721">
        <v>0</v>
      </c>
      <c r="AU1721">
        <v>42</v>
      </c>
      <c r="AV1721">
        <v>0</v>
      </c>
      <c r="AW1721">
        <v>0</v>
      </c>
      <c r="AX1721">
        <v>0</v>
      </c>
      <c r="AY1721">
        <v>0</v>
      </c>
      <c r="AZ1721">
        <v>0.2</v>
      </c>
      <c r="BA1721">
        <v>0</v>
      </c>
      <c r="BB1721">
        <v>0</v>
      </c>
      <c r="BC1721">
        <v>0</v>
      </c>
      <c r="BD1721">
        <v>0</v>
      </c>
      <c r="BE1721">
        <v>0.05</v>
      </c>
      <c r="BF1721">
        <v>0</v>
      </c>
      <c r="BG1721">
        <v>0</v>
      </c>
      <c r="BH1721">
        <v>0</v>
      </c>
      <c r="BI1721">
        <v>7.4999999999999997E-2</v>
      </c>
      <c r="BJ1721">
        <v>5.0000000000000001E-3</v>
      </c>
      <c r="BK1721">
        <v>0</v>
      </c>
      <c r="BL1721">
        <v>0</v>
      </c>
      <c r="BM1721">
        <v>0</v>
      </c>
      <c r="BN1721">
        <v>1.8749999999999999E-2</v>
      </c>
      <c r="BO1721">
        <v>1.25E-3</v>
      </c>
      <c r="BP1721">
        <v>0</v>
      </c>
      <c r="BQ1721">
        <v>0</v>
      </c>
      <c r="BR1721">
        <v>0</v>
      </c>
      <c r="BS1721">
        <v>0.02</v>
      </c>
      <c r="BT1721">
        <v>0.04</v>
      </c>
      <c r="BU1721">
        <v>0</v>
      </c>
      <c r="BV1721">
        <v>0.5</v>
      </c>
      <c r="BW1721">
        <v>0.05</v>
      </c>
      <c r="BX1721">
        <v>1</v>
      </c>
      <c r="BY1721">
        <v>0</v>
      </c>
      <c r="BZ1721">
        <v>0</v>
      </c>
      <c r="CA1721">
        <v>0</v>
      </c>
      <c r="CB1721" t="s">
        <v>80</v>
      </c>
      <c r="CC1721" s="3" t="s">
        <v>84</v>
      </c>
    </row>
    <row r="1722" spans="1:81" x14ac:dyDescent="0.2">
      <c r="A1722">
        <v>20</v>
      </c>
      <c r="B1722">
        <v>20</v>
      </c>
      <c r="C1722" s="1">
        <v>400</v>
      </c>
      <c r="D1722" s="1" t="s">
        <v>85</v>
      </c>
      <c r="E1722" s="1">
        <v>1</v>
      </c>
      <c r="F1722" s="4">
        <v>80</v>
      </c>
      <c r="G1722" s="4">
        <v>80</v>
      </c>
      <c r="H1722" s="4">
        <v>100</v>
      </c>
      <c r="I1722" s="1">
        <v>20</v>
      </c>
      <c r="J1722" s="3">
        <v>20</v>
      </c>
      <c r="K1722" s="3">
        <v>100</v>
      </c>
      <c r="L1722" s="3">
        <v>4</v>
      </c>
      <c r="M1722">
        <v>125</v>
      </c>
      <c r="N1722">
        <v>7</v>
      </c>
      <c r="O1722" s="2">
        <v>9.5</v>
      </c>
      <c r="P1722" s="2">
        <v>2.375</v>
      </c>
      <c r="Q1722" s="2">
        <v>0.05</v>
      </c>
      <c r="R1722" s="2">
        <v>0.05</v>
      </c>
      <c r="S1722" s="2">
        <v>50</v>
      </c>
      <c r="T1722" s="2">
        <v>100</v>
      </c>
      <c r="U1722" s="2">
        <v>5</v>
      </c>
      <c r="V1722" s="2">
        <v>50</v>
      </c>
      <c r="W1722" s="2">
        <v>100</v>
      </c>
      <c r="X1722" s="2">
        <v>5</v>
      </c>
      <c r="Y1722" s="2">
        <v>1</v>
      </c>
      <c r="Z1722">
        <v>320</v>
      </c>
      <c r="AA1722">
        <v>80</v>
      </c>
      <c r="AB1722">
        <v>0</v>
      </c>
      <c r="AC1722">
        <v>0</v>
      </c>
      <c r="AD1722">
        <v>0</v>
      </c>
      <c r="AE1722">
        <v>32000</v>
      </c>
      <c r="AF1722">
        <v>8000</v>
      </c>
      <c r="AG1722">
        <v>0</v>
      </c>
      <c r="AH1722">
        <v>0</v>
      </c>
      <c r="AI1722">
        <v>0</v>
      </c>
      <c r="AJ1722">
        <v>0.5</v>
      </c>
      <c r="AK1722">
        <v>0.5</v>
      </c>
      <c r="AL1722">
        <v>0</v>
      </c>
      <c r="AM1722">
        <v>0</v>
      </c>
      <c r="AN1722">
        <v>0</v>
      </c>
      <c r="AO1722">
        <v>0.1</v>
      </c>
      <c r="AP1722">
        <v>0.1</v>
      </c>
      <c r="AQ1722">
        <v>0</v>
      </c>
      <c r="AR1722">
        <v>0</v>
      </c>
      <c r="AS1722">
        <v>0</v>
      </c>
      <c r="AT1722">
        <v>0</v>
      </c>
      <c r="AU1722">
        <v>42</v>
      </c>
      <c r="AV1722">
        <v>0</v>
      </c>
      <c r="AW1722">
        <v>0</v>
      </c>
      <c r="AX1722">
        <v>0</v>
      </c>
      <c r="AY1722">
        <v>0</v>
      </c>
      <c r="AZ1722">
        <v>0.2</v>
      </c>
      <c r="BA1722">
        <v>0</v>
      </c>
      <c r="BB1722">
        <v>0</v>
      </c>
      <c r="BC1722">
        <v>0</v>
      </c>
      <c r="BD1722">
        <v>0</v>
      </c>
      <c r="BE1722">
        <v>0.05</v>
      </c>
      <c r="BF1722">
        <v>0</v>
      </c>
      <c r="BG1722">
        <v>0</v>
      </c>
      <c r="BH1722">
        <v>0</v>
      </c>
      <c r="BI1722">
        <v>7.4999999999999997E-2</v>
      </c>
      <c r="BJ1722">
        <v>5.0000000000000001E-3</v>
      </c>
      <c r="BK1722">
        <v>0</v>
      </c>
      <c r="BL1722">
        <v>0</v>
      </c>
      <c r="BM1722">
        <v>0</v>
      </c>
      <c r="BN1722">
        <v>1.8749999999999999E-2</v>
      </c>
      <c r="BO1722">
        <v>1.25E-3</v>
      </c>
      <c r="BP1722">
        <v>0</v>
      </c>
      <c r="BQ1722">
        <v>0</v>
      </c>
      <c r="BR1722">
        <v>0</v>
      </c>
      <c r="BS1722">
        <v>0.02</v>
      </c>
      <c r="BT1722">
        <v>0.04</v>
      </c>
      <c r="BU1722">
        <v>0</v>
      </c>
      <c r="BV1722">
        <v>0.5</v>
      </c>
      <c r="BW1722">
        <v>0.05</v>
      </c>
      <c r="BX1722">
        <v>1</v>
      </c>
      <c r="BY1722">
        <v>0</v>
      </c>
      <c r="BZ1722">
        <v>0</v>
      </c>
      <c r="CA1722">
        <v>0</v>
      </c>
      <c r="CB1722" t="s">
        <v>80</v>
      </c>
      <c r="CC1722" s="3" t="s">
        <v>84</v>
      </c>
    </row>
    <row r="1723" spans="1:81" x14ac:dyDescent="0.2">
      <c r="A1723">
        <v>20</v>
      </c>
      <c r="B1723">
        <v>20</v>
      </c>
      <c r="C1723" s="1">
        <v>400</v>
      </c>
      <c r="D1723" s="1" t="s">
        <v>85</v>
      </c>
      <c r="E1723" s="1">
        <v>1</v>
      </c>
      <c r="F1723" s="4">
        <v>80</v>
      </c>
      <c r="G1723" s="4">
        <v>80</v>
      </c>
      <c r="H1723" s="4">
        <v>100</v>
      </c>
      <c r="I1723" s="1">
        <v>20</v>
      </c>
      <c r="J1723" s="3">
        <v>20</v>
      </c>
      <c r="K1723" s="3">
        <v>100</v>
      </c>
      <c r="L1723" s="3">
        <v>4</v>
      </c>
      <c r="M1723">
        <v>125</v>
      </c>
      <c r="N1723">
        <v>7</v>
      </c>
      <c r="O1723" s="2">
        <v>10</v>
      </c>
      <c r="P1723" s="2">
        <v>2.5</v>
      </c>
      <c r="Q1723" s="2">
        <v>0.05</v>
      </c>
      <c r="R1723" s="2">
        <v>0.05</v>
      </c>
      <c r="S1723" s="2">
        <v>50</v>
      </c>
      <c r="T1723" s="2">
        <v>100</v>
      </c>
      <c r="U1723" s="2">
        <v>5</v>
      </c>
      <c r="V1723" s="2">
        <v>50</v>
      </c>
      <c r="W1723" s="2">
        <v>100</v>
      </c>
      <c r="X1723" s="2">
        <v>5</v>
      </c>
      <c r="Y1723" s="2">
        <v>1</v>
      </c>
      <c r="Z1723">
        <v>320</v>
      </c>
      <c r="AA1723">
        <v>80</v>
      </c>
      <c r="AB1723">
        <v>0</v>
      </c>
      <c r="AC1723">
        <v>0</v>
      </c>
      <c r="AD1723">
        <v>0</v>
      </c>
      <c r="AE1723">
        <v>32000</v>
      </c>
      <c r="AF1723">
        <v>8000</v>
      </c>
      <c r="AG1723">
        <v>0</v>
      </c>
      <c r="AH1723">
        <v>0</v>
      </c>
      <c r="AI1723">
        <v>0</v>
      </c>
      <c r="AJ1723">
        <v>0.5</v>
      </c>
      <c r="AK1723">
        <v>0.5</v>
      </c>
      <c r="AL1723">
        <v>0</v>
      </c>
      <c r="AM1723">
        <v>0</v>
      </c>
      <c r="AN1723">
        <v>0</v>
      </c>
      <c r="AO1723">
        <v>0.1</v>
      </c>
      <c r="AP1723">
        <v>0.1</v>
      </c>
      <c r="AQ1723">
        <v>0</v>
      </c>
      <c r="AR1723">
        <v>0</v>
      </c>
      <c r="AS1723">
        <v>0</v>
      </c>
      <c r="AT1723">
        <v>0</v>
      </c>
      <c r="AU1723">
        <v>42</v>
      </c>
      <c r="AV1723">
        <v>0</v>
      </c>
      <c r="AW1723">
        <v>0</v>
      </c>
      <c r="AX1723">
        <v>0</v>
      </c>
      <c r="AY1723">
        <v>0</v>
      </c>
      <c r="AZ1723">
        <v>0.2</v>
      </c>
      <c r="BA1723">
        <v>0</v>
      </c>
      <c r="BB1723">
        <v>0</v>
      </c>
      <c r="BC1723">
        <v>0</v>
      </c>
      <c r="BD1723">
        <v>0</v>
      </c>
      <c r="BE1723">
        <v>0.05</v>
      </c>
      <c r="BF1723">
        <v>0</v>
      </c>
      <c r="BG1723">
        <v>0</v>
      </c>
      <c r="BH1723">
        <v>0</v>
      </c>
      <c r="BI1723">
        <v>7.4999999999999997E-2</v>
      </c>
      <c r="BJ1723">
        <v>5.0000000000000001E-3</v>
      </c>
      <c r="BK1723">
        <v>0</v>
      </c>
      <c r="BL1723">
        <v>0</v>
      </c>
      <c r="BM1723">
        <v>0</v>
      </c>
      <c r="BN1723">
        <v>1.8749999999999999E-2</v>
      </c>
      <c r="BO1723">
        <v>1.25E-3</v>
      </c>
      <c r="BP1723">
        <v>0</v>
      </c>
      <c r="BQ1723">
        <v>0</v>
      </c>
      <c r="BR1723">
        <v>0</v>
      </c>
      <c r="BS1723">
        <v>0.02</v>
      </c>
      <c r="BT1723">
        <v>0.04</v>
      </c>
      <c r="BU1723">
        <v>0</v>
      </c>
      <c r="BV1723">
        <v>0.5</v>
      </c>
      <c r="BW1723">
        <v>0.05</v>
      </c>
      <c r="BX1723">
        <v>1</v>
      </c>
      <c r="BY1723">
        <v>0</v>
      </c>
      <c r="BZ1723">
        <v>0</v>
      </c>
      <c r="CA1723">
        <v>0</v>
      </c>
      <c r="CB1723" t="s">
        <v>80</v>
      </c>
      <c r="CC1723" s="3" t="s">
        <v>84</v>
      </c>
    </row>
    <row r="1724" spans="1:81" x14ac:dyDescent="0.2">
      <c r="A1724">
        <v>20</v>
      </c>
      <c r="B1724">
        <v>20</v>
      </c>
      <c r="C1724" s="1">
        <v>400</v>
      </c>
      <c r="D1724" s="1" t="s">
        <v>85</v>
      </c>
      <c r="E1724" s="1">
        <v>1</v>
      </c>
      <c r="F1724" s="4">
        <v>50</v>
      </c>
      <c r="G1724" s="4">
        <v>50</v>
      </c>
      <c r="H1724" s="4">
        <v>100</v>
      </c>
      <c r="I1724" s="1">
        <v>50</v>
      </c>
      <c r="J1724" s="3">
        <v>50</v>
      </c>
      <c r="K1724" s="3">
        <v>100</v>
      </c>
      <c r="L1724" s="3">
        <v>4</v>
      </c>
      <c r="M1724">
        <v>125</v>
      </c>
      <c r="N1724">
        <v>7</v>
      </c>
      <c r="O1724" s="2">
        <v>0.1</v>
      </c>
      <c r="P1724" s="2">
        <v>2.5000000000000001E-2</v>
      </c>
      <c r="Q1724" s="2">
        <v>0.05</v>
      </c>
      <c r="R1724" s="2">
        <v>0.05</v>
      </c>
      <c r="S1724" s="2">
        <v>50</v>
      </c>
      <c r="T1724" s="2">
        <v>100</v>
      </c>
      <c r="U1724" s="2">
        <v>5</v>
      </c>
      <c r="V1724" s="2">
        <v>50</v>
      </c>
      <c r="W1724" s="2">
        <v>100</v>
      </c>
      <c r="X1724" s="2">
        <v>5</v>
      </c>
      <c r="Y1724" s="2">
        <v>1</v>
      </c>
      <c r="Z1724">
        <v>200</v>
      </c>
      <c r="AA1724">
        <v>200</v>
      </c>
      <c r="AB1724">
        <v>0</v>
      </c>
      <c r="AC1724">
        <v>0</v>
      </c>
      <c r="AD1724">
        <v>0</v>
      </c>
      <c r="AE1724">
        <v>20000</v>
      </c>
      <c r="AF1724">
        <v>20000</v>
      </c>
      <c r="AG1724">
        <v>0</v>
      </c>
      <c r="AH1724">
        <v>0</v>
      </c>
      <c r="AI1724">
        <v>0</v>
      </c>
      <c r="AJ1724">
        <v>0.5</v>
      </c>
      <c r="AK1724">
        <v>0.5</v>
      </c>
      <c r="AL1724">
        <v>0</v>
      </c>
      <c r="AM1724">
        <v>0</v>
      </c>
      <c r="AN1724">
        <v>0</v>
      </c>
      <c r="AO1724">
        <v>0.1</v>
      </c>
      <c r="AP1724">
        <v>0.1</v>
      </c>
      <c r="AQ1724">
        <v>0</v>
      </c>
      <c r="AR1724">
        <v>0</v>
      </c>
      <c r="AS1724">
        <v>0</v>
      </c>
      <c r="AT1724">
        <v>0</v>
      </c>
      <c r="AU1724">
        <v>42</v>
      </c>
      <c r="AV1724">
        <v>0</v>
      </c>
      <c r="AW1724">
        <v>0</v>
      </c>
      <c r="AX1724">
        <v>0</v>
      </c>
      <c r="AY1724">
        <v>0</v>
      </c>
      <c r="AZ1724">
        <v>0.2</v>
      </c>
      <c r="BA1724">
        <v>0</v>
      </c>
      <c r="BB1724">
        <v>0</v>
      </c>
      <c r="BC1724">
        <v>0</v>
      </c>
      <c r="BD1724">
        <v>0</v>
      </c>
      <c r="BE1724">
        <v>0.05</v>
      </c>
      <c r="BF1724">
        <v>0</v>
      </c>
      <c r="BG1724">
        <v>0</v>
      </c>
      <c r="BH1724">
        <v>0</v>
      </c>
      <c r="BI1724">
        <v>7.4999999999999997E-2</v>
      </c>
      <c r="BJ1724">
        <v>5.0000000000000001E-3</v>
      </c>
      <c r="BK1724">
        <v>0</v>
      </c>
      <c r="BL1724">
        <v>0</v>
      </c>
      <c r="BM1724">
        <v>0</v>
      </c>
      <c r="BN1724">
        <v>1.8749999999999999E-2</v>
      </c>
      <c r="BO1724">
        <v>1.25E-3</v>
      </c>
      <c r="BP1724">
        <v>0</v>
      </c>
      <c r="BQ1724">
        <v>0</v>
      </c>
      <c r="BR1724">
        <v>0</v>
      </c>
      <c r="BS1724">
        <v>0.02</v>
      </c>
      <c r="BT1724">
        <v>0.04</v>
      </c>
      <c r="BU1724">
        <v>0</v>
      </c>
      <c r="BV1724">
        <v>0.5</v>
      </c>
      <c r="BW1724">
        <v>0.05</v>
      </c>
      <c r="BX1724">
        <v>1</v>
      </c>
      <c r="BY1724">
        <v>0</v>
      </c>
      <c r="BZ1724">
        <v>0</v>
      </c>
      <c r="CA1724">
        <v>0</v>
      </c>
      <c r="CB1724" t="s">
        <v>80</v>
      </c>
      <c r="CC1724" s="3" t="s">
        <v>84</v>
      </c>
    </row>
    <row r="1725" spans="1:81" x14ac:dyDescent="0.2">
      <c r="A1725">
        <v>20</v>
      </c>
      <c r="B1725">
        <v>20</v>
      </c>
      <c r="C1725" s="1">
        <v>400</v>
      </c>
      <c r="D1725" s="1" t="s">
        <v>85</v>
      </c>
      <c r="E1725" s="1">
        <v>1</v>
      </c>
      <c r="F1725" s="4">
        <v>50</v>
      </c>
      <c r="G1725" s="4">
        <v>50</v>
      </c>
      <c r="H1725" s="4">
        <v>100</v>
      </c>
      <c r="I1725" s="1">
        <v>50</v>
      </c>
      <c r="J1725" s="3">
        <v>50</v>
      </c>
      <c r="K1725" s="3">
        <v>100</v>
      </c>
      <c r="L1725" s="3">
        <v>4</v>
      </c>
      <c r="M1725">
        <v>125</v>
      </c>
      <c r="N1725">
        <v>7</v>
      </c>
      <c r="O1725" s="2">
        <v>0.5</v>
      </c>
      <c r="P1725" s="2">
        <v>0.125</v>
      </c>
      <c r="Q1725" s="2">
        <v>0.05</v>
      </c>
      <c r="R1725" s="2">
        <v>0.05</v>
      </c>
      <c r="S1725" s="2">
        <v>50</v>
      </c>
      <c r="T1725" s="2">
        <v>100</v>
      </c>
      <c r="U1725" s="2">
        <v>5</v>
      </c>
      <c r="V1725" s="2">
        <v>50</v>
      </c>
      <c r="W1725" s="2">
        <v>100</v>
      </c>
      <c r="X1725" s="2">
        <v>5</v>
      </c>
      <c r="Y1725" s="2">
        <v>1</v>
      </c>
      <c r="Z1725">
        <v>200</v>
      </c>
      <c r="AA1725">
        <v>200</v>
      </c>
      <c r="AB1725">
        <v>0</v>
      </c>
      <c r="AC1725">
        <v>0</v>
      </c>
      <c r="AD1725">
        <v>0</v>
      </c>
      <c r="AE1725">
        <v>20000</v>
      </c>
      <c r="AF1725">
        <v>20000</v>
      </c>
      <c r="AG1725">
        <v>0</v>
      </c>
      <c r="AH1725">
        <v>0</v>
      </c>
      <c r="AI1725">
        <v>0</v>
      </c>
      <c r="AJ1725">
        <v>0.5</v>
      </c>
      <c r="AK1725">
        <v>0.5</v>
      </c>
      <c r="AL1725">
        <v>0</v>
      </c>
      <c r="AM1725">
        <v>0</v>
      </c>
      <c r="AN1725">
        <v>0</v>
      </c>
      <c r="AO1725">
        <v>0.1</v>
      </c>
      <c r="AP1725">
        <v>0.1</v>
      </c>
      <c r="AQ1725">
        <v>0</v>
      </c>
      <c r="AR1725">
        <v>0</v>
      </c>
      <c r="AS1725">
        <v>0</v>
      </c>
      <c r="AT1725">
        <v>0</v>
      </c>
      <c r="AU1725">
        <v>42</v>
      </c>
      <c r="AV1725">
        <v>0</v>
      </c>
      <c r="AW1725">
        <v>0</v>
      </c>
      <c r="AX1725">
        <v>0</v>
      </c>
      <c r="AY1725">
        <v>0</v>
      </c>
      <c r="AZ1725">
        <v>0.2</v>
      </c>
      <c r="BA1725">
        <v>0</v>
      </c>
      <c r="BB1725">
        <v>0</v>
      </c>
      <c r="BC1725">
        <v>0</v>
      </c>
      <c r="BD1725">
        <v>0</v>
      </c>
      <c r="BE1725">
        <v>0.05</v>
      </c>
      <c r="BF1725">
        <v>0</v>
      </c>
      <c r="BG1725">
        <v>0</v>
      </c>
      <c r="BH1725">
        <v>0</v>
      </c>
      <c r="BI1725">
        <v>7.4999999999999997E-2</v>
      </c>
      <c r="BJ1725">
        <v>5.0000000000000001E-3</v>
      </c>
      <c r="BK1725">
        <v>0</v>
      </c>
      <c r="BL1725">
        <v>0</v>
      </c>
      <c r="BM1725">
        <v>0</v>
      </c>
      <c r="BN1725">
        <v>1.8749999999999999E-2</v>
      </c>
      <c r="BO1725">
        <v>1.25E-3</v>
      </c>
      <c r="BP1725">
        <v>0</v>
      </c>
      <c r="BQ1725">
        <v>0</v>
      </c>
      <c r="BR1725">
        <v>0</v>
      </c>
      <c r="BS1725">
        <v>0.02</v>
      </c>
      <c r="BT1725">
        <v>0.04</v>
      </c>
      <c r="BU1725">
        <v>0</v>
      </c>
      <c r="BV1725">
        <v>0.5</v>
      </c>
      <c r="BW1725">
        <v>0.05</v>
      </c>
      <c r="BX1725">
        <v>1</v>
      </c>
      <c r="BY1725">
        <v>0</v>
      </c>
      <c r="BZ1725">
        <v>0</v>
      </c>
      <c r="CA1725">
        <v>0</v>
      </c>
      <c r="CB1725" t="s">
        <v>80</v>
      </c>
      <c r="CC1725" s="3" t="s">
        <v>84</v>
      </c>
    </row>
    <row r="1726" spans="1:81" x14ac:dyDescent="0.2">
      <c r="A1726">
        <v>20</v>
      </c>
      <c r="B1726">
        <v>20</v>
      </c>
      <c r="C1726" s="1">
        <v>400</v>
      </c>
      <c r="D1726" s="1" t="s">
        <v>85</v>
      </c>
      <c r="E1726" s="1">
        <v>1</v>
      </c>
      <c r="F1726" s="4">
        <v>50</v>
      </c>
      <c r="G1726" s="4">
        <v>50</v>
      </c>
      <c r="H1726" s="4">
        <v>100</v>
      </c>
      <c r="I1726" s="1">
        <v>50</v>
      </c>
      <c r="J1726" s="3">
        <v>50</v>
      </c>
      <c r="K1726" s="3">
        <v>100</v>
      </c>
      <c r="L1726" s="3">
        <v>4</v>
      </c>
      <c r="M1726">
        <v>125</v>
      </c>
      <c r="N1726">
        <v>7</v>
      </c>
      <c r="O1726" s="2">
        <v>1</v>
      </c>
      <c r="P1726" s="2">
        <v>0.25</v>
      </c>
      <c r="Q1726" s="2">
        <v>0.05</v>
      </c>
      <c r="R1726" s="2">
        <v>0.05</v>
      </c>
      <c r="S1726" s="2">
        <v>50</v>
      </c>
      <c r="T1726" s="2">
        <v>100</v>
      </c>
      <c r="U1726" s="2">
        <v>5</v>
      </c>
      <c r="V1726" s="2">
        <v>50</v>
      </c>
      <c r="W1726" s="2">
        <v>100</v>
      </c>
      <c r="X1726" s="2">
        <v>5</v>
      </c>
      <c r="Y1726" s="2">
        <v>1</v>
      </c>
      <c r="Z1726">
        <v>200</v>
      </c>
      <c r="AA1726">
        <v>200</v>
      </c>
      <c r="AB1726">
        <v>0</v>
      </c>
      <c r="AC1726">
        <v>0</v>
      </c>
      <c r="AD1726">
        <v>0</v>
      </c>
      <c r="AE1726">
        <v>20000</v>
      </c>
      <c r="AF1726">
        <v>20000</v>
      </c>
      <c r="AG1726">
        <v>0</v>
      </c>
      <c r="AH1726">
        <v>0</v>
      </c>
      <c r="AI1726">
        <v>0</v>
      </c>
      <c r="AJ1726">
        <v>0.5</v>
      </c>
      <c r="AK1726">
        <v>0.5</v>
      </c>
      <c r="AL1726">
        <v>0</v>
      </c>
      <c r="AM1726">
        <v>0</v>
      </c>
      <c r="AN1726">
        <v>0</v>
      </c>
      <c r="AO1726">
        <v>0.1</v>
      </c>
      <c r="AP1726">
        <v>0.1</v>
      </c>
      <c r="AQ1726">
        <v>0</v>
      </c>
      <c r="AR1726">
        <v>0</v>
      </c>
      <c r="AS1726">
        <v>0</v>
      </c>
      <c r="AT1726">
        <v>0</v>
      </c>
      <c r="AU1726">
        <v>42</v>
      </c>
      <c r="AV1726">
        <v>0</v>
      </c>
      <c r="AW1726">
        <v>0</v>
      </c>
      <c r="AX1726">
        <v>0</v>
      </c>
      <c r="AY1726">
        <v>0</v>
      </c>
      <c r="AZ1726">
        <v>0.2</v>
      </c>
      <c r="BA1726">
        <v>0</v>
      </c>
      <c r="BB1726">
        <v>0</v>
      </c>
      <c r="BC1726">
        <v>0</v>
      </c>
      <c r="BD1726">
        <v>0</v>
      </c>
      <c r="BE1726">
        <v>0.05</v>
      </c>
      <c r="BF1726">
        <v>0</v>
      </c>
      <c r="BG1726">
        <v>0</v>
      </c>
      <c r="BH1726">
        <v>0</v>
      </c>
      <c r="BI1726">
        <v>7.4999999999999997E-2</v>
      </c>
      <c r="BJ1726">
        <v>5.0000000000000001E-3</v>
      </c>
      <c r="BK1726">
        <v>0</v>
      </c>
      <c r="BL1726">
        <v>0</v>
      </c>
      <c r="BM1726">
        <v>0</v>
      </c>
      <c r="BN1726">
        <v>1.8749999999999999E-2</v>
      </c>
      <c r="BO1726">
        <v>1.25E-3</v>
      </c>
      <c r="BP1726">
        <v>0</v>
      </c>
      <c r="BQ1726">
        <v>0</v>
      </c>
      <c r="BR1726">
        <v>0</v>
      </c>
      <c r="BS1726">
        <v>0.02</v>
      </c>
      <c r="BT1726">
        <v>0.04</v>
      </c>
      <c r="BU1726">
        <v>0</v>
      </c>
      <c r="BV1726">
        <v>0.5</v>
      </c>
      <c r="BW1726">
        <v>0.05</v>
      </c>
      <c r="BX1726">
        <v>1</v>
      </c>
      <c r="BY1726">
        <v>0</v>
      </c>
      <c r="BZ1726">
        <v>0</v>
      </c>
      <c r="CA1726">
        <v>0</v>
      </c>
      <c r="CB1726" t="s">
        <v>80</v>
      </c>
      <c r="CC1726" s="3" t="s">
        <v>84</v>
      </c>
    </row>
    <row r="1727" spans="1:81" x14ac:dyDescent="0.2">
      <c r="A1727">
        <v>20</v>
      </c>
      <c r="B1727">
        <v>20</v>
      </c>
      <c r="C1727" s="1">
        <v>400</v>
      </c>
      <c r="D1727" s="1" t="s">
        <v>85</v>
      </c>
      <c r="E1727" s="1">
        <v>1</v>
      </c>
      <c r="F1727" s="4">
        <v>50</v>
      </c>
      <c r="G1727" s="4">
        <v>50</v>
      </c>
      <c r="H1727" s="4">
        <v>100</v>
      </c>
      <c r="I1727" s="1">
        <v>50</v>
      </c>
      <c r="J1727" s="3">
        <v>50</v>
      </c>
      <c r="K1727" s="3">
        <v>100</v>
      </c>
      <c r="L1727" s="3">
        <v>4</v>
      </c>
      <c r="M1727">
        <v>125</v>
      </c>
      <c r="N1727">
        <v>7</v>
      </c>
      <c r="O1727" s="2">
        <v>1.5</v>
      </c>
      <c r="P1727" s="2">
        <v>0.375</v>
      </c>
      <c r="Q1727" s="2">
        <v>0.05</v>
      </c>
      <c r="R1727" s="2">
        <v>0.05</v>
      </c>
      <c r="S1727" s="2">
        <v>50</v>
      </c>
      <c r="T1727" s="2">
        <v>100</v>
      </c>
      <c r="U1727" s="2">
        <v>5</v>
      </c>
      <c r="V1727" s="2">
        <v>50</v>
      </c>
      <c r="W1727" s="2">
        <v>100</v>
      </c>
      <c r="X1727" s="2">
        <v>5</v>
      </c>
      <c r="Y1727" s="2">
        <v>1</v>
      </c>
      <c r="Z1727">
        <v>200</v>
      </c>
      <c r="AA1727">
        <v>200</v>
      </c>
      <c r="AB1727">
        <v>0</v>
      </c>
      <c r="AC1727">
        <v>0</v>
      </c>
      <c r="AD1727">
        <v>0</v>
      </c>
      <c r="AE1727">
        <v>20000</v>
      </c>
      <c r="AF1727">
        <v>20000</v>
      </c>
      <c r="AG1727">
        <v>0</v>
      </c>
      <c r="AH1727">
        <v>0</v>
      </c>
      <c r="AI1727">
        <v>0</v>
      </c>
      <c r="AJ1727">
        <v>0.5</v>
      </c>
      <c r="AK1727">
        <v>0.5</v>
      </c>
      <c r="AL1727">
        <v>0</v>
      </c>
      <c r="AM1727">
        <v>0</v>
      </c>
      <c r="AN1727">
        <v>0</v>
      </c>
      <c r="AO1727">
        <v>0.1</v>
      </c>
      <c r="AP1727">
        <v>0.1</v>
      </c>
      <c r="AQ1727">
        <v>0</v>
      </c>
      <c r="AR1727">
        <v>0</v>
      </c>
      <c r="AS1727">
        <v>0</v>
      </c>
      <c r="AT1727">
        <v>0</v>
      </c>
      <c r="AU1727">
        <v>42</v>
      </c>
      <c r="AV1727">
        <v>0</v>
      </c>
      <c r="AW1727">
        <v>0</v>
      </c>
      <c r="AX1727">
        <v>0</v>
      </c>
      <c r="AY1727">
        <v>0</v>
      </c>
      <c r="AZ1727">
        <v>0.2</v>
      </c>
      <c r="BA1727">
        <v>0</v>
      </c>
      <c r="BB1727">
        <v>0</v>
      </c>
      <c r="BC1727">
        <v>0</v>
      </c>
      <c r="BD1727">
        <v>0</v>
      </c>
      <c r="BE1727">
        <v>0.05</v>
      </c>
      <c r="BF1727">
        <v>0</v>
      </c>
      <c r="BG1727">
        <v>0</v>
      </c>
      <c r="BH1727">
        <v>0</v>
      </c>
      <c r="BI1727">
        <v>7.4999999999999997E-2</v>
      </c>
      <c r="BJ1727">
        <v>5.0000000000000001E-3</v>
      </c>
      <c r="BK1727">
        <v>0</v>
      </c>
      <c r="BL1727">
        <v>0</v>
      </c>
      <c r="BM1727">
        <v>0</v>
      </c>
      <c r="BN1727">
        <v>1.8749999999999999E-2</v>
      </c>
      <c r="BO1727">
        <v>1.25E-3</v>
      </c>
      <c r="BP1727">
        <v>0</v>
      </c>
      <c r="BQ1727">
        <v>0</v>
      </c>
      <c r="BR1727">
        <v>0</v>
      </c>
      <c r="BS1727">
        <v>0.02</v>
      </c>
      <c r="BT1727">
        <v>0.04</v>
      </c>
      <c r="BU1727">
        <v>0</v>
      </c>
      <c r="BV1727">
        <v>0.5</v>
      </c>
      <c r="BW1727">
        <v>0.05</v>
      </c>
      <c r="BX1727">
        <v>1</v>
      </c>
      <c r="BY1727">
        <v>0</v>
      </c>
      <c r="BZ1727">
        <v>0</v>
      </c>
      <c r="CA1727">
        <v>0</v>
      </c>
      <c r="CB1727" t="s">
        <v>80</v>
      </c>
      <c r="CC1727" s="3" t="s">
        <v>84</v>
      </c>
    </row>
    <row r="1728" spans="1:81" x14ac:dyDescent="0.2">
      <c r="A1728">
        <v>20</v>
      </c>
      <c r="B1728">
        <v>20</v>
      </c>
      <c r="C1728" s="1">
        <v>400</v>
      </c>
      <c r="D1728" s="1" t="s">
        <v>85</v>
      </c>
      <c r="E1728" s="1">
        <v>1</v>
      </c>
      <c r="F1728" s="4">
        <v>50</v>
      </c>
      <c r="G1728" s="4">
        <v>50</v>
      </c>
      <c r="H1728" s="4">
        <v>100</v>
      </c>
      <c r="I1728" s="1">
        <v>50</v>
      </c>
      <c r="J1728" s="3">
        <v>50</v>
      </c>
      <c r="K1728" s="3">
        <v>100</v>
      </c>
      <c r="L1728" s="3">
        <v>4</v>
      </c>
      <c r="M1728">
        <v>125</v>
      </c>
      <c r="N1728">
        <v>7</v>
      </c>
      <c r="O1728" s="2">
        <v>2</v>
      </c>
      <c r="P1728" s="2">
        <v>0.5</v>
      </c>
      <c r="Q1728" s="2">
        <v>0.05</v>
      </c>
      <c r="R1728" s="2">
        <v>0.05</v>
      </c>
      <c r="S1728" s="2">
        <v>50</v>
      </c>
      <c r="T1728" s="2">
        <v>100</v>
      </c>
      <c r="U1728" s="2">
        <v>5</v>
      </c>
      <c r="V1728" s="2">
        <v>50</v>
      </c>
      <c r="W1728" s="2">
        <v>100</v>
      </c>
      <c r="X1728" s="2">
        <v>5</v>
      </c>
      <c r="Y1728" s="2">
        <v>1</v>
      </c>
      <c r="Z1728">
        <v>200</v>
      </c>
      <c r="AA1728">
        <v>200</v>
      </c>
      <c r="AB1728">
        <v>0</v>
      </c>
      <c r="AC1728">
        <v>0</v>
      </c>
      <c r="AD1728">
        <v>0</v>
      </c>
      <c r="AE1728">
        <v>20000</v>
      </c>
      <c r="AF1728">
        <v>20000</v>
      </c>
      <c r="AG1728">
        <v>0</v>
      </c>
      <c r="AH1728">
        <v>0</v>
      </c>
      <c r="AI1728">
        <v>0</v>
      </c>
      <c r="AJ1728">
        <v>0.5</v>
      </c>
      <c r="AK1728">
        <v>0.5</v>
      </c>
      <c r="AL1728">
        <v>0</v>
      </c>
      <c r="AM1728">
        <v>0</v>
      </c>
      <c r="AN1728">
        <v>0</v>
      </c>
      <c r="AO1728">
        <v>0.1</v>
      </c>
      <c r="AP1728">
        <v>0.1</v>
      </c>
      <c r="AQ1728">
        <v>0</v>
      </c>
      <c r="AR1728">
        <v>0</v>
      </c>
      <c r="AS1728">
        <v>0</v>
      </c>
      <c r="AT1728">
        <v>0</v>
      </c>
      <c r="AU1728">
        <v>42</v>
      </c>
      <c r="AV1728">
        <v>0</v>
      </c>
      <c r="AW1728">
        <v>0</v>
      </c>
      <c r="AX1728">
        <v>0</v>
      </c>
      <c r="AY1728">
        <v>0</v>
      </c>
      <c r="AZ1728">
        <v>0.2</v>
      </c>
      <c r="BA1728">
        <v>0</v>
      </c>
      <c r="BB1728">
        <v>0</v>
      </c>
      <c r="BC1728">
        <v>0</v>
      </c>
      <c r="BD1728">
        <v>0</v>
      </c>
      <c r="BE1728">
        <v>0.05</v>
      </c>
      <c r="BF1728">
        <v>0</v>
      </c>
      <c r="BG1728">
        <v>0</v>
      </c>
      <c r="BH1728">
        <v>0</v>
      </c>
      <c r="BI1728">
        <v>7.4999999999999997E-2</v>
      </c>
      <c r="BJ1728">
        <v>5.0000000000000001E-3</v>
      </c>
      <c r="BK1728">
        <v>0</v>
      </c>
      <c r="BL1728">
        <v>0</v>
      </c>
      <c r="BM1728">
        <v>0</v>
      </c>
      <c r="BN1728">
        <v>1.8749999999999999E-2</v>
      </c>
      <c r="BO1728">
        <v>1.25E-3</v>
      </c>
      <c r="BP1728">
        <v>0</v>
      </c>
      <c r="BQ1728">
        <v>0</v>
      </c>
      <c r="BR1728">
        <v>0</v>
      </c>
      <c r="BS1728">
        <v>0.02</v>
      </c>
      <c r="BT1728">
        <v>0.04</v>
      </c>
      <c r="BU1728">
        <v>0</v>
      </c>
      <c r="BV1728">
        <v>0.5</v>
      </c>
      <c r="BW1728">
        <v>0.05</v>
      </c>
      <c r="BX1728">
        <v>1</v>
      </c>
      <c r="BY1728">
        <v>0</v>
      </c>
      <c r="BZ1728">
        <v>0</v>
      </c>
      <c r="CA1728">
        <v>0</v>
      </c>
      <c r="CB1728" t="s">
        <v>80</v>
      </c>
      <c r="CC1728" s="3" t="s">
        <v>84</v>
      </c>
    </row>
    <row r="1729" spans="1:81" x14ac:dyDescent="0.2">
      <c r="A1729">
        <v>20</v>
      </c>
      <c r="B1729">
        <v>20</v>
      </c>
      <c r="C1729" s="1">
        <v>400</v>
      </c>
      <c r="D1729" s="1" t="s">
        <v>85</v>
      </c>
      <c r="E1729" s="1">
        <v>1</v>
      </c>
      <c r="F1729" s="4">
        <v>50</v>
      </c>
      <c r="G1729" s="4">
        <v>50</v>
      </c>
      <c r="H1729" s="4">
        <v>100</v>
      </c>
      <c r="I1729" s="1">
        <v>50</v>
      </c>
      <c r="J1729" s="3">
        <v>50</v>
      </c>
      <c r="K1729" s="3">
        <v>100</v>
      </c>
      <c r="L1729" s="3">
        <v>4</v>
      </c>
      <c r="M1729">
        <v>125</v>
      </c>
      <c r="N1729">
        <v>7</v>
      </c>
      <c r="O1729" s="2">
        <v>2.5</v>
      </c>
      <c r="P1729" s="2">
        <v>0.625</v>
      </c>
      <c r="Q1729" s="2">
        <v>0.05</v>
      </c>
      <c r="R1729" s="2">
        <v>0.05</v>
      </c>
      <c r="S1729" s="2">
        <v>50</v>
      </c>
      <c r="T1729" s="2">
        <v>100</v>
      </c>
      <c r="U1729" s="2">
        <v>5</v>
      </c>
      <c r="V1729" s="2">
        <v>50</v>
      </c>
      <c r="W1729" s="2">
        <v>100</v>
      </c>
      <c r="X1729" s="2">
        <v>5</v>
      </c>
      <c r="Y1729" s="2">
        <v>1</v>
      </c>
      <c r="Z1729">
        <v>200</v>
      </c>
      <c r="AA1729">
        <v>200</v>
      </c>
      <c r="AB1729">
        <v>0</v>
      </c>
      <c r="AC1729">
        <v>0</v>
      </c>
      <c r="AD1729">
        <v>0</v>
      </c>
      <c r="AE1729">
        <v>20000</v>
      </c>
      <c r="AF1729">
        <v>20000</v>
      </c>
      <c r="AG1729">
        <v>0</v>
      </c>
      <c r="AH1729">
        <v>0</v>
      </c>
      <c r="AI1729">
        <v>0</v>
      </c>
      <c r="AJ1729">
        <v>0.5</v>
      </c>
      <c r="AK1729">
        <v>0.5</v>
      </c>
      <c r="AL1729">
        <v>0</v>
      </c>
      <c r="AM1729">
        <v>0</v>
      </c>
      <c r="AN1729">
        <v>0</v>
      </c>
      <c r="AO1729">
        <v>0.1</v>
      </c>
      <c r="AP1729">
        <v>0.1</v>
      </c>
      <c r="AQ1729">
        <v>0</v>
      </c>
      <c r="AR1729">
        <v>0</v>
      </c>
      <c r="AS1729">
        <v>0</v>
      </c>
      <c r="AT1729">
        <v>0</v>
      </c>
      <c r="AU1729">
        <v>42</v>
      </c>
      <c r="AV1729">
        <v>0</v>
      </c>
      <c r="AW1729">
        <v>0</v>
      </c>
      <c r="AX1729">
        <v>0</v>
      </c>
      <c r="AY1729">
        <v>0</v>
      </c>
      <c r="AZ1729">
        <v>0.2</v>
      </c>
      <c r="BA1729">
        <v>0</v>
      </c>
      <c r="BB1729">
        <v>0</v>
      </c>
      <c r="BC1729">
        <v>0</v>
      </c>
      <c r="BD1729">
        <v>0</v>
      </c>
      <c r="BE1729">
        <v>0.05</v>
      </c>
      <c r="BF1729">
        <v>0</v>
      </c>
      <c r="BG1729">
        <v>0</v>
      </c>
      <c r="BH1729">
        <v>0</v>
      </c>
      <c r="BI1729">
        <v>7.4999999999999997E-2</v>
      </c>
      <c r="BJ1729">
        <v>5.0000000000000001E-3</v>
      </c>
      <c r="BK1729">
        <v>0</v>
      </c>
      <c r="BL1729">
        <v>0</v>
      </c>
      <c r="BM1729">
        <v>0</v>
      </c>
      <c r="BN1729">
        <v>1.8749999999999999E-2</v>
      </c>
      <c r="BO1729">
        <v>1.25E-3</v>
      </c>
      <c r="BP1729">
        <v>0</v>
      </c>
      <c r="BQ1729">
        <v>0</v>
      </c>
      <c r="BR1729">
        <v>0</v>
      </c>
      <c r="BS1729">
        <v>0.02</v>
      </c>
      <c r="BT1729">
        <v>0.04</v>
      </c>
      <c r="BU1729">
        <v>0</v>
      </c>
      <c r="BV1729">
        <v>0.5</v>
      </c>
      <c r="BW1729">
        <v>0.05</v>
      </c>
      <c r="BX1729">
        <v>1</v>
      </c>
      <c r="BY1729">
        <v>0</v>
      </c>
      <c r="BZ1729">
        <v>0</v>
      </c>
      <c r="CA1729">
        <v>0</v>
      </c>
      <c r="CB1729" t="s">
        <v>80</v>
      </c>
      <c r="CC1729" s="3" t="s">
        <v>84</v>
      </c>
    </row>
    <row r="1730" spans="1:81" x14ac:dyDescent="0.2">
      <c r="A1730">
        <v>20</v>
      </c>
      <c r="B1730">
        <v>20</v>
      </c>
      <c r="C1730" s="1">
        <v>400</v>
      </c>
      <c r="D1730" s="1" t="s">
        <v>85</v>
      </c>
      <c r="E1730" s="1">
        <v>1</v>
      </c>
      <c r="F1730" s="4">
        <v>50</v>
      </c>
      <c r="G1730" s="4">
        <v>50</v>
      </c>
      <c r="H1730" s="4">
        <v>100</v>
      </c>
      <c r="I1730" s="1">
        <v>50</v>
      </c>
      <c r="J1730" s="3">
        <v>50</v>
      </c>
      <c r="K1730" s="3">
        <v>100</v>
      </c>
      <c r="L1730" s="3">
        <v>4</v>
      </c>
      <c r="M1730">
        <v>125</v>
      </c>
      <c r="N1730">
        <v>7</v>
      </c>
      <c r="O1730" s="2">
        <v>3</v>
      </c>
      <c r="P1730" s="2">
        <v>0.75</v>
      </c>
      <c r="Q1730" s="2">
        <v>0.05</v>
      </c>
      <c r="R1730" s="2">
        <v>0.05</v>
      </c>
      <c r="S1730" s="2">
        <v>50</v>
      </c>
      <c r="T1730" s="2">
        <v>100</v>
      </c>
      <c r="U1730" s="2">
        <v>5</v>
      </c>
      <c r="V1730" s="2">
        <v>50</v>
      </c>
      <c r="W1730" s="2">
        <v>100</v>
      </c>
      <c r="X1730" s="2">
        <v>5</v>
      </c>
      <c r="Y1730" s="2">
        <v>1</v>
      </c>
      <c r="Z1730">
        <v>200</v>
      </c>
      <c r="AA1730">
        <v>200</v>
      </c>
      <c r="AB1730">
        <v>0</v>
      </c>
      <c r="AC1730">
        <v>0</v>
      </c>
      <c r="AD1730">
        <v>0</v>
      </c>
      <c r="AE1730">
        <v>20000</v>
      </c>
      <c r="AF1730">
        <v>20000</v>
      </c>
      <c r="AG1730">
        <v>0</v>
      </c>
      <c r="AH1730">
        <v>0</v>
      </c>
      <c r="AI1730">
        <v>0</v>
      </c>
      <c r="AJ1730">
        <v>0.5</v>
      </c>
      <c r="AK1730">
        <v>0.5</v>
      </c>
      <c r="AL1730">
        <v>0</v>
      </c>
      <c r="AM1730">
        <v>0</v>
      </c>
      <c r="AN1730">
        <v>0</v>
      </c>
      <c r="AO1730">
        <v>0.1</v>
      </c>
      <c r="AP1730">
        <v>0.1</v>
      </c>
      <c r="AQ1730">
        <v>0</v>
      </c>
      <c r="AR1730">
        <v>0</v>
      </c>
      <c r="AS1730">
        <v>0</v>
      </c>
      <c r="AT1730">
        <v>0</v>
      </c>
      <c r="AU1730">
        <v>42</v>
      </c>
      <c r="AV1730">
        <v>0</v>
      </c>
      <c r="AW1730">
        <v>0</v>
      </c>
      <c r="AX1730">
        <v>0</v>
      </c>
      <c r="AY1730">
        <v>0</v>
      </c>
      <c r="AZ1730">
        <v>0.2</v>
      </c>
      <c r="BA1730">
        <v>0</v>
      </c>
      <c r="BB1730">
        <v>0</v>
      </c>
      <c r="BC1730">
        <v>0</v>
      </c>
      <c r="BD1730">
        <v>0</v>
      </c>
      <c r="BE1730">
        <v>0.05</v>
      </c>
      <c r="BF1730">
        <v>0</v>
      </c>
      <c r="BG1730">
        <v>0</v>
      </c>
      <c r="BH1730">
        <v>0</v>
      </c>
      <c r="BI1730">
        <v>7.4999999999999997E-2</v>
      </c>
      <c r="BJ1730">
        <v>5.0000000000000001E-3</v>
      </c>
      <c r="BK1730">
        <v>0</v>
      </c>
      <c r="BL1730">
        <v>0</v>
      </c>
      <c r="BM1730">
        <v>0</v>
      </c>
      <c r="BN1730">
        <v>1.8749999999999999E-2</v>
      </c>
      <c r="BO1730">
        <v>1.25E-3</v>
      </c>
      <c r="BP1730">
        <v>0</v>
      </c>
      <c r="BQ1730">
        <v>0</v>
      </c>
      <c r="BR1730">
        <v>0</v>
      </c>
      <c r="BS1730">
        <v>0.02</v>
      </c>
      <c r="BT1730">
        <v>0.04</v>
      </c>
      <c r="BU1730">
        <v>0</v>
      </c>
      <c r="BV1730">
        <v>0.5</v>
      </c>
      <c r="BW1730">
        <v>0.05</v>
      </c>
      <c r="BX1730">
        <v>1</v>
      </c>
      <c r="BY1730">
        <v>0</v>
      </c>
      <c r="BZ1730">
        <v>0</v>
      </c>
      <c r="CA1730">
        <v>0</v>
      </c>
      <c r="CB1730" t="s">
        <v>80</v>
      </c>
      <c r="CC1730" s="3" t="s">
        <v>84</v>
      </c>
    </row>
    <row r="1731" spans="1:81" x14ac:dyDescent="0.2">
      <c r="A1731">
        <v>20</v>
      </c>
      <c r="B1731">
        <v>20</v>
      </c>
      <c r="C1731" s="1">
        <v>400</v>
      </c>
      <c r="D1731" s="1" t="s">
        <v>85</v>
      </c>
      <c r="E1731" s="1">
        <v>1</v>
      </c>
      <c r="F1731" s="4">
        <v>50</v>
      </c>
      <c r="G1731" s="4">
        <v>50</v>
      </c>
      <c r="H1731" s="4">
        <v>100</v>
      </c>
      <c r="I1731" s="1">
        <v>50</v>
      </c>
      <c r="J1731" s="3">
        <v>50</v>
      </c>
      <c r="K1731" s="3">
        <v>100</v>
      </c>
      <c r="L1731" s="3">
        <v>4</v>
      </c>
      <c r="M1731">
        <v>125</v>
      </c>
      <c r="N1731">
        <v>7</v>
      </c>
      <c r="O1731" s="2">
        <v>3.5</v>
      </c>
      <c r="P1731" s="2">
        <v>0.875</v>
      </c>
      <c r="Q1731" s="2">
        <v>0.05</v>
      </c>
      <c r="R1731" s="2">
        <v>0.05</v>
      </c>
      <c r="S1731" s="2">
        <v>50</v>
      </c>
      <c r="T1731" s="2">
        <v>100</v>
      </c>
      <c r="U1731" s="2">
        <v>5</v>
      </c>
      <c r="V1731" s="2">
        <v>50</v>
      </c>
      <c r="W1731" s="2">
        <v>100</v>
      </c>
      <c r="X1731" s="2">
        <v>5</v>
      </c>
      <c r="Y1731" s="2">
        <v>1</v>
      </c>
      <c r="Z1731">
        <v>200</v>
      </c>
      <c r="AA1731">
        <v>200</v>
      </c>
      <c r="AB1731">
        <v>0</v>
      </c>
      <c r="AC1731">
        <v>0</v>
      </c>
      <c r="AD1731">
        <v>0</v>
      </c>
      <c r="AE1731">
        <v>20000</v>
      </c>
      <c r="AF1731">
        <v>20000</v>
      </c>
      <c r="AG1731">
        <v>0</v>
      </c>
      <c r="AH1731">
        <v>0</v>
      </c>
      <c r="AI1731">
        <v>0</v>
      </c>
      <c r="AJ1731">
        <v>0.5</v>
      </c>
      <c r="AK1731">
        <v>0.5</v>
      </c>
      <c r="AL1731">
        <v>0</v>
      </c>
      <c r="AM1731">
        <v>0</v>
      </c>
      <c r="AN1731">
        <v>0</v>
      </c>
      <c r="AO1731">
        <v>0.1</v>
      </c>
      <c r="AP1731">
        <v>0.1</v>
      </c>
      <c r="AQ1731">
        <v>0</v>
      </c>
      <c r="AR1731">
        <v>0</v>
      </c>
      <c r="AS1731">
        <v>0</v>
      </c>
      <c r="AT1731">
        <v>0</v>
      </c>
      <c r="AU1731">
        <v>42</v>
      </c>
      <c r="AV1731">
        <v>0</v>
      </c>
      <c r="AW1731">
        <v>0</v>
      </c>
      <c r="AX1731">
        <v>0</v>
      </c>
      <c r="AY1731">
        <v>0</v>
      </c>
      <c r="AZ1731">
        <v>0.2</v>
      </c>
      <c r="BA1731">
        <v>0</v>
      </c>
      <c r="BB1731">
        <v>0</v>
      </c>
      <c r="BC1731">
        <v>0</v>
      </c>
      <c r="BD1731">
        <v>0</v>
      </c>
      <c r="BE1731">
        <v>0.05</v>
      </c>
      <c r="BF1731">
        <v>0</v>
      </c>
      <c r="BG1731">
        <v>0</v>
      </c>
      <c r="BH1731">
        <v>0</v>
      </c>
      <c r="BI1731">
        <v>7.4999999999999997E-2</v>
      </c>
      <c r="BJ1731">
        <v>5.0000000000000001E-3</v>
      </c>
      <c r="BK1731">
        <v>0</v>
      </c>
      <c r="BL1731">
        <v>0</v>
      </c>
      <c r="BM1731">
        <v>0</v>
      </c>
      <c r="BN1731">
        <v>1.8749999999999999E-2</v>
      </c>
      <c r="BO1731">
        <v>1.25E-3</v>
      </c>
      <c r="BP1731">
        <v>0</v>
      </c>
      <c r="BQ1731">
        <v>0</v>
      </c>
      <c r="BR1731">
        <v>0</v>
      </c>
      <c r="BS1731">
        <v>0.02</v>
      </c>
      <c r="BT1731">
        <v>0.04</v>
      </c>
      <c r="BU1731">
        <v>0</v>
      </c>
      <c r="BV1731">
        <v>0.5</v>
      </c>
      <c r="BW1731">
        <v>0.05</v>
      </c>
      <c r="BX1731">
        <v>1</v>
      </c>
      <c r="BY1731">
        <v>0</v>
      </c>
      <c r="BZ1731">
        <v>0</v>
      </c>
      <c r="CA1731">
        <v>0</v>
      </c>
      <c r="CB1731" t="s">
        <v>80</v>
      </c>
      <c r="CC1731" s="3" t="s">
        <v>84</v>
      </c>
    </row>
    <row r="1732" spans="1:81" x14ac:dyDescent="0.2">
      <c r="A1732">
        <v>20</v>
      </c>
      <c r="B1732">
        <v>20</v>
      </c>
      <c r="C1732" s="1">
        <v>400</v>
      </c>
      <c r="D1732" s="1" t="s">
        <v>85</v>
      </c>
      <c r="E1732" s="1">
        <v>1</v>
      </c>
      <c r="F1732" s="4">
        <v>50</v>
      </c>
      <c r="G1732" s="4">
        <v>50</v>
      </c>
      <c r="H1732" s="4">
        <v>100</v>
      </c>
      <c r="I1732" s="1">
        <v>50</v>
      </c>
      <c r="J1732" s="3">
        <v>50</v>
      </c>
      <c r="K1732" s="3">
        <v>100</v>
      </c>
      <c r="L1732" s="3">
        <v>4</v>
      </c>
      <c r="M1732">
        <v>125</v>
      </c>
      <c r="N1732">
        <v>7</v>
      </c>
      <c r="O1732" s="2">
        <v>4</v>
      </c>
      <c r="P1732" s="2">
        <v>1</v>
      </c>
      <c r="Q1732" s="2">
        <v>0.05</v>
      </c>
      <c r="R1732" s="2">
        <v>0.05</v>
      </c>
      <c r="S1732" s="2">
        <v>50</v>
      </c>
      <c r="T1732" s="2">
        <v>100</v>
      </c>
      <c r="U1732" s="2">
        <v>5</v>
      </c>
      <c r="V1732" s="2">
        <v>50</v>
      </c>
      <c r="W1732" s="2">
        <v>100</v>
      </c>
      <c r="X1732" s="2">
        <v>5</v>
      </c>
      <c r="Y1732" s="2">
        <v>1</v>
      </c>
      <c r="Z1732">
        <v>200</v>
      </c>
      <c r="AA1732">
        <v>200</v>
      </c>
      <c r="AB1732">
        <v>0</v>
      </c>
      <c r="AC1732">
        <v>0</v>
      </c>
      <c r="AD1732">
        <v>0</v>
      </c>
      <c r="AE1732">
        <v>20000</v>
      </c>
      <c r="AF1732">
        <v>20000</v>
      </c>
      <c r="AG1732">
        <v>0</v>
      </c>
      <c r="AH1732">
        <v>0</v>
      </c>
      <c r="AI1732">
        <v>0</v>
      </c>
      <c r="AJ1732">
        <v>0.5</v>
      </c>
      <c r="AK1732">
        <v>0.5</v>
      </c>
      <c r="AL1732">
        <v>0</v>
      </c>
      <c r="AM1732">
        <v>0</v>
      </c>
      <c r="AN1732">
        <v>0</v>
      </c>
      <c r="AO1732">
        <v>0.1</v>
      </c>
      <c r="AP1732">
        <v>0.1</v>
      </c>
      <c r="AQ1732">
        <v>0</v>
      </c>
      <c r="AR1732">
        <v>0</v>
      </c>
      <c r="AS1732">
        <v>0</v>
      </c>
      <c r="AT1732">
        <v>0</v>
      </c>
      <c r="AU1732">
        <v>42</v>
      </c>
      <c r="AV1732">
        <v>0</v>
      </c>
      <c r="AW1732">
        <v>0</v>
      </c>
      <c r="AX1732">
        <v>0</v>
      </c>
      <c r="AY1732">
        <v>0</v>
      </c>
      <c r="AZ1732">
        <v>0.2</v>
      </c>
      <c r="BA1732">
        <v>0</v>
      </c>
      <c r="BB1732">
        <v>0</v>
      </c>
      <c r="BC1732">
        <v>0</v>
      </c>
      <c r="BD1732">
        <v>0</v>
      </c>
      <c r="BE1732">
        <v>0.05</v>
      </c>
      <c r="BF1732">
        <v>0</v>
      </c>
      <c r="BG1732">
        <v>0</v>
      </c>
      <c r="BH1732">
        <v>0</v>
      </c>
      <c r="BI1732">
        <v>7.4999999999999997E-2</v>
      </c>
      <c r="BJ1732">
        <v>5.0000000000000001E-3</v>
      </c>
      <c r="BK1732">
        <v>0</v>
      </c>
      <c r="BL1732">
        <v>0</v>
      </c>
      <c r="BM1732">
        <v>0</v>
      </c>
      <c r="BN1732">
        <v>1.8749999999999999E-2</v>
      </c>
      <c r="BO1732">
        <v>1.25E-3</v>
      </c>
      <c r="BP1732">
        <v>0</v>
      </c>
      <c r="BQ1732">
        <v>0</v>
      </c>
      <c r="BR1732">
        <v>0</v>
      </c>
      <c r="BS1732">
        <v>0.02</v>
      </c>
      <c r="BT1732">
        <v>0.04</v>
      </c>
      <c r="BU1732">
        <v>0</v>
      </c>
      <c r="BV1732">
        <v>0.5</v>
      </c>
      <c r="BW1732">
        <v>0.05</v>
      </c>
      <c r="BX1732">
        <v>1</v>
      </c>
      <c r="BY1732">
        <v>0</v>
      </c>
      <c r="BZ1732">
        <v>0</v>
      </c>
      <c r="CA1732">
        <v>0</v>
      </c>
      <c r="CB1732" t="s">
        <v>80</v>
      </c>
      <c r="CC1732" s="3" t="s">
        <v>84</v>
      </c>
    </row>
    <row r="1733" spans="1:81" x14ac:dyDescent="0.2">
      <c r="A1733">
        <v>20</v>
      </c>
      <c r="B1733">
        <v>20</v>
      </c>
      <c r="C1733" s="1">
        <v>400</v>
      </c>
      <c r="D1733" s="1" t="s">
        <v>85</v>
      </c>
      <c r="E1733" s="1">
        <v>1</v>
      </c>
      <c r="F1733" s="4">
        <v>50</v>
      </c>
      <c r="G1733" s="4">
        <v>50</v>
      </c>
      <c r="H1733" s="4">
        <v>100</v>
      </c>
      <c r="I1733" s="1">
        <v>50</v>
      </c>
      <c r="J1733" s="3">
        <v>50</v>
      </c>
      <c r="K1733" s="3">
        <v>100</v>
      </c>
      <c r="L1733" s="3">
        <v>4</v>
      </c>
      <c r="M1733">
        <v>125</v>
      </c>
      <c r="N1733">
        <v>7</v>
      </c>
      <c r="O1733" s="2">
        <v>4.5</v>
      </c>
      <c r="P1733" s="2">
        <v>1.125</v>
      </c>
      <c r="Q1733" s="2">
        <v>0.05</v>
      </c>
      <c r="R1733" s="2">
        <v>0.05</v>
      </c>
      <c r="S1733" s="2">
        <v>50</v>
      </c>
      <c r="T1733" s="2">
        <v>100</v>
      </c>
      <c r="U1733" s="2">
        <v>5</v>
      </c>
      <c r="V1733" s="2">
        <v>50</v>
      </c>
      <c r="W1733" s="2">
        <v>100</v>
      </c>
      <c r="X1733" s="2">
        <v>5</v>
      </c>
      <c r="Y1733" s="2">
        <v>1</v>
      </c>
      <c r="Z1733">
        <v>200</v>
      </c>
      <c r="AA1733">
        <v>200</v>
      </c>
      <c r="AB1733">
        <v>0</v>
      </c>
      <c r="AC1733">
        <v>0</v>
      </c>
      <c r="AD1733">
        <v>0</v>
      </c>
      <c r="AE1733">
        <v>20000</v>
      </c>
      <c r="AF1733">
        <v>20000</v>
      </c>
      <c r="AG1733">
        <v>0</v>
      </c>
      <c r="AH1733">
        <v>0</v>
      </c>
      <c r="AI1733">
        <v>0</v>
      </c>
      <c r="AJ1733">
        <v>0.5</v>
      </c>
      <c r="AK1733">
        <v>0.5</v>
      </c>
      <c r="AL1733">
        <v>0</v>
      </c>
      <c r="AM1733">
        <v>0</v>
      </c>
      <c r="AN1733">
        <v>0</v>
      </c>
      <c r="AO1733">
        <v>0.1</v>
      </c>
      <c r="AP1733">
        <v>0.1</v>
      </c>
      <c r="AQ1733">
        <v>0</v>
      </c>
      <c r="AR1733">
        <v>0</v>
      </c>
      <c r="AS1733">
        <v>0</v>
      </c>
      <c r="AT1733">
        <v>0</v>
      </c>
      <c r="AU1733">
        <v>42</v>
      </c>
      <c r="AV1733">
        <v>0</v>
      </c>
      <c r="AW1733">
        <v>0</v>
      </c>
      <c r="AX1733">
        <v>0</v>
      </c>
      <c r="AY1733">
        <v>0</v>
      </c>
      <c r="AZ1733">
        <v>0.2</v>
      </c>
      <c r="BA1733">
        <v>0</v>
      </c>
      <c r="BB1733">
        <v>0</v>
      </c>
      <c r="BC1733">
        <v>0</v>
      </c>
      <c r="BD1733">
        <v>0</v>
      </c>
      <c r="BE1733">
        <v>0.05</v>
      </c>
      <c r="BF1733">
        <v>0</v>
      </c>
      <c r="BG1733">
        <v>0</v>
      </c>
      <c r="BH1733">
        <v>0</v>
      </c>
      <c r="BI1733">
        <v>7.4999999999999997E-2</v>
      </c>
      <c r="BJ1733">
        <v>5.0000000000000001E-3</v>
      </c>
      <c r="BK1733">
        <v>0</v>
      </c>
      <c r="BL1733">
        <v>0</v>
      </c>
      <c r="BM1733">
        <v>0</v>
      </c>
      <c r="BN1733">
        <v>1.8749999999999999E-2</v>
      </c>
      <c r="BO1733">
        <v>1.25E-3</v>
      </c>
      <c r="BP1733">
        <v>0</v>
      </c>
      <c r="BQ1733">
        <v>0</v>
      </c>
      <c r="BR1733">
        <v>0</v>
      </c>
      <c r="BS1733">
        <v>0.02</v>
      </c>
      <c r="BT1733">
        <v>0.04</v>
      </c>
      <c r="BU1733">
        <v>0</v>
      </c>
      <c r="BV1733">
        <v>0.5</v>
      </c>
      <c r="BW1733">
        <v>0.05</v>
      </c>
      <c r="BX1733">
        <v>1</v>
      </c>
      <c r="BY1733">
        <v>0</v>
      </c>
      <c r="BZ1733">
        <v>0</v>
      </c>
      <c r="CA1733">
        <v>0</v>
      </c>
      <c r="CB1733" t="s">
        <v>80</v>
      </c>
      <c r="CC1733" s="3" t="s">
        <v>84</v>
      </c>
    </row>
    <row r="1734" spans="1:81" x14ac:dyDescent="0.2">
      <c r="A1734">
        <v>20</v>
      </c>
      <c r="B1734">
        <v>20</v>
      </c>
      <c r="C1734" s="1">
        <v>400</v>
      </c>
      <c r="D1734" s="1" t="s">
        <v>85</v>
      </c>
      <c r="E1734" s="1">
        <v>1</v>
      </c>
      <c r="F1734" s="4">
        <v>50</v>
      </c>
      <c r="G1734" s="4">
        <v>50</v>
      </c>
      <c r="H1734" s="4">
        <v>100</v>
      </c>
      <c r="I1734" s="1">
        <v>50</v>
      </c>
      <c r="J1734" s="3">
        <v>50</v>
      </c>
      <c r="K1734" s="3">
        <v>100</v>
      </c>
      <c r="L1734" s="3">
        <v>4</v>
      </c>
      <c r="M1734">
        <v>125</v>
      </c>
      <c r="N1734">
        <v>7</v>
      </c>
      <c r="O1734" s="2">
        <v>5</v>
      </c>
      <c r="P1734" s="2">
        <v>1.25</v>
      </c>
      <c r="Q1734" s="2">
        <v>0.05</v>
      </c>
      <c r="R1734" s="2">
        <v>0.05</v>
      </c>
      <c r="S1734" s="2">
        <v>50</v>
      </c>
      <c r="T1734" s="2">
        <v>100</v>
      </c>
      <c r="U1734" s="2">
        <v>5</v>
      </c>
      <c r="V1734" s="2">
        <v>50</v>
      </c>
      <c r="W1734" s="2">
        <v>100</v>
      </c>
      <c r="X1734" s="2">
        <v>5</v>
      </c>
      <c r="Y1734" s="2">
        <v>1</v>
      </c>
      <c r="Z1734">
        <v>200</v>
      </c>
      <c r="AA1734">
        <v>200</v>
      </c>
      <c r="AB1734">
        <v>0</v>
      </c>
      <c r="AC1734">
        <v>0</v>
      </c>
      <c r="AD1734">
        <v>0</v>
      </c>
      <c r="AE1734">
        <v>20000</v>
      </c>
      <c r="AF1734">
        <v>20000</v>
      </c>
      <c r="AG1734">
        <v>0</v>
      </c>
      <c r="AH1734">
        <v>0</v>
      </c>
      <c r="AI1734">
        <v>0</v>
      </c>
      <c r="AJ1734">
        <v>0.5</v>
      </c>
      <c r="AK1734">
        <v>0.5</v>
      </c>
      <c r="AL1734">
        <v>0</v>
      </c>
      <c r="AM1734">
        <v>0</v>
      </c>
      <c r="AN1734">
        <v>0</v>
      </c>
      <c r="AO1734">
        <v>0.1</v>
      </c>
      <c r="AP1734">
        <v>0.1</v>
      </c>
      <c r="AQ1734">
        <v>0</v>
      </c>
      <c r="AR1734">
        <v>0</v>
      </c>
      <c r="AS1734">
        <v>0</v>
      </c>
      <c r="AT1734">
        <v>0</v>
      </c>
      <c r="AU1734">
        <v>42</v>
      </c>
      <c r="AV1734">
        <v>0</v>
      </c>
      <c r="AW1734">
        <v>0</v>
      </c>
      <c r="AX1734">
        <v>0</v>
      </c>
      <c r="AY1734">
        <v>0</v>
      </c>
      <c r="AZ1734">
        <v>0.2</v>
      </c>
      <c r="BA1734">
        <v>0</v>
      </c>
      <c r="BB1734">
        <v>0</v>
      </c>
      <c r="BC1734">
        <v>0</v>
      </c>
      <c r="BD1734">
        <v>0</v>
      </c>
      <c r="BE1734">
        <v>0.05</v>
      </c>
      <c r="BF1734">
        <v>0</v>
      </c>
      <c r="BG1734">
        <v>0</v>
      </c>
      <c r="BH1734">
        <v>0</v>
      </c>
      <c r="BI1734">
        <v>7.4999999999999997E-2</v>
      </c>
      <c r="BJ1734">
        <v>5.0000000000000001E-3</v>
      </c>
      <c r="BK1734">
        <v>0</v>
      </c>
      <c r="BL1734">
        <v>0</v>
      </c>
      <c r="BM1734">
        <v>0</v>
      </c>
      <c r="BN1734">
        <v>1.8749999999999999E-2</v>
      </c>
      <c r="BO1734">
        <v>1.25E-3</v>
      </c>
      <c r="BP1734">
        <v>0</v>
      </c>
      <c r="BQ1734">
        <v>0</v>
      </c>
      <c r="BR1734">
        <v>0</v>
      </c>
      <c r="BS1734">
        <v>0.02</v>
      </c>
      <c r="BT1734">
        <v>0.04</v>
      </c>
      <c r="BU1734">
        <v>0</v>
      </c>
      <c r="BV1734">
        <v>0.5</v>
      </c>
      <c r="BW1734">
        <v>0.05</v>
      </c>
      <c r="BX1734">
        <v>1</v>
      </c>
      <c r="BY1734">
        <v>0</v>
      </c>
      <c r="BZ1734">
        <v>0</v>
      </c>
      <c r="CA1734">
        <v>0</v>
      </c>
      <c r="CB1734" t="s">
        <v>80</v>
      </c>
      <c r="CC1734" s="3" t="s">
        <v>84</v>
      </c>
    </row>
    <row r="1735" spans="1:81" x14ac:dyDescent="0.2">
      <c r="A1735">
        <v>20</v>
      </c>
      <c r="B1735">
        <v>20</v>
      </c>
      <c r="C1735" s="1">
        <v>400</v>
      </c>
      <c r="D1735" s="1" t="s">
        <v>85</v>
      </c>
      <c r="E1735" s="1">
        <v>1</v>
      </c>
      <c r="F1735" s="4">
        <v>50</v>
      </c>
      <c r="G1735" s="4">
        <v>50</v>
      </c>
      <c r="H1735" s="4">
        <v>100</v>
      </c>
      <c r="I1735" s="1">
        <v>50</v>
      </c>
      <c r="J1735" s="3">
        <v>50</v>
      </c>
      <c r="K1735" s="3">
        <v>100</v>
      </c>
      <c r="L1735" s="3">
        <v>4</v>
      </c>
      <c r="M1735">
        <v>125</v>
      </c>
      <c r="N1735">
        <v>7</v>
      </c>
      <c r="O1735" s="2">
        <v>5.5</v>
      </c>
      <c r="P1735" s="2">
        <v>1.375</v>
      </c>
      <c r="Q1735" s="2">
        <v>0.05</v>
      </c>
      <c r="R1735" s="2">
        <v>0.05</v>
      </c>
      <c r="S1735" s="2">
        <v>50</v>
      </c>
      <c r="T1735" s="2">
        <v>100</v>
      </c>
      <c r="U1735" s="2">
        <v>5</v>
      </c>
      <c r="V1735" s="2">
        <v>50</v>
      </c>
      <c r="W1735" s="2">
        <v>100</v>
      </c>
      <c r="X1735" s="2">
        <v>5</v>
      </c>
      <c r="Y1735" s="2">
        <v>1</v>
      </c>
      <c r="Z1735">
        <v>200</v>
      </c>
      <c r="AA1735">
        <v>200</v>
      </c>
      <c r="AB1735">
        <v>0</v>
      </c>
      <c r="AC1735">
        <v>0</v>
      </c>
      <c r="AD1735">
        <v>0</v>
      </c>
      <c r="AE1735">
        <v>20000</v>
      </c>
      <c r="AF1735">
        <v>20000</v>
      </c>
      <c r="AG1735">
        <v>0</v>
      </c>
      <c r="AH1735">
        <v>0</v>
      </c>
      <c r="AI1735">
        <v>0</v>
      </c>
      <c r="AJ1735">
        <v>0.5</v>
      </c>
      <c r="AK1735">
        <v>0.5</v>
      </c>
      <c r="AL1735">
        <v>0</v>
      </c>
      <c r="AM1735">
        <v>0</v>
      </c>
      <c r="AN1735">
        <v>0</v>
      </c>
      <c r="AO1735">
        <v>0.1</v>
      </c>
      <c r="AP1735">
        <v>0.1</v>
      </c>
      <c r="AQ1735">
        <v>0</v>
      </c>
      <c r="AR1735">
        <v>0</v>
      </c>
      <c r="AS1735">
        <v>0</v>
      </c>
      <c r="AT1735">
        <v>0</v>
      </c>
      <c r="AU1735">
        <v>42</v>
      </c>
      <c r="AV1735">
        <v>0</v>
      </c>
      <c r="AW1735">
        <v>0</v>
      </c>
      <c r="AX1735">
        <v>0</v>
      </c>
      <c r="AY1735">
        <v>0</v>
      </c>
      <c r="AZ1735">
        <v>0.2</v>
      </c>
      <c r="BA1735">
        <v>0</v>
      </c>
      <c r="BB1735">
        <v>0</v>
      </c>
      <c r="BC1735">
        <v>0</v>
      </c>
      <c r="BD1735">
        <v>0</v>
      </c>
      <c r="BE1735">
        <v>0.05</v>
      </c>
      <c r="BF1735">
        <v>0</v>
      </c>
      <c r="BG1735">
        <v>0</v>
      </c>
      <c r="BH1735">
        <v>0</v>
      </c>
      <c r="BI1735">
        <v>7.4999999999999997E-2</v>
      </c>
      <c r="BJ1735">
        <v>5.0000000000000001E-3</v>
      </c>
      <c r="BK1735">
        <v>0</v>
      </c>
      <c r="BL1735">
        <v>0</v>
      </c>
      <c r="BM1735">
        <v>0</v>
      </c>
      <c r="BN1735">
        <v>1.8749999999999999E-2</v>
      </c>
      <c r="BO1735">
        <v>1.25E-3</v>
      </c>
      <c r="BP1735">
        <v>0</v>
      </c>
      <c r="BQ1735">
        <v>0</v>
      </c>
      <c r="BR1735">
        <v>0</v>
      </c>
      <c r="BS1735">
        <v>0.02</v>
      </c>
      <c r="BT1735">
        <v>0.04</v>
      </c>
      <c r="BU1735">
        <v>0</v>
      </c>
      <c r="BV1735">
        <v>0.5</v>
      </c>
      <c r="BW1735">
        <v>0.05</v>
      </c>
      <c r="BX1735">
        <v>1</v>
      </c>
      <c r="BY1735">
        <v>0</v>
      </c>
      <c r="BZ1735">
        <v>0</v>
      </c>
      <c r="CA1735">
        <v>0</v>
      </c>
      <c r="CB1735" t="s">
        <v>80</v>
      </c>
      <c r="CC1735" s="3" t="s">
        <v>84</v>
      </c>
    </row>
    <row r="1736" spans="1:81" x14ac:dyDescent="0.2">
      <c r="A1736">
        <v>20</v>
      </c>
      <c r="B1736">
        <v>20</v>
      </c>
      <c r="C1736" s="1">
        <v>400</v>
      </c>
      <c r="D1736" s="1" t="s">
        <v>85</v>
      </c>
      <c r="E1736" s="1">
        <v>1</v>
      </c>
      <c r="F1736" s="4">
        <v>50</v>
      </c>
      <c r="G1736" s="4">
        <v>50</v>
      </c>
      <c r="H1736" s="4">
        <v>100</v>
      </c>
      <c r="I1736" s="1">
        <v>50</v>
      </c>
      <c r="J1736" s="3">
        <v>50</v>
      </c>
      <c r="K1736" s="3">
        <v>100</v>
      </c>
      <c r="L1736" s="3">
        <v>4</v>
      </c>
      <c r="M1736">
        <v>125</v>
      </c>
      <c r="N1736">
        <v>7</v>
      </c>
      <c r="O1736" s="2">
        <v>6</v>
      </c>
      <c r="P1736" s="2">
        <v>1.5</v>
      </c>
      <c r="Q1736" s="2">
        <v>0.05</v>
      </c>
      <c r="R1736" s="2">
        <v>0.05</v>
      </c>
      <c r="S1736" s="2">
        <v>50</v>
      </c>
      <c r="T1736" s="2">
        <v>100</v>
      </c>
      <c r="U1736" s="2">
        <v>5</v>
      </c>
      <c r="V1736" s="2">
        <v>50</v>
      </c>
      <c r="W1736" s="2">
        <v>100</v>
      </c>
      <c r="X1736" s="2">
        <v>5</v>
      </c>
      <c r="Y1736" s="2">
        <v>1</v>
      </c>
      <c r="Z1736">
        <v>200</v>
      </c>
      <c r="AA1736">
        <v>200</v>
      </c>
      <c r="AB1736">
        <v>0</v>
      </c>
      <c r="AC1736">
        <v>0</v>
      </c>
      <c r="AD1736">
        <v>0</v>
      </c>
      <c r="AE1736">
        <v>20000</v>
      </c>
      <c r="AF1736">
        <v>20000</v>
      </c>
      <c r="AG1736">
        <v>0</v>
      </c>
      <c r="AH1736">
        <v>0</v>
      </c>
      <c r="AI1736">
        <v>0</v>
      </c>
      <c r="AJ1736">
        <v>0.5</v>
      </c>
      <c r="AK1736">
        <v>0.5</v>
      </c>
      <c r="AL1736">
        <v>0</v>
      </c>
      <c r="AM1736">
        <v>0</v>
      </c>
      <c r="AN1736">
        <v>0</v>
      </c>
      <c r="AO1736">
        <v>0.1</v>
      </c>
      <c r="AP1736">
        <v>0.1</v>
      </c>
      <c r="AQ1736">
        <v>0</v>
      </c>
      <c r="AR1736">
        <v>0</v>
      </c>
      <c r="AS1736">
        <v>0</v>
      </c>
      <c r="AT1736">
        <v>0</v>
      </c>
      <c r="AU1736">
        <v>42</v>
      </c>
      <c r="AV1736">
        <v>0</v>
      </c>
      <c r="AW1736">
        <v>0</v>
      </c>
      <c r="AX1736">
        <v>0</v>
      </c>
      <c r="AY1736">
        <v>0</v>
      </c>
      <c r="AZ1736">
        <v>0.2</v>
      </c>
      <c r="BA1736">
        <v>0</v>
      </c>
      <c r="BB1736">
        <v>0</v>
      </c>
      <c r="BC1736">
        <v>0</v>
      </c>
      <c r="BD1736">
        <v>0</v>
      </c>
      <c r="BE1736">
        <v>0.05</v>
      </c>
      <c r="BF1736">
        <v>0</v>
      </c>
      <c r="BG1736">
        <v>0</v>
      </c>
      <c r="BH1736">
        <v>0</v>
      </c>
      <c r="BI1736">
        <v>7.4999999999999997E-2</v>
      </c>
      <c r="BJ1736">
        <v>5.0000000000000001E-3</v>
      </c>
      <c r="BK1736">
        <v>0</v>
      </c>
      <c r="BL1736">
        <v>0</v>
      </c>
      <c r="BM1736">
        <v>0</v>
      </c>
      <c r="BN1736">
        <v>1.8749999999999999E-2</v>
      </c>
      <c r="BO1736">
        <v>1.25E-3</v>
      </c>
      <c r="BP1736">
        <v>0</v>
      </c>
      <c r="BQ1736">
        <v>0</v>
      </c>
      <c r="BR1736">
        <v>0</v>
      </c>
      <c r="BS1736">
        <v>0.02</v>
      </c>
      <c r="BT1736">
        <v>0.04</v>
      </c>
      <c r="BU1736">
        <v>0</v>
      </c>
      <c r="BV1736">
        <v>0.5</v>
      </c>
      <c r="BW1736">
        <v>0.05</v>
      </c>
      <c r="BX1736">
        <v>1</v>
      </c>
      <c r="BY1736">
        <v>0</v>
      </c>
      <c r="BZ1736">
        <v>0</v>
      </c>
      <c r="CA1736">
        <v>0</v>
      </c>
      <c r="CB1736" t="s">
        <v>80</v>
      </c>
      <c r="CC1736" s="3" t="s">
        <v>84</v>
      </c>
    </row>
    <row r="1737" spans="1:81" x14ac:dyDescent="0.2">
      <c r="A1737">
        <v>20</v>
      </c>
      <c r="B1737">
        <v>20</v>
      </c>
      <c r="C1737" s="1">
        <v>400</v>
      </c>
      <c r="D1737" s="1" t="s">
        <v>85</v>
      </c>
      <c r="E1737" s="1">
        <v>1</v>
      </c>
      <c r="F1737" s="4">
        <v>50</v>
      </c>
      <c r="G1737" s="4">
        <v>50</v>
      </c>
      <c r="H1737" s="4">
        <v>100</v>
      </c>
      <c r="I1737" s="1">
        <v>50</v>
      </c>
      <c r="J1737" s="3">
        <v>50</v>
      </c>
      <c r="K1737" s="3">
        <v>100</v>
      </c>
      <c r="L1737" s="3">
        <v>4</v>
      </c>
      <c r="M1737">
        <v>125</v>
      </c>
      <c r="N1737">
        <v>7</v>
      </c>
      <c r="O1737" s="2">
        <v>6.5</v>
      </c>
      <c r="P1737" s="2">
        <v>1.625</v>
      </c>
      <c r="Q1737" s="2">
        <v>0.05</v>
      </c>
      <c r="R1737" s="2">
        <v>0.05</v>
      </c>
      <c r="S1737" s="2">
        <v>50</v>
      </c>
      <c r="T1737" s="2">
        <v>100</v>
      </c>
      <c r="U1737" s="2">
        <v>5</v>
      </c>
      <c r="V1737" s="2">
        <v>50</v>
      </c>
      <c r="W1737" s="2">
        <v>100</v>
      </c>
      <c r="X1737" s="2">
        <v>5</v>
      </c>
      <c r="Y1737" s="2">
        <v>1</v>
      </c>
      <c r="Z1737">
        <v>200</v>
      </c>
      <c r="AA1737">
        <v>200</v>
      </c>
      <c r="AB1737">
        <v>0</v>
      </c>
      <c r="AC1737">
        <v>0</v>
      </c>
      <c r="AD1737">
        <v>0</v>
      </c>
      <c r="AE1737">
        <v>20000</v>
      </c>
      <c r="AF1737">
        <v>20000</v>
      </c>
      <c r="AG1737">
        <v>0</v>
      </c>
      <c r="AH1737">
        <v>0</v>
      </c>
      <c r="AI1737">
        <v>0</v>
      </c>
      <c r="AJ1737">
        <v>0.5</v>
      </c>
      <c r="AK1737">
        <v>0.5</v>
      </c>
      <c r="AL1737">
        <v>0</v>
      </c>
      <c r="AM1737">
        <v>0</v>
      </c>
      <c r="AN1737">
        <v>0</v>
      </c>
      <c r="AO1737">
        <v>0.1</v>
      </c>
      <c r="AP1737">
        <v>0.1</v>
      </c>
      <c r="AQ1737">
        <v>0</v>
      </c>
      <c r="AR1737">
        <v>0</v>
      </c>
      <c r="AS1737">
        <v>0</v>
      </c>
      <c r="AT1737">
        <v>0</v>
      </c>
      <c r="AU1737">
        <v>42</v>
      </c>
      <c r="AV1737">
        <v>0</v>
      </c>
      <c r="AW1737">
        <v>0</v>
      </c>
      <c r="AX1737">
        <v>0</v>
      </c>
      <c r="AY1737">
        <v>0</v>
      </c>
      <c r="AZ1737">
        <v>0.2</v>
      </c>
      <c r="BA1737">
        <v>0</v>
      </c>
      <c r="BB1737">
        <v>0</v>
      </c>
      <c r="BC1737">
        <v>0</v>
      </c>
      <c r="BD1737">
        <v>0</v>
      </c>
      <c r="BE1737">
        <v>0.05</v>
      </c>
      <c r="BF1737">
        <v>0</v>
      </c>
      <c r="BG1737">
        <v>0</v>
      </c>
      <c r="BH1737">
        <v>0</v>
      </c>
      <c r="BI1737">
        <v>7.4999999999999997E-2</v>
      </c>
      <c r="BJ1737">
        <v>5.0000000000000001E-3</v>
      </c>
      <c r="BK1737">
        <v>0</v>
      </c>
      <c r="BL1737">
        <v>0</v>
      </c>
      <c r="BM1737">
        <v>0</v>
      </c>
      <c r="BN1737">
        <v>1.8749999999999999E-2</v>
      </c>
      <c r="BO1737">
        <v>1.25E-3</v>
      </c>
      <c r="BP1737">
        <v>0</v>
      </c>
      <c r="BQ1737">
        <v>0</v>
      </c>
      <c r="BR1737">
        <v>0</v>
      </c>
      <c r="BS1737">
        <v>0.02</v>
      </c>
      <c r="BT1737">
        <v>0.04</v>
      </c>
      <c r="BU1737">
        <v>0</v>
      </c>
      <c r="BV1737">
        <v>0.5</v>
      </c>
      <c r="BW1737">
        <v>0.05</v>
      </c>
      <c r="BX1737">
        <v>1</v>
      </c>
      <c r="BY1737">
        <v>0</v>
      </c>
      <c r="BZ1737">
        <v>0</v>
      </c>
      <c r="CA1737">
        <v>0</v>
      </c>
      <c r="CB1737" t="s">
        <v>80</v>
      </c>
      <c r="CC1737" s="3" t="s">
        <v>84</v>
      </c>
    </row>
    <row r="1738" spans="1:81" x14ac:dyDescent="0.2">
      <c r="A1738">
        <v>20</v>
      </c>
      <c r="B1738">
        <v>20</v>
      </c>
      <c r="C1738" s="1">
        <v>400</v>
      </c>
      <c r="D1738" s="1" t="s">
        <v>85</v>
      </c>
      <c r="E1738" s="1">
        <v>1</v>
      </c>
      <c r="F1738" s="4">
        <v>50</v>
      </c>
      <c r="G1738" s="4">
        <v>50</v>
      </c>
      <c r="H1738" s="4">
        <v>100</v>
      </c>
      <c r="I1738" s="1">
        <v>50</v>
      </c>
      <c r="J1738" s="3">
        <v>50</v>
      </c>
      <c r="K1738" s="3">
        <v>100</v>
      </c>
      <c r="L1738" s="3">
        <v>4</v>
      </c>
      <c r="M1738">
        <v>125</v>
      </c>
      <c r="N1738">
        <v>7</v>
      </c>
      <c r="O1738" s="2">
        <v>7</v>
      </c>
      <c r="P1738" s="2">
        <v>1.75</v>
      </c>
      <c r="Q1738" s="2">
        <v>0.05</v>
      </c>
      <c r="R1738" s="2">
        <v>0.05</v>
      </c>
      <c r="S1738" s="2">
        <v>50</v>
      </c>
      <c r="T1738" s="2">
        <v>100</v>
      </c>
      <c r="U1738" s="2">
        <v>5</v>
      </c>
      <c r="V1738" s="2">
        <v>50</v>
      </c>
      <c r="W1738" s="2">
        <v>100</v>
      </c>
      <c r="X1738" s="2">
        <v>5</v>
      </c>
      <c r="Y1738" s="2">
        <v>1</v>
      </c>
      <c r="Z1738">
        <v>200</v>
      </c>
      <c r="AA1738">
        <v>200</v>
      </c>
      <c r="AB1738">
        <v>0</v>
      </c>
      <c r="AC1738">
        <v>0</v>
      </c>
      <c r="AD1738">
        <v>0</v>
      </c>
      <c r="AE1738">
        <v>20000</v>
      </c>
      <c r="AF1738">
        <v>20000</v>
      </c>
      <c r="AG1738">
        <v>0</v>
      </c>
      <c r="AH1738">
        <v>0</v>
      </c>
      <c r="AI1738">
        <v>0</v>
      </c>
      <c r="AJ1738">
        <v>0.5</v>
      </c>
      <c r="AK1738">
        <v>0.5</v>
      </c>
      <c r="AL1738">
        <v>0</v>
      </c>
      <c r="AM1738">
        <v>0</v>
      </c>
      <c r="AN1738">
        <v>0</v>
      </c>
      <c r="AO1738">
        <v>0.1</v>
      </c>
      <c r="AP1738">
        <v>0.1</v>
      </c>
      <c r="AQ1738">
        <v>0</v>
      </c>
      <c r="AR1738">
        <v>0</v>
      </c>
      <c r="AS1738">
        <v>0</v>
      </c>
      <c r="AT1738">
        <v>0</v>
      </c>
      <c r="AU1738">
        <v>42</v>
      </c>
      <c r="AV1738">
        <v>0</v>
      </c>
      <c r="AW1738">
        <v>0</v>
      </c>
      <c r="AX1738">
        <v>0</v>
      </c>
      <c r="AY1738">
        <v>0</v>
      </c>
      <c r="AZ1738">
        <v>0.2</v>
      </c>
      <c r="BA1738">
        <v>0</v>
      </c>
      <c r="BB1738">
        <v>0</v>
      </c>
      <c r="BC1738">
        <v>0</v>
      </c>
      <c r="BD1738">
        <v>0</v>
      </c>
      <c r="BE1738">
        <v>0.05</v>
      </c>
      <c r="BF1738">
        <v>0</v>
      </c>
      <c r="BG1738">
        <v>0</v>
      </c>
      <c r="BH1738">
        <v>0</v>
      </c>
      <c r="BI1738">
        <v>7.4999999999999997E-2</v>
      </c>
      <c r="BJ1738">
        <v>5.0000000000000001E-3</v>
      </c>
      <c r="BK1738">
        <v>0</v>
      </c>
      <c r="BL1738">
        <v>0</v>
      </c>
      <c r="BM1738">
        <v>0</v>
      </c>
      <c r="BN1738">
        <v>1.8749999999999999E-2</v>
      </c>
      <c r="BO1738">
        <v>1.25E-3</v>
      </c>
      <c r="BP1738">
        <v>0</v>
      </c>
      <c r="BQ1738">
        <v>0</v>
      </c>
      <c r="BR1738">
        <v>0</v>
      </c>
      <c r="BS1738">
        <v>0.02</v>
      </c>
      <c r="BT1738">
        <v>0.04</v>
      </c>
      <c r="BU1738">
        <v>0</v>
      </c>
      <c r="BV1738">
        <v>0.5</v>
      </c>
      <c r="BW1738">
        <v>0.05</v>
      </c>
      <c r="BX1738">
        <v>1</v>
      </c>
      <c r="BY1738">
        <v>0</v>
      </c>
      <c r="BZ1738">
        <v>0</v>
      </c>
      <c r="CA1738">
        <v>0</v>
      </c>
      <c r="CB1738" t="s">
        <v>80</v>
      </c>
      <c r="CC1738" s="3" t="s">
        <v>84</v>
      </c>
    </row>
    <row r="1739" spans="1:81" x14ac:dyDescent="0.2">
      <c r="A1739">
        <v>20</v>
      </c>
      <c r="B1739">
        <v>20</v>
      </c>
      <c r="C1739" s="1">
        <v>400</v>
      </c>
      <c r="D1739" s="1" t="s">
        <v>85</v>
      </c>
      <c r="E1739" s="1">
        <v>1</v>
      </c>
      <c r="F1739" s="4">
        <v>50</v>
      </c>
      <c r="G1739" s="4">
        <v>50</v>
      </c>
      <c r="H1739" s="4">
        <v>100</v>
      </c>
      <c r="I1739" s="1">
        <v>50</v>
      </c>
      <c r="J1739" s="3">
        <v>50</v>
      </c>
      <c r="K1739" s="3">
        <v>100</v>
      </c>
      <c r="L1739" s="3">
        <v>4</v>
      </c>
      <c r="M1739">
        <v>125</v>
      </c>
      <c r="N1739">
        <v>7</v>
      </c>
      <c r="O1739" s="2">
        <v>7.5</v>
      </c>
      <c r="P1739" s="2">
        <v>1.875</v>
      </c>
      <c r="Q1739" s="2">
        <v>0.05</v>
      </c>
      <c r="R1739" s="2">
        <v>0.05</v>
      </c>
      <c r="S1739" s="2">
        <v>50</v>
      </c>
      <c r="T1739" s="2">
        <v>100</v>
      </c>
      <c r="U1739" s="2">
        <v>5</v>
      </c>
      <c r="V1739" s="2">
        <v>50</v>
      </c>
      <c r="W1739" s="2">
        <v>100</v>
      </c>
      <c r="X1739" s="2">
        <v>5</v>
      </c>
      <c r="Y1739" s="2">
        <v>1</v>
      </c>
      <c r="Z1739">
        <v>200</v>
      </c>
      <c r="AA1739">
        <v>200</v>
      </c>
      <c r="AB1739">
        <v>0</v>
      </c>
      <c r="AC1739">
        <v>0</v>
      </c>
      <c r="AD1739">
        <v>0</v>
      </c>
      <c r="AE1739">
        <v>20000</v>
      </c>
      <c r="AF1739">
        <v>20000</v>
      </c>
      <c r="AG1739">
        <v>0</v>
      </c>
      <c r="AH1739">
        <v>0</v>
      </c>
      <c r="AI1739">
        <v>0</v>
      </c>
      <c r="AJ1739">
        <v>0.5</v>
      </c>
      <c r="AK1739">
        <v>0.5</v>
      </c>
      <c r="AL1739">
        <v>0</v>
      </c>
      <c r="AM1739">
        <v>0</v>
      </c>
      <c r="AN1739">
        <v>0</v>
      </c>
      <c r="AO1739">
        <v>0.1</v>
      </c>
      <c r="AP1739">
        <v>0.1</v>
      </c>
      <c r="AQ1739">
        <v>0</v>
      </c>
      <c r="AR1739">
        <v>0</v>
      </c>
      <c r="AS1739">
        <v>0</v>
      </c>
      <c r="AT1739">
        <v>0</v>
      </c>
      <c r="AU1739">
        <v>42</v>
      </c>
      <c r="AV1739">
        <v>0</v>
      </c>
      <c r="AW1739">
        <v>0</v>
      </c>
      <c r="AX1739">
        <v>0</v>
      </c>
      <c r="AY1739">
        <v>0</v>
      </c>
      <c r="AZ1739">
        <v>0.2</v>
      </c>
      <c r="BA1739">
        <v>0</v>
      </c>
      <c r="BB1739">
        <v>0</v>
      </c>
      <c r="BC1739">
        <v>0</v>
      </c>
      <c r="BD1739">
        <v>0</v>
      </c>
      <c r="BE1739">
        <v>0.05</v>
      </c>
      <c r="BF1739">
        <v>0</v>
      </c>
      <c r="BG1739">
        <v>0</v>
      </c>
      <c r="BH1739">
        <v>0</v>
      </c>
      <c r="BI1739">
        <v>7.4999999999999997E-2</v>
      </c>
      <c r="BJ1739">
        <v>5.0000000000000001E-3</v>
      </c>
      <c r="BK1739">
        <v>0</v>
      </c>
      <c r="BL1739">
        <v>0</v>
      </c>
      <c r="BM1739">
        <v>0</v>
      </c>
      <c r="BN1739">
        <v>1.8749999999999999E-2</v>
      </c>
      <c r="BO1739">
        <v>1.25E-3</v>
      </c>
      <c r="BP1739">
        <v>0</v>
      </c>
      <c r="BQ1739">
        <v>0</v>
      </c>
      <c r="BR1739">
        <v>0</v>
      </c>
      <c r="BS1739">
        <v>0.02</v>
      </c>
      <c r="BT1739">
        <v>0.04</v>
      </c>
      <c r="BU1739">
        <v>0</v>
      </c>
      <c r="BV1739">
        <v>0.5</v>
      </c>
      <c r="BW1739">
        <v>0.05</v>
      </c>
      <c r="BX1739">
        <v>1</v>
      </c>
      <c r="BY1739">
        <v>0</v>
      </c>
      <c r="BZ1739">
        <v>0</v>
      </c>
      <c r="CA1739">
        <v>0</v>
      </c>
      <c r="CB1739" t="s">
        <v>80</v>
      </c>
      <c r="CC1739" s="3" t="s">
        <v>84</v>
      </c>
    </row>
    <row r="1740" spans="1:81" x14ac:dyDescent="0.2">
      <c r="A1740">
        <v>20</v>
      </c>
      <c r="B1740">
        <v>20</v>
      </c>
      <c r="C1740" s="1">
        <v>400</v>
      </c>
      <c r="D1740" s="1" t="s">
        <v>85</v>
      </c>
      <c r="E1740" s="1">
        <v>1</v>
      </c>
      <c r="F1740" s="4">
        <v>50</v>
      </c>
      <c r="G1740" s="4">
        <v>50</v>
      </c>
      <c r="H1740" s="4">
        <v>100</v>
      </c>
      <c r="I1740" s="1">
        <v>50</v>
      </c>
      <c r="J1740" s="3">
        <v>50</v>
      </c>
      <c r="K1740" s="3">
        <v>100</v>
      </c>
      <c r="L1740" s="3">
        <v>4</v>
      </c>
      <c r="M1740">
        <v>125</v>
      </c>
      <c r="N1740">
        <v>7</v>
      </c>
      <c r="O1740" s="2">
        <v>8</v>
      </c>
      <c r="P1740" s="2">
        <v>2</v>
      </c>
      <c r="Q1740" s="2">
        <v>0.05</v>
      </c>
      <c r="R1740" s="2">
        <v>0.05</v>
      </c>
      <c r="S1740" s="2">
        <v>50</v>
      </c>
      <c r="T1740" s="2">
        <v>100</v>
      </c>
      <c r="U1740" s="2">
        <v>5</v>
      </c>
      <c r="V1740" s="2">
        <v>50</v>
      </c>
      <c r="W1740" s="2">
        <v>100</v>
      </c>
      <c r="X1740" s="2">
        <v>5</v>
      </c>
      <c r="Y1740" s="2">
        <v>1</v>
      </c>
      <c r="Z1740">
        <v>200</v>
      </c>
      <c r="AA1740">
        <v>200</v>
      </c>
      <c r="AB1740">
        <v>0</v>
      </c>
      <c r="AC1740">
        <v>0</v>
      </c>
      <c r="AD1740">
        <v>0</v>
      </c>
      <c r="AE1740">
        <v>20000</v>
      </c>
      <c r="AF1740">
        <v>20000</v>
      </c>
      <c r="AG1740">
        <v>0</v>
      </c>
      <c r="AH1740">
        <v>0</v>
      </c>
      <c r="AI1740">
        <v>0</v>
      </c>
      <c r="AJ1740">
        <v>0.5</v>
      </c>
      <c r="AK1740">
        <v>0.5</v>
      </c>
      <c r="AL1740">
        <v>0</v>
      </c>
      <c r="AM1740">
        <v>0</v>
      </c>
      <c r="AN1740">
        <v>0</v>
      </c>
      <c r="AO1740">
        <v>0.1</v>
      </c>
      <c r="AP1740">
        <v>0.1</v>
      </c>
      <c r="AQ1740">
        <v>0</v>
      </c>
      <c r="AR1740">
        <v>0</v>
      </c>
      <c r="AS1740">
        <v>0</v>
      </c>
      <c r="AT1740">
        <v>0</v>
      </c>
      <c r="AU1740">
        <v>42</v>
      </c>
      <c r="AV1740">
        <v>0</v>
      </c>
      <c r="AW1740">
        <v>0</v>
      </c>
      <c r="AX1740">
        <v>0</v>
      </c>
      <c r="AY1740">
        <v>0</v>
      </c>
      <c r="AZ1740">
        <v>0.2</v>
      </c>
      <c r="BA1740">
        <v>0</v>
      </c>
      <c r="BB1740">
        <v>0</v>
      </c>
      <c r="BC1740">
        <v>0</v>
      </c>
      <c r="BD1740">
        <v>0</v>
      </c>
      <c r="BE1740">
        <v>0.05</v>
      </c>
      <c r="BF1740">
        <v>0</v>
      </c>
      <c r="BG1740">
        <v>0</v>
      </c>
      <c r="BH1740">
        <v>0</v>
      </c>
      <c r="BI1740">
        <v>7.4999999999999997E-2</v>
      </c>
      <c r="BJ1740">
        <v>5.0000000000000001E-3</v>
      </c>
      <c r="BK1740">
        <v>0</v>
      </c>
      <c r="BL1740">
        <v>0</v>
      </c>
      <c r="BM1740">
        <v>0</v>
      </c>
      <c r="BN1740">
        <v>1.8749999999999999E-2</v>
      </c>
      <c r="BO1740">
        <v>1.25E-3</v>
      </c>
      <c r="BP1740">
        <v>0</v>
      </c>
      <c r="BQ1740">
        <v>0</v>
      </c>
      <c r="BR1740">
        <v>0</v>
      </c>
      <c r="BS1740">
        <v>0.02</v>
      </c>
      <c r="BT1740">
        <v>0.04</v>
      </c>
      <c r="BU1740">
        <v>0</v>
      </c>
      <c r="BV1740">
        <v>0.5</v>
      </c>
      <c r="BW1740">
        <v>0.05</v>
      </c>
      <c r="BX1740">
        <v>1</v>
      </c>
      <c r="BY1740">
        <v>0</v>
      </c>
      <c r="BZ1740">
        <v>0</v>
      </c>
      <c r="CA1740">
        <v>0</v>
      </c>
      <c r="CB1740" t="s">
        <v>80</v>
      </c>
      <c r="CC1740" s="3" t="s">
        <v>84</v>
      </c>
    </row>
    <row r="1741" spans="1:81" x14ac:dyDescent="0.2">
      <c r="A1741">
        <v>20</v>
      </c>
      <c r="B1741">
        <v>20</v>
      </c>
      <c r="C1741" s="1">
        <v>400</v>
      </c>
      <c r="D1741" s="1" t="s">
        <v>85</v>
      </c>
      <c r="E1741" s="1">
        <v>1</v>
      </c>
      <c r="F1741" s="4">
        <v>50</v>
      </c>
      <c r="G1741" s="4">
        <v>50</v>
      </c>
      <c r="H1741" s="4">
        <v>100</v>
      </c>
      <c r="I1741" s="1">
        <v>50</v>
      </c>
      <c r="J1741" s="3">
        <v>50</v>
      </c>
      <c r="K1741" s="3">
        <v>100</v>
      </c>
      <c r="L1741" s="3">
        <v>4</v>
      </c>
      <c r="M1741">
        <v>125</v>
      </c>
      <c r="N1741">
        <v>7</v>
      </c>
      <c r="O1741" s="2">
        <v>8.5</v>
      </c>
      <c r="P1741" s="2">
        <v>2.125</v>
      </c>
      <c r="Q1741" s="2">
        <v>0.05</v>
      </c>
      <c r="R1741" s="2">
        <v>0.05</v>
      </c>
      <c r="S1741" s="2">
        <v>50</v>
      </c>
      <c r="T1741" s="2">
        <v>100</v>
      </c>
      <c r="U1741" s="2">
        <v>5</v>
      </c>
      <c r="V1741" s="2">
        <v>50</v>
      </c>
      <c r="W1741" s="2">
        <v>100</v>
      </c>
      <c r="X1741" s="2">
        <v>5</v>
      </c>
      <c r="Y1741" s="2">
        <v>1</v>
      </c>
      <c r="Z1741">
        <v>200</v>
      </c>
      <c r="AA1741">
        <v>200</v>
      </c>
      <c r="AB1741">
        <v>0</v>
      </c>
      <c r="AC1741">
        <v>0</v>
      </c>
      <c r="AD1741">
        <v>0</v>
      </c>
      <c r="AE1741">
        <v>20000</v>
      </c>
      <c r="AF1741">
        <v>20000</v>
      </c>
      <c r="AG1741">
        <v>0</v>
      </c>
      <c r="AH1741">
        <v>0</v>
      </c>
      <c r="AI1741">
        <v>0</v>
      </c>
      <c r="AJ1741">
        <v>0.5</v>
      </c>
      <c r="AK1741">
        <v>0.5</v>
      </c>
      <c r="AL1741">
        <v>0</v>
      </c>
      <c r="AM1741">
        <v>0</v>
      </c>
      <c r="AN1741">
        <v>0</v>
      </c>
      <c r="AO1741">
        <v>0.1</v>
      </c>
      <c r="AP1741">
        <v>0.1</v>
      </c>
      <c r="AQ1741">
        <v>0</v>
      </c>
      <c r="AR1741">
        <v>0</v>
      </c>
      <c r="AS1741">
        <v>0</v>
      </c>
      <c r="AT1741">
        <v>0</v>
      </c>
      <c r="AU1741">
        <v>42</v>
      </c>
      <c r="AV1741">
        <v>0</v>
      </c>
      <c r="AW1741">
        <v>0</v>
      </c>
      <c r="AX1741">
        <v>0</v>
      </c>
      <c r="AY1741">
        <v>0</v>
      </c>
      <c r="AZ1741">
        <v>0.2</v>
      </c>
      <c r="BA1741">
        <v>0</v>
      </c>
      <c r="BB1741">
        <v>0</v>
      </c>
      <c r="BC1741">
        <v>0</v>
      </c>
      <c r="BD1741">
        <v>0</v>
      </c>
      <c r="BE1741">
        <v>0.05</v>
      </c>
      <c r="BF1741">
        <v>0</v>
      </c>
      <c r="BG1741">
        <v>0</v>
      </c>
      <c r="BH1741">
        <v>0</v>
      </c>
      <c r="BI1741">
        <v>7.4999999999999997E-2</v>
      </c>
      <c r="BJ1741">
        <v>5.0000000000000001E-3</v>
      </c>
      <c r="BK1741">
        <v>0</v>
      </c>
      <c r="BL1741">
        <v>0</v>
      </c>
      <c r="BM1741">
        <v>0</v>
      </c>
      <c r="BN1741">
        <v>1.8749999999999999E-2</v>
      </c>
      <c r="BO1741">
        <v>1.25E-3</v>
      </c>
      <c r="BP1741">
        <v>0</v>
      </c>
      <c r="BQ1741">
        <v>0</v>
      </c>
      <c r="BR1741">
        <v>0</v>
      </c>
      <c r="BS1741">
        <v>0.02</v>
      </c>
      <c r="BT1741">
        <v>0.04</v>
      </c>
      <c r="BU1741">
        <v>0</v>
      </c>
      <c r="BV1741">
        <v>0.5</v>
      </c>
      <c r="BW1741">
        <v>0.05</v>
      </c>
      <c r="BX1741">
        <v>1</v>
      </c>
      <c r="BY1741">
        <v>0</v>
      </c>
      <c r="BZ1741">
        <v>0</v>
      </c>
      <c r="CA1741">
        <v>0</v>
      </c>
      <c r="CB1741" t="s">
        <v>80</v>
      </c>
      <c r="CC1741" s="3" t="s">
        <v>84</v>
      </c>
    </row>
    <row r="1742" spans="1:81" x14ac:dyDescent="0.2">
      <c r="A1742">
        <v>20</v>
      </c>
      <c r="B1742">
        <v>20</v>
      </c>
      <c r="C1742" s="1">
        <v>400</v>
      </c>
      <c r="D1742" s="1" t="s">
        <v>85</v>
      </c>
      <c r="E1742" s="1">
        <v>1</v>
      </c>
      <c r="F1742" s="4">
        <v>50</v>
      </c>
      <c r="G1742" s="4">
        <v>50</v>
      </c>
      <c r="H1742" s="4">
        <v>100</v>
      </c>
      <c r="I1742" s="1">
        <v>50</v>
      </c>
      <c r="J1742" s="3">
        <v>50</v>
      </c>
      <c r="K1742" s="3">
        <v>100</v>
      </c>
      <c r="L1742" s="3">
        <v>4</v>
      </c>
      <c r="M1742">
        <v>125</v>
      </c>
      <c r="N1742">
        <v>7</v>
      </c>
      <c r="O1742" s="2">
        <v>9</v>
      </c>
      <c r="P1742" s="2">
        <v>2.25</v>
      </c>
      <c r="Q1742" s="2">
        <v>0.05</v>
      </c>
      <c r="R1742" s="2">
        <v>0.05</v>
      </c>
      <c r="S1742" s="2">
        <v>50</v>
      </c>
      <c r="T1742" s="2">
        <v>100</v>
      </c>
      <c r="U1742" s="2">
        <v>5</v>
      </c>
      <c r="V1742" s="2">
        <v>50</v>
      </c>
      <c r="W1742" s="2">
        <v>100</v>
      </c>
      <c r="X1742" s="2">
        <v>5</v>
      </c>
      <c r="Y1742" s="2">
        <v>1</v>
      </c>
      <c r="Z1742">
        <v>200</v>
      </c>
      <c r="AA1742">
        <v>200</v>
      </c>
      <c r="AB1742">
        <v>0</v>
      </c>
      <c r="AC1742">
        <v>0</v>
      </c>
      <c r="AD1742">
        <v>0</v>
      </c>
      <c r="AE1742">
        <v>20000</v>
      </c>
      <c r="AF1742">
        <v>20000</v>
      </c>
      <c r="AG1742">
        <v>0</v>
      </c>
      <c r="AH1742">
        <v>0</v>
      </c>
      <c r="AI1742">
        <v>0</v>
      </c>
      <c r="AJ1742">
        <v>0.5</v>
      </c>
      <c r="AK1742">
        <v>0.5</v>
      </c>
      <c r="AL1742">
        <v>0</v>
      </c>
      <c r="AM1742">
        <v>0</v>
      </c>
      <c r="AN1742">
        <v>0</v>
      </c>
      <c r="AO1742">
        <v>0.1</v>
      </c>
      <c r="AP1742">
        <v>0.1</v>
      </c>
      <c r="AQ1742">
        <v>0</v>
      </c>
      <c r="AR1742">
        <v>0</v>
      </c>
      <c r="AS1742">
        <v>0</v>
      </c>
      <c r="AT1742">
        <v>0</v>
      </c>
      <c r="AU1742">
        <v>42</v>
      </c>
      <c r="AV1742">
        <v>0</v>
      </c>
      <c r="AW1742">
        <v>0</v>
      </c>
      <c r="AX1742">
        <v>0</v>
      </c>
      <c r="AY1742">
        <v>0</v>
      </c>
      <c r="AZ1742">
        <v>0.2</v>
      </c>
      <c r="BA1742">
        <v>0</v>
      </c>
      <c r="BB1742">
        <v>0</v>
      </c>
      <c r="BC1742">
        <v>0</v>
      </c>
      <c r="BD1742">
        <v>0</v>
      </c>
      <c r="BE1742">
        <v>0.05</v>
      </c>
      <c r="BF1742">
        <v>0</v>
      </c>
      <c r="BG1742">
        <v>0</v>
      </c>
      <c r="BH1742">
        <v>0</v>
      </c>
      <c r="BI1742">
        <v>7.4999999999999997E-2</v>
      </c>
      <c r="BJ1742">
        <v>5.0000000000000001E-3</v>
      </c>
      <c r="BK1742">
        <v>0</v>
      </c>
      <c r="BL1742">
        <v>0</v>
      </c>
      <c r="BM1742">
        <v>0</v>
      </c>
      <c r="BN1742">
        <v>1.8749999999999999E-2</v>
      </c>
      <c r="BO1742">
        <v>1.25E-3</v>
      </c>
      <c r="BP1742">
        <v>0</v>
      </c>
      <c r="BQ1742">
        <v>0</v>
      </c>
      <c r="BR1742">
        <v>0</v>
      </c>
      <c r="BS1742">
        <v>0.02</v>
      </c>
      <c r="BT1742">
        <v>0.04</v>
      </c>
      <c r="BU1742">
        <v>0</v>
      </c>
      <c r="BV1742">
        <v>0.5</v>
      </c>
      <c r="BW1742">
        <v>0.05</v>
      </c>
      <c r="BX1742">
        <v>1</v>
      </c>
      <c r="BY1742">
        <v>0</v>
      </c>
      <c r="BZ1742">
        <v>0</v>
      </c>
      <c r="CA1742">
        <v>0</v>
      </c>
      <c r="CB1742" t="s">
        <v>80</v>
      </c>
      <c r="CC1742" s="3" t="s">
        <v>84</v>
      </c>
    </row>
    <row r="1743" spans="1:81" x14ac:dyDescent="0.2">
      <c r="A1743">
        <v>20</v>
      </c>
      <c r="B1743">
        <v>20</v>
      </c>
      <c r="C1743" s="1">
        <v>400</v>
      </c>
      <c r="D1743" s="1" t="s">
        <v>85</v>
      </c>
      <c r="E1743" s="1">
        <v>1</v>
      </c>
      <c r="F1743" s="4">
        <v>50</v>
      </c>
      <c r="G1743" s="4">
        <v>50</v>
      </c>
      <c r="H1743" s="4">
        <v>100</v>
      </c>
      <c r="I1743" s="1">
        <v>50</v>
      </c>
      <c r="J1743" s="3">
        <v>50</v>
      </c>
      <c r="K1743" s="3">
        <v>100</v>
      </c>
      <c r="L1743" s="3">
        <v>4</v>
      </c>
      <c r="M1743">
        <v>125</v>
      </c>
      <c r="N1743">
        <v>7</v>
      </c>
      <c r="O1743" s="2">
        <v>9.5</v>
      </c>
      <c r="P1743" s="2">
        <v>2.375</v>
      </c>
      <c r="Q1743" s="2">
        <v>0.05</v>
      </c>
      <c r="R1743" s="2">
        <v>0.05</v>
      </c>
      <c r="S1743" s="2">
        <v>50</v>
      </c>
      <c r="T1743" s="2">
        <v>100</v>
      </c>
      <c r="U1743" s="2">
        <v>5</v>
      </c>
      <c r="V1743" s="2">
        <v>50</v>
      </c>
      <c r="W1743" s="2">
        <v>100</v>
      </c>
      <c r="X1743" s="2">
        <v>5</v>
      </c>
      <c r="Y1743" s="2">
        <v>1</v>
      </c>
      <c r="Z1743">
        <v>200</v>
      </c>
      <c r="AA1743">
        <v>200</v>
      </c>
      <c r="AB1743">
        <v>0</v>
      </c>
      <c r="AC1743">
        <v>0</v>
      </c>
      <c r="AD1743">
        <v>0</v>
      </c>
      <c r="AE1743">
        <v>20000</v>
      </c>
      <c r="AF1743">
        <v>20000</v>
      </c>
      <c r="AG1743">
        <v>0</v>
      </c>
      <c r="AH1743">
        <v>0</v>
      </c>
      <c r="AI1743">
        <v>0</v>
      </c>
      <c r="AJ1743">
        <v>0.5</v>
      </c>
      <c r="AK1743">
        <v>0.5</v>
      </c>
      <c r="AL1743">
        <v>0</v>
      </c>
      <c r="AM1743">
        <v>0</v>
      </c>
      <c r="AN1743">
        <v>0</v>
      </c>
      <c r="AO1743">
        <v>0.1</v>
      </c>
      <c r="AP1743">
        <v>0.1</v>
      </c>
      <c r="AQ1743">
        <v>0</v>
      </c>
      <c r="AR1743">
        <v>0</v>
      </c>
      <c r="AS1743">
        <v>0</v>
      </c>
      <c r="AT1743">
        <v>0</v>
      </c>
      <c r="AU1743">
        <v>42</v>
      </c>
      <c r="AV1743">
        <v>0</v>
      </c>
      <c r="AW1743">
        <v>0</v>
      </c>
      <c r="AX1743">
        <v>0</v>
      </c>
      <c r="AY1743">
        <v>0</v>
      </c>
      <c r="AZ1743">
        <v>0.2</v>
      </c>
      <c r="BA1743">
        <v>0</v>
      </c>
      <c r="BB1743">
        <v>0</v>
      </c>
      <c r="BC1743">
        <v>0</v>
      </c>
      <c r="BD1743">
        <v>0</v>
      </c>
      <c r="BE1743">
        <v>0.05</v>
      </c>
      <c r="BF1743">
        <v>0</v>
      </c>
      <c r="BG1743">
        <v>0</v>
      </c>
      <c r="BH1743">
        <v>0</v>
      </c>
      <c r="BI1743">
        <v>7.4999999999999997E-2</v>
      </c>
      <c r="BJ1743">
        <v>5.0000000000000001E-3</v>
      </c>
      <c r="BK1743">
        <v>0</v>
      </c>
      <c r="BL1743">
        <v>0</v>
      </c>
      <c r="BM1743">
        <v>0</v>
      </c>
      <c r="BN1743">
        <v>1.8749999999999999E-2</v>
      </c>
      <c r="BO1743">
        <v>1.25E-3</v>
      </c>
      <c r="BP1743">
        <v>0</v>
      </c>
      <c r="BQ1743">
        <v>0</v>
      </c>
      <c r="BR1743">
        <v>0</v>
      </c>
      <c r="BS1743">
        <v>0.02</v>
      </c>
      <c r="BT1743">
        <v>0.04</v>
      </c>
      <c r="BU1743">
        <v>0</v>
      </c>
      <c r="BV1743">
        <v>0.5</v>
      </c>
      <c r="BW1743">
        <v>0.05</v>
      </c>
      <c r="BX1743">
        <v>1</v>
      </c>
      <c r="BY1743">
        <v>0</v>
      </c>
      <c r="BZ1743">
        <v>0</v>
      </c>
      <c r="CA1743">
        <v>0</v>
      </c>
      <c r="CB1743" t="s">
        <v>80</v>
      </c>
      <c r="CC1743" s="3" t="s">
        <v>84</v>
      </c>
    </row>
    <row r="1744" spans="1:81" x14ac:dyDescent="0.2">
      <c r="A1744">
        <v>20</v>
      </c>
      <c r="B1744">
        <v>20</v>
      </c>
      <c r="C1744" s="1">
        <v>400</v>
      </c>
      <c r="D1744" s="1" t="s">
        <v>85</v>
      </c>
      <c r="E1744" s="1">
        <v>1</v>
      </c>
      <c r="F1744" s="4">
        <v>50</v>
      </c>
      <c r="G1744" s="4">
        <v>50</v>
      </c>
      <c r="H1744" s="4">
        <v>100</v>
      </c>
      <c r="I1744" s="1">
        <v>50</v>
      </c>
      <c r="J1744" s="3">
        <v>50</v>
      </c>
      <c r="K1744" s="3">
        <v>100</v>
      </c>
      <c r="L1744" s="3">
        <v>4</v>
      </c>
      <c r="M1744">
        <v>125</v>
      </c>
      <c r="N1744">
        <v>7</v>
      </c>
      <c r="O1744" s="2">
        <v>10</v>
      </c>
      <c r="P1744" s="2">
        <v>2.5</v>
      </c>
      <c r="Q1744" s="2">
        <v>0.05</v>
      </c>
      <c r="R1744" s="2">
        <v>0.05</v>
      </c>
      <c r="S1744" s="2">
        <v>50</v>
      </c>
      <c r="T1744" s="2">
        <v>100</v>
      </c>
      <c r="U1744" s="2">
        <v>5</v>
      </c>
      <c r="V1744" s="2">
        <v>50</v>
      </c>
      <c r="W1744" s="2">
        <v>100</v>
      </c>
      <c r="X1744" s="2">
        <v>5</v>
      </c>
      <c r="Y1744" s="2">
        <v>1</v>
      </c>
      <c r="Z1744">
        <v>200</v>
      </c>
      <c r="AA1744">
        <v>200</v>
      </c>
      <c r="AB1744">
        <v>0</v>
      </c>
      <c r="AC1744">
        <v>0</v>
      </c>
      <c r="AD1744">
        <v>0</v>
      </c>
      <c r="AE1744">
        <v>20000</v>
      </c>
      <c r="AF1744">
        <v>20000</v>
      </c>
      <c r="AG1744">
        <v>0</v>
      </c>
      <c r="AH1744">
        <v>0</v>
      </c>
      <c r="AI1744">
        <v>0</v>
      </c>
      <c r="AJ1744">
        <v>0.5</v>
      </c>
      <c r="AK1744">
        <v>0.5</v>
      </c>
      <c r="AL1744">
        <v>0</v>
      </c>
      <c r="AM1744">
        <v>0</v>
      </c>
      <c r="AN1744">
        <v>0</v>
      </c>
      <c r="AO1744">
        <v>0.1</v>
      </c>
      <c r="AP1744">
        <v>0.1</v>
      </c>
      <c r="AQ1744">
        <v>0</v>
      </c>
      <c r="AR1744">
        <v>0</v>
      </c>
      <c r="AS1744">
        <v>0</v>
      </c>
      <c r="AT1744">
        <v>0</v>
      </c>
      <c r="AU1744">
        <v>42</v>
      </c>
      <c r="AV1744">
        <v>0</v>
      </c>
      <c r="AW1744">
        <v>0</v>
      </c>
      <c r="AX1744">
        <v>0</v>
      </c>
      <c r="AY1744">
        <v>0</v>
      </c>
      <c r="AZ1744">
        <v>0.2</v>
      </c>
      <c r="BA1744">
        <v>0</v>
      </c>
      <c r="BB1744">
        <v>0</v>
      </c>
      <c r="BC1744">
        <v>0</v>
      </c>
      <c r="BD1744">
        <v>0</v>
      </c>
      <c r="BE1744">
        <v>0.05</v>
      </c>
      <c r="BF1744">
        <v>0</v>
      </c>
      <c r="BG1744">
        <v>0</v>
      </c>
      <c r="BH1744">
        <v>0</v>
      </c>
      <c r="BI1744">
        <v>7.4999999999999997E-2</v>
      </c>
      <c r="BJ1744">
        <v>5.0000000000000001E-3</v>
      </c>
      <c r="BK1744">
        <v>0</v>
      </c>
      <c r="BL1744">
        <v>0</v>
      </c>
      <c r="BM1744">
        <v>0</v>
      </c>
      <c r="BN1744">
        <v>1.8749999999999999E-2</v>
      </c>
      <c r="BO1744">
        <v>1.25E-3</v>
      </c>
      <c r="BP1744">
        <v>0</v>
      </c>
      <c r="BQ1744">
        <v>0</v>
      </c>
      <c r="BR1744">
        <v>0</v>
      </c>
      <c r="BS1744">
        <v>0.02</v>
      </c>
      <c r="BT1744">
        <v>0.04</v>
      </c>
      <c r="BU1744">
        <v>0</v>
      </c>
      <c r="BV1744">
        <v>0.5</v>
      </c>
      <c r="BW1744">
        <v>0.05</v>
      </c>
      <c r="BX1744">
        <v>1</v>
      </c>
      <c r="BY1744">
        <v>0</v>
      </c>
      <c r="BZ1744">
        <v>0</v>
      </c>
      <c r="CA1744">
        <v>0</v>
      </c>
      <c r="CB1744" t="s">
        <v>80</v>
      </c>
      <c r="CC1744" s="3" t="s">
        <v>84</v>
      </c>
    </row>
    <row r="1745" spans="1:81" x14ac:dyDescent="0.2">
      <c r="A1745">
        <v>20</v>
      </c>
      <c r="B1745">
        <v>20</v>
      </c>
      <c r="C1745" s="1">
        <v>400</v>
      </c>
      <c r="D1745" s="1" t="s">
        <v>85</v>
      </c>
      <c r="E1745" s="1">
        <v>1</v>
      </c>
      <c r="F1745" s="4">
        <v>20</v>
      </c>
      <c r="G1745" s="4">
        <v>20</v>
      </c>
      <c r="H1745" s="4">
        <v>100</v>
      </c>
      <c r="I1745" s="1">
        <v>80</v>
      </c>
      <c r="J1745" s="3">
        <v>80</v>
      </c>
      <c r="K1745" s="3">
        <v>100</v>
      </c>
      <c r="L1745" s="3">
        <v>4</v>
      </c>
      <c r="M1745">
        <v>125</v>
      </c>
      <c r="N1745">
        <v>7</v>
      </c>
      <c r="O1745" s="2">
        <v>0.1</v>
      </c>
      <c r="P1745" s="2">
        <v>2.5000000000000001E-2</v>
      </c>
      <c r="Q1745" s="2">
        <v>0.05</v>
      </c>
      <c r="R1745" s="2">
        <v>0.05</v>
      </c>
      <c r="S1745" s="2">
        <v>50</v>
      </c>
      <c r="T1745" s="2">
        <v>100</v>
      </c>
      <c r="U1745" s="2">
        <v>5</v>
      </c>
      <c r="V1745" s="2">
        <v>50</v>
      </c>
      <c r="W1745" s="2">
        <v>100</v>
      </c>
      <c r="X1745" s="2">
        <v>5</v>
      </c>
      <c r="Y1745" s="2">
        <v>1</v>
      </c>
      <c r="Z1745">
        <v>80</v>
      </c>
      <c r="AA1745">
        <v>320</v>
      </c>
      <c r="AB1745">
        <v>0</v>
      </c>
      <c r="AC1745">
        <v>0</v>
      </c>
      <c r="AD1745">
        <v>0</v>
      </c>
      <c r="AE1745">
        <v>8000</v>
      </c>
      <c r="AF1745">
        <v>32000</v>
      </c>
      <c r="AG1745">
        <v>0</v>
      </c>
      <c r="AH1745">
        <v>0</v>
      </c>
      <c r="AI1745">
        <v>0</v>
      </c>
      <c r="AJ1745">
        <v>0.5</v>
      </c>
      <c r="AK1745">
        <v>0.5</v>
      </c>
      <c r="AL1745">
        <v>0</v>
      </c>
      <c r="AM1745">
        <v>0</v>
      </c>
      <c r="AN1745">
        <v>0</v>
      </c>
      <c r="AO1745">
        <v>0.1</v>
      </c>
      <c r="AP1745">
        <v>0.1</v>
      </c>
      <c r="AQ1745">
        <v>0</v>
      </c>
      <c r="AR1745">
        <v>0</v>
      </c>
      <c r="AS1745">
        <v>0</v>
      </c>
      <c r="AT1745">
        <v>0</v>
      </c>
      <c r="AU1745">
        <v>42</v>
      </c>
      <c r="AV1745">
        <v>0</v>
      </c>
      <c r="AW1745">
        <v>0</v>
      </c>
      <c r="AX1745">
        <v>0</v>
      </c>
      <c r="AY1745">
        <v>0</v>
      </c>
      <c r="AZ1745">
        <v>0.2</v>
      </c>
      <c r="BA1745">
        <v>0</v>
      </c>
      <c r="BB1745">
        <v>0</v>
      </c>
      <c r="BC1745">
        <v>0</v>
      </c>
      <c r="BD1745">
        <v>0</v>
      </c>
      <c r="BE1745">
        <v>0.05</v>
      </c>
      <c r="BF1745">
        <v>0</v>
      </c>
      <c r="BG1745">
        <v>0</v>
      </c>
      <c r="BH1745">
        <v>0</v>
      </c>
      <c r="BI1745">
        <v>7.4999999999999997E-2</v>
      </c>
      <c r="BJ1745">
        <v>5.0000000000000001E-3</v>
      </c>
      <c r="BK1745">
        <v>0</v>
      </c>
      <c r="BL1745">
        <v>0</v>
      </c>
      <c r="BM1745">
        <v>0</v>
      </c>
      <c r="BN1745">
        <v>1.8749999999999999E-2</v>
      </c>
      <c r="BO1745">
        <v>1.25E-3</v>
      </c>
      <c r="BP1745">
        <v>0</v>
      </c>
      <c r="BQ1745">
        <v>0</v>
      </c>
      <c r="BR1745">
        <v>0</v>
      </c>
      <c r="BS1745">
        <v>0.02</v>
      </c>
      <c r="BT1745">
        <v>0.04</v>
      </c>
      <c r="BU1745">
        <v>0</v>
      </c>
      <c r="BV1745">
        <v>0.5</v>
      </c>
      <c r="BW1745">
        <v>0.05</v>
      </c>
      <c r="BX1745">
        <v>1</v>
      </c>
      <c r="BY1745">
        <v>0</v>
      </c>
      <c r="BZ1745">
        <v>0</v>
      </c>
      <c r="CA1745">
        <v>0</v>
      </c>
      <c r="CB1745" t="s">
        <v>80</v>
      </c>
      <c r="CC1745" s="3" t="s">
        <v>84</v>
      </c>
    </row>
    <row r="1746" spans="1:81" x14ac:dyDescent="0.2">
      <c r="A1746">
        <v>20</v>
      </c>
      <c r="B1746">
        <v>20</v>
      </c>
      <c r="C1746" s="1">
        <v>400</v>
      </c>
      <c r="D1746" s="1" t="s">
        <v>85</v>
      </c>
      <c r="E1746" s="1">
        <v>1</v>
      </c>
      <c r="F1746" s="4">
        <v>20</v>
      </c>
      <c r="G1746" s="4">
        <v>20</v>
      </c>
      <c r="H1746" s="4">
        <v>100</v>
      </c>
      <c r="I1746" s="1">
        <v>80</v>
      </c>
      <c r="J1746" s="3">
        <v>80</v>
      </c>
      <c r="K1746" s="3">
        <v>100</v>
      </c>
      <c r="L1746" s="3">
        <v>4</v>
      </c>
      <c r="M1746">
        <v>125</v>
      </c>
      <c r="N1746">
        <v>7</v>
      </c>
      <c r="O1746" s="2">
        <v>0.5</v>
      </c>
      <c r="P1746" s="2">
        <v>0.125</v>
      </c>
      <c r="Q1746" s="2">
        <v>0.05</v>
      </c>
      <c r="R1746" s="2">
        <v>0.05</v>
      </c>
      <c r="S1746" s="2">
        <v>50</v>
      </c>
      <c r="T1746" s="2">
        <v>100</v>
      </c>
      <c r="U1746" s="2">
        <v>5</v>
      </c>
      <c r="V1746" s="2">
        <v>50</v>
      </c>
      <c r="W1746" s="2">
        <v>100</v>
      </c>
      <c r="X1746" s="2">
        <v>5</v>
      </c>
      <c r="Y1746" s="2">
        <v>1</v>
      </c>
      <c r="Z1746">
        <v>80</v>
      </c>
      <c r="AA1746">
        <v>320</v>
      </c>
      <c r="AB1746">
        <v>0</v>
      </c>
      <c r="AC1746">
        <v>0</v>
      </c>
      <c r="AD1746">
        <v>0</v>
      </c>
      <c r="AE1746">
        <v>8000</v>
      </c>
      <c r="AF1746">
        <v>32000</v>
      </c>
      <c r="AG1746">
        <v>0</v>
      </c>
      <c r="AH1746">
        <v>0</v>
      </c>
      <c r="AI1746">
        <v>0</v>
      </c>
      <c r="AJ1746">
        <v>0.5</v>
      </c>
      <c r="AK1746">
        <v>0.5</v>
      </c>
      <c r="AL1746">
        <v>0</v>
      </c>
      <c r="AM1746">
        <v>0</v>
      </c>
      <c r="AN1746">
        <v>0</v>
      </c>
      <c r="AO1746">
        <v>0.1</v>
      </c>
      <c r="AP1746">
        <v>0.1</v>
      </c>
      <c r="AQ1746">
        <v>0</v>
      </c>
      <c r="AR1746">
        <v>0</v>
      </c>
      <c r="AS1746">
        <v>0</v>
      </c>
      <c r="AT1746">
        <v>0</v>
      </c>
      <c r="AU1746">
        <v>42</v>
      </c>
      <c r="AV1746">
        <v>0</v>
      </c>
      <c r="AW1746">
        <v>0</v>
      </c>
      <c r="AX1746">
        <v>0</v>
      </c>
      <c r="AY1746">
        <v>0</v>
      </c>
      <c r="AZ1746">
        <v>0.2</v>
      </c>
      <c r="BA1746">
        <v>0</v>
      </c>
      <c r="BB1746">
        <v>0</v>
      </c>
      <c r="BC1746">
        <v>0</v>
      </c>
      <c r="BD1746">
        <v>0</v>
      </c>
      <c r="BE1746">
        <v>0.05</v>
      </c>
      <c r="BF1746">
        <v>0</v>
      </c>
      <c r="BG1746">
        <v>0</v>
      </c>
      <c r="BH1746">
        <v>0</v>
      </c>
      <c r="BI1746">
        <v>7.4999999999999997E-2</v>
      </c>
      <c r="BJ1746">
        <v>5.0000000000000001E-3</v>
      </c>
      <c r="BK1746">
        <v>0</v>
      </c>
      <c r="BL1746">
        <v>0</v>
      </c>
      <c r="BM1746">
        <v>0</v>
      </c>
      <c r="BN1746">
        <v>1.8749999999999999E-2</v>
      </c>
      <c r="BO1746">
        <v>1.25E-3</v>
      </c>
      <c r="BP1746">
        <v>0</v>
      </c>
      <c r="BQ1746">
        <v>0</v>
      </c>
      <c r="BR1746">
        <v>0</v>
      </c>
      <c r="BS1746">
        <v>0.02</v>
      </c>
      <c r="BT1746">
        <v>0.04</v>
      </c>
      <c r="BU1746">
        <v>0</v>
      </c>
      <c r="BV1746">
        <v>0.5</v>
      </c>
      <c r="BW1746">
        <v>0.05</v>
      </c>
      <c r="BX1746">
        <v>1</v>
      </c>
      <c r="BY1746">
        <v>0</v>
      </c>
      <c r="BZ1746">
        <v>0</v>
      </c>
      <c r="CA1746">
        <v>0</v>
      </c>
      <c r="CB1746" t="s">
        <v>80</v>
      </c>
      <c r="CC1746" s="3" t="s">
        <v>84</v>
      </c>
    </row>
    <row r="1747" spans="1:81" x14ac:dyDescent="0.2">
      <c r="A1747">
        <v>20</v>
      </c>
      <c r="B1747">
        <v>20</v>
      </c>
      <c r="C1747" s="1">
        <v>400</v>
      </c>
      <c r="D1747" s="1" t="s">
        <v>85</v>
      </c>
      <c r="E1747" s="1">
        <v>1</v>
      </c>
      <c r="F1747" s="4">
        <v>20</v>
      </c>
      <c r="G1747" s="4">
        <v>20</v>
      </c>
      <c r="H1747" s="4">
        <v>100</v>
      </c>
      <c r="I1747" s="1">
        <v>80</v>
      </c>
      <c r="J1747" s="3">
        <v>80</v>
      </c>
      <c r="K1747" s="3">
        <v>100</v>
      </c>
      <c r="L1747" s="3">
        <v>4</v>
      </c>
      <c r="M1747">
        <v>125</v>
      </c>
      <c r="N1747">
        <v>7</v>
      </c>
      <c r="O1747" s="2">
        <v>1</v>
      </c>
      <c r="P1747" s="2">
        <v>0.25</v>
      </c>
      <c r="Q1747" s="2">
        <v>0.05</v>
      </c>
      <c r="R1747" s="2">
        <v>0.05</v>
      </c>
      <c r="S1747" s="2">
        <v>50</v>
      </c>
      <c r="T1747" s="2">
        <v>100</v>
      </c>
      <c r="U1747" s="2">
        <v>5</v>
      </c>
      <c r="V1747" s="2">
        <v>50</v>
      </c>
      <c r="W1747" s="2">
        <v>100</v>
      </c>
      <c r="X1747" s="2">
        <v>5</v>
      </c>
      <c r="Y1747" s="2">
        <v>1</v>
      </c>
      <c r="Z1747">
        <v>80</v>
      </c>
      <c r="AA1747">
        <v>320</v>
      </c>
      <c r="AB1747">
        <v>0</v>
      </c>
      <c r="AC1747">
        <v>0</v>
      </c>
      <c r="AD1747">
        <v>0</v>
      </c>
      <c r="AE1747">
        <v>8000</v>
      </c>
      <c r="AF1747">
        <v>32000</v>
      </c>
      <c r="AG1747">
        <v>0</v>
      </c>
      <c r="AH1747">
        <v>0</v>
      </c>
      <c r="AI1747">
        <v>0</v>
      </c>
      <c r="AJ1747">
        <v>0.5</v>
      </c>
      <c r="AK1747">
        <v>0.5</v>
      </c>
      <c r="AL1747">
        <v>0</v>
      </c>
      <c r="AM1747">
        <v>0</v>
      </c>
      <c r="AN1747">
        <v>0</v>
      </c>
      <c r="AO1747">
        <v>0.1</v>
      </c>
      <c r="AP1747">
        <v>0.1</v>
      </c>
      <c r="AQ1747">
        <v>0</v>
      </c>
      <c r="AR1747">
        <v>0</v>
      </c>
      <c r="AS1747">
        <v>0</v>
      </c>
      <c r="AT1747">
        <v>0</v>
      </c>
      <c r="AU1747">
        <v>42</v>
      </c>
      <c r="AV1747">
        <v>0</v>
      </c>
      <c r="AW1747">
        <v>0</v>
      </c>
      <c r="AX1747">
        <v>0</v>
      </c>
      <c r="AY1747">
        <v>0</v>
      </c>
      <c r="AZ1747">
        <v>0.2</v>
      </c>
      <c r="BA1747">
        <v>0</v>
      </c>
      <c r="BB1747">
        <v>0</v>
      </c>
      <c r="BC1747">
        <v>0</v>
      </c>
      <c r="BD1747">
        <v>0</v>
      </c>
      <c r="BE1747">
        <v>0.05</v>
      </c>
      <c r="BF1747">
        <v>0</v>
      </c>
      <c r="BG1747">
        <v>0</v>
      </c>
      <c r="BH1747">
        <v>0</v>
      </c>
      <c r="BI1747">
        <v>7.4999999999999997E-2</v>
      </c>
      <c r="BJ1747">
        <v>5.0000000000000001E-3</v>
      </c>
      <c r="BK1747">
        <v>0</v>
      </c>
      <c r="BL1747">
        <v>0</v>
      </c>
      <c r="BM1747">
        <v>0</v>
      </c>
      <c r="BN1747">
        <v>1.8749999999999999E-2</v>
      </c>
      <c r="BO1747">
        <v>1.25E-3</v>
      </c>
      <c r="BP1747">
        <v>0</v>
      </c>
      <c r="BQ1747">
        <v>0</v>
      </c>
      <c r="BR1747">
        <v>0</v>
      </c>
      <c r="BS1747">
        <v>0.02</v>
      </c>
      <c r="BT1747">
        <v>0.04</v>
      </c>
      <c r="BU1747">
        <v>0</v>
      </c>
      <c r="BV1747">
        <v>0.5</v>
      </c>
      <c r="BW1747">
        <v>0.05</v>
      </c>
      <c r="BX1747">
        <v>1</v>
      </c>
      <c r="BY1747">
        <v>0</v>
      </c>
      <c r="BZ1747">
        <v>0</v>
      </c>
      <c r="CA1747">
        <v>0</v>
      </c>
      <c r="CB1747" t="s">
        <v>80</v>
      </c>
      <c r="CC1747" s="3" t="s">
        <v>84</v>
      </c>
    </row>
    <row r="1748" spans="1:81" x14ac:dyDescent="0.2">
      <c r="A1748">
        <v>20</v>
      </c>
      <c r="B1748">
        <v>20</v>
      </c>
      <c r="C1748" s="1">
        <v>400</v>
      </c>
      <c r="D1748" s="1" t="s">
        <v>85</v>
      </c>
      <c r="E1748" s="1">
        <v>1</v>
      </c>
      <c r="F1748" s="4">
        <v>20</v>
      </c>
      <c r="G1748" s="4">
        <v>20</v>
      </c>
      <c r="H1748" s="4">
        <v>100</v>
      </c>
      <c r="I1748" s="1">
        <v>80</v>
      </c>
      <c r="J1748" s="3">
        <v>80</v>
      </c>
      <c r="K1748" s="3">
        <v>100</v>
      </c>
      <c r="L1748" s="3">
        <v>4</v>
      </c>
      <c r="M1748">
        <v>125</v>
      </c>
      <c r="N1748">
        <v>7</v>
      </c>
      <c r="O1748" s="2">
        <v>1.5</v>
      </c>
      <c r="P1748" s="2">
        <v>0.375</v>
      </c>
      <c r="Q1748" s="2">
        <v>0.05</v>
      </c>
      <c r="R1748" s="2">
        <v>0.05</v>
      </c>
      <c r="S1748" s="2">
        <v>50</v>
      </c>
      <c r="T1748" s="2">
        <v>100</v>
      </c>
      <c r="U1748" s="2">
        <v>5</v>
      </c>
      <c r="V1748" s="2">
        <v>50</v>
      </c>
      <c r="W1748" s="2">
        <v>100</v>
      </c>
      <c r="X1748" s="2">
        <v>5</v>
      </c>
      <c r="Y1748" s="2">
        <v>1</v>
      </c>
      <c r="Z1748">
        <v>80</v>
      </c>
      <c r="AA1748">
        <v>320</v>
      </c>
      <c r="AB1748">
        <v>0</v>
      </c>
      <c r="AC1748">
        <v>0</v>
      </c>
      <c r="AD1748">
        <v>0</v>
      </c>
      <c r="AE1748">
        <v>8000</v>
      </c>
      <c r="AF1748">
        <v>32000</v>
      </c>
      <c r="AG1748">
        <v>0</v>
      </c>
      <c r="AH1748">
        <v>0</v>
      </c>
      <c r="AI1748">
        <v>0</v>
      </c>
      <c r="AJ1748">
        <v>0.5</v>
      </c>
      <c r="AK1748">
        <v>0.5</v>
      </c>
      <c r="AL1748">
        <v>0</v>
      </c>
      <c r="AM1748">
        <v>0</v>
      </c>
      <c r="AN1748">
        <v>0</v>
      </c>
      <c r="AO1748">
        <v>0.1</v>
      </c>
      <c r="AP1748">
        <v>0.1</v>
      </c>
      <c r="AQ1748">
        <v>0</v>
      </c>
      <c r="AR1748">
        <v>0</v>
      </c>
      <c r="AS1748">
        <v>0</v>
      </c>
      <c r="AT1748">
        <v>0</v>
      </c>
      <c r="AU1748">
        <v>42</v>
      </c>
      <c r="AV1748">
        <v>0</v>
      </c>
      <c r="AW1748">
        <v>0</v>
      </c>
      <c r="AX1748">
        <v>0</v>
      </c>
      <c r="AY1748">
        <v>0</v>
      </c>
      <c r="AZ1748">
        <v>0.2</v>
      </c>
      <c r="BA1748">
        <v>0</v>
      </c>
      <c r="BB1748">
        <v>0</v>
      </c>
      <c r="BC1748">
        <v>0</v>
      </c>
      <c r="BD1748">
        <v>0</v>
      </c>
      <c r="BE1748">
        <v>0.05</v>
      </c>
      <c r="BF1748">
        <v>0</v>
      </c>
      <c r="BG1748">
        <v>0</v>
      </c>
      <c r="BH1748">
        <v>0</v>
      </c>
      <c r="BI1748">
        <v>7.4999999999999997E-2</v>
      </c>
      <c r="BJ1748">
        <v>5.0000000000000001E-3</v>
      </c>
      <c r="BK1748">
        <v>0</v>
      </c>
      <c r="BL1748">
        <v>0</v>
      </c>
      <c r="BM1748">
        <v>0</v>
      </c>
      <c r="BN1748">
        <v>1.8749999999999999E-2</v>
      </c>
      <c r="BO1748">
        <v>1.25E-3</v>
      </c>
      <c r="BP1748">
        <v>0</v>
      </c>
      <c r="BQ1748">
        <v>0</v>
      </c>
      <c r="BR1748">
        <v>0</v>
      </c>
      <c r="BS1748">
        <v>0.02</v>
      </c>
      <c r="BT1748">
        <v>0.04</v>
      </c>
      <c r="BU1748">
        <v>0</v>
      </c>
      <c r="BV1748">
        <v>0.5</v>
      </c>
      <c r="BW1748">
        <v>0.05</v>
      </c>
      <c r="BX1748">
        <v>1</v>
      </c>
      <c r="BY1748">
        <v>0</v>
      </c>
      <c r="BZ1748">
        <v>0</v>
      </c>
      <c r="CA1748">
        <v>0</v>
      </c>
      <c r="CB1748" t="s">
        <v>80</v>
      </c>
      <c r="CC1748" s="3" t="s">
        <v>84</v>
      </c>
    </row>
    <row r="1749" spans="1:81" x14ac:dyDescent="0.2">
      <c r="A1749">
        <v>20</v>
      </c>
      <c r="B1749">
        <v>20</v>
      </c>
      <c r="C1749" s="1">
        <v>400</v>
      </c>
      <c r="D1749" s="1" t="s">
        <v>85</v>
      </c>
      <c r="E1749" s="1">
        <v>1</v>
      </c>
      <c r="F1749" s="4">
        <v>20</v>
      </c>
      <c r="G1749" s="4">
        <v>20</v>
      </c>
      <c r="H1749" s="4">
        <v>100</v>
      </c>
      <c r="I1749" s="1">
        <v>80</v>
      </c>
      <c r="J1749" s="3">
        <v>80</v>
      </c>
      <c r="K1749" s="3">
        <v>100</v>
      </c>
      <c r="L1749" s="3">
        <v>4</v>
      </c>
      <c r="M1749">
        <v>125</v>
      </c>
      <c r="N1749">
        <v>7</v>
      </c>
      <c r="O1749" s="2">
        <v>2</v>
      </c>
      <c r="P1749" s="2">
        <v>0.5</v>
      </c>
      <c r="Q1749" s="2">
        <v>0.05</v>
      </c>
      <c r="R1749" s="2">
        <v>0.05</v>
      </c>
      <c r="S1749" s="2">
        <v>50</v>
      </c>
      <c r="T1749" s="2">
        <v>100</v>
      </c>
      <c r="U1749" s="2">
        <v>5</v>
      </c>
      <c r="V1749" s="2">
        <v>50</v>
      </c>
      <c r="W1749" s="2">
        <v>100</v>
      </c>
      <c r="X1749" s="2">
        <v>5</v>
      </c>
      <c r="Y1749" s="2">
        <v>1</v>
      </c>
      <c r="Z1749">
        <v>80</v>
      </c>
      <c r="AA1749">
        <v>320</v>
      </c>
      <c r="AB1749">
        <v>0</v>
      </c>
      <c r="AC1749">
        <v>0</v>
      </c>
      <c r="AD1749">
        <v>0</v>
      </c>
      <c r="AE1749">
        <v>8000</v>
      </c>
      <c r="AF1749">
        <v>32000</v>
      </c>
      <c r="AG1749">
        <v>0</v>
      </c>
      <c r="AH1749">
        <v>0</v>
      </c>
      <c r="AI1749">
        <v>0</v>
      </c>
      <c r="AJ1749">
        <v>0.5</v>
      </c>
      <c r="AK1749">
        <v>0.5</v>
      </c>
      <c r="AL1749">
        <v>0</v>
      </c>
      <c r="AM1749">
        <v>0</v>
      </c>
      <c r="AN1749">
        <v>0</v>
      </c>
      <c r="AO1749">
        <v>0.1</v>
      </c>
      <c r="AP1749">
        <v>0.1</v>
      </c>
      <c r="AQ1749">
        <v>0</v>
      </c>
      <c r="AR1749">
        <v>0</v>
      </c>
      <c r="AS1749">
        <v>0</v>
      </c>
      <c r="AT1749">
        <v>0</v>
      </c>
      <c r="AU1749">
        <v>42</v>
      </c>
      <c r="AV1749">
        <v>0</v>
      </c>
      <c r="AW1749">
        <v>0</v>
      </c>
      <c r="AX1749">
        <v>0</v>
      </c>
      <c r="AY1749">
        <v>0</v>
      </c>
      <c r="AZ1749">
        <v>0.2</v>
      </c>
      <c r="BA1749">
        <v>0</v>
      </c>
      <c r="BB1749">
        <v>0</v>
      </c>
      <c r="BC1749">
        <v>0</v>
      </c>
      <c r="BD1749">
        <v>0</v>
      </c>
      <c r="BE1749">
        <v>0.05</v>
      </c>
      <c r="BF1749">
        <v>0</v>
      </c>
      <c r="BG1749">
        <v>0</v>
      </c>
      <c r="BH1749">
        <v>0</v>
      </c>
      <c r="BI1749">
        <v>7.4999999999999997E-2</v>
      </c>
      <c r="BJ1749">
        <v>5.0000000000000001E-3</v>
      </c>
      <c r="BK1749">
        <v>0</v>
      </c>
      <c r="BL1749">
        <v>0</v>
      </c>
      <c r="BM1749">
        <v>0</v>
      </c>
      <c r="BN1749">
        <v>1.8749999999999999E-2</v>
      </c>
      <c r="BO1749">
        <v>1.25E-3</v>
      </c>
      <c r="BP1749">
        <v>0</v>
      </c>
      <c r="BQ1749">
        <v>0</v>
      </c>
      <c r="BR1749">
        <v>0</v>
      </c>
      <c r="BS1749">
        <v>0.02</v>
      </c>
      <c r="BT1749">
        <v>0.04</v>
      </c>
      <c r="BU1749">
        <v>0</v>
      </c>
      <c r="BV1749">
        <v>0.5</v>
      </c>
      <c r="BW1749">
        <v>0.05</v>
      </c>
      <c r="BX1749">
        <v>1</v>
      </c>
      <c r="BY1749">
        <v>0</v>
      </c>
      <c r="BZ1749">
        <v>0</v>
      </c>
      <c r="CA1749">
        <v>0</v>
      </c>
      <c r="CB1749" t="s">
        <v>80</v>
      </c>
      <c r="CC1749" s="3" t="s">
        <v>84</v>
      </c>
    </row>
    <row r="1750" spans="1:81" x14ac:dyDescent="0.2">
      <c r="A1750">
        <v>20</v>
      </c>
      <c r="B1750">
        <v>20</v>
      </c>
      <c r="C1750" s="1">
        <v>400</v>
      </c>
      <c r="D1750" s="1" t="s">
        <v>85</v>
      </c>
      <c r="E1750" s="1">
        <v>1</v>
      </c>
      <c r="F1750" s="4">
        <v>20</v>
      </c>
      <c r="G1750" s="4">
        <v>20</v>
      </c>
      <c r="H1750" s="4">
        <v>100</v>
      </c>
      <c r="I1750" s="1">
        <v>80</v>
      </c>
      <c r="J1750" s="3">
        <v>80</v>
      </c>
      <c r="K1750" s="3">
        <v>100</v>
      </c>
      <c r="L1750" s="3">
        <v>4</v>
      </c>
      <c r="M1750">
        <v>125</v>
      </c>
      <c r="N1750">
        <v>7</v>
      </c>
      <c r="O1750" s="2">
        <v>2.5</v>
      </c>
      <c r="P1750" s="2">
        <v>0.625</v>
      </c>
      <c r="Q1750" s="2">
        <v>0.05</v>
      </c>
      <c r="R1750" s="2">
        <v>0.05</v>
      </c>
      <c r="S1750" s="2">
        <v>50</v>
      </c>
      <c r="T1750" s="2">
        <v>100</v>
      </c>
      <c r="U1750" s="2">
        <v>5</v>
      </c>
      <c r="V1750" s="2">
        <v>50</v>
      </c>
      <c r="W1750" s="2">
        <v>100</v>
      </c>
      <c r="X1750" s="2">
        <v>5</v>
      </c>
      <c r="Y1750" s="2">
        <v>1</v>
      </c>
      <c r="Z1750">
        <v>80</v>
      </c>
      <c r="AA1750">
        <v>320</v>
      </c>
      <c r="AB1750">
        <v>0</v>
      </c>
      <c r="AC1750">
        <v>0</v>
      </c>
      <c r="AD1750">
        <v>0</v>
      </c>
      <c r="AE1750">
        <v>8000</v>
      </c>
      <c r="AF1750">
        <v>32000</v>
      </c>
      <c r="AG1750">
        <v>0</v>
      </c>
      <c r="AH1750">
        <v>0</v>
      </c>
      <c r="AI1750">
        <v>0</v>
      </c>
      <c r="AJ1750">
        <v>0.5</v>
      </c>
      <c r="AK1750">
        <v>0.5</v>
      </c>
      <c r="AL1750">
        <v>0</v>
      </c>
      <c r="AM1750">
        <v>0</v>
      </c>
      <c r="AN1750">
        <v>0</v>
      </c>
      <c r="AO1750">
        <v>0.1</v>
      </c>
      <c r="AP1750">
        <v>0.1</v>
      </c>
      <c r="AQ1750">
        <v>0</v>
      </c>
      <c r="AR1750">
        <v>0</v>
      </c>
      <c r="AS1750">
        <v>0</v>
      </c>
      <c r="AT1750">
        <v>0</v>
      </c>
      <c r="AU1750">
        <v>42</v>
      </c>
      <c r="AV1750">
        <v>0</v>
      </c>
      <c r="AW1750">
        <v>0</v>
      </c>
      <c r="AX1750">
        <v>0</v>
      </c>
      <c r="AY1750">
        <v>0</v>
      </c>
      <c r="AZ1750">
        <v>0.2</v>
      </c>
      <c r="BA1750">
        <v>0</v>
      </c>
      <c r="BB1750">
        <v>0</v>
      </c>
      <c r="BC1750">
        <v>0</v>
      </c>
      <c r="BD1750">
        <v>0</v>
      </c>
      <c r="BE1750">
        <v>0.05</v>
      </c>
      <c r="BF1750">
        <v>0</v>
      </c>
      <c r="BG1750">
        <v>0</v>
      </c>
      <c r="BH1750">
        <v>0</v>
      </c>
      <c r="BI1750">
        <v>7.4999999999999997E-2</v>
      </c>
      <c r="BJ1750">
        <v>5.0000000000000001E-3</v>
      </c>
      <c r="BK1750">
        <v>0</v>
      </c>
      <c r="BL1750">
        <v>0</v>
      </c>
      <c r="BM1750">
        <v>0</v>
      </c>
      <c r="BN1750">
        <v>1.8749999999999999E-2</v>
      </c>
      <c r="BO1750">
        <v>1.25E-3</v>
      </c>
      <c r="BP1750">
        <v>0</v>
      </c>
      <c r="BQ1750">
        <v>0</v>
      </c>
      <c r="BR1750">
        <v>0</v>
      </c>
      <c r="BS1750">
        <v>0.02</v>
      </c>
      <c r="BT1750">
        <v>0.04</v>
      </c>
      <c r="BU1750">
        <v>0</v>
      </c>
      <c r="BV1750">
        <v>0.5</v>
      </c>
      <c r="BW1750">
        <v>0.05</v>
      </c>
      <c r="BX1750">
        <v>1</v>
      </c>
      <c r="BY1750">
        <v>0</v>
      </c>
      <c r="BZ1750">
        <v>0</v>
      </c>
      <c r="CA1750">
        <v>0</v>
      </c>
      <c r="CB1750" t="s">
        <v>80</v>
      </c>
      <c r="CC1750" s="3" t="s">
        <v>84</v>
      </c>
    </row>
    <row r="1751" spans="1:81" x14ac:dyDescent="0.2">
      <c r="A1751">
        <v>20</v>
      </c>
      <c r="B1751">
        <v>20</v>
      </c>
      <c r="C1751" s="1">
        <v>400</v>
      </c>
      <c r="D1751" s="1" t="s">
        <v>85</v>
      </c>
      <c r="E1751" s="1">
        <v>1</v>
      </c>
      <c r="F1751" s="4">
        <v>20</v>
      </c>
      <c r="G1751" s="4">
        <v>20</v>
      </c>
      <c r="H1751" s="4">
        <v>100</v>
      </c>
      <c r="I1751" s="1">
        <v>80</v>
      </c>
      <c r="J1751" s="3">
        <v>80</v>
      </c>
      <c r="K1751" s="3">
        <v>100</v>
      </c>
      <c r="L1751" s="3">
        <v>4</v>
      </c>
      <c r="M1751">
        <v>125</v>
      </c>
      <c r="N1751">
        <v>7</v>
      </c>
      <c r="O1751" s="2">
        <v>3</v>
      </c>
      <c r="P1751" s="2">
        <v>0.75</v>
      </c>
      <c r="Q1751" s="2">
        <v>0.05</v>
      </c>
      <c r="R1751" s="2">
        <v>0.05</v>
      </c>
      <c r="S1751" s="2">
        <v>50</v>
      </c>
      <c r="T1751" s="2">
        <v>100</v>
      </c>
      <c r="U1751" s="2">
        <v>5</v>
      </c>
      <c r="V1751" s="2">
        <v>50</v>
      </c>
      <c r="W1751" s="2">
        <v>100</v>
      </c>
      <c r="X1751" s="2">
        <v>5</v>
      </c>
      <c r="Y1751" s="2">
        <v>1</v>
      </c>
      <c r="Z1751">
        <v>80</v>
      </c>
      <c r="AA1751">
        <v>320</v>
      </c>
      <c r="AB1751">
        <v>0</v>
      </c>
      <c r="AC1751">
        <v>0</v>
      </c>
      <c r="AD1751">
        <v>0</v>
      </c>
      <c r="AE1751">
        <v>8000</v>
      </c>
      <c r="AF1751">
        <v>32000</v>
      </c>
      <c r="AG1751">
        <v>0</v>
      </c>
      <c r="AH1751">
        <v>0</v>
      </c>
      <c r="AI1751">
        <v>0</v>
      </c>
      <c r="AJ1751">
        <v>0.5</v>
      </c>
      <c r="AK1751">
        <v>0.5</v>
      </c>
      <c r="AL1751">
        <v>0</v>
      </c>
      <c r="AM1751">
        <v>0</v>
      </c>
      <c r="AN1751">
        <v>0</v>
      </c>
      <c r="AO1751">
        <v>0.1</v>
      </c>
      <c r="AP1751">
        <v>0.1</v>
      </c>
      <c r="AQ1751">
        <v>0</v>
      </c>
      <c r="AR1751">
        <v>0</v>
      </c>
      <c r="AS1751">
        <v>0</v>
      </c>
      <c r="AT1751">
        <v>0</v>
      </c>
      <c r="AU1751">
        <v>42</v>
      </c>
      <c r="AV1751">
        <v>0</v>
      </c>
      <c r="AW1751">
        <v>0</v>
      </c>
      <c r="AX1751">
        <v>0</v>
      </c>
      <c r="AY1751">
        <v>0</v>
      </c>
      <c r="AZ1751">
        <v>0.2</v>
      </c>
      <c r="BA1751">
        <v>0</v>
      </c>
      <c r="BB1751">
        <v>0</v>
      </c>
      <c r="BC1751">
        <v>0</v>
      </c>
      <c r="BD1751">
        <v>0</v>
      </c>
      <c r="BE1751">
        <v>0.05</v>
      </c>
      <c r="BF1751">
        <v>0</v>
      </c>
      <c r="BG1751">
        <v>0</v>
      </c>
      <c r="BH1751">
        <v>0</v>
      </c>
      <c r="BI1751">
        <v>7.4999999999999997E-2</v>
      </c>
      <c r="BJ1751">
        <v>5.0000000000000001E-3</v>
      </c>
      <c r="BK1751">
        <v>0</v>
      </c>
      <c r="BL1751">
        <v>0</v>
      </c>
      <c r="BM1751">
        <v>0</v>
      </c>
      <c r="BN1751">
        <v>1.8749999999999999E-2</v>
      </c>
      <c r="BO1751">
        <v>1.25E-3</v>
      </c>
      <c r="BP1751">
        <v>0</v>
      </c>
      <c r="BQ1751">
        <v>0</v>
      </c>
      <c r="BR1751">
        <v>0</v>
      </c>
      <c r="BS1751">
        <v>0.02</v>
      </c>
      <c r="BT1751">
        <v>0.04</v>
      </c>
      <c r="BU1751">
        <v>0</v>
      </c>
      <c r="BV1751">
        <v>0.5</v>
      </c>
      <c r="BW1751">
        <v>0.05</v>
      </c>
      <c r="BX1751">
        <v>1</v>
      </c>
      <c r="BY1751">
        <v>0</v>
      </c>
      <c r="BZ1751">
        <v>0</v>
      </c>
      <c r="CA1751">
        <v>0</v>
      </c>
      <c r="CB1751" t="s">
        <v>80</v>
      </c>
      <c r="CC1751" s="3" t="s">
        <v>84</v>
      </c>
    </row>
    <row r="1752" spans="1:81" x14ac:dyDescent="0.2">
      <c r="A1752">
        <v>20</v>
      </c>
      <c r="B1752">
        <v>20</v>
      </c>
      <c r="C1752" s="1">
        <v>400</v>
      </c>
      <c r="D1752" s="1" t="s">
        <v>85</v>
      </c>
      <c r="E1752" s="1">
        <v>1</v>
      </c>
      <c r="F1752" s="4">
        <v>20</v>
      </c>
      <c r="G1752" s="4">
        <v>20</v>
      </c>
      <c r="H1752" s="4">
        <v>100</v>
      </c>
      <c r="I1752" s="1">
        <v>80</v>
      </c>
      <c r="J1752" s="3">
        <v>80</v>
      </c>
      <c r="K1752" s="3">
        <v>100</v>
      </c>
      <c r="L1752" s="3">
        <v>4</v>
      </c>
      <c r="M1752">
        <v>125</v>
      </c>
      <c r="N1752">
        <v>7</v>
      </c>
      <c r="O1752" s="2">
        <v>3.5</v>
      </c>
      <c r="P1752" s="2">
        <v>0.875</v>
      </c>
      <c r="Q1752" s="2">
        <v>0.05</v>
      </c>
      <c r="R1752" s="2">
        <v>0.05</v>
      </c>
      <c r="S1752" s="2">
        <v>50</v>
      </c>
      <c r="T1752" s="2">
        <v>100</v>
      </c>
      <c r="U1752" s="2">
        <v>5</v>
      </c>
      <c r="V1752" s="2">
        <v>50</v>
      </c>
      <c r="W1752" s="2">
        <v>100</v>
      </c>
      <c r="X1752" s="2">
        <v>5</v>
      </c>
      <c r="Y1752" s="2">
        <v>1</v>
      </c>
      <c r="Z1752">
        <v>80</v>
      </c>
      <c r="AA1752">
        <v>320</v>
      </c>
      <c r="AB1752">
        <v>0</v>
      </c>
      <c r="AC1752">
        <v>0</v>
      </c>
      <c r="AD1752">
        <v>0</v>
      </c>
      <c r="AE1752">
        <v>8000</v>
      </c>
      <c r="AF1752">
        <v>32000</v>
      </c>
      <c r="AG1752">
        <v>0</v>
      </c>
      <c r="AH1752">
        <v>0</v>
      </c>
      <c r="AI1752">
        <v>0</v>
      </c>
      <c r="AJ1752">
        <v>0.5</v>
      </c>
      <c r="AK1752">
        <v>0.5</v>
      </c>
      <c r="AL1752">
        <v>0</v>
      </c>
      <c r="AM1752">
        <v>0</v>
      </c>
      <c r="AN1752">
        <v>0</v>
      </c>
      <c r="AO1752">
        <v>0.1</v>
      </c>
      <c r="AP1752">
        <v>0.1</v>
      </c>
      <c r="AQ1752">
        <v>0</v>
      </c>
      <c r="AR1752">
        <v>0</v>
      </c>
      <c r="AS1752">
        <v>0</v>
      </c>
      <c r="AT1752">
        <v>0</v>
      </c>
      <c r="AU1752">
        <v>42</v>
      </c>
      <c r="AV1752">
        <v>0</v>
      </c>
      <c r="AW1752">
        <v>0</v>
      </c>
      <c r="AX1752">
        <v>0</v>
      </c>
      <c r="AY1752">
        <v>0</v>
      </c>
      <c r="AZ1752">
        <v>0.2</v>
      </c>
      <c r="BA1752">
        <v>0</v>
      </c>
      <c r="BB1752">
        <v>0</v>
      </c>
      <c r="BC1752">
        <v>0</v>
      </c>
      <c r="BD1752">
        <v>0</v>
      </c>
      <c r="BE1752">
        <v>0.05</v>
      </c>
      <c r="BF1752">
        <v>0</v>
      </c>
      <c r="BG1752">
        <v>0</v>
      </c>
      <c r="BH1752">
        <v>0</v>
      </c>
      <c r="BI1752">
        <v>7.4999999999999997E-2</v>
      </c>
      <c r="BJ1752">
        <v>5.0000000000000001E-3</v>
      </c>
      <c r="BK1752">
        <v>0</v>
      </c>
      <c r="BL1752">
        <v>0</v>
      </c>
      <c r="BM1752">
        <v>0</v>
      </c>
      <c r="BN1752">
        <v>1.8749999999999999E-2</v>
      </c>
      <c r="BO1752">
        <v>1.25E-3</v>
      </c>
      <c r="BP1752">
        <v>0</v>
      </c>
      <c r="BQ1752">
        <v>0</v>
      </c>
      <c r="BR1752">
        <v>0</v>
      </c>
      <c r="BS1752">
        <v>0.02</v>
      </c>
      <c r="BT1752">
        <v>0.04</v>
      </c>
      <c r="BU1752">
        <v>0</v>
      </c>
      <c r="BV1752">
        <v>0.5</v>
      </c>
      <c r="BW1752">
        <v>0.05</v>
      </c>
      <c r="BX1752">
        <v>1</v>
      </c>
      <c r="BY1752">
        <v>0</v>
      </c>
      <c r="BZ1752">
        <v>0</v>
      </c>
      <c r="CA1752">
        <v>0</v>
      </c>
      <c r="CB1752" t="s">
        <v>80</v>
      </c>
      <c r="CC1752" s="3" t="s">
        <v>84</v>
      </c>
    </row>
    <row r="1753" spans="1:81" x14ac:dyDescent="0.2">
      <c r="A1753">
        <v>20</v>
      </c>
      <c r="B1753">
        <v>20</v>
      </c>
      <c r="C1753" s="1">
        <v>400</v>
      </c>
      <c r="D1753" s="1" t="s">
        <v>85</v>
      </c>
      <c r="E1753" s="1">
        <v>1</v>
      </c>
      <c r="F1753" s="4">
        <v>20</v>
      </c>
      <c r="G1753" s="4">
        <v>20</v>
      </c>
      <c r="H1753" s="4">
        <v>100</v>
      </c>
      <c r="I1753" s="1">
        <v>80</v>
      </c>
      <c r="J1753" s="3">
        <v>80</v>
      </c>
      <c r="K1753" s="3">
        <v>100</v>
      </c>
      <c r="L1753" s="3">
        <v>4</v>
      </c>
      <c r="M1753">
        <v>125</v>
      </c>
      <c r="N1753">
        <v>7</v>
      </c>
      <c r="O1753" s="2">
        <v>4</v>
      </c>
      <c r="P1753" s="2">
        <v>1</v>
      </c>
      <c r="Q1753" s="2">
        <v>0.05</v>
      </c>
      <c r="R1753" s="2">
        <v>0.05</v>
      </c>
      <c r="S1753" s="2">
        <v>50</v>
      </c>
      <c r="T1753" s="2">
        <v>100</v>
      </c>
      <c r="U1753" s="2">
        <v>5</v>
      </c>
      <c r="V1753" s="2">
        <v>50</v>
      </c>
      <c r="W1753" s="2">
        <v>100</v>
      </c>
      <c r="X1753" s="2">
        <v>5</v>
      </c>
      <c r="Y1753" s="2">
        <v>1</v>
      </c>
      <c r="Z1753">
        <v>80</v>
      </c>
      <c r="AA1753">
        <v>320</v>
      </c>
      <c r="AB1753">
        <v>0</v>
      </c>
      <c r="AC1753">
        <v>0</v>
      </c>
      <c r="AD1753">
        <v>0</v>
      </c>
      <c r="AE1753">
        <v>8000</v>
      </c>
      <c r="AF1753">
        <v>32000</v>
      </c>
      <c r="AG1753">
        <v>0</v>
      </c>
      <c r="AH1753">
        <v>0</v>
      </c>
      <c r="AI1753">
        <v>0</v>
      </c>
      <c r="AJ1753">
        <v>0.5</v>
      </c>
      <c r="AK1753">
        <v>0.5</v>
      </c>
      <c r="AL1753">
        <v>0</v>
      </c>
      <c r="AM1753">
        <v>0</v>
      </c>
      <c r="AN1753">
        <v>0</v>
      </c>
      <c r="AO1753">
        <v>0.1</v>
      </c>
      <c r="AP1753">
        <v>0.1</v>
      </c>
      <c r="AQ1753">
        <v>0</v>
      </c>
      <c r="AR1753">
        <v>0</v>
      </c>
      <c r="AS1753">
        <v>0</v>
      </c>
      <c r="AT1753">
        <v>0</v>
      </c>
      <c r="AU1753">
        <v>42</v>
      </c>
      <c r="AV1753">
        <v>0</v>
      </c>
      <c r="AW1753">
        <v>0</v>
      </c>
      <c r="AX1753">
        <v>0</v>
      </c>
      <c r="AY1753">
        <v>0</v>
      </c>
      <c r="AZ1753">
        <v>0.2</v>
      </c>
      <c r="BA1753">
        <v>0</v>
      </c>
      <c r="BB1753">
        <v>0</v>
      </c>
      <c r="BC1753">
        <v>0</v>
      </c>
      <c r="BD1753">
        <v>0</v>
      </c>
      <c r="BE1753">
        <v>0.05</v>
      </c>
      <c r="BF1753">
        <v>0</v>
      </c>
      <c r="BG1753">
        <v>0</v>
      </c>
      <c r="BH1753">
        <v>0</v>
      </c>
      <c r="BI1753">
        <v>7.4999999999999997E-2</v>
      </c>
      <c r="BJ1753">
        <v>5.0000000000000001E-3</v>
      </c>
      <c r="BK1753">
        <v>0</v>
      </c>
      <c r="BL1753">
        <v>0</v>
      </c>
      <c r="BM1753">
        <v>0</v>
      </c>
      <c r="BN1753">
        <v>1.8749999999999999E-2</v>
      </c>
      <c r="BO1753">
        <v>1.25E-3</v>
      </c>
      <c r="BP1753">
        <v>0</v>
      </c>
      <c r="BQ1753">
        <v>0</v>
      </c>
      <c r="BR1753">
        <v>0</v>
      </c>
      <c r="BS1753">
        <v>0.02</v>
      </c>
      <c r="BT1753">
        <v>0.04</v>
      </c>
      <c r="BU1753">
        <v>0</v>
      </c>
      <c r="BV1753">
        <v>0.5</v>
      </c>
      <c r="BW1753">
        <v>0.05</v>
      </c>
      <c r="BX1753">
        <v>1</v>
      </c>
      <c r="BY1753">
        <v>0</v>
      </c>
      <c r="BZ1753">
        <v>0</v>
      </c>
      <c r="CA1753">
        <v>0</v>
      </c>
      <c r="CB1753" t="s">
        <v>80</v>
      </c>
      <c r="CC1753" s="3" t="s">
        <v>84</v>
      </c>
    </row>
    <row r="1754" spans="1:81" x14ac:dyDescent="0.2">
      <c r="A1754">
        <v>20</v>
      </c>
      <c r="B1754">
        <v>20</v>
      </c>
      <c r="C1754" s="1">
        <v>400</v>
      </c>
      <c r="D1754" s="1" t="s">
        <v>85</v>
      </c>
      <c r="E1754" s="1">
        <v>1</v>
      </c>
      <c r="F1754" s="4">
        <v>20</v>
      </c>
      <c r="G1754" s="4">
        <v>20</v>
      </c>
      <c r="H1754" s="4">
        <v>100</v>
      </c>
      <c r="I1754" s="1">
        <v>80</v>
      </c>
      <c r="J1754" s="3">
        <v>80</v>
      </c>
      <c r="K1754" s="3">
        <v>100</v>
      </c>
      <c r="L1754" s="3">
        <v>4</v>
      </c>
      <c r="M1754">
        <v>125</v>
      </c>
      <c r="N1754">
        <v>7</v>
      </c>
      <c r="O1754" s="2">
        <v>4.5</v>
      </c>
      <c r="P1754" s="2">
        <v>1.125</v>
      </c>
      <c r="Q1754" s="2">
        <v>0.05</v>
      </c>
      <c r="R1754" s="2">
        <v>0.05</v>
      </c>
      <c r="S1754" s="2">
        <v>50</v>
      </c>
      <c r="T1754" s="2">
        <v>100</v>
      </c>
      <c r="U1754" s="2">
        <v>5</v>
      </c>
      <c r="V1754" s="2">
        <v>50</v>
      </c>
      <c r="W1754" s="2">
        <v>100</v>
      </c>
      <c r="X1754" s="2">
        <v>5</v>
      </c>
      <c r="Y1754" s="2">
        <v>1</v>
      </c>
      <c r="Z1754">
        <v>80</v>
      </c>
      <c r="AA1754">
        <v>320</v>
      </c>
      <c r="AB1754">
        <v>0</v>
      </c>
      <c r="AC1754">
        <v>0</v>
      </c>
      <c r="AD1754">
        <v>0</v>
      </c>
      <c r="AE1754">
        <v>8000</v>
      </c>
      <c r="AF1754">
        <v>32000</v>
      </c>
      <c r="AG1754">
        <v>0</v>
      </c>
      <c r="AH1754">
        <v>0</v>
      </c>
      <c r="AI1754">
        <v>0</v>
      </c>
      <c r="AJ1754">
        <v>0.5</v>
      </c>
      <c r="AK1754">
        <v>0.5</v>
      </c>
      <c r="AL1754">
        <v>0</v>
      </c>
      <c r="AM1754">
        <v>0</v>
      </c>
      <c r="AN1754">
        <v>0</v>
      </c>
      <c r="AO1754">
        <v>0.1</v>
      </c>
      <c r="AP1754">
        <v>0.1</v>
      </c>
      <c r="AQ1754">
        <v>0</v>
      </c>
      <c r="AR1754">
        <v>0</v>
      </c>
      <c r="AS1754">
        <v>0</v>
      </c>
      <c r="AT1754">
        <v>0</v>
      </c>
      <c r="AU1754">
        <v>42</v>
      </c>
      <c r="AV1754">
        <v>0</v>
      </c>
      <c r="AW1754">
        <v>0</v>
      </c>
      <c r="AX1754">
        <v>0</v>
      </c>
      <c r="AY1754">
        <v>0</v>
      </c>
      <c r="AZ1754">
        <v>0.2</v>
      </c>
      <c r="BA1754">
        <v>0</v>
      </c>
      <c r="BB1754">
        <v>0</v>
      </c>
      <c r="BC1754">
        <v>0</v>
      </c>
      <c r="BD1754">
        <v>0</v>
      </c>
      <c r="BE1754">
        <v>0.05</v>
      </c>
      <c r="BF1754">
        <v>0</v>
      </c>
      <c r="BG1754">
        <v>0</v>
      </c>
      <c r="BH1754">
        <v>0</v>
      </c>
      <c r="BI1754">
        <v>7.4999999999999997E-2</v>
      </c>
      <c r="BJ1754">
        <v>5.0000000000000001E-3</v>
      </c>
      <c r="BK1754">
        <v>0</v>
      </c>
      <c r="BL1754">
        <v>0</v>
      </c>
      <c r="BM1754">
        <v>0</v>
      </c>
      <c r="BN1754">
        <v>1.8749999999999999E-2</v>
      </c>
      <c r="BO1754">
        <v>1.25E-3</v>
      </c>
      <c r="BP1754">
        <v>0</v>
      </c>
      <c r="BQ1754">
        <v>0</v>
      </c>
      <c r="BR1754">
        <v>0</v>
      </c>
      <c r="BS1754">
        <v>0.02</v>
      </c>
      <c r="BT1754">
        <v>0.04</v>
      </c>
      <c r="BU1754">
        <v>0</v>
      </c>
      <c r="BV1754">
        <v>0.5</v>
      </c>
      <c r="BW1754">
        <v>0.05</v>
      </c>
      <c r="BX1754">
        <v>1</v>
      </c>
      <c r="BY1754">
        <v>0</v>
      </c>
      <c r="BZ1754">
        <v>0</v>
      </c>
      <c r="CA1754">
        <v>0</v>
      </c>
      <c r="CB1754" t="s">
        <v>80</v>
      </c>
      <c r="CC1754" s="3" t="s">
        <v>84</v>
      </c>
    </row>
    <row r="1755" spans="1:81" x14ac:dyDescent="0.2">
      <c r="A1755">
        <v>20</v>
      </c>
      <c r="B1755">
        <v>20</v>
      </c>
      <c r="C1755" s="1">
        <v>400</v>
      </c>
      <c r="D1755" s="1" t="s">
        <v>85</v>
      </c>
      <c r="E1755" s="1">
        <v>1</v>
      </c>
      <c r="F1755" s="4">
        <v>20</v>
      </c>
      <c r="G1755" s="4">
        <v>20</v>
      </c>
      <c r="H1755" s="4">
        <v>100</v>
      </c>
      <c r="I1755" s="1">
        <v>80</v>
      </c>
      <c r="J1755" s="3">
        <v>80</v>
      </c>
      <c r="K1755" s="3">
        <v>100</v>
      </c>
      <c r="L1755" s="3">
        <v>4</v>
      </c>
      <c r="M1755">
        <v>125</v>
      </c>
      <c r="N1755">
        <v>7</v>
      </c>
      <c r="O1755" s="2">
        <v>5</v>
      </c>
      <c r="P1755" s="2">
        <v>1.25</v>
      </c>
      <c r="Q1755" s="2">
        <v>0.05</v>
      </c>
      <c r="R1755" s="2">
        <v>0.05</v>
      </c>
      <c r="S1755" s="2">
        <v>50</v>
      </c>
      <c r="T1755" s="2">
        <v>100</v>
      </c>
      <c r="U1755" s="2">
        <v>5</v>
      </c>
      <c r="V1755" s="2">
        <v>50</v>
      </c>
      <c r="W1755" s="2">
        <v>100</v>
      </c>
      <c r="X1755" s="2">
        <v>5</v>
      </c>
      <c r="Y1755" s="2">
        <v>1</v>
      </c>
      <c r="Z1755">
        <v>80</v>
      </c>
      <c r="AA1755">
        <v>320</v>
      </c>
      <c r="AB1755">
        <v>0</v>
      </c>
      <c r="AC1755">
        <v>0</v>
      </c>
      <c r="AD1755">
        <v>0</v>
      </c>
      <c r="AE1755">
        <v>8000</v>
      </c>
      <c r="AF1755">
        <v>32000</v>
      </c>
      <c r="AG1755">
        <v>0</v>
      </c>
      <c r="AH1755">
        <v>0</v>
      </c>
      <c r="AI1755">
        <v>0</v>
      </c>
      <c r="AJ1755">
        <v>0.5</v>
      </c>
      <c r="AK1755">
        <v>0.5</v>
      </c>
      <c r="AL1755">
        <v>0</v>
      </c>
      <c r="AM1755">
        <v>0</v>
      </c>
      <c r="AN1755">
        <v>0</v>
      </c>
      <c r="AO1755">
        <v>0.1</v>
      </c>
      <c r="AP1755">
        <v>0.1</v>
      </c>
      <c r="AQ1755">
        <v>0</v>
      </c>
      <c r="AR1755">
        <v>0</v>
      </c>
      <c r="AS1755">
        <v>0</v>
      </c>
      <c r="AT1755">
        <v>0</v>
      </c>
      <c r="AU1755">
        <v>42</v>
      </c>
      <c r="AV1755">
        <v>0</v>
      </c>
      <c r="AW1755">
        <v>0</v>
      </c>
      <c r="AX1755">
        <v>0</v>
      </c>
      <c r="AY1755">
        <v>0</v>
      </c>
      <c r="AZ1755">
        <v>0.2</v>
      </c>
      <c r="BA1755">
        <v>0</v>
      </c>
      <c r="BB1755">
        <v>0</v>
      </c>
      <c r="BC1755">
        <v>0</v>
      </c>
      <c r="BD1755">
        <v>0</v>
      </c>
      <c r="BE1755">
        <v>0.05</v>
      </c>
      <c r="BF1755">
        <v>0</v>
      </c>
      <c r="BG1755">
        <v>0</v>
      </c>
      <c r="BH1755">
        <v>0</v>
      </c>
      <c r="BI1755">
        <v>7.4999999999999997E-2</v>
      </c>
      <c r="BJ1755">
        <v>5.0000000000000001E-3</v>
      </c>
      <c r="BK1755">
        <v>0</v>
      </c>
      <c r="BL1755">
        <v>0</v>
      </c>
      <c r="BM1755">
        <v>0</v>
      </c>
      <c r="BN1755">
        <v>1.8749999999999999E-2</v>
      </c>
      <c r="BO1755">
        <v>1.25E-3</v>
      </c>
      <c r="BP1755">
        <v>0</v>
      </c>
      <c r="BQ1755">
        <v>0</v>
      </c>
      <c r="BR1755">
        <v>0</v>
      </c>
      <c r="BS1755">
        <v>0.02</v>
      </c>
      <c r="BT1755">
        <v>0.04</v>
      </c>
      <c r="BU1755">
        <v>0</v>
      </c>
      <c r="BV1755">
        <v>0.5</v>
      </c>
      <c r="BW1755">
        <v>0.05</v>
      </c>
      <c r="BX1755">
        <v>1</v>
      </c>
      <c r="BY1755">
        <v>0</v>
      </c>
      <c r="BZ1755">
        <v>0</v>
      </c>
      <c r="CA1755">
        <v>0</v>
      </c>
      <c r="CB1755" t="s">
        <v>80</v>
      </c>
      <c r="CC1755" s="3" t="s">
        <v>84</v>
      </c>
    </row>
    <row r="1756" spans="1:81" x14ac:dyDescent="0.2">
      <c r="A1756">
        <v>20</v>
      </c>
      <c r="B1756">
        <v>20</v>
      </c>
      <c r="C1756" s="1">
        <v>400</v>
      </c>
      <c r="D1756" s="1" t="s">
        <v>85</v>
      </c>
      <c r="E1756" s="1">
        <v>1</v>
      </c>
      <c r="F1756" s="4">
        <v>20</v>
      </c>
      <c r="G1756" s="4">
        <v>20</v>
      </c>
      <c r="H1756" s="4">
        <v>100</v>
      </c>
      <c r="I1756" s="1">
        <v>80</v>
      </c>
      <c r="J1756" s="3">
        <v>80</v>
      </c>
      <c r="K1756" s="3">
        <v>100</v>
      </c>
      <c r="L1756" s="3">
        <v>4</v>
      </c>
      <c r="M1756">
        <v>125</v>
      </c>
      <c r="N1756">
        <v>7</v>
      </c>
      <c r="O1756" s="2">
        <v>5.5</v>
      </c>
      <c r="P1756" s="2">
        <v>1.375</v>
      </c>
      <c r="Q1756" s="2">
        <v>0.05</v>
      </c>
      <c r="R1756" s="2">
        <v>0.05</v>
      </c>
      <c r="S1756" s="2">
        <v>50</v>
      </c>
      <c r="T1756" s="2">
        <v>100</v>
      </c>
      <c r="U1756" s="2">
        <v>5</v>
      </c>
      <c r="V1756" s="2">
        <v>50</v>
      </c>
      <c r="W1756" s="2">
        <v>100</v>
      </c>
      <c r="X1756" s="2">
        <v>5</v>
      </c>
      <c r="Y1756" s="2">
        <v>1</v>
      </c>
      <c r="Z1756">
        <v>80</v>
      </c>
      <c r="AA1756">
        <v>320</v>
      </c>
      <c r="AB1756">
        <v>0</v>
      </c>
      <c r="AC1756">
        <v>0</v>
      </c>
      <c r="AD1756">
        <v>0</v>
      </c>
      <c r="AE1756">
        <v>8000</v>
      </c>
      <c r="AF1756">
        <v>32000</v>
      </c>
      <c r="AG1756">
        <v>0</v>
      </c>
      <c r="AH1756">
        <v>0</v>
      </c>
      <c r="AI1756">
        <v>0</v>
      </c>
      <c r="AJ1756">
        <v>0.5</v>
      </c>
      <c r="AK1756">
        <v>0.5</v>
      </c>
      <c r="AL1756">
        <v>0</v>
      </c>
      <c r="AM1756">
        <v>0</v>
      </c>
      <c r="AN1756">
        <v>0</v>
      </c>
      <c r="AO1756">
        <v>0.1</v>
      </c>
      <c r="AP1756">
        <v>0.1</v>
      </c>
      <c r="AQ1756">
        <v>0</v>
      </c>
      <c r="AR1756">
        <v>0</v>
      </c>
      <c r="AS1756">
        <v>0</v>
      </c>
      <c r="AT1756">
        <v>0</v>
      </c>
      <c r="AU1756">
        <v>42</v>
      </c>
      <c r="AV1756">
        <v>0</v>
      </c>
      <c r="AW1756">
        <v>0</v>
      </c>
      <c r="AX1756">
        <v>0</v>
      </c>
      <c r="AY1756">
        <v>0</v>
      </c>
      <c r="AZ1756">
        <v>0.2</v>
      </c>
      <c r="BA1756">
        <v>0</v>
      </c>
      <c r="BB1756">
        <v>0</v>
      </c>
      <c r="BC1756">
        <v>0</v>
      </c>
      <c r="BD1756">
        <v>0</v>
      </c>
      <c r="BE1756">
        <v>0.05</v>
      </c>
      <c r="BF1756">
        <v>0</v>
      </c>
      <c r="BG1756">
        <v>0</v>
      </c>
      <c r="BH1756">
        <v>0</v>
      </c>
      <c r="BI1756">
        <v>7.4999999999999997E-2</v>
      </c>
      <c r="BJ1756">
        <v>5.0000000000000001E-3</v>
      </c>
      <c r="BK1756">
        <v>0</v>
      </c>
      <c r="BL1756">
        <v>0</v>
      </c>
      <c r="BM1756">
        <v>0</v>
      </c>
      <c r="BN1756">
        <v>1.8749999999999999E-2</v>
      </c>
      <c r="BO1756">
        <v>1.25E-3</v>
      </c>
      <c r="BP1756">
        <v>0</v>
      </c>
      <c r="BQ1756">
        <v>0</v>
      </c>
      <c r="BR1756">
        <v>0</v>
      </c>
      <c r="BS1756">
        <v>0.02</v>
      </c>
      <c r="BT1756">
        <v>0.04</v>
      </c>
      <c r="BU1756">
        <v>0</v>
      </c>
      <c r="BV1756">
        <v>0.5</v>
      </c>
      <c r="BW1756">
        <v>0.05</v>
      </c>
      <c r="BX1756">
        <v>1</v>
      </c>
      <c r="BY1756">
        <v>0</v>
      </c>
      <c r="BZ1756">
        <v>0</v>
      </c>
      <c r="CA1756">
        <v>0</v>
      </c>
      <c r="CB1756" t="s">
        <v>80</v>
      </c>
      <c r="CC1756" s="3" t="s">
        <v>84</v>
      </c>
    </row>
    <row r="1757" spans="1:81" x14ac:dyDescent="0.2">
      <c r="A1757">
        <v>20</v>
      </c>
      <c r="B1757">
        <v>20</v>
      </c>
      <c r="C1757" s="1">
        <v>400</v>
      </c>
      <c r="D1757" s="1" t="s">
        <v>85</v>
      </c>
      <c r="E1757" s="1">
        <v>1</v>
      </c>
      <c r="F1757" s="4">
        <v>20</v>
      </c>
      <c r="G1757" s="4">
        <v>20</v>
      </c>
      <c r="H1757" s="4">
        <v>100</v>
      </c>
      <c r="I1757" s="1">
        <v>80</v>
      </c>
      <c r="J1757" s="3">
        <v>80</v>
      </c>
      <c r="K1757" s="3">
        <v>100</v>
      </c>
      <c r="L1757" s="3">
        <v>4</v>
      </c>
      <c r="M1757">
        <v>125</v>
      </c>
      <c r="N1757">
        <v>7</v>
      </c>
      <c r="O1757" s="2">
        <v>6</v>
      </c>
      <c r="P1757" s="2">
        <v>1.5</v>
      </c>
      <c r="Q1757" s="2">
        <v>0.05</v>
      </c>
      <c r="R1757" s="2">
        <v>0.05</v>
      </c>
      <c r="S1757" s="2">
        <v>50</v>
      </c>
      <c r="T1757" s="2">
        <v>100</v>
      </c>
      <c r="U1757" s="2">
        <v>5</v>
      </c>
      <c r="V1757" s="2">
        <v>50</v>
      </c>
      <c r="W1757" s="2">
        <v>100</v>
      </c>
      <c r="X1757" s="2">
        <v>5</v>
      </c>
      <c r="Y1757" s="2">
        <v>1</v>
      </c>
      <c r="Z1757">
        <v>80</v>
      </c>
      <c r="AA1757">
        <v>320</v>
      </c>
      <c r="AB1757">
        <v>0</v>
      </c>
      <c r="AC1757">
        <v>0</v>
      </c>
      <c r="AD1757">
        <v>0</v>
      </c>
      <c r="AE1757">
        <v>8000</v>
      </c>
      <c r="AF1757">
        <v>32000</v>
      </c>
      <c r="AG1757">
        <v>0</v>
      </c>
      <c r="AH1757">
        <v>0</v>
      </c>
      <c r="AI1757">
        <v>0</v>
      </c>
      <c r="AJ1757">
        <v>0.5</v>
      </c>
      <c r="AK1757">
        <v>0.5</v>
      </c>
      <c r="AL1757">
        <v>0</v>
      </c>
      <c r="AM1757">
        <v>0</v>
      </c>
      <c r="AN1757">
        <v>0</v>
      </c>
      <c r="AO1757">
        <v>0.1</v>
      </c>
      <c r="AP1757">
        <v>0.1</v>
      </c>
      <c r="AQ1757">
        <v>0</v>
      </c>
      <c r="AR1757">
        <v>0</v>
      </c>
      <c r="AS1757">
        <v>0</v>
      </c>
      <c r="AT1757">
        <v>0</v>
      </c>
      <c r="AU1757">
        <v>42</v>
      </c>
      <c r="AV1757">
        <v>0</v>
      </c>
      <c r="AW1757">
        <v>0</v>
      </c>
      <c r="AX1757">
        <v>0</v>
      </c>
      <c r="AY1757">
        <v>0</v>
      </c>
      <c r="AZ1757">
        <v>0.2</v>
      </c>
      <c r="BA1757">
        <v>0</v>
      </c>
      <c r="BB1757">
        <v>0</v>
      </c>
      <c r="BC1757">
        <v>0</v>
      </c>
      <c r="BD1757">
        <v>0</v>
      </c>
      <c r="BE1757">
        <v>0.05</v>
      </c>
      <c r="BF1757">
        <v>0</v>
      </c>
      <c r="BG1757">
        <v>0</v>
      </c>
      <c r="BH1757">
        <v>0</v>
      </c>
      <c r="BI1757">
        <v>7.4999999999999997E-2</v>
      </c>
      <c r="BJ1757">
        <v>5.0000000000000001E-3</v>
      </c>
      <c r="BK1757">
        <v>0</v>
      </c>
      <c r="BL1757">
        <v>0</v>
      </c>
      <c r="BM1757">
        <v>0</v>
      </c>
      <c r="BN1757">
        <v>1.8749999999999999E-2</v>
      </c>
      <c r="BO1757">
        <v>1.25E-3</v>
      </c>
      <c r="BP1757">
        <v>0</v>
      </c>
      <c r="BQ1757">
        <v>0</v>
      </c>
      <c r="BR1757">
        <v>0</v>
      </c>
      <c r="BS1757">
        <v>0.02</v>
      </c>
      <c r="BT1757">
        <v>0.04</v>
      </c>
      <c r="BU1757">
        <v>0</v>
      </c>
      <c r="BV1757">
        <v>0.5</v>
      </c>
      <c r="BW1757">
        <v>0.05</v>
      </c>
      <c r="BX1757">
        <v>1</v>
      </c>
      <c r="BY1757">
        <v>0</v>
      </c>
      <c r="BZ1757">
        <v>0</v>
      </c>
      <c r="CA1757">
        <v>0</v>
      </c>
      <c r="CB1757" t="s">
        <v>80</v>
      </c>
      <c r="CC1757" s="3" t="s">
        <v>84</v>
      </c>
    </row>
    <row r="1758" spans="1:81" x14ac:dyDescent="0.2">
      <c r="A1758">
        <v>20</v>
      </c>
      <c r="B1758">
        <v>20</v>
      </c>
      <c r="C1758" s="1">
        <v>400</v>
      </c>
      <c r="D1758" s="1" t="s">
        <v>85</v>
      </c>
      <c r="E1758" s="1">
        <v>1</v>
      </c>
      <c r="F1758" s="4">
        <v>20</v>
      </c>
      <c r="G1758" s="4">
        <v>20</v>
      </c>
      <c r="H1758" s="4">
        <v>100</v>
      </c>
      <c r="I1758" s="1">
        <v>80</v>
      </c>
      <c r="J1758" s="3">
        <v>80</v>
      </c>
      <c r="K1758" s="3">
        <v>100</v>
      </c>
      <c r="L1758" s="3">
        <v>4</v>
      </c>
      <c r="M1758">
        <v>125</v>
      </c>
      <c r="N1758">
        <v>7</v>
      </c>
      <c r="O1758" s="2">
        <v>6.5</v>
      </c>
      <c r="P1758" s="2">
        <v>1.625</v>
      </c>
      <c r="Q1758" s="2">
        <v>0.05</v>
      </c>
      <c r="R1758" s="2">
        <v>0.05</v>
      </c>
      <c r="S1758" s="2">
        <v>50</v>
      </c>
      <c r="T1758" s="2">
        <v>100</v>
      </c>
      <c r="U1758" s="2">
        <v>5</v>
      </c>
      <c r="V1758" s="2">
        <v>50</v>
      </c>
      <c r="W1758" s="2">
        <v>100</v>
      </c>
      <c r="X1758" s="2">
        <v>5</v>
      </c>
      <c r="Y1758" s="2">
        <v>1</v>
      </c>
      <c r="Z1758">
        <v>80</v>
      </c>
      <c r="AA1758">
        <v>320</v>
      </c>
      <c r="AB1758">
        <v>0</v>
      </c>
      <c r="AC1758">
        <v>0</v>
      </c>
      <c r="AD1758">
        <v>0</v>
      </c>
      <c r="AE1758">
        <v>8000</v>
      </c>
      <c r="AF1758">
        <v>32000</v>
      </c>
      <c r="AG1758">
        <v>0</v>
      </c>
      <c r="AH1758">
        <v>0</v>
      </c>
      <c r="AI1758">
        <v>0</v>
      </c>
      <c r="AJ1758">
        <v>0.5</v>
      </c>
      <c r="AK1758">
        <v>0.5</v>
      </c>
      <c r="AL1758">
        <v>0</v>
      </c>
      <c r="AM1758">
        <v>0</v>
      </c>
      <c r="AN1758">
        <v>0</v>
      </c>
      <c r="AO1758">
        <v>0.1</v>
      </c>
      <c r="AP1758">
        <v>0.1</v>
      </c>
      <c r="AQ1758">
        <v>0</v>
      </c>
      <c r="AR1758">
        <v>0</v>
      </c>
      <c r="AS1758">
        <v>0</v>
      </c>
      <c r="AT1758">
        <v>0</v>
      </c>
      <c r="AU1758">
        <v>42</v>
      </c>
      <c r="AV1758">
        <v>0</v>
      </c>
      <c r="AW1758">
        <v>0</v>
      </c>
      <c r="AX1758">
        <v>0</v>
      </c>
      <c r="AY1758">
        <v>0</v>
      </c>
      <c r="AZ1758">
        <v>0.2</v>
      </c>
      <c r="BA1758">
        <v>0</v>
      </c>
      <c r="BB1758">
        <v>0</v>
      </c>
      <c r="BC1758">
        <v>0</v>
      </c>
      <c r="BD1758">
        <v>0</v>
      </c>
      <c r="BE1758">
        <v>0.05</v>
      </c>
      <c r="BF1758">
        <v>0</v>
      </c>
      <c r="BG1758">
        <v>0</v>
      </c>
      <c r="BH1758">
        <v>0</v>
      </c>
      <c r="BI1758">
        <v>7.4999999999999997E-2</v>
      </c>
      <c r="BJ1758">
        <v>5.0000000000000001E-3</v>
      </c>
      <c r="BK1758">
        <v>0</v>
      </c>
      <c r="BL1758">
        <v>0</v>
      </c>
      <c r="BM1758">
        <v>0</v>
      </c>
      <c r="BN1758">
        <v>1.8749999999999999E-2</v>
      </c>
      <c r="BO1758">
        <v>1.25E-3</v>
      </c>
      <c r="BP1758">
        <v>0</v>
      </c>
      <c r="BQ1758">
        <v>0</v>
      </c>
      <c r="BR1758">
        <v>0</v>
      </c>
      <c r="BS1758">
        <v>0.02</v>
      </c>
      <c r="BT1758">
        <v>0.04</v>
      </c>
      <c r="BU1758">
        <v>0</v>
      </c>
      <c r="BV1758">
        <v>0.5</v>
      </c>
      <c r="BW1758">
        <v>0.05</v>
      </c>
      <c r="BX1758">
        <v>1</v>
      </c>
      <c r="BY1758">
        <v>0</v>
      </c>
      <c r="BZ1758">
        <v>0</v>
      </c>
      <c r="CA1758">
        <v>0</v>
      </c>
      <c r="CB1758" t="s">
        <v>80</v>
      </c>
      <c r="CC1758" s="3" t="s">
        <v>84</v>
      </c>
    </row>
    <row r="1759" spans="1:81" x14ac:dyDescent="0.2">
      <c r="A1759">
        <v>20</v>
      </c>
      <c r="B1759">
        <v>20</v>
      </c>
      <c r="C1759" s="1">
        <v>400</v>
      </c>
      <c r="D1759" s="1" t="s">
        <v>85</v>
      </c>
      <c r="E1759" s="1">
        <v>1</v>
      </c>
      <c r="F1759" s="4">
        <v>20</v>
      </c>
      <c r="G1759" s="4">
        <v>20</v>
      </c>
      <c r="H1759" s="4">
        <v>100</v>
      </c>
      <c r="I1759" s="1">
        <v>80</v>
      </c>
      <c r="J1759" s="3">
        <v>80</v>
      </c>
      <c r="K1759" s="3">
        <v>100</v>
      </c>
      <c r="L1759" s="3">
        <v>4</v>
      </c>
      <c r="M1759">
        <v>125</v>
      </c>
      <c r="N1759">
        <v>7</v>
      </c>
      <c r="O1759" s="2">
        <v>7</v>
      </c>
      <c r="P1759" s="2">
        <v>1.75</v>
      </c>
      <c r="Q1759" s="2">
        <v>0.05</v>
      </c>
      <c r="R1759" s="2">
        <v>0.05</v>
      </c>
      <c r="S1759" s="2">
        <v>50</v>
      </c>
      <c r="T1759" s="2">
        <v>100</v>
      </c>
      <c r="U1759" s="2">
        <v>5</v>
      </c>
      <c r="V1759" s="2">
        <v>50</v>
      </c>
      <c r="W1759" s="2">
        <v>100</v>
      </c>
      <c r="X1759" s="2">
        <v>5</v>
      </c>
      <c r="Y1759" s="2">
        <v>1</v>
      </c>
      <c r="Z1759">
        <v>80</v>
      </c>
      <c r="AA1759">
        <v>320</v>
      </c>
      <c r="AB1759">
        <v>0</v>
      </c>
      <c r="AC1759">
        <v>0</v>
      </c>
      <c r="AD1759">
        <v>0</v>
      </c>
      <c r="AE1759">
        <v>8000</v>
      </c>
      <c r="AF1759">
        <v>32000</v>
      </c>
      <c r="AG1759">
        <v>0</v>
      </c>
      <c r="AH1759">
        <v>0</v>
      </c>
      <c r="AI1759">
        <v>0</v>
      </c>
      <c r="AJ1759">
        <v>0.5</v>
      </c>
      <c r="AK1759">
        <v>0.5</v>
      </c>
      <c r="AL1759">
        <v>0</v>
      </c>
      <c r="AM1759">
        <v>0</v>
      </c>
      <c r="AN1759">
        <v>0</v>
      </c>
      <c r="AO1759">
        <v>0.1</v>
      </c>
      <c r="AP1759">
        <v>0.1</v>
      </c>
      <c r="AQ1759">
        <v>0</v>
      </c>
      <c r="AR1759">
        <v>0</v>
      </c>
      <c r="AS1759">
        <v>0</v>
      </c>
      <c r="AT1759">
        <v>0</v>
      </c>
      <c r="AU1759">
        <v>42</v>
      </c>
      <c r="AV1759">
        <v>0</v>
      </c>
      <c r="AW1759">
        <v>0</v>
      </c>
      <c r="AX1759">
        <v>0</v>
      </c>
      <c r="AY1759">
        <v>0</v>
      </c>
      <c r="AZ1759">
        <v>0.2</v>
      </c>
      <c r="BA1759">
        <v>0</v>
      </c>
      <c r="BB1759">
        <v>0</v>
      </c>
      <c r="BC1759">
        <v>0</v>
      </c>
      <c r="BD1759">
        <v>0</v>
      </c>
      <c r="BE1759">
        <v>0.05</v>
      </c>
      <c r="BF1759">
        <v>0</v>
      </c>
      <c r="BG1759">
        <v>0</v>
      </c>
      <c r="BH1759">
        <v>0</v>
      </c>
      <c r="BI1759">
        <v>7.4999999999999997E-2</v>
      </c>
      <c r="BJ1759">
        <v>5.0000000000000001E-3</v>
      </c>
      <c r="BK1759">
        <v>0</v>
      </c>
      <c r="BL1759">
        <v>0</v>
      </c>
      <c r="BM1759">
        <v>0</v>
      </c>
      <c r="BN1759">
        <v>1.8749999999999999E-2</v>
      </c>
      <c r="BO1759">
        <v>1.25E-3</v>
      </c>
      <c r="BP1759">
        <v>0</v>
      </c>
      <c r="BQ1759">
        <v>0</v>
      </c>
      <c r="BR1759">
        <v>0</v>
      </c>
      <c r="BS1759">
        <v>0.02</v>
      </c>
      <c r="BT1759">
        <v>0.04</v>
      </c>
      <c r="BU1759">
        <v>0</v>
      </c>
      <c r="BV1759">
        <v>0.5</v>
      </c>
      <c r="BW1759">
        <v>0.05</v>
      </c>
      <c r="BX1759">
        <v>1</v>
      </c>
      <c r="BY1759">
        <v>0</v>
      </c>
      <c r="BZ1759">
        <v>0</v>
      </c>
      <c r="CA1759">
        <v>0</v>
      </c>
      <c r="CB1759" t="s">
        <v>80</v>
      </c>
      <c r="CC1759" s="3" t="s">
        <v>84</v>
      </c>
    </row>
    <row r="1760" spans="1:81" x14ac:dyDescent="0.2">
      <c r="A1760">
        <v>20</v>
      </c>
      <c r="B1760">
        <v>20</v>
      </c>
      <c r="C1760" s="1">
        <v>400</v>
      </c>
      <c r="D1760" s="1" t="s">
        <v>85</v>
      </c>
      <c r="E1760" s="1">
        <v>1</v>
      </c>
      <c r="F1760" s="4">
        <v>20</v>
      </c>
      <c r="G1760" s="4">
        <v>20</v>
      </c>
      <c r="H1760" s="4">
        <v>100</v>
      </c>
      <c r="I1760" s="1">
        <v>80</v>
      </c>
      <c r="J1760" s="3">
        <v>80</v>
      </c>
      <c r="K1760" s="3">
        <v>100</v>
      </c>
      <c r="L1760" s="3">
        <v>4</v>
      </c>
      <c r="M1760">
        <v>125</v>
      </c>
      <c r="N1760">
        <v>7</v>
      </c>
      <c r="O1760" s="2">
        <v>7.5</v>
      </c>
      <c r="P1760" s="2">
        <v>1.875</v>
      </c>
      <c r="Q1760" s="2">
        <v>0.05</v>
      </c>
      <c r="R1760" s="2">
        <v>0.05</v>
      </c>
      <c r="S1760" s="2">
        <v>50</v>
      </c>
      <c r="T1760" s="2">
        <v>100</v>
      </c>
      <c r="U1760" s="2">
        <v>5</v>
      </c>
      <c r="V1760" s="2">
        <v>50</v>
      </c>
      <c r="W1760" s="2">
        <v>100</v>
      </c>
      <c r="X1760" s="2">
        <v>5</v>
      </c>
      <c r="Y1760" s="2">
        <v>1</v>
      </c>
      <c r="Z1760">
        <v>80</v>
      </c>
      <c r="AA1760">
        <v>320</v>
      </c>
      <c r="AB1760">
        <v>0</v>
      </c>
      <c r="AC1760">
        <v>0</v>
      </c>
      <c r="AD1760">
        <v>0</v>
      </c>
      <c r="AE1760">
        <v>8000</v>
      </c>
      <c r="AF1760">
        <v>32000</v>
      </c>
      <c r="AG1760">
        <v>0</v>
      </c>
      <c r="AH1760">
        <v>0</v>
      </c>
      <c r="AI1760">
        <v>0</v>
      </c>
      <c r="AJ1760">
        <v>0.5</v>
      </c>
      <c r="AK1760">
        <v>0.5</v>
      </c>
      <c r="AL1760">
        <v>0</v>
      </c>
      <c r="AM1760">
        <v>0</v>
      </c>
      <c r="AN1760">
        <v>0</v>
      </c>
      <c r="AO1760">
        <v>0.1</v>
      </c>
      <c r="AP1760">
        <v>0.1</v>
      </c>
      <c r="AQ1760">
        <v>0</v>
      </c>
      <c r="AR1760">
        <v>0</v>
      </c>
      <c r="AS1760">
        <v>0</v>
      </c>
      <c r="AT1760">
        <v>0</v>
      </c>
      <c r="AU1760">
        <v>42</v>
      </c>
      <c r="AV1760">
        <v>0</v>
      </c>
      <c r="AW1760">
        <v>0</v>
      </c>
      <c r="AX1760">
        <v>0</v>
      </c>
      <c r="AY1760">
        <v>0</v>
      </c>
      <c r="AZ1760">
        <v>0.2</v>
      </c>
      <c r="BA1760">
        <v>0</v>
      </c>
      <c r="BB1760">
        <v>0</v>
      </c>
      <c r="BC1760">
        <v>0</v>
      </c>
      <c r="BD1760">
        <v>0</v>
      </c>
      <c r="BE1760">
        <v>0.05</v>
      </c>
      <c r="BF1760">
        <v>0</v>
      </c>
      <c r="BG1760">
        <v>0</v>
      </c>
      <c r="BH1760">
        <v>0</v>
      </c>
      <c r="BI1760">
        <v>7.4999999999999997E-2</v>
      </c>
      <c r="BJ1760">
        <v>5.0000000000000001E-3</v>
      </c>
      <c r="BK1760">
        <v>0</v>
      </c>
      <c r="BL1760">
        <v>0</v>
      </c>
      <c r="BM1760">
        <v>0</v>
      </c>
      <c r="BN1760">
        <v>1.8749999999999999E-2</v>
      </c>
      <c r="BO1760">
        <v>1.25E-3</v>
      </c>
      <c r="BP1760">
        <v>0</v>
      </c>
      <c r="BQ1760">
        <v>0</v>
      </c>
      <c r="BR1760">
        <v>0</v>
      </c>
      <c r="BS1760">
        <v>0.02</v>
      </c>
      <c r="BT1760">
        <v>0.04</v>
      </c>
      <c r="BU1760">
        <v>0</v>
      </c>
      <c r="BV1760">
        <v>0.5</v>
      </c>
      <c r="BW1760">
        <v>0.05</v>
      </c>
      <c r="BX1760">
        <v>1</v>
      </c>
      <c r="BY1760">
        <v>0</v>
      </c>
      <c r="BZ1760">
        <v>0</v>
      </c>
      <c r="CA1760">
        <v>0</v>
      </c>
      <c r="CB1760" t="s">
        <v>80</v>
      </c>
      <c r="CC1760" s="3" t="s">
        <v>84</v>
      </c>
    </row>
    <row r="1761" spans="1:81" x14ac:dyDescent="0.2">
      <c r="A1761">
        <v>20</v>
      </c>
      <c r="B1761">
        <v>20</v>
      </c>
      <c r="C1761" s="1">
        <v>400</v>
      </c>
      <c r="D1761" s="1" t="s">
        <v>85</v>
      </c>
      <c r="E1761" s="1">
        <v>1</v>
      </c>
      <c r="F1761" s="4">
        <v>20</v>
      </c>
      <c r="G1761" s="4">
        <v>20</v>
      </c>
      <c r="H1761" s="4">
        <v>100</v>
      </c>
      <c r="I1761" s="1">
        <v>80</v>
      </c>
      <c r="J1761" s="3">
        <v>80</v>
      </c>
      <c r="K1761" s="3">
        <v>100</v>
      </c>
      <c r="L1761" s="3">
        <v>4</v>
      </c>
      <c r="M1761">
        <v>125</v>
      </c>
      <c r="N1761">
        <v>7</v>
      </c>
      <c r="O1761" s="2">
        <v>8</v>
      </c>
      <c r="P1761" s="2">
        <v>2</v>
      </c>
      <c r="Q1761" s="2">
        <v>0.05</v>
      </c>
      <c r="R1761" s="2">
        <v>0.05</v>
      </c>
      <c r="S1761" s="2">
        <v>50</v>
      </c>
      <c r="T1761" s="2">
        <v>100</v>
      </c>
      <c r="U1761" s="2">
        <v>5</v>
      </c>
      <c r="V1761" s="2">
        <v>50</v>
      </c>
      <c r="W1761" s="2">
        <v>100</v>
      </c>
      <c r="X1761" s="2">
        <v>5</v>
      </c>
      <c r="Y1761" s="2">
        <v>1</v>
      </c>
      <c r="Z1761">
        <v>80</v>
      </c>
      <c r="AA1761">
        <v>320</v>
      </c>
      <c r="AB1761">
        <v>0</v>
      </c>
      <c r="AC1761">
        <v>0</v>
      </c>
      <c r="AD1761">
        <v>0</v>
      </c>
      <c r="AE1761">
        <v>8000</v>
      </c>
      <c r="AF1761">
        <v>32000</v>
      </c>
      <c r="AG1761">
        <v>0</v>
      </c>
      <c r="AH1761">
        <v>0</v>
      </c>
      <c r="AI1761">
        <v>0</v>
      </c>
      <c r="AJ1761">
        <v>0.5</v>
      </c>
      <c r="AK1761">
        <v>0.5</v>
      </c>
      <c r="AL1761">
        <v>0</v>
      </c>
      <c r="AM1761">
        <v>0</v>
      </c>
      <c r="AN1761">
        <v>0</v>
      </c>
      <c r="AO1761">
        <v>0.1</v>
      </c>
      <c r="AP1761">
        <v>0.1</v>
      </c>
      <c r="AQ1761">
        <v>0</v>
      </c>
      <c r="AR1761">
        <v>0</v>
      </c>
      <c r="AS1761">
        <v>0</v>
      </c>
      <c r="AT1761">
        <v>0</v>
      </c>
      <c r="AU1761">
        <v>42</v>
      </c>
      <c r="AV1761">
        <v>0</v>
      </c>
      <c r="AW1761">
        <v>0</v>
      </c>
      <c r="AX1761">
        <v>0</v>
      </c>
      <c r="AY1761">
        <v>0</v>
      </c>
      <c r="AZ1761">
        <v>0.2</v>
      </c>
      <c r="BA1761">
        <v>0</v>
      </c>
      <c r="BB1761">
        <v>0</v>
      </c>
      <c r="BC1761">
        <v>0</v>
      </c>
      <c r="BD1761">
        <v>0</v>
      </c>
      <c r="BE1761">
        <v>0.05</v>
      </c>
      <c r="BF1761">
        <v>0</v>
      </c>
      <c r="BG1761">
        <v>0</v>
      </c>
      <c r="BH1761">
        <v>0</v>
      </c>
      <c r="BI1761">
        <v>7.4999999999999997E-2</v>
      </c>
      <c r="BJ1761">
        <v>5.0000000000000001E-3</v>
      </c>
      <c r="BK1761">
        <v>0</v>
      </c>
      <c r="BL1761">
        <v>0</v>
      </c>
      <c r="BM1761">
        <v>0</v>
      </c>
      <c r="BN1761">
        <v>1.8749999999999999E-2</v>
      </c>
      <c r="BO1761">
        <v>1.25E-3</v>
      </c>
      <c r="BP1761">
        <v>0</v>
      </c>
      <c r="BQ1761">
        <v>0</v>
      </c>
      <c r="BR1761">
        <v>0</v>
      </c>
      <c r="BS1761">
        <v>0.02</v>
      </c>
      <c r="BT1761">
        <v>0.04</v>
      </c>
      <c r="BU1761">
        <v>0</v>
      </c>
      <c r="BV1761">
        <v>0.5</v>
      </c>
      <c r="BW1761">
        <v>0.05</v>
      </c>
      <c r="BX1761">
        <v>1</v>
      </c>
      <c r="BY1761">
        <v>0</v>
      </c>
      <c r="BZ1761">
        <v>0</v>
      </c>
      <c r="CA1761">
        <v>0</v>
      </c>
      <c r="CB1761" t="s">
        <v>80</v>
      </c>
      <c r="CC1761" s="3" t="s">
        <v>84</v>
      </c>
    </row>
    <row r="1762" spans="1:81" x14ac:dyDescent="0.2">
      <c r="A1762">
        <v>20</v>
      </c>
      <c r="B1762">
        <v>20</v>
      </c>
      <c r="C1762" s="1">
        <v>400</v>
      </c>
      <c r="D1762" s="1" t="s">
        <v>85</v>
      </c>
      <c r="E1762" s="1">
        <v>1</v>
      </c>
      <c r="F1762" s="4">
        <v>20</v>
      </c>
      <c r="G1762" s="4">
        <v>20</v>
      </c>
      <c r="H1762" s="4">
        <v>100</v>
      </c>
      <c r="I1762" s="1">
        <v>80</v>
      </c>
      <c r="J1762" s="3">
        <v>80</v>
      </c>
      <c r="K1762" s="3">
        <v>100</v>
      </c>
      <c r="L1762" s="3">
        <v>4</v>
      </c>
      <c r="M1762">
        <v>125</v>
      </c>
      <c r="N1762">
        <v>7</v>
      </c>
      <c r="O1762" s="2">
        <v>8.5</v>
      </c>
      <c r="P1762" s="2">
        <v>2.125</v>
      </c>
      <c r="Q1762" s="2">
        <v>0.05</v>
      </c>
      <c r="R1762" s="2">
        <v>0.05</v>
      </c>
      <c r="S1762" s="2">
        <v>50</v>
      </c>
      <c r="T1762" s="2">
        <v>100</v>
      </c>
      <c r="U1762" s="2">
        <v>5</v>
      </c>
      <c r="V1762" s="2">
        <v>50</v>
      </c>
      <c r="W1762" s="2">
        <v>100</v>
      </c>
      <c r="X1762" s="2">
        <v>5</v>
      </c>
      <c r="Y1762" s="2">
        <v>1</v>
      </c>
      <c r="Z1762">
        <v>80</v>
      </c>
      <c r="AA1762">
        <v>320</v>
      </c>
      <c r="AB1762">
        <v>0</v>
      </c>
      <c r="AC1762">
        <v>0</v>
      </c>
      <c r="AD1762">
        <v>0</v>
      </c>
      <c r="AE1762">
        <v>8000</v>
      </c>
      <c r="AF1762">
        <v>32000</v>
      </c>
      <c r="AG1762">
        <v>0</v>
      </c>
      <c r="AH1762">
        <v>0</v>
      </c>
      <c r="AI1762">
        <v>0</v>
      </c>
      <c r="AJ1762">
        <v>0.5</v>
      </c>
      <c r="AK1762">
        <v>0.5</v>
      </c>
      <c r="AL1762">
        <v>0</v>
      </c>
      <c r="AM1762">
        <v>0</v>
      </c>
      <c r="AN1762">
        <v>0</v>
      </c>
      <c r="AO1762">
        <v>0.1</v>
      </c>
      <c r="AP1762">
        <v>0.1</v>
      </c>
      <c r="AQ1762">
        <v>0</v>
      </c>
      <c r="AR1762">
        <v>0</v>
      </c>
      <c r="AS1762">
        <v>0</v>
      </c>
      <c r="AT1762">
        <v>0</v>
      </c>
      <c r="AU1762">
        <v>42</v>
      </c>
      <c r="AV1762">
        <v>0</v>
      </c>
      <c r="AW1762">
        <v>0</v>
      </c>
      <c r="AX1762">
        <v>0</v>
      </c>
      <c r="AY1762">
        <v>0</v>
      </c>
      <c r="AZ1762">
        <v>0.2</v>
      </c>
      <c r="BA1762">
        <v>0</v>
      </c>
      <c r="BB1762">
        <v>0</v>
      </c>
      <c r="BC1762">
        <v>0</v>
      </c>
      <c r="BD1762">
        <v>0</v>
      </c>
      <c r="BE1762">
        <v>0.05</v>
      </c>
      <c r="BF1762">
        <v>0</v>
      </c>
      <c r="BG1762">
        <v>0</v>
      </c>
      <c r="BH1762">
        <v>0</v>
      </c>
      <c r="BI1762">
        <v>7.4999999999999997E-2</v>
      </c>
      <c r="BJ1762">
        <v>5.0000000000000001E-3</v>
      </c>
      <c r="BK1762">
        <v>0</v>
      </c>
      <c r="BL1762">
        <v>0</v>
      </c>
      <c r="BM1762">
        <v>0</v>
      </c>
      <c r="BN1762">
        <v>1.8749999999999999E-2</v>
      </c>
      <c r="BO1762">
        <v>1.25E-3</v>
      </c>
      <c r="BP1762">
        <v>0</v>
      </c>
      <c r="BQ1762">
        <v>0</v>
      </c>
      <c r="BR1762">
        <v>0</v>
      </c>
      <c r="BS1762">
        <v>0.02</v>
      </c>
      <c r="BT1762">
        <v>0.04</v>
      </c>
      <c r="BU1762">
        <v>0</v>
      </c>
      <c r="BV1762">
        <v>0.5</v>
      </c>
      <c r="BW1762">
        <v>0.05</v>
      </c>
      <c r="BX1762">
        <v>1</v>
      </c>
      <c r="BY1762">
        <v>0</v>
      </c>
      <c r="BZ1762">
        <v>0</v>
      </c>
      <c r="CA1762">
        <v>0</v>
      </c>
      <c r="CB1762" t="s">
        <v>80</v>
      </c>
      <c r="CC1762" s="3" t="s">
        <v>84</v>
      </c>
    </row>
    <row r="1763" spans="1:81" x14ac:dyDescent="0.2">
      <c r="A1763">
        <v>20</v>
      </c>
      <c r="B1763">
        <v>20</v>
      </c>
      <c r="C1763" s="1">
        <v>400</v>
      </c>
      <c r="D1763" s="1" t="s">
        <v>85</v>
      </c>
      <c r="E1763" s="1">
        <v>1</v>
      </c>
      <c r="F1763" s="4">
        <v>20</v>
      </c>
      <c r="G1763" s="4">
        <v>20</v>
      </c>
      <c r="H1763" s="4">
        <v>100</v>
      </c>
      <c r="I1763" s="1">
        <v>80</v>
      </c>
      <c r="J1763" s="3">
        <v>80</v>
      </c>
      <c r="K1763" s="3">
        <v>100</v>
      </c>
      <c r="L1763" s="3">
        <v>4</v>
      </c>
      <c r="M1763">
        <v>125</v>
      </c>
      <c r="N1763">
        <v>7</v>
      </c>
      <c r="O1763" s="2">
        <v>9</v>
      </c>
      <c r="P1763" s="2">
        <v>2.25</v>
      </c>
      <c r="Q1763" s="2">
        <v>0.05</v>
      </c>
      <c r="R1763" s="2">
        <v>0.05</v>
      </c>
      <c r="S1763" s="2">
        <v>50</v>
      </c>
      <c r="T1763" s="2">
        <v>100</v>
      </c>
      <c r="U1763" s="2">
        <v>5</v>
      </c>
      <c r="V1763" s="2">
        <v>50</v>
      </c>
      <c r="W1763" s="2">
        <v>100</v>
      </c>
      <c r="X1763" s="2">
        <v>5</v>
      </c>
      <c r="Y1763" s="2">
        <v>1</v>
      </c>
      <c r="Z1763">
        <v>80</v>
      </c>
      <c r="AA1763">
        <v>320</v>
      </c>
      <c r="AB1763">
        <v>0</v>
      </c>
      <c r="AC1763">
        <v>0</v>
      </c>
      <c r="AD1763">
        <v>0</v>
      </c>
      <c r="AE1763">
        <v>8000</v>
      </c>
      <c r="AF1763">
        <v>32000</v>
      </c>
      <c r="AG1763">
        <v>0</v>
      </c>
      <c r="AH1763">
        <v>0</v>
      </c>
      <c r="AI1763">
        <v>0</v>
      </c>
      <c r="AJ1763">
        <v>0.5</v>
      </c>
      <c r="AK1763">
        <v>0.5</v>
      </c>
      <c r="AL1763">
        <v>0</v>
      </c>
      <c r="AM1763">
        <v>0</v>
      </c>
      <c r="AN1763">
        <v>0</v>
      </c>
      <c r="AO1763">
        <v>0.1</v>
      </c>
      <c r="AP1763">
        <v>0.1</v>
      </c>
      <c r="AQ1763">
        <v>0</v>
      </c>
      <c r="AR1763">
        <v>0</v>
      </c>
      <c r="AS1763">
        <v>0</v>
      </c>
      <c r="AT1763">
        <v>0</v>
      </c>
      <c r="AU1763">
        <v>42</v>
      </c>
      <c r="AV1763">
        <v>0</v>
      </c>
      <c r="AW1763">
        <v>0</v>
      </c>
      <c r="AX1763">
        <v>0</v>
      </c>
      <c r="AY1763">
        <v>0</v>
      </c>
      <c r="AZ1763">
        <v>0.2</v>
      </c>
      <c r="BA1763">
        <v>0</v>
      </c>
      <c r="BB1763">
        <v>0</v>
      </c>
      <c r="BC1763">
        <v>0</v>
      </c>
      <c r="BD1763">
        <v>0</v>
      </c>
      <c r="BE1763">
        <v>0.05</v>
      </c>
      <c r="BF1763">
        <v>0</v>
      </c>
      <c r="BG1763">
        <v>0</v>
      </c>
      <c r="BH1763">
        <v>0</v>
      </c>
      <c r="BI1763">
        <v>7.4999999999999997E-2</v>
      </c>
      <c r="BJ1763">
        <v>5.0000000000000001E-3</v>
      </c>
      <c r="BK1763">
        <v>0</v>
      </c>
      <c r="BL1763">
        <v>0</v>
      </c>
      <c r="BM1763">
        <v>0</v>
      </c>
      <c r="BN1763">
        <v>1.8749999999999999E-2</v>
      </c>
      <c r="BO1763">
        <v>1.25E-3</v>
      </c>
      <c r="BP1763">
        <v>0</v>
      </c>
      <c r="BQ1763">
        <v>0</v>
      </c>
      <c r="BR1763">
        <v>0</v>
      </c>
      <c r="BS1763">
        <v>0.02</v>
      </c>
      <c r="BT1763">
        <v>0.04</v>
      </c>
      <c r="BU1763">
        <v>0</v>
      </c>
      <c r="BV1763">
        <v>0.5</v>
      </c>
      <c r="BW1763">
        <v>0.05</v>
      </c>
      <c r="BX1763">
        <v>1</v>
      </c>
      <c r="BY1763">
        <v>0</v>
      </c>
      <c r="BZ1763">
        <v>0</v>
      </c>
      <c r="CA1763">
        <v>0</v>
      </c>
      <c r="CB1763" t="s">
        <v>80</v>
      </c>
      <c r="CC1763" s="3" t="s">
        <v>84</v>
      </c>
    </row>
    <row r="1764" spans="1:81" x14ac:dyDescent="0.2">
      <c r="A1764">
        <v>20</v>
      </c>
      <c r="B1764">
        <v>20</v>
      </c>
      <c r="C1764" s="1">
        <v>400</v>
      </c>
      <c r="D1764" s="1" t="s">
        <v>85</v>
      </c>
      <c r="E1764" s="1">
        <v>1</v>
      </c>
      <c r="F1764" s="4">
        <v>20</v>
      </c>
      <c r="G1764" s="4">
        <v>20</v>
      </c>
      <c r="H1764" s="4">
        <v>100</v>
      </c>
      <c r="I1764" s="1">
        <v>80</v>
      </c>
      <c r="J1764" s="3">
        <v>80</v>
      </c>
      <c r="K1764" s="3">
        <v>100</v>
      </c>
      <c r="L1764" s="3">
        <v>4</v>
      </c>
      <c r="M1764">
        <v>125</v>
      </c>
      <c r="N1764">
        <v>7</v>
      </c>
      <c r="O1764" s="2">
        <v>9.5</v>
      </c>
      <c r="P1764" s="2">
        <v>2.375</v>
      </c>
      <c r="Q1764" s="2">
        <v>0.05</v>
      </c>
      <c r="R1764" s="2">
        <v>0.05</v>
      </c>
      <c r="S1764" s="2">
        <v>50</v>
      </c>
      <c r="T1764" s="2">
        <v>100</v>
      </c>
      <c r="U1764" s="2">
        <v>5</v>
      </c>
      <c r="V1764" s="2">
        <v>50</v>
      </c>
      <c r="W1764" s="2">
        <v>100</v>
      </c>
      <c r="X1764" s="2">
        <v>5</v>
      </c>
      <c r="Y1764" s="2">
        <v>1</v>
      </c>
      <c r="Z1764">
        <v>80</v>
      </c>
      <c r="AA1764">
        <v>320</v>
      </c>
      <c r="AB1764">
        <v>0</v>
      </c>
      <c r="AC1764">
        <v>0</v>
      </c>
      <c r="AD1764">
        <v>0</v>
      </c>
      <c r="AE1764">
        <v>8000</v>
      </c>
      <c r="AF1764">
        <v>32000</v>
      </c>
      <c r="AG1764">
        <v>0</v>
      </c>
      <c r="AH1764">
        <v>0</v>
      </c>
      <c r="AI1764">
        <v>0</v>
      </c>
      <c r="AJ1764">
        <v>0.5</v>
      </c>
      <c r="AK1764">
        <v>0.5</v>
      </c>
      <c r="AL1764">
        <v>0</v>
      </c>
      <c r="AM1764">
        <v>0</v>
      </c>
      <c r="AN1764">
        <v>0</v>
      </c>
      <c r="AO1764">
        <v>0.1</v>
      </c>
      <c r="AP1764">
        <v>0.1</v>
      </c>
      <c r="AQ1764">
        <v>0</v>
      </c>
      <c r="AR1764">
        <v>0</v>
      </c>
      <c r="AS1764">
        <v>0</v>
      </c>
      <c r="AT1764">
        <v>0</v>
      </c>
      <c r="AU1764">
        <v>42</v>
      </c>
      <c r="AV1764">
        <v>0</v>
      </c>
      <c r="AW1764">
        <v>0</v>
      </c>
      <c r="AX1764">
        <v>0</v>
      </c>
      <c r="AY1764">
        <v>0</v>
      </c>
      <c r="AZ1764">
        <v>0.2</v>
      </c>
      <c r="BA1764">
        <v>0</v>
      </c>
      <c r="BB1764">
        <v>0</v>
      </c>
      <c r="BC1764">
        <v>0</v>
      </c>
      <c r="BD1764">
        <v>0</v>
      </c>
      <c r="BE1764">
        <v>0.05</v>
      </c>
      <c r="BF1764">
        <v>0</v>
      </c>
      <c r="BG1764">
        <v>0</v>
      </c>
      <c r="BH1764">
        <v>0</v>
      </c>
      <c r="BI1764">
        <v>7.4999999999999997E-2</v>
      </c>
      <c r="BJ1764">
        <v>5.0000000000000001E-3</v>
      </c>
      <c r="BK1764">
        <v>0</v>
      </c>
      <c r="BL1764">
        <v>0</v>
      </c>
      <c r="BM1764">
        <v>0</v>
      </c>
      <c r="BN1764">
        <v>1.8749999999999999E-2</v>
      </c>
      <c r="BO1764">
        <v>1.25E-3</v>
      </c>
      <c r="BP1764">
        <v>0</v>
      </c>
      <c r="BQ1764">
        <v>0</v>
      </c>
      <c r="BR1764">
        <v>0</v>
      </c>
      <c r="BS1764">
        <v>0.02</v>
      </c>
      <c r="BT1764">
        <v>0.04</v>
      </c>
      <c r="BU1764">
        <v>0</v>
      </c>
      <c r="BV1764">
        <v>0.5</v>
      </c>
      <c r="BW1764">
        <v>0.05</v>
      </c>
      <c r="BX1764">
        <v>1</v>
      </c>
      <c r="BY1764">
        <v>0</v>
      </c>
      <c r="BZ1764">
        <v>0</v>
      </c>
      <c r="CA1764">
        <v>0</v>
      </c>
      <c r="CB1764" t="s">
        <v>80</v>
      </c>
      <c r="CC1764" s="3" t="s">
        <v>84</v>
      </c>
    </row>
    <row r="1765" spans="1:81" x14ac:dyDescent="0.2">
      <c r="A1765">
        <v>20</v>
      </c>
      <c r="B1765">
        <v>20</v>
      </c>
      <c r="C1765" s="1">
        <v>400</v>
      </c>
      <c r="D1765" s="1" t="s">
        <v>85</v>
      </c>
      <c r="E1765" s="1">
        <v>1</v>
      </c>
      <c r="F1765" s="4">
        <v>20</v>
      </c>
      <c r="G1765" s="4">
        <v>20</v>
      </c>
      <c r="H1765" s="4">
        <v>100</v>
      </c>
      <c r="I1765" s="1">
        <v>80</v>
      </c>
      <c r="J1765" s="3">
        <v>80</v>
      </c>
      <c r="K1765" s="3">
        <v>100</v>
      </c>
      <c r="L1765" s="3">
        <v>4</v>
      </c>
      <c r="M1765">
        <v>125</v>
      </c>
      <c r="N1765">
        <v>7</v>
      </c>
      <c r="O1765" s="2">
        <v>10</v>
      </c>
      <c r="P1765" s="2">
        <v>2.5</v>
      </c>
      <c r="Q1765" s="2">
        <v>0.05</v>
      </c>
      <c r="R1765" s="2">
        <v>0.05</v>
      </c>
      <c r="S1765" s="2">
        <v>50</v>
      </c>
      <c r="T1765" s="2">
        <v>100</v>
      </c>
      <c r="U1765" s="2">
        <v>5</v>
      </c>
      <c r="V1765" s="2">
        <v>50</v>
      </c>
      <c r="W1765" s="2">
        <v>100</v>
      </c>
      <c r="X1765" s="2">
        <v>5</v>
      </c>
      <c r="Y1765" s="2">
        <v>1</v>
      </c>
      <c r="Z1765">
        <v>80</v>
      </c>
      <c r="AA1765">
        <v>320</v>
      </c>
      <c r="AB1765">
        <v>0</v>
      </c>
      <c r="AC1765">
        <v>0</v>
      </c>
      <c r="AD1765">
        <v>0</v>
      </c>
      <c r="AE1765">
        <v>8000</v>
      </c>
      <c r="AF1765">
        <v>32000</v>
      </c>
      <c r="AG1765">
        <v>0</v>
      </c>
      <c r="AH1765">
        <v>0</v>
      </c>
      <c r="AI1765">
        <v>0</v>
      </c>
      <c r="AJ1765">
        <v>0.5</v>
      </c>
      <c r="AK1765">
        <v>0.5</v>
      </c>
      <c r="AL1765">
        <v>0</v>
      </c>
      <c r="AM1765">
        <v>0</v>
      </c>
      <c r="AN1765">
        <v>0</v>
      </c>
      <c r="AO1765">
        <v>0.1</v>
      </c>
      <c r="AP1765">
        <v>0.1</v>
      </c>
      <c r="AQ1765">
        <v>0</v>
      </c>
      <c r="AR1765">
        <v>0</v>
      </c>
      <c r="AS1765">
        <v>0</v>
      </c>
      <c r="AT1765">
        <v>0</v>
      </c>
      <c r="AU1765">
        <v>42</v>
      </c>
      <c r="AV1765">
        <v>0</v>
      </c>
      <c r="AW1765">
        <v>0</v>
      </c>
      <c r="AX1765">
        <v>0</v>
      </c>
      <c r="AY1765">
        <v>0</v>
      </c>
      <c r="AZ1765">
        <v>0.2</v>
      </c>
      <c r="BA1765">
        <v>0</v>
      </c>
      <c r="BB1765">
        <v>0</v>
      </c>
      <c r="BC1765">
        <v>0</v>
      </c>
      <c r="BD1765">
        <v>0</v>
      </c>
      <c r="BE1765">
        <v>0.05</v>
      </c>
      <c r="BF1765">
        <v>0</v>
      </c>
      <c r="BG1765">
        <v>0</v>
      </c>
      <c r="BH1765">
        <v>0</v>
      </c>
      <c r="BI1765">
        <v>7.4999999999999997E-2</v>
      </c>
      <c r="BJ1765">
        <v>5.0000000000000001E-3</v>
      </c>
      <c r="BK1765">
        <v>0</v>
      </c>
      <c r="BL1765">
        <v>0</v>
      </c>
      <c r="BM1765">
        <v>0</v>
      </c>
      <c r="BN1765">
        <v>1.8749999999999999E-2</v>
      </c>
      <c r="BO1765">
        <v>1.25E-3</v>
      </c>
      <c r="BP1765">
        <v>0</v>
      </c>
      <c r="BQ1765">
        <v>0</v>
      </c>
      <c r="BR1765">
        <v>0</v>
      </c>
      <c r="BS1765">
        <v>0.02</v>
      </c>
      <c r="BT1765">
        <v>0.04</v>
      </c>
      <c r="BU1765">
        <v>0</v>
      </c>
      <c r="BV1765">
        <v>0.5</v>
      </c>
      <c r="BW1765">
        <v>0.05</v>
      </c>
      <c r="BX1765">
        <v>1</v>
      </c>
      <c r="BY1765">
        <v>0</v>
      </c>
      <c r="BZ1765">
        <v>0</v>
      </c>
      <c r="CA1765">
        <v>0</v>
      </c>
      <c r="CB1765" t="s">
        <v>80</v>
      </c>
      <c r="CC1765" s="3" t="s">
        <v>84</v>
      </c>
    </row>
    <row r="1766" spans="1:81" x14ac:dyDescent="0.2">
      <c r="A1766">
        <v>20</v>
      </c>
      <c r="B1766">
        <v>20</v>
      </c>
      <c r="C1766" s="1">
        <v>400</v>
      </c>
      <c r="D1766" s="1" t="s">
        <v>85</v>
      </c>
      <c r="E1766" s="1">
        <v>1</v>
      </c>
      <c r="F1766" s="4">
        <v>1</v>
      </c>
      <c r="G1766" s="4">
        <v>1</v>
      </c>
      <c r="H1766" s="4">
        <v>100</v>
      </c>
      <c r="I1766" s="1">
        <v>99</v>
      </c>
      <c r="J1766" s="3">
        <v>99</v>
      </c>
      <c r="K1766" s="3">
        <v>100</v>
      </c>
      <c r="L1766" s="3">
        <v>4</v>
      </c>
      <c r="M1766">
        <v>125</v>
      </c>
      <c r="N1766">
        <v>7</v>
      </c>
      <c r="O1766" s="2">
        <v>0.1</v>
      </c>
      <c r="P1766" s="2">
        <v>2.5000000000000001E-2</v>
      </c>
      <c r="Q1766" s="2">
        <v>0.05</v>
      </c>
      <c r="R1766" s="2">
        <v>0.05</v>
      </c>
      <c r="S1766" s="2">
        <v>50</v>
      </c>
      <c r="T1766" s="2">
        <v>100</v>
      </c>
      <c r="U1766" s="2">
        <v>5</v>
      </c>
      <c r="V1766" s="2">
        <v>50</v>
      </c>
      <c r="W1766" s="2">
        <v>100</v>
      </c>
      <c r="X1766" s="2">
        <v>5</v>
      </c>
      <c r="Y1766" s="2">
        <v>1</v>
      </c>
      <c r="Z1766">
        <v>4</v>
      </c>
      <c r="AA1766">
        <v>396</v>
      </c>
      <c r="AB1766">
        <v>0</v>
      </c>
      <c r="AC1766">
        <v>0</v>
      </c>
      <c r="AD1766">
        <v>0</v>
      </c>
      <c r="AE1766">
        <v>400</v>
      </c>
      <c r="AF1766">
        <v>39600</v>
      </c>
      <c r="AG1766">
        <v>0</v>
      </c>
      <c r="AH1766">
        <v>0</v>
      </c>
      <c r="AI1766">
        <v>0</v>
      </c>
      <c r="AJ1766">
        <v>0.5</v>
      </c>
      <c r="AK1766">
        <v>0.5</v>
      </c>
      <c r="AL1766">
        <v>0</v>
      </c>
      <c r="AM1766">
        <v>0</v>
      </c>
      <c r="AN1766">
        <v>0</v>
      </c>
      <c r="AO1766">
        <v>0.1</v>
      </c>
      <c r="AP1766">
        <v>0.1</v>
      </c>
      <c r="AQ1766">
        <v>0</v>
      </c>
      <c r="AR1766">
        <v>0</v>
      </c>
      <c r="AS1766">
        <v>0</v>
      </c>
      <c r="AT1766">
        <v>0</v>
      </c>
      <c r="AU1766">
        <v>42</v>
      </c>
      <c r="AV1766">
        <v>0</v>
      </c>
      <c r="AW1766">
        <v>0</v>
      </c>
      <c r="AX1766">
        <v>0</v>
      </c>
      <c r="AY1766">
        <v>0</v>
      </c>
      <c r="AZ1766">
        <v>0.2</v>
      </c>
      <c r="BA1766">
        <v>0</v>
      </c>
      <c r="BB1766">
        <v>0</v>
      </c>
      <c r="BC1766">
        <v>0</v>
      </c>
      <c r="BD1766">
        <v>0</v>
      </c>
      <c r="BE1766">
        <v>0.05</v>
      </c>
      <c r="BF1766">
        <v>0</v>
      </c>
      <c r="BG1766">
        <v>0</v>
      </c>
      <c r="BH1766">
        <v>0</v>
      </c>
      <c r="BI1766">
        <v>7.4999999999999997E-2</v>
      </c>
      <c r="BJ1766">
        <v>5.0000000000000001E-3</v>
      </c>
      <c r="BK1766">
        <v>0</v>
      </c>
      <c r="BL1766">
        <v>0</v>
      </c>
      <c r="BM1766">
        <v>0</v>
      </c>
      <c r="BN1766">
        <v>1.8749999999999999E-2</v>
      </c>
      <c r="BO1766">
        <v>1.25E-3</v>
      </c>
      <c r="BP1766">
        <v>0</v>
      </c>
      <c r="BQ1766">
        <v>0</v>
      </c>
      <c r="BR1766">
        <v>0</v>
      </c>
      <c r="BS1766">
        <v>0.02</v>
      </c>
      <c r="BT1766">
        <v>0.04</v>
      </c>
      <c r="BU1766">
        <v>0</v>
      </c>
      <c r="BV1766">
        <v>0.5</v>
      </c>
      <c r="BW1766">
        <v>0.05</v>
      </c>
      <c r="BX1766">
        <v>1</v>
      </c>
      <c r="BY1766">
        <v>0</v>
      </c>
      <c r="BZ1766">
        <v>0</v>
      </c>
      <c r="CA1766">
        <v>0</v>
      </c>
      <c r="CB1766" t="s">
        <v>80</v>
      </c>
      <c r="CC1766" s="3" t="s">
        <v>84</v>
      </c>
    </row>
    <row r="1767" spans="1:81" x14ac:dyDescent="0.2">
      <c r="A1767">
        <v>20</v>
      </c>
      <c r="B1767">
        <v>20</v>
      </c>
      <c r="C1767" s="1">
        <v>400</v>
      </c>
      <c r="D1767" s="1" t="s">
        <v>85</v>
      </c>
      <c r="E1767" s="1">
        <v>1</v>
      </c>
      <c r="F1767" s="4">
        <v>1</v>
      </c>
      <c r="G1767" s="4">
        <v>1</v>
      </c>
      <c r="H1767" s="4">
        <v>100</v>
      </c>
      <c r="I1767" s="1">
        <v>99</v>
      </c>
      <c r="J1767" s="3">
        <v>99</v>
      </c>
      <c r="K1767" s="3">
        <v>100</v>
      </c>
      <c r="L1767" s="3">
        <v>4</v>
      </c>
      <c r="M1767">
        <v>125</v>
      </c>
      <c r="N1767">
        <v>7</v>
      </c>
      <c r="O1767" s="2">
        <v>0.5</v>
      </c>
      <c r="P1767" s="2">
        <v>0.125</v>
      </c>
      <c r="Q1767" s="2">
        <v>0.05</v>
      </c>
      <c r="R1767" s="2">
        <v>0.05</v>
      </c>
      <c r="S1767" s="2">
        <v>50</v>
      </c>
      <c r="T1767" s="2">
        <v>100</v>
      </c>
      <c r="U1767" s="2">
        <v>5</v>
      </c>
      <c r="V1767" s="2">
        <v>50</v>
      </c>
      <c r="W1767" s="2">
        <v>100</v>
      </c>
      <c r="X1767" s="2">
        <v>5</v>
      </c>
      <c r="Y1767" s="2">
        <v>1</v>
      </c>
      <c r="Z1767">
        <v>4</v>
      </c>
      <c r="AA1767">
        <v>396</v>
      </c>
      <c r="AB1767">
        <v>0</v>
      </c>
      <c r="AC1767">
        <v>0</v>
      </c>
      <c r="AD1767">
        <v>0</v>
      </c>
      <c r="AE1767">
        <v>400</v>
      </c>
      <c r="AF1767">
        <v>39600</v>
      </c>
      <c r="AG1767">
        <v>0</v>
      </c>
      <c r="AH1767">
        <v>0</v>
      </c>
      <c r="AI1767">
        <v>0</v>
      </c>
      <c r="AJ1767">
        <v>0.5</v>
      </c>
      <c r="AK1767">
        <v>0.5</v>
      </c>
      <c r="AL1767">
        <v>0</v>
      </c>
      <c r="AM1767">
        <v>0</v>
      </c>
      <c r="AN1767">
        <v>0</v>
      </c>
      <c r="AO1767">
        <v>0.1</v>
      </c>
      <c r="AP1767">
        <v>0.1</v>
      </c>
      <c r="AQ1767">
        <v>0</v>
      </c>
      <c r="AR1767">
        <v>0</v>
      </c>
      <c r="AS1767">
        <v>0</v>
      </c>
      <c r="AT1767">
        <v>0</v>
      </c>
      <c r="AU1767">
        <v>42</v>
      </c>
      <c r="AV1767">
        <v>0</v>
      </c>
      <c r="AW1767">
        <v>0</v>
      </c>
      <c r="AX1767">
        <v>0</v>
      </c>
      <c r="AY1767">
        <v>0</v>
      </c>
      <c r="AZ1767">
        <v>0.2</v>
      </c>
      <c r="BA1767">
        <v>0</v>
      </c>
      <c r="BB1767">
        <v>0</v>
      </c>
      <c r="BC1767">
        <v>0</v>
      </c>
      <c r="BD1767">
        <v>0</v>
      </c>
      <c r="BE1767">
        <v>0.05</v>
      </c>
      <c r="BF1767">
        <v>0</v>
      </c>
      <c r="BG1767">
        <v>0</v>
      </c>
      <c r="BH1767">
        <v>0</v>
      </c>
      <c r="BI1767">
        <v>7.4999999999999997E-2</v>
      </c>
      <c r="BJ1767">
        <v>5.0000000000000001E-3</v>
      </c>
      <c r="BK1767">
        <v>0</v>
      </c>
      <c r="BL1767">
        <v>0</v>
      </c>
      <c r="BM1767">
        <v>0</v>
      </c>
      <c r="BN1767">
        <v>1.8749999999999999E-2</v>
      </c>
      <c r="BO1767">
        <v>1.25E-3</v>
      </c>
      <c r="BP1767">
        <v>0</v>
      </c>
      <c r="BQ1767">
        <v>0</v>
      </c>
      <c r="BR1767">
        <v>0</v>
      </c>
      <c r="BS1767">
        <v>0.02</v>
      </c>
      <c r="BT1767">
        <v>0.04</v>
      </c>
      <c r="BU1767">
        <v>0</v>
      </c>
      <c r="BV1767">
        <v>0.5</v>
      </c>
      <c r="BW1767">
        <v>0.05</v>
      </c>
      <c r="BX1767">
        <v>1</v>
      </c>
      <c r="BY1767">
        <v>0</v>
      </c>
      <c r="BZ1767">
        <v>0</v>
      </c>
      <c r="CA1767">
        <v>0</v>
      </c>
      <c r="CB1767" t="s">
        <v>80</v>
      </c>
      <c r="CC1767" s="3" t="s">
        <v>84</v>
      </c>
    </row>
    <row r="1768" spans="1:81" x14ac:dyDescent="0.2">
      <c r="A1768">
        <v>20</v>
      </c>
      <c r="B1768">
        <v>20</v>
      </c>
      <c r="C1768" s="1">
        <v>400</v>
      </c>
      <c r="D1768" s="1" t="s">
        <v>85</v>
      </c>
      <c r="E1768" s="1">
        <v>1</v>
      </c>
      <c r="F1768" s="4">
        <v>1</v>
      </c>
      <c r="G1768" s="4">
        <v>1</v>
      </c>
      <c r="H1768" s="4">
        <v>100</v>
      </c>
      <c r="I1768" s="1">
        <v>99</v>
      </c>
      <c r="J1768" s="3">
        <v>99</v>
      </c>
      <c r="K1768" s="3">
        <v>100</v>
      </c>
      <c r="L1768" s="3">
        <v>4</v>
      </c>
      <c r="M1768">
        <v>125</v>
      </c>
      <c r="N1768">
        <v>7</v>
      </c>
      <c r="O1768" s="2">
        <v>1</v>
      </c>
      <c r="P1768" s="2">
        <v>0.25</v>
      </c>
      <c r="Q1768" s="2">
        <v>0.05</v>
      </c>
      <c r="R1768" s="2">
        <v>0.05</v>
      </c>
      <c r="S1768" s="2">
        <v>50</v>
      </c>
      <c r="T1768" s="2">
        <v>100</v>
      </c>
      <c r="U1768" s="2">
        <v>5</v>
      </c>
      <c r="V1768" s="2">
        <v>50</v>
      </c>
      <c r="W1768" s="2">
        <v>100</v>
      </c>
      <c r="X1768" s="2">
        <v>5</v>
      </c>
      <c r="Y1768" s="2">
        <v>1</v>
      </c>
      <c r="Z1768">
        <v>4</v>
      </c>
      <c r="AA1768">
        <v>396</v>
      </c>
      <c r="AB1768">
        <v>0</v>
      </c>
      <c r="AC1768">
        <v>0</v>
      </c>
      <c r="AD1768">
        <v>0</v>
      </c>
      <c r="AE1768">
        <v>400</v>
      </c>
      <c r="AF1768">
        <v>39600</v>
      </c>
      <c r="AG1768">
        <v>0</v>
      </c>
      <c r="AH1768">
        <v>0</v>
      </c>
      <c r="AI1768">
        <v>0</v>
      </c>
      <c r="AJ1768">
        <v>0.5</v>
      </c>
      <c r="AK1768">
        <v>0.5</v>
      </c>
      <c r="AL1768">
        <v>0</v>
      </c>
      <c r="AM1768">
        <v>0</v>
      </c>
      <c r="AN1768">
        <v>0</v>
      </c>
      <c r="AO1768">
        <v>0.1</v>
      </c>
      <c r="AP1768">
        <v>0.1</v>
      </c>
      <c r="AQ1768">
        <v>0</v>
      </c>
      <c r="AR1768">
        <v>0</v>
      </c>
      <c r="AS1768">
        <v>0</v>
      </c>
      <c r="AT1768">
        <v>0</v>
      </c>
      <c r="AU1768">
        <v>42</v>
      </c>
      <c r="AV1768">
        <v>0</v>
      </c>
      <c r="AW1768">
        <v>0</v>
      </c>
      <c r="AX1768">
        <v>0</v>
      </c>
      <c r="AY1768">
        <v>0</v>
      </c>
      <c r="AZ1768">
        <v>0.2</v>
      </c>
      <c r="BA1768">
        <v>0</v>
      </c>
      <c r="BB1768">
        <v>0</v>
      </c>
      <c r="BC1768">
        <v>0</v>
      </c>
      <c r="BD1768">
        <v>0</v>
      </c>
      <c r="BE1768">
        <v>0.05</v>
      </c>
      <c r="BF1768">
        <v>0</v>
      </c>
      <c r="BG1768">
        <v>0</v>
      </c>
      <c r="BH1768">
        <v>0</v>
      </c>
      <c r="BI1768">
        <v>7.4999999999999997E-2</v>
      </c>
      <c r="BJ1768">
        <v>5.0000000000000001E-3</v>
      </c>
      <c r="BK1768">
        <v>0</v>
      </c>
      <c r="BL1768">
        <v>0</v>
      </c>
      <c r="BM1768">
        <v>0</v>
      </c>
      <c r="BN1768">
        <v>1.8749999999999999E-2</v>
      </c>
      <c r="BO1768">
        <v>1.25E-3</v>
      </c>
      <c r="BP1768">
        <v>0</v>
      </c>
      <c r="BQ1768">
        <v>0</v>
      </c>
      <c r="BR1768">
        <v>0</v>
      </c>
      <c r="BS1768">
        <v>0.02</v>
      </c>
      <c r="BT1768">
        <v>0.04</v>
      </c>
      <c r="BU1768">
        <v>0</v>
      </c>
      <c r="BV1768">
        <v>0.5</v>
      </c>
      <c r="BW1768">
        <v>0.05</v>
      </c>
      <c r="BX1768">
        <v>1</v>
      </c>
      <c r="BY1768">
        <v>0</v>
      </c>
      <c r="BZ1768">
        <v>0</v>
      </c>
      <c r="CA1768">
        <v>0</v>
      </c>
      <c r="CB1768" t="s">
        <v>80</v>
      </c>
      <c r="CC1768" s="3" t="s">
        <v>84</v>
      </c>
    </row>
    <row r="1769" spans="1:81" x14ac:dyDescent="0.2">
      <c r="A1769">
        <v>20</v>
      </c>
      <c r="B1769">
        <v>20</v>
      </c>
      <c r="C1769" s="1">
        <v>400</v>
      </c>
      <c r="D1769" s="1" t="s">
        <v>85</v>
      </c>
      <c r="E1769" s="1">
        <v>1</v>
      </c>
      <c r="F1769" s="4">
        <v>1</v>
      </c>
      <c r="G1769" s="4">
        <v>1</v>
      </c>
      <c r="H1769" s="4">
        <v>100</v>
      </c>
      <c r="I1769" s="1">
        <v>99</v>
      </c>
      <c r="J1769" s="3">
        <v>99</v>
      </c>
      <c r="K1769" s="3">
        <v>100</v>
      </c>
      <c r="L1769" s="3">
        <v>4</v>
      </c>
      <c r="M1769">
        <v>125</v>
      </c>
      <c r="N1769">
        <v>7</v>
      </c>
      <c r="O1769" s="2">
        <v>1.5</v>
      </c>
      <c r="P1769" s="2">
        <v>0.375</v>
      </c>
      <c r="Q1769" s="2">
        <v>0.05</v>
      </c>
      <c r="R1769" s="2">
        <v>0.05</v>
      </c>
      <c r="S1769" s="2">
        <v>50</v>
      </c>
      <c r="T1769" s="2">
        <v>100</v>
      </c>
      <c r="U1769" s="2">
        <v>5</v>
      </c>
      <c r="V1769" s="2">
        <v>50</v>
      </c>
      <c r="W1769" s="2">
        <v>100</v>
      </c>
      <c r="X1769" s="2">
        <v>5</v>
      </c>
      <c r="Y1769" s="2">
        <v>1</v>
      </c>
      <c r="Z1769">
        <v>4</v>
      </c>
      <c r="AA1769">
        <v>396</v>
      </c>
      <c r="AB1769">
        <v>0</v>
      </c>
      <c r="AC1769">
        <v>0</v>
      </c>
      <c r="AD1769">
        <v>0</v>
      </c>
      <c r="AE1769">
        <v>400</v>
      </c>
      <c r="AF1769">
        <v>39600</v>
      </c>
      <c r="AG1769">
        <v>0</v>
      </c>
      <c r="AH1769">
        <v>0</v>
      </c>
      <c r="AI1769">
        <v>0</v>
      </c>
      <c r="AJ1769">
        <v>0.5</v>
      </c>
      <c r="AK1769">
        <v>0.5</v>
      </c>
      <c r="AL1769">
        <v>0</v>
      </c>
      <c r="AM1769">
        <v>0</v>
      </c>
      <c r="AN1769">
        <v>0</v>
      </c>
      <c r="AO1769">
        <v>0.1</v>
      </c>
      <c r="AP1769">
        <v>0.1</v>
      </c>
      <c r="AQ1769">
        <v>0</v>
      </c>
      <c r="AR1769">
        <v>0</v>
      </c>
      <c r="AS1769">
        <v>0</v>
      </c>
      <c r="AT1769">
        <v>0</v>
      </c>
      <c r="AU1769">
        <v>42</v>
      </c>
      <c r="AV1769">
        <v>0</v>
      </c>
      <c r="AW1769">
        <v>0</v>
      </c>
      <c r="AX1769">
        <v>0</v>
      </c>
      <c r="AY1769">
        <v>0</v>
      </c>
      <c r="AZ1769">
        <v>0.2</v>
      </c>
      <c r="BA1769">
        <v>0</v>
      </c>
      <c r="BB1769">
        <v>0</v>
      </c>
      <c r="BC1769">
        <v>0</v>
      </c>
      <c r="BD1769">
        <v>0</v>
      </c>
      <c r="BE1769">
        <v>0.05</v>
      </c>
      <c r="BF1769">
        <v>0</v>
      </c>
      <c r="BG1769">
        <v>0</v>
      </c>
      <c r="BH1769">
        <v>0</v>
      </c>
      <c r="BI1769">
        <v>7.4999999999999997E-2</v>
      </c>
      <c r="BJ1769">
        <v>5.0000000000000001E-3</v>
      </c>
      <c r="BK1769">
        <v>0</v>
      </c>
      <c r="BL1769">
        <v>0</v>
      </c>
      <c r="BM1769">
        <v>0</v>
      </c>
      <c r="BN1769">
        <v>1.8749999999999999E-2</v>
      </c>
      <c r="BO1769">
        <v>1.25E-3</v>
      </c>
      <c r="BP1769">
        <v>0</v>
      </c>
      <c r="BQ1769">
        <v>0</v>
      </c>
      <c r="BR1769">
        <v>0</v>
      </c>
      <c r="BS1769">
        <v>0.02</v>
      </c>
      <c r="BT1769">
        <v>0.04</v>
      </c>
      <c r="BU1769">
        <v>0</v>
      </c>
      <c r="BV1769">
        <v>0.5</v>
      </c>
      <c r="BW1769">
        <v>0.05</v>
      </c>
      <c r="BX1769">
        <v>1</v>
      </c>
      <c r="BY1769">
        <v>0</v>
      </c>
      <c r="BZ1769">
        <v>0</v>
      </c>
      <c r="CA1769">
        <v>0</v>
      </c>
      <c r="CB1769" t="s">
        <v>80</v>
      </c>
      <c r="CC1769" s="3" t="s">
        <v>84</v>
      </c>
    </row>
    <row r="1770" spans="1:81" x14ac:dyDescent="0.2">
      <c r="A1770">
        <v>20</v>
      </c>
      <c r="B1770">
        <v>20</v>
      </c>
      <c r="C1770" s="1">
        <v>400</v>
      </c>
      <c r="D1770" s="1" t="s">
        <v>85</v>
      </c>
      <c r="E1770" s="1">
        <v>1</v>
      </c>
      <c r="F1770" s="4">
        <v>1</v>
      </c>
      <c r="G1770" s="4">
        <v>1</v>
      </c>
      <c r="H1770" s="4">
        <v>100</v>
      </c>
      <c r="I1770" s="1">
        <v>99</v>
      </c>
      <c r="J1770" s="3">
        <v>99</v>
      </c>
      <c r="K1770" s="3">
        <v>100</v>
      </c>
      <c r="L1770" s="3">
        <v>4</v>
      </c>
      <c r="M1770">
        <v>125</v>
      </c>
      <c r="N1770">
        <v>7</v>
      </c>
      <c r="O1770" s="2">
        <v>2</v>
      </c>
      <c r="P1770" s="2">
        <v>0.5</v>
      </c>
      <c r="Q1770" s="2">
        <v>0.05</v>
      </c>
      <c r="R1770" s="2">
        <v>0.05</v>
      </c>
      <c r="S1770" s="2">
        <v>50</v>
      </c>
      <c r="T1770" s="2">
        <v>100</v>
      </c>
      <c r="U1770" s="2">
        <v>5</v>
      </c>
      <c r="V1770" s="2">
        <v>50</v>
      </c>
      <c r="W1770" s="2">
        <v>100</v>
      </c>
      <c r="X1770" s="2">
        <v>5</v>
      </c>
      <c r="Y1770" s="2">
        <v>1</v>
      </c>
      <c r="Z1770">
        <v>4</v>
      </c>
      <c r="AA1770">
        <v>396</v>
      </c>
      <c r="AB1770">
        <v>0</v>
      </c>
      <c r="AC1770">
        <v>0</v>
      </c>
      <c r="AD1770">
        <v>0</v>
      </c>
      <c r="AE1770">
        <v>400</v>
      </c>
      <c r="AF1770">
        <v>39600</v>
      </c>
      <c r="AG1770">
        <v>0</v>
      </c>
      <c r="AH1770">
        <v>0</v>
      </c>
      <c r="AI1770">
        <v>0</v>
      </c>
      <c r="AJ1770">
        <v>0.5</v>
      </c>
      <c r="AK1770">
        <v>0.5</v>
      </c>
      <c r="AL1770">
        <v>0</v>
      </c>
      <c r="AM1770">
        <v>0</v>
      </c>
      <c r="AN1770">
        <v>0</v>
      </c>
      <c r="AO1770">
        <v>0.1</v>
      </c>
      <c r="AP1770">
        <v>0.1</v>
      </c>
      <c r="AQ1770">
        <v>0</v>
      </c>
      <c r="AR1770">
        <v>0</v>
      </c>
      <c r="AS1770">
        <v>0</v>
      </c>
      <c r="AT1770">
        <v>0</v>
      </c>
      <c r="AU1770">
        <v>42</v>
      </c>
      <c r="AV1770">
        <v>0</v>
      </c>
      <c r="AW1770">
        <v>0</v>
      </c>
      <c r="AX1770">
        <v>0</v>
      </c>
      <c r="AY1770">
        <v>0</v>
      </c>
      <c r="AZ1770">
        <v>0.2</v>
      </c>
      <c r="BA1770">
        <v>0</v>
      </c>
      <c r="BB1770">
        <v>0</v>
      </c>
      <c r="BC1770">
        <v>0</v>
      </c>
      <c r="BD1770">
        <v>0</v>
      </c>
      <c r="BE1770">
        <v>0.05</v>
      </c>
      <c r="BF1770">
        <v>0</v>
      </c>
      <c r="BG1770">
        <v>0</v>
      </c>
      <c r="BH1770">
        <v>0</v>
      </c>
      <c r="BI1770">
        <v>7.4999999999999997E-2</v>
      </c>
      <c r="BJ1770">
        <v>5.0000000000000001E-3</v>
      </c>
      <c r="BK1770">
        <v>0</v>
      </c>
      <c r="BL1770">
        <v>0</v>
      </c>
      <c r="BM1770">
        <v>0</v>
      </c>
      <c r="BN1770">
        <v>1.8749999999999999E-2</v>
      </c>
      <c r="BO1770">
        <v>1.25E-3</v>
      </c>
      <c r="BP1770">
        <v>0</v>
      </c>
      <c r="BQ1770">
        <v>0</v>
      </c>
      <c r="BR1770">
        <v>0</v>
      </c>
      <c r="BS1770">
        <v>0.02</v>
      </c>
      <c r="BT1770">
        <v>0.04</v>
      </c>
      <c r="BU1770">
        <v>0</v>
      </c>
      <c r="BV1770">
        <v>0.5</v>
      </c>
      <c r="BW1770">
        <v>0.05</v>
      </c>
      <c r="BX1770">
        <v>1</v>
      </c>
      <c r="BY1770">
        <v>0</v>
      </c>
      <c r="BZ1770">
        <v>0</v>
      </c>
      <c r="CA1770">
        <v>0</v>
      </c>
      <c r="CB1770" t="s">
        <v>80</v>
      </c>
      <c r="CC1770" s="3" t="s">
        <v>84</v>
      </c>
    </row>
    <row r="1771" spans="1:81" x14ac:dyDescent="0.2">
      <c r="A1771">
        <v>20</v>
      </c>
      <c r="B1771">
        <v>20</v>
      </c>
      <c r="C1771" s="1">
        <v>400</v>
      </c>
      <c r="D1771" s="1" t="s">
        <v>85</v>
      </c>
      <c r="E1771" s="1">
        <v>1</v>
      </c>
      <c r="F1771" s="4">
        <v>1</v>
      </c>
      <c r="G1771" s="4">
        <v>1</v>
      </c>
      <c r="H1771" s="4">
        <v>100</v>
      </c>
      <c r="I1771" s="1">
        <v>99</v>
      </c>
      <c r="J1771" s="3">
        <v>99</v>
      </c>
      <c r="K1771" s="3">
        <v>100</v>
      </c>
      <c r="L1771" s="3">
        <v>4</v>
      </c>
      <c r="M1771">
        <v>125</v>
      </c>
      <c r="N1771">
        <v>7</v>
      </c>
      <c r="O1771" s="2">
        <v>2.5</v>
      </c>
      <c r="P1771" s="2">
        <v>0.625</v>
      </c>
      <c r="Q1771" s="2">
        <v>0.05</v>
      </c>
      <c r="R1771" s="2">
        <v>0.05</v>
      </c>
      <c r="S1771" s="2">
        <v>50</v>
      </c>
      <c r="T1771" s="2">
        <v>100</v>
      </c>
      <c r="U1771" s="2">
        <v>5</v>
      </c>
      <c r="V1771" s="2">
        <v>50</v>
      </c>
      <c r="W1771" s="2">
        <v>100</v>
      </c>
      <c r="X1771" s="2">
        <v>5</v>
      </c>
      <c r="Y1771" s="2">
        <v>1</v>
      </c>
      <c r="Z1771">
        <v>4</v>
      </c>
      <c r="AA1771">
        <v>396</v>
      </c>
      <c r="AB1771">
        <v>0</v>
      </c>
      <c r="AC1771">
        <v>0</v>
      </c>
      <c r="AD1771">
        <v>0</v>
      </c>
      <c r="AE1771">
        <v>400</v>
      </c>
      <c r="AF1771">
        <v>39600</v>
      </c>
      <c r="AG1771">
        <v>0</v>
      </c>
      <c r="AH1771">
        <v>0</v>
      </c>
      <c r="AI1771">
        <v>0</v>
      </c>
      <c r="AJ1771">
        <v>0.5</v>
      </c>
      <c r="AK1771">
        <v>0.5</v>
      </c>
      <c r="AL1771">
        <v>0</v>
      </c>
      <c r="AM1771">
        <v>0</v>
      </c>
      <c r="AN1771">
        <v>0</v>
      </c>
      <c r="AO1771">
        <v>0.1</v>
      </c>
      <c r="AP1771">
        <v>0.1</v>
      </c>
      <c r="AQ1771">
        <v>0</v>
      </c>
      <c r="AR1771">
        <v>0</v>
      </c>
      <c r="AS1771">
        <v>0</v>
      </c>
      <c r="AT1771">
        <v>0</v>
      </c>
      <c r="AU1771">
        <v>42</v>
      </c>
      <c r="AV1771">
        <v>0</v>
      </c>
      <c r="AW1771">
        <v>0</v>
      </c>
      <c r="AX1771">
        <v>0</v>
      </c>
      <c r="AY1771">
        <v>0</v>
      </c>
      <c r="AZ1771">
        <v>0.2</v>
      </c>
      <c r="BA1771">
        <v>0</v>
      </c>
      <c r="BB1771">
        <v>0</v>
      </c>
      <c r="BC1771">
        <v>0</v>
      </c>
      <c r="BD1771">
        <v>0</v>
      </c>
      <c r="BE1771">
        <v>0.05</v>
      </c>
      <c r="BF1771">
        <v>0</v>
      </c>
      <c r="BG1771">
        <v>0</v>
      </c>
      <c r="BH1771">
        <v>0</v>
      </c>
      <c r="BI1771">
        <v>7.4999999999999997E-2</v>
      </c>
      <c r="BJ1771">
        <v>5.0000000000000001E-3</v>
      </c>
      <c r="BK1771">
        <v>0</v>
      </c>
      <c r="BL1771">
        <v>0</v>
      </c>
      <c r="BM1771">
        <v>0</v>
      </c>
      <c r="BN1771">
        <v>1.8749999999999999E-2</v>
      </c>
      <c r="BO1771">
        <v>1.25E-3</v>
      </c>
      <c r="BP1771">
        <v>0</v>
      </c>
      <c r="BQ1771">
        <v>0</v>
      </c>
      <c r="BR1771">
        <v>0</v>
      </c>
      <c r="BS1771">
        <v>0.02</v>
      </c>
      <c r="BT1771">
        <v>0.04</v>
      </c>
      <c r="BU1771">
        <v>0</v>
      </c>
      <c r="BV1771">
        <v>0.5</v>
      </c>
      <c r="BW1771">
        <v>0.05</v>
      </c>
      <c r="BX1771">
        <v>1</v>
      </c>
      <c r="BY1771">
        <v>0</v>
      </c>
      <c r="BZ1771">
        <v>0</v>
      </c>
      <c r="CA1771">
        <v>0</v>
      </c>
      <c r="CB1771" t="s">
        <v>80</v>
      </c>
      <c r="CC1771" s="3" t="s">
        <v>84</v>
      </c>
    </row>
    <row r="1772" spans="1:81" x14ac:dyDescent="0.2">
      <c r="A1772">
        <v>20</v>
      </c>
      <c r="B1772">
        <v>20</v>
      </c>
      <c r="C1772" s="1">
        <v>400</v>
      </c>
      <c r="D1772" s="1" t="s">
        <v>85</v>
      </c>
      <c r="E1772" s="1">
        <v>1</v>
      </c>
      <c r="F1772" s="4">
        <v>1</v>
      </c>
      <c r="G1772" s="4">
        <v>1</v>
      </c>
      <c r="H1772" s="4">
        <v>100</v>
      </c>
      <c r="I1772" s="1">
        <v>99</v>
      </c>
      <c r="J1772" s="3">
        <v>99</v>
      </c>
      <c r="K1772" s="3">
        <v>100</v>
      </c>
      <c r="L1772" s="3">
        <v>4</v>
      </c>
      <c r="M1772">
        <v>125</v>
      </c>
      <c r="N1772">
        <v>7</v>
      </c>
      <c r="O1772" s="2">
        <v>3</v>
      </c>
      <c r="P1772" s="2">
        <v>0.75</v>
      </c>
      <c r="Q1772" s="2">
        <v>0.05</v>
      </c>
      <c r="R1772" s="2">
        <v>0.05</v>
      </c>
      <c r="S1772" s="2">
        <v>50</v>
      </c>
      <c r="T1772" s="2">
        <v>100</v>
      </c>
      <c r="U1772" s="2">
        <v>5</v>
      </c>
      <c r="V1772" s="2">
        <v>50</v>
      </c>
      <c r="W1772" s="2">
        <v>100</v>
      </c>
      <c r="X1772" s="2">
        <v>5</v>
      </c>
      <c r="Y1772" s="2">
        <v>1</v>
      </c>
      <c r="Z1772">
        <v>4</v>
      </c>
      <c r="AA1772">
        <v>396</v>
      </c>
      <c r="AB1772">
        <v>0</v>
      </c>
      <c r="AC1772">
        <v>0</v>
      </c>
      <c r="AD1772">
        <v>0</v>
      </c>
      <c r="AE1772">
        <v>400</v>
      </c>
      <c r="AF1772">
        <v>39600</v>
      </c>
      <c r="AG1772">
        <v>0</v>
      </c>
      <c r="AH1772">
        <v>0</v>
      </c>
      <c r="AI1772">
        <v>0</v>
      </c>
      <c r="AJ1772">
        <v>0.5</v>
      </c>
      <c r="AK1772">
        <v>0.5</v>
      </c>
      <c r="AL1772">
        <v>0</v>
      </c>
      <c r="AM1772">
        <v>0</v>
      </c>
      <c r="AN1772">
        <v>0</v>
      </c>
      <c r="AO1772">
        <v>0.1</v>
      </c>
      <c r="AP1772">
        <v>0.1</v>
      </c>
      <c r="AQ1772">
        <v>0</v>
      </c>
      <c r="AR1772">
        <v>0</v>
      </c>
      <c r="AS1772">
        <v>0</v>
      </c>
      <c r="AT1772">
        <v>0</v>
      </c>
      <c r="AU1772">
        <v>42</v>
      </c>
      <c r="AV1772">
        <v>0</v>
      </c>
      <c r="AW1772">
        <v>0</v>
      </c>
      <c r="AX1772">
        <v>0</v>
      </c>
      <c r="AY1772">
        <v>0</v>
      </c>
      <c r="AZ1772">
        <v>0.2</v>
      </c>
      <c r="BA1772">
        <v>0</v>
      </c>
      <c r="BB1772">
        <v>0</v>
      </c>
      <c r="BC1772">
        <v>0</v>
      </c>
      <c r="BD1772">
        <v>0</v>
      </c>
      <c r="BE1772">
        <v>0.05</v>
      </c>
      <c r="BF1772">
        <v>0</v>
      </c>
      <c r="BG1772">
        <v>0</v>
      </c>
      <c r="BH1772">
        <v>0</v>
      </c>
      <c r="BI1772">
        <v>7.4999999999999997E-2</v>
      </c>
      <c r="BJ1772">
        <v>5.0000000000000001E-3</v>
      </c>
      <c r="BK1772">
        <v>0</v>
      </c>
      <c r="BL1772">
        <v>0</v>
      </c>
      <c r="BM1772">
        <v>0</v>
      </c>
      <c r="BN1772">
        <v>1.8749999999999999E-2</v>
      </c>
      <c r="BO1772">
        <v>1.25E-3</v>
      </c>
      <c r="BP1772">
        <v>0</v>
      </c>
      <c r="BQ1772">
        <v>0</v>
      </c>
      <c r="BR1772">
        <v>0</v>
      </c>
      <c r="BS1772">
        <v>0.02</v>
      </c>
      <c r="BT1772">
        <v>0.04</v>
      </c>
      <c r="BU1772">
        <v>0</v>
      </c>
      <c r="BV1772">
        <v>0.5</v>
      </c>
      <c r="BW1772">
        <v>0.05</v>
      </c>
      <c r="BX1772">
        <v>1</v>
      </c>
      <c r="BY1772">
        <v>0</v>
      </c>
      <c r="BZ1772">
        <v>0</v>
      </c>
      <c r="CA1772">
        <v>0</v>
      </c>
      <c r="CB1772" t="s">
        <v>80</v>
      </c>
      <c r="CC1772" s="3" t="s">
        <v>84</v>
      </c>
    </row>
    <row r="1773" spans="1:81" x14ac:dyDescent="0.2">
      <c r="A1773">
        <v>20</v>
      </c>
      <c r="B1773">
        <v>20</v>
      </c>
      <c r="C1773" s="1">
        <v>400</v>
      </c>
      <c r="D1773" s="1" t="s">
        <v>85</v>
      </c>
      <c r="E1773" s="1">
        <v>1</v>
      </c>
      <c r="F1773" s="4">
        <v>1</v>
      </c>
      <c r="G1773" s="4">
        <v>1</v>
      </c>
      <c r="H1773" s="4">
        <v>100</v>
      </c>
      <c r="I1773" s="1">
        <v>99</v>
      </c>
      <c r="J1773" s="3">
        <v>99</v>
      </c>
      <c r="K1773" s="3">
        <v>100</v>
      </c>
      <c r="L1773" s="3">
        <v>4</v>
      </c>
      <c r="M1773">
        <v>125</v>
      </c>
      <c r="N1773">
        <v>7</v>
      </c>
      <c r="O1773" s="2">
        <v>3.5</v>
      </c>
      <c r="P1773" s="2">
        <v>0.875</v>
      </c>
      <c r="Q1773" s="2">
        <v>0.05</v>
      </c>
      <c r="R1773" s="2">
        <v>0.05</v>
      </c>
      <c r="S1773" s="2">
        <v>50</v>
      </c>
      <c r="T1773" s="2">
        <v>100</v>
      </c>
      <c r="U1773" s="2">
        <v>5</v>
      </c>
      <c r="V1773" s="2">
        <v>50</v>
      </c>
      <c r="W1773" s="2">
        <v>100</v>
      </c>
      <c r="X1773" s="2">
        <v>5</v>
      </c>
      <c r="Y1773" s="2">
        <v>1</v>
      </c>
      <c r="Z1773">
        <v>4</v>
      </c>
      <c r="AA1773">
        <v>396</v>
      </c>
      <c r="AB1773">
        <v>0</v>
      </c>
      <c r="AC1773">
        <v>0</v>
      </c>
      <c r="AD1773">
        <v>0</v>
      </c>
      <c r="AE1773">
        <v>400</v>
      </c>
      <c r="AF1773">
        <v>39600</v>
      </c>
      <c r="AG1773">
        <v>0</v>
      </c>
      <c r="AH1773">
        <v>0</v>
      </c>
      <c r="AI1773">
        <v>0</v>
      </c>
      <c r="AJ1773">
        <v>0.5</v>
      </c>
      <c r="AK1773">
        <v>0.5</v>
      </c>
      <c r="AL1773">
        <v>0</v>
      </c>
      <c r="AM1773">
        <v>0</v>
      </c>
      <c r="AN1773">
        <v>0</v>
      </c>
      <c r="AO1773">
        <v>0.1</v>
      </c>
      <c r="AP1773">
        <v>0.1</v>
      </c>
      <c r="AQ1773">
        <v>0</v>
      </c>
      <c r="AR1773">
        <v>0</v>
      </c>
      <c r="AS1773">
        <v>0</v>
      </c>
      <c r="AT1773">
        <v>0</v>
      </c>
      <c r="AU1773">
        <v>42</v>
      </c>
      <c r="AV1773">
        <v>0</v>
      </c>
      <c r="AW1773">
        <v>0</v>
      </c>
      <c r="AX1773">
        <v>0</v>
      </c>
      <c r="AY1773">
        <v>0</v>
      </c>
      <c r="AZ1773">
        <v>0.2</v>
      </c>
      <c r="BA1773">
        <v>0</v>
      </c>
      <c r="BB1773">
        <v>0</v>
      </c>
      <c r="BC1773">
        <v>0</v>
      </c>
      <c r="BD1773">
        <v>0</v>
      </c>
      <c r="BE1773">
        <v>0.05</v>
      </c>
      <c r="BF1773">
        <v>0</v>
      </c>
      <c r="BG1773">
        <v>0</v>
      </c>
      <c r="BH1773">
        <v>0</v>
      </c>
      <c r="BI1773">
        <v>7.4999999999999997E-2</v>
      </c>
      <c r="BJ1773">
        <v>5.0000000000000001E-3</v>
      </c>
      <c r="BK1773">
        <v>0</v>
      </c>
      <c r="BL1773">
        <v>0</v>
      </c>
      <c r="BM1773">
        <v>0</v>
      </c>
      <c r="BN1773">
        <v>1.8749999999999999E-2</v>
      </c>
      <c r="BO1773">
        <v>1.25E-3</v>
      </c>
      <c r="BP1773">
        <v>0</v>
      </c>
      <c r="BQ1773">
        <v>0</v>
      </c>
      <c r="BR1773">
        <v>0</v>
      </c>
      <c r="BS1773">
        <v>0.02</v>
      </c>
      <c r="BT1773">
        <v>0.04</v>
      </c>
      <c r="BU1773">
        <v>0</v>
      </c>
      <c r="BV1773">
        <v>0.5</v>
      </c>
      <c r="BW1773">
        <v>0.05</v>
      </c>
      <c r="BX1773">
        <v>1</v>
      </c>
      <c r="BY1773">
        <v>0</v>
      </c>
      <c r="BZ1773">
        <v>0</v>
      </c>
      <c r="CA1773">
        <v>0</v>
      </c>
      <c r="CB1773" t="s">
        <v>80</v>
      </c>
      <c r="CC1773" s="3" t="s">
        <v>84</v>
      </c>
    </row>
    <row r="1774" spans="1:81" x14ac:dyDescent="0.2">
      <c r="A1774">
        <v>20</v>
      </c>
      <c r="B1774">
        <v>20</v>
      </c>
      <c r="C1774" s="1">
        <v>400</v>
      </c>
      <c r="D1774" s="1" t="s">
        <v>85</v>
      </c>
      <c r="E1774" s="1">
        <v>1</v>
      </c>
      <c r="F1774" s="4">
        <v>1</v>
      </c>
      <c r="G1774" s="4">
        <v>1</v>
      </c>
      <c r="H1774" s="4">
        <v>100</v>
      </c>
      <c r="I1774" s="1">
        <v>99</v>
      </c>
      <c r="J1774" s="3">
        <v>99</v>
      </c>
      <c r="K1774" s="3">
        <v>100</v>
      </c>
      <c r="L1774" s="3">
        <v>4</v>
      </c>
      <c r="M1774">
        <v>125</v>
      </c>
      <c r="N1774">
        <v>7</v>
      </c>
      <c r="O1774" s="2">
        <v>4</v>
      </c>
      <c r="P1774" s="2">
        <v>1</v>
      </c>
      <c r="Q1774" s="2">
        <v>0.05</v>
      </c>
      <c r="R1774" s="2">
        <v>0.05</v>
      </c>
      <c r="S1774" s="2">
        <v>50</v>
      </c>
      <c r="T1774" s="2">
        <v>100</v>
      </c>
      <c r="U1774" s="2">
        <v>5</v>
      </c>
      <c r="V1774" s="2">
        <v>50</v>
      </c>
      <c r="W1774" s="2">
        <v>100</v>
      </c>
      <c r="X1774" s="2">
        <v>5</v>
      </c>
      <c r="Y1774" s="2">
        <v>1</v>
      </c>
      <c r="Z1774">
        <v>4</v>
      </c>
      <c r="AA1774">
        <v>396</v>
      </c>
      <c r="AB1774">
        <v>0</v>
      </c>
      <c r="AC1774">
        <v>0</v>
      </c>
      <c r="AD1774">
        <v>0</v>
      </c>
      <c r="AE1774">
        <v>400</v>
      </c>
      <c r="AF1774">
        <v>39600</v>
      </c>
      <c r="AG1774">
        <v>0</v>
      </c>
      <c r="AH1774">
        <v>0</v>
      </c>
      <c r="AI1774">
        <v>0</v>
      </c>
      <c r="AJ1774">
        <v>0.5</v>
      </c>
      <c r="AK1774">
        <v>0.5</v>
      </c>
      <c r="AL1774">
        <v>0</v>
      </c>
      <c r="AM1774">
        <v>0</v>
      </c>
      <c r="AN1774">
        <v>0</v>
      </c>
      <c r="AO1774">
        <v>0.1</v>
      </c>
      <c r="AP1774">
        <v>0.1</v>
      </c>
      <c r="AQ1774">
        <v>0</v>
      </c>
      <c r="AR1774">
        <v>0</v>
      </c>
      <c r="AS1774">
        <v>0</v>
      </c>
      <c r="AT1774">
        <v>0</v>
      </c>
      <c r="AU1774">
        <v>42</v>
      </c>
      <c r="AV1774">
        <v>0</v>
      </c>
      <c r="AW1774">
        <v>0</v>
      </c>
      <c r="AX1774">
        <v>0</v>
      </c>
      <c r="AY1774">
        <v>0</v>
      </c>
      <c r="AZ1774">
        <v>0.2</v>
      </c>
      <c r="BA1774">
        <v>0</v>
      </c>
      <c r="BB1774">
        <v>0</v>
      </c>
      <c r="BC1774">
        <v>0</v>
      </c>
      <c r="BD1774">
        <v>0</v>
      </c>
      <c r="BE1774">
        <v>0.05</v>
      </c>
      <c r="BF1774">
        <v>0</v>
      </c>
      <c r="BG1774">
        <v>0</v>
      </c>
      <c r="BH1774">
        <v>0</v>
      </c>
      <c r="BI1774">
        <v>7.4999999999999997E-2</v>
      </c>
      <c r="BJ1774">
        <v>5.0000000000000001E-3</v>
      </c>
      <c r="BK1774">
        <v>0</v>
      </c>
      <c r="BL1774">
        <v>0</v>
      </c>
      <c r="BM1774">
        <v>0</v>
      </c>
      <c r="BN1774">
        <v>1.8749999999999999E-2</v>
      </c>
      <c r="BO1774">
        <v>1.25E-3</v>
      </c>
      <c r="BP1774">
        <v>0</v>
      </c>
      <c r="BQ1774">
        <v>0</v>
      </c>
      <c r="BR1774">
        <v>0</v>
      </c>
      <c r="BS1774">
        <v>0.02</v>
      </c>
      <c r="BT1774">
        <v>0.04</v>
      </c>
      <c r="BU1774">
        <v>0</v>
      </c>
      <c r="BV1774">
        <v>0.5</v>
      </c>
      <c r="BW1774">
        <v>0.05</v>
      </c>
      <c r="BX1774">
        <v>1</v>
      </c>
      <c r="BY1774">
        <v>0</v>
      </c>
      <c r="BZ1774">
        <v>0</v>
      </c>
      <c r="CA1774">
        <v>0</v>
      </c>
      <c r="CB1774" t="s">
        <v>80</v>
      </c>
      <c r="CC1774" s="3" t="s">
        <v>84</v>
      </c>
    </row>
    <row r="1775" spans="1:81" x14ac:dyDescent="0.2">
      <c r="A1775">
        <v>20</v>
      </c>
      <c r="B1775">
        <v>20</v>
      </c>
      <c r="C1775" s="1">
        <v>400</v>
      </c>
      <c r="D1775" s="1" t="s">
        <v>85</v>
      </c>
      <c r="E1775" s="1">
        <v>1</v>
      </c>
      <c r="F1775" s="4">
        <v>1</v>
      </c>
      <c r="G1775" s="4">
        <v>1</v>
      </c>
      <c r="H1775" s="4">
        <v>100</v>
      </c>
      <c r="I1775" s="1">
        <v>99</v>
      </c>
      <c r="J1775" s="3">
        <v>99</v>
      </c>
      <c r="K1775" s="3">
        <v>100</v>
      </c>
      <c r="L1775" s="3">
        <v>4</v>
      </c>
      <c r="M1775">
        <v>125</v>
      </c>
      <c r="N1775">
        <v>7</v>
      </c>
      <c r="O1775" s="2">
        <v>4.5</v>
      </c>
      <c r="P1775" s="2">
        <v>1.125</v>
      </c>
      <c r="Q1775" s="2">
        <v>0.05</v>
      </c>
      <c r="R1775" s="2">
        <v>0.05</v>
      </c>
      <c r="S1775" s="2">
        <v>50</v>
      </c>
      <c r="T1775" s="2">
        <v>100</v>
      </c>
      <c r="U1775" s="2">
        <v>5</v>
      </c>
      <c r="V1775" s="2">
        <v>50</v>
      </c>
      <c r="W1775" s="2">
        <v>100</v>
      </c>
      <c r="X1775" s="2">
        <v>5</v>
      </c>
      <c r="Y1775" s="2">
        <v>1</v>
      </c>
      <c r="Z1775">
        <v>4</v>
      </c>
      <c r="AA1775">
        <v>396</v>
      </c>
      <c r="AB1775">
        <v>0</v>
      </c>
      <c r="AC1775">
        <v>0</v>
      </c>
      <c r="AD1775">
        <v>0</v>
      </c>
      <c r="AE1775">
        <v>400</v>
      </c>
      <c r="AF1775">
        <v>39600</v>
      </c>
      <c r="AG1775">
        <v>0</v>
      </c>
      <c r="AH1775">
        <v>0</v>
      </c>
      <c r="AI1775">
        <v>0</v>
      </c>
      <c r="AJ1775">
        <v>0.5</v>
      </c>
      <c r="AK1775">
        <v>0.5</v>
      </c>
      <c r="AL1775">
        <v>0</v>
      </c>
      <c r="AM1775">
        <v>0</v>
      </c>
      <c r="AN1775">
        <v>0</v>
      </c>
      <c r="AO1775">
        <v>0.1</v>
      </c>
      <c r="AP1775">
        <v>0.1</v>
      </c>
      <c r="AQ1775">
        <v>0</v>
      </c>
      <c r="AR1775">
        <v>0</v>
      </c>
      <c r="AS1775">
        <v>0</v>
      </c>
      <c r="AT1775">
        <v>0</v>
      </c>
      <c r="AU1775">
        <v>42</v>
      </c>
      <c r="AV1775">
        <v>0</v>
      </c>
      <c r="AW1775">
        <v>0</v>
      </c>
      <c r="AX1775">
        <v>0</v>
      </c>
      <c r="AY1775">
        <v>0</v>
      </c>
      <c r="AZ1775">
        <v>0.2</v>
      </c>
      <c r="BA1775">
        <v>0</v>
      </c>
      <c r="BB1775">
        <v>0</v>
      </c>
      <c r="BC1775">
        <v>0</v>
      </c>
      <c r="BD1775">
        <v>0</v>
      </c>
      <c r="BE1775">
        <v>0.05</v>
      </c>
      <c r="BF1775">
        <v>0</v>
      </c>
      <c r="BG1775">
        <v>0</v>
      </c>
      <c r="BH1775">
        <v>0</v>
      </c>
      <c r="BI1775">
        <v>7.4999999999999997E-2</v>
      </c>
      <c r="BJ1775">
        <v>5.0000000000000001E-3</v>
      </c>
      <c r="BK1775">
        <v>0</v>
      </c>
      <c r="BL1775">
        <v>0</v>
      </c>
      <c r="BM1775">
        <v>0</v>
      </c>
      <c r="BN1775">
        <v>1.8749999999999999E-2</v>
      </c>
      <c r="BO1775">
        <v>1.25E-3</v>
      </c>
      <c r="BP1775">
        <v>0</v>
      </c>
      <c r="BQ1775">
        <v>0</v>
      </c>
      <c r="BR1775">
        <v>0</v>
      </c>
      <c r="BS1775">
        <v>0.02</v>
      </c>
      <c r="BT1775">
        <v>0.04</v>
      </c>
      <c r="BU1775">
        <v>0</v>
      </c>
      <c r="BV1775">
        <v>0.5</v>
      </c>
      <c r="BW1775">
        <v>0.05</v>
      </c>
      <c r="BX1775">
        <v>1</v>
      </c>
      <c r="BY1775">
        <v>0</v>
      </c>
      <c r="BZ1775">
        <v>0</v>
      </c>
      <c r="CA1775">
        <v>0</v>
      </c>
      <c r="CB1775" t="s">
        <v>80</v>
      </c>
      <c r="CC1775" s="3" t="s">
        <v>84</v>
      </c>
    </row>
    <row r="1776" spans="1:81" x14ac:dyDescent="0.2">
      <c r="A1776">
        <v>20</v>
      </c>
      <c r="B1776">
        <v>20</v>
      </c>
      <c r="C1776" s="1">
        <v>400</v>
      </c>
      <c r="D1776" s="1" t="s">
        <v>85</v>
      </c>
      <c r="E1776" s="1">
        <v>1</v>
      </c>
      <c r="F1776" s="4">
        <v>1</v>
      </c>
      <c r="G1776" s="4">
        <v>1</v>
      </c>
      <c r="H1776" s="4">
        <v>100</v>
      </c>
      <c r="I1776" s="1">
        <v>99</v>
      </c>
      <c r="J1776" s="3">
        <v>99</v>
      </c>
      <c r="K1776" s="3">
        <v>100</v>
      </c>
      <c r="L1776" s="3">
        <v>4</v>
      </c>
      <c r="M1776">
        <v>125</v>
      </c>
      <c r="N1776">
        <v>7</v>
      </c>
      <c r="O1776" s="2">
        <v>5</v>
      </c>
      <c r="P1776" s="2">
        <v>1.25</v>
      </c>
      <c r="Q1776" s="2">
        <v>0.05</v>
      </c>
      <c r="R1776" s="2">
        <v>0.05</v>
      </c>
      <c r="S1776" s="2">
        <v>50</v>
      </c>
      <c r="T1776" s="2">
        <v>100</v>
      </c>
      <c r="U1776" s="2">
        <v>5</v>
      </c>
      <c r="V1776" s="2">
        <v>50</v>
      </c>
      <c r="W1776" s="2">
        <v>100</v>
      </c>
      <c r="X1776" s="2">
        <v>5</v>
      </c>
      <c r="Y1776" s="2">
        <v>1</v>
      </c>
      <c r="Z1776">
        <v>4</v>
      </c>
      <c r="AA1776">
        <v>396</v>
      </c>
      <c r="AB1776">
        <v>0</v>
      </c>
      <c r="AC1776">
        <v>0</v>
      </c>
      <c r="AD1776">
        <v>0</v>
      </c>
      <c r="AE1776">
        <v>400</v>
      </c>
      <c r="AF1776">
        <v>39600</v>
      </c>
      <c r="AG1776">
        <v>0</v>
      </c>
      <c r="AH1776">
        <v>0</v>
      </c>
      <c r="AI1776">
        <v>0</v>
      </c>
      <c r="AJ1776">
        <v>0.5</v>
      </c>
      <c r="AK1776">
        <v>0.5</v>
      </c>
      <c r="AL1776">
        <v>0</v>
      </c>
      <c r="AM1776">
        <v>0</v>
      </c>
      <c r="AN1776">
        <v>0</v>
      </c>
      <c r="AO1776">
        <v>0.1</v>
      </c>
      <c r="AP1776">
        <v>0.1</v>
      </c>
      <c r="AQ1776">
        <v>0</v>
      </c>
      <c r="AR1776">
        <v>0</v>
      </c>
      <c r="AS1776">
        <v>0</v>
      </c>
      <c r="AT1776">
        <v>0</v>
      </c>
      <c r="AU1776">
        <v>42</v>
      </c>
      <c r="AV1776">
        <v>0</v>
      </c>
      <c r="AW1776">
        <v>0</v>
      </c>
      <c r="AX1776">
        <v>0</v>
      </c>
      <c r="AY1776">
        <v>0</v>
      </c>
      <c r="AZ1776">
        <v>0.2</v>
      </c>
      <c r="BA1776">
        <v>0</v>
      </c>
      <c r="BB1776">
        <v>0</v>
      </c>
      <c r="BC1776">
        <v>0</v>
      </c>
      <c r="BD1776">
        <v>0</v>
      </c>
      <c r="BE1776">
        <v>0.05</v>
      </c>
      <c r="BF1776">
        <v>0</v>
      </c>
      <c r="BG1776">
        <v>0</v>
      </c>
      <c r="BH1776">
        <v>0</v>
      </c>
      <c r="BI1776">
        <v>7.4999999999999997E-2</v>
      </c>
      <c r="BJ1776">
        <v>5.0000000000000001E-3</v>
      </c>
      <c r="BK1776">
        <v>0</v>
      </c>
      <c r="BL1776">
        <v>0</v>
      </c>
      <c r="BM1776">
        <v>0</v>
      </c>
      <c r="BN1776">
        <v>1.8749999999999999E-2</v>
      </c>
      <c r="BO1776">
        <v>1.25E-3</v>
      </c>
      <c r="BP1776">
        <v>0</v>
      </c>
      <c r="BQ1776">
        <v>0</v>
      </c>
      <c r="BR1776">
        <v>0</v>
      </c>
      <c r="BS1776">
        <v>0.02</v>
      </c>
      <c r="BT1776">
        <v>0.04</v>
      </c>
      <c r="BU1776">
        <v>0</v>
      </c>
      <c r="BV1776">
        <v>0.5</v>
      </c>
      <c r="BW1776">
        <v>0.05</v>
      </c>
      <c r="BX1776">
        <v>1</v>
      </c>
      <c r="BY1776">
        <v>0</v>
      </c>
      <c r="BZ1776">
        <v>0</v>
      </c>
      <c r="CA1776">
        <v>0</v>
      </c>
      <c r="CB1776" t="s">
        <v>80</v>
      </c>
      <c r="CC1776" s="3" t="s">
        <v>84</v>
      </c>
    </row>
    <row r="1777" spans="1:81" x14ac:dyDescent="0.2">
      <c r="A1777">
        <v>20</v>
      </c>
      <c r="B1777">
        <v>20</v>
      </c>
      <c r="C1777" s="1">
        <v>400</v>
      </c>
      <c r="D1777" s="1" t="s">
        <v>85</v>
      </c>
      <c r="E1777" s="1">
        <v>1</v>
      </c>
      <c r="F1777" s="4">
        <v>1</v>
      </c>
      <c r="G1777" s="4">
        <v>1</v>
      </c>
      <c r="H1777" s="4">
        <v>100</v>
      </c>
      <c r="I1777" s="1">
        <v>99</v>
      </c>
      <c r="J1777" s="3">
        <v>99</v>
      </c>
      <c r="K1777" s="3">
        <v>100</v>
      </c>
      <c r="L1777" s="3">
        <v>4</v>
      </c>
      <c r="M1777">
        <v>125</v>
      </c>
      <c r="N1777">
        <v>7</v>
      </c>
      <c r="O1777" s="2">
        <v>5.5</v>
      </c>
      <c r="P1777" s="2">
        <v>1.375</v>
      </c>
      <c r="Q1777" s="2">
        <v>0.05</v>
      </c>
      <c r="R1777" s="2">
        <v>0.05</v>
      </c>
      <c r="S1777" s="2">
        <v>50</v>
      </c>
      <c r="T1777" s="2">
        <v>100</v>
      </c>
      <c r="U1777" s="2">
        <v>5</v>
      </c>
      <c r="V1777" s="2">
        <v>50</v>
      </c>
      <c r="W1777" s="2">
        <v>100</v>
      </c>
      <c r="X1777" s="2">
        <v>5</v>
      </c>
      <c r="Y1777" s="2">
        <v>1</v>
      </c>
      <c r="Z1777">
        <v>4</v>
      </c>
      <c r="AA1777">
        <v>396</v>
      </c>
      <c r="AB1777">
        <v>0</v>
      </c>
      <c r="AC1777">
        <v>0</v>
      </c>
      <c r="AD1777">
        <v>0</v>
      </c>
      <c r="AE1777">
        <v>400</v>
      </c>
      <c r="AF1777">
        <v>39600</v>
      </c>
      <c r="AG1777">
        <v>0</v>
      </c>
      <c r="AH1777">
        <v>0</v>
      </c>
      <c r="AI1777">
        <v>0</v>
      </c>
      <c r="AJ1777">
        <v>0.5</v>
      </c>
      <c r="AK1777">
        <v>0.5</v>
      </c>
      <c r="AL1777">
        <v>0</v>
      </c>
      <c r="AM1777">
        <v>0</v>
      </c>
      <c r="AN1777">
        <v>0</v>
      </c>
      <c r="AO1777">
        <v>0.1</v>
      </c>
      <c r="AP1777">
        <v>0.1</v>
      </c>
      <c r="AQ1777">
        <v>0</v>
      </c>
      <c r="AR1777">
        <v>0</v>
      </c>
      <c r="AS1777">
        <v>0</v>
      </c>
      <c r="AT1777">
        <v>0</v>
      </c>
      <c r="AU1777">
        <v>42</v>
      </c>
      <c r="AV1777">
        <v>0</v>
      </c>
      <c r="AW1777">
        <v>0</v>
      </c>
      <c r="AX1777">
        <v>0</v>
      </c>
      <c r="AY1777">
        <v>0</v>
      </c>
      <c r="AZ1777">
        <v>0.2</v>
      </c>
      <c r="BA1777">
        <v>0</v>
      </c>
      <c r="BB1777">
        <v>0</v>
      </c>
      <c r="BC1777">
        <v>0</v>
      </c>
      <c r="BD1777">
        <v>0</v>
      </c>
      <c r="BE1777">
        <v>0.05</v>
      </c>
      <c r="BF1777">
        <v>0</v>
      </c>
      <c r="BG1777">
        <v>0</v>
      </c>
      <c r="BH1777">
        <v>0</v>
      </c>
      <c r="BI1777">
        <v>7.4999999999999997E-2</v>
      </c>
      <c r="BJ1777">
        <v>5.0000000000000001E-3</v>
      </c>
      <c r="BK1777">
        <v>0</v>
      </c>
      <c r="BL1777">
        <v>0</v>
      </c>
      <c r="BM1777">
        <v>0</v>
      </c>
      <c r="BN1777">
        <v>1.8749999999999999E-2</v>
      </c>
      <c r="BO1777">
        <v>1.25E-3</v>
      </c>
      <c r="BP1777">
        <v>0</v>
      </c>
      <c r="BQ1777">
        <v>0</v>
      </c>
      <c r="BR1777">
        <v>0</v>
      </c>
      <c r="BS1777">
        <v>0.02</v>
      </c>
      <c r="BT1777">
        <v>0.04</v>
      </c>
      <c r="BU1777">
        <v>0</v>
      </c>
      <c r="BV1777">
        <v>0.5</v>
      </c>
      <c r="BW1777">
        <v>0.05</v>
      </c>
      <c r="BX1777">
        <v>1</v>
      </c>
      <c r="BY1777">
        <v>0</v>
      </c>
      <c r="BZ1777">
        <v>0</v>
      </c>
      <c r="CA1777">
        <v>0</v>
      </c>
      <c r="CB1777" t="s">
        <v>80</v>
      </c>
      <c r="CC1777" s="3" t="s">
        <v>84</v>
      </c>
    </row>
    <row r="1778" spans="1:81" x14ac:dyDescent="0.2">
      <c r="A1778">
        <v>20</v>
      </c>
      <c r="B1778">
        <v>20</v>
      </c>
      <c r="C1778" s="1">
        <v>400</v>
      </c>
      <c r="D1778" s="1" t="s">
        <v>85</v>
      </c>
      <c r="E1778" s="1">
        <v>1</v>
      </c>
      <c r="F1778" s="4">
        <v>1</v>
      </c>
      <c r="G1778" s="4">
        <v>1</v>
      </c>
      <c r="H1778" s="4">
        <v>100</v>
      </c>
      <c r="I1778" s="1">
        <v>99</v>
      </c>
      <c r="J1778" s="3">
        <v>99</v>
      </c>
      <c r="K1778" s="3">
        <v>100</v>
      </c>
      <c r="L1778" s="3">
        <v>4</v>
      </c>
      <c r="M1778">
        <v>125</v>
      </c>
      <c r="N1778">
        <v>7</v>
      </c>
      <c r="O1778" s="2">
        <v>6</v>
      </c>
      <c r="P1778" s="2">
        <v>1.5</v>
      </c>
      <c r="Q1778" s="2">
        <v>0.05</v>
      </c>
      <c r="R1778" s="2">
        <v>0.05</v>
      </c>
      <c r="S1778" s="2">
        <v>50</v>
      </c>
      <c r="T1778" s="2">
        <v>100</v>
      </c>
      <c r="U1778" s="2">
        <v>5</v>
      </c>
      <c r="V1778" s="2">
        <v>50</v>
      </c>
      <c r="W1778" s="2">
        <v>100</v>
      </c>
      <c r="X1778" s="2">
        <v>5</v>
      </c>
      <c r="Y1778" s="2">
        <v>1</v>
      </c>
      <c r="Z1778">
        <v>4</v>
      </c>
      <c r="AA1778">
        <v>396</v>
      </c>
      <c r="AB1778">
        <v>0</v>
      </c>
      <c r="AC1778">
        <v>0</v>
      </c>
      <c r="AD1778">
        <v>0</v>
      </c>
      <c r="AE1778">
        <v>400</v>
      </c>
      <c r="AF1778">
        <v>39600</v>
      </c>
      <c r="AG1778">
        <v>0</v>
      </c>
      <c r="AH1778">
        <v>0</v>
      </c>
      <c r="AI1778">
        <v>0</v>
      </c>
      <c r="AJ1778">
        <v>0.5</v>
      </c>
      <c r="AK1778">
        <v>0.5</v>
      </c>
      <c r="AL1778">
        <v>0</v>
      </c>
      <c r="AM1778">
        <v>0</v>
      </c>
      <c r="AN1778">
        <v>0</v>
      </c>
      <c r="AO1778">
        <v>0.1</v>
      </c>
      <c r="AP1778">
        <v>0.1</v>
      </c>
      <c r="AQ1778">
        <v>0</v>
      </c>
      <c r="AR1778">
        <v>0</v>
      </c>
      <c r="AS1778">
        <v>0</v>
      </c>
      <c r="AT1778">
        <v>0</v>
      </c>
      <c r="AU1778">
        <v>42</v>
      </c>
      <c r="AV1778">
        <v>0</v>
      </c>
      <c r="AW1778">
        <v>0</v>
      </c>
      <c r="AX1778">
        <v>0</v>
      </c>
      <c r="AY1778">
        <v>0</v>
      </c>
      <c r="AZ1778">
        <v>0.2</v>
      </c>
      <c r="BA1778">
        <v>0</v>
      </c>
      <c r="BB1778">
        <v>0</v>
      </c>
      <c r="BC1778">
        <v>0</v>
      </c>
      <c r="BD1778">
        <v>0</v>
      </c>
      <c r="BE1778">
        <v>0.05</v>
      </c>
      <c r="BF1778">
        <v>0</v>
      </c>
      <c r="BG1778">
        <v>0</v>
      </c>
      <c r="BH1778">
        <v>0</v>
      </c>
      <c r="BI1778">
        <v>7.4999999999999997E-2</v>
      </c>
      <c r="BJ1778">
        <v>5.0000000000000001E-3</v>
      </c>
      <c r="BK1778">
        <v>0</v>
      </c>
      <c r="BL1778">
        <v>0</v>
      </c>
      <c r="BM1778">
        <v>0</v>
      </c>
      <c r="BN1778">
        <v>1.8749999999999999E-2</v>
      </c>
      <c r="BO1778">
        <v>1.25E-3</v>
      </c>
      <c r="BP1778">
        <v>0</v>
      </c>
      <c r="BQ1778">
        <v>0</v>
      </c>
      <c r="BR1778">
        <v>0</v>
      </c>
      <c r="BS1778">
        <v>0.02</v>
      </c>
      <c r="BT1778">
        <v>0.04</v>
      </c>
      <c r="BU1778">
        <v>0</v>
      </c>
      <c r="BV1778">
        <v>0.5</v>
      </c>
      <c r="BW1778">
        <v>0.05</v>
      </c>
      <c r="BX1778">
        <v>1</v>
      </c>
      <c r="BY1778">
        <v>0</v>
      </c>
      <c r="BZ1778">
        <v>0</v>
      </c>
      <c r="CA1778">
        <v>0</v>
      </c>
      <c r="CB1778" t="s">
        <v>80</v>
      </c>
      <c r="CC1778" s="3" t="s">
        <v>84</v>
      </c>
    </row>
    <row r="1779" spans="1:81" x14ac:dyDescent="0.2">
      <c r="A1779">
        <v>20</v>
      </c>
      <c r="B1779">
        <v>20</v>
      </c>
      <c r="C1779" s="1">
        <v>400</v>
      </c>
      <c r="D1779" s="1" t="s">
        <v>85</v>
      </c>
      <c r="E1779" s="1">
        <v>1</v>
      </c>
      <c r="F1779" s="4">
        <v>1</v>
      </c>
      <c r="G1779" s="4">
        <v>1</v>
      </c>
      <c r="H1779" s="4">
        <v>100</v>
      </c>
      <c r="I1779" s="1">
        <v>99</v>
      </c>
      <c r="J1779" s="3">
        <v>99</v>
      </c>
      <c r="K1779" s="3">
        <v>100</v>
      </c>
      <c r="L1779" s="3">
        <v>4</v>
      </c>
      <c r="M1779">
        <v>125</v>
      </c>
      <c r="N1779">
        <v>7</v>
      </c>
      <c r="O1779" s="2">
        <v>6.5</v>
      </c>
      <c r="P1779" s="2">
        <v>1.625</v>
      </c>
      <c r="Q1779" s="2">
        <v>0.05</v>
      </c>
      <c r="R1779" s="2">
        <v>0.05</v>
      </c>
      <c r="S1779" s="2">
        <v>50</v>
      </c>
      <c r="T1779" s="2">
        <v>100</v>
      </c>
      <c r="U1779" s="2">
        <v>5</v>
      </c>
      <c r="V1779" s="2">
        <v>50</v>
      </c>
      <c r="W1779" s="2">
        <v>100</v>
      </c>
      <c r="X1779" s="2">
        <v>5</v>
      </c>
      <c r="Y1779" s="2">
        <v>1</v>
      </c>
      <c r="Z1779">
        <v>4</v>
      </c>
      <c r="AA1779">
        <v>396</v>
      </c>
      <c r="AB1779">
        <v>0</v>
      </c>
      <c r="AC1779">
        <v>0</v>
      </c>
      <c r="AD1779">
        <v>0</v>
      </c>
      <c r="AE1779">
        <v>400</v>
      </c>
      <c r="AF1779">
        <v>39600</v>
      </c>
      <c r="AG1779">
        <v>0</v>
      </c>
      <c r="AH1779">
        <v>0</v>
      </c>
      <c r="AI1779">
        <v>0</v>
      </c>
      <c r="AJ1779">
        <v>0.5</v>
      </c>
      <c r="AK1779">
        <v>0.5</v>
      </c>
      <c r="AL1779">
        <v>0</v>
      </c>
      <c r="AM1779">
        <v>0</v>
      </c>
      <c r="AN1779">
        <v>0</v>
      </c>
      <c r="AO1779">
        <v>0.1</v>
      </c>
      <c r="AP1779">
        <v>0.1</v>
      </c>
      <c r="AQ1779">
        <v>0</v>
      </c>
      <c r="AR1779">
        <v>0</v>
      </c>
      <c r="AS1779">
        <v>0</v>
      </c>
      <c r="AT1779">
        <v>0</v>
      </c>
      <c r="AU1779">
        <v>42</v>
      </c>
      <c r="AV1779">
        <v>0</v>
      </c>
      <c r="AW1779">
        <v>0</v>
      </c>
      <c r="AX1779">
        <v>0</v>
      </c>
      <c r="AY1779">
        <v>0</v>
      </c>
      <c r="AZ1779">
        <v>0.2</v>
      </c>
      <c r="BA1779">
        <v>0</v>
      </c>
      <c r="BB1779">
        <v>0</v>
      </c>
      <c r="BC1779">
        <v>0</v>
      </c>
      <c r="BD1779">
        <v>0</v>
      </c>
      <c r="BE1779">
        <v>0.05</v>
      </c>
      <c r="BF1779">
        <v>0</v>
      </c>
      <c r="BG1779">
        <v>0</v>
      </c>
      <c r="BH1779">
        <v>0</v>
      </c>
      <c r="BI1779">
        <v>7.4999999999999997E-2</v>
      </c>
      <c r="BJ1779">
        <v>5.0000000000000001E-3</v>
      </c>
      <c r="BK1779">
        <v>0</v>
      </c>
      <c r="BL1779">
        <v>0</v>
      </c>
      <c r="BM1779">
        <v>0</v>
      </c>
      <c r="BN1779">
        <v>1.8749999999999999E-2</v>
      </c>
      <c r="BO1779">
        <v>1.25E-3</v>
      </c>
      <c r="BP1779">
        <v>0</v>
      </c>
      <c r="BQ1779">
        <v>0</v>
      </c>
      <c r="BR1779">
        <v>0</v>
      </c>
      <c r="BS1779">
        <v>0.02</v>
      </c>
      <c r="BT1779">
        <v>0.04</v>
      </c>
      <c r="BU1779">
        <v>0</v>
      </c>
      <c r="BV1779">
        <v>0.5</v>
      </c>
      <c r="BW1779">
        <v>0.05</v>
      </c>
      <c r="BX1779">
        <v>1</v>
      </c>
      <c r="BY1779">
        <v>0</v>
      </c>
      <c r="BZ1779">
        <v>0</v>
      </c>
      <c r="CA1779">
        <v>0</v>
      </c>
      <c r="CB1779" t="s">
        <v>80</v>
      </c>
      <c r="CC1779" s="3" t="s">
        <v>84</v>
      </c>
    </row>
    <row r="1780" spans="1:81" x14ac:dyDescent="0.2">
      <c r="A1780">
        <v>20</v>
      </c>
      <c r="B1780">
        <v>20</v>
      </c>
      <c r="C1780" s="1">
        <v>400</v>
      </c>
      <c r="D1780" s="1" t="s">
        <v>85</v>
      </c>
      <c r="E1780" s="1">
        <v>1</v>
      </c>
      <c r="F1780" s="4">
        <v>1</v>
      </c>
      <c r="G1780" s="4">
        <v>1</v>
      </c>
      <c r="H1780" s="4">
        <v>100</v>
      </c>
      <c r="I1780" s="1">
        <v>99</v>
      </c>
      <c r="J1780" s="3">
        <v>99</v>
      </c>
      <c r="K1780" s="3">
        <v>100</v>
      </c>
      <c r="L1780" s="3">
        <v>4</v>
      </c>
      <c r="M1780">
        <v>125</v>
      </c>
      <c r="N1780">
        <v>7</v>
      </c>
      <c r="O1780" s="2">
        <v>7</v>
      </c>
      <c r="P1780" s="2">
        <v>1.75</v>
      </c>
      <c r="Q1780" s="2">
        <v>0.05</v>
      </c>
      <c r="R1780" s="2">
        <v>0.05</v>
      </c>
      <c r="S1780" s="2">
        <v>50</v>
      </c>
      <c r="T1780" s="2">
        <v>100</v>
      </c>
      <c r="U1780" s="2">
        <v>5</v>
      </c>
      <c r="V1780" s="2">
        <v>50</v>
      </c>
      <c r="W1780" s="2">
        <v>100</v>
      </c>
      <c r="X1780" s="2">
        <v>5</v>
      </c>
      <c r="Y1780" s="2">
        <v>1</v>
      </c>
      <c r="Z1780">
        <v>4</v>
      </c>
      <c r="AA1780">
        <v>396</v>
      </c>
      <c r="AB1780">
        <v>0</v>
      </c>
      <c r="AC1780">
        <v>0</v>
      </c>
      <c r="AD1780">
        <v>0</v>
      </c>
      <c r="AE1780">
        <v>400</v>
      </c>
      <c r="AF1780">
        <v>39600</v>
      </c>
      <c r="AG1780">
        <v>0</v>
      </c>
      <c r="AH1780">
        <v>0</v>
      </c>
      <c r="AI1780">
        <v>0</v>
      </c>
      <c r="AJ1780">
        <v>0.5</v>
      </c>
      <c r="AK1780">
        <v>0.5</v>
      </c>
      <c r="AL1780">
        <v>0</v>
      </c>
      <c r="AM1780">
        <v>0</v>
      </c>
      <c r="AN1780">
        <v>0</v>
      </c>
      <c r="AO1780">
        <v>0.1</v>
      </c>
      <c r="AP1780">
        <v>0.1</v>
      </c>
      <c r="AQ1780">
        <v>0</v>
      </c>
      <c r="AR1780">
        <v>0</v>
      </c>
      <c r="AS1780">
        <v>0</v>
      </c>
      <c r="AT1780">
        <v>0</v>
      </c>
      <c r="AU1780">
        <v>42</v>
      </c>
      <c r="AV1780">
        <v>0</v>
      </c>
      <c r="AW1780">
        <v>0</v>
      </c>
      <c r="AX1780">
        <v>0</v>
      </c>
      <c r="AY1780">
        <v>0</v>
      </c>
      <c r="AZ1780">
        <v>0.2</v>
      </c>
      <c r="BA1780">
        <v>0</v>
      </c>
      <c r="BB1780">
        <v>0</v>
      </c>
      <c r="BC1780">
        <v>0</v>
      </c>
      <c r="BD1780">
        <v>0</v>
      </c>
      <c r="BE1780">
        <v>0.05</v>
      </c>
      <c r="BF1780">
        <v>0</v>
      </c>
      <c r="BG1780">
        <v>0</v>
      </c>
      <c r="BH1780">
        <v>0</v>
      </c>
      <c r="BI1780">
        <v>7.4999999999999997E-2</v>
      </c>
      <c r="BJ1780">
        <v>5.0000000000000001E-3</v>
      </c>
      <c r="BK1780">
        <v>0</v>
      </c>
      <c r="BL1780">
        <v>0</v>
      </c>
      <c r="BM1780">
        <v>0</v>
      </c>
      <c r="BN1780">
        <v>1.8749999999999999E-2</v>
      </c>
      <c r="BO1780">
        <v>1.25E-3</v>
      </c>
      <c r="BP1780">
        <v>0</v>
      </c>
      <c r="BQ1780">
        <v>0</v>
      </c>
      <c r="BR1780">
        <v>0</v>
      </c>
      <c r="BS1780">
        <v>0.02</v>
      </c>
      <c r="BT1780">
        <v>0.04</v>
      </c>
      <c r="BU1780">
        <v>0</v>
      </c>
      <c r="BV1780">
        <v>0.5</v>
      </c>
      <c r="BW1780">
        <v>0.05</v>
      </c>
      <c r="BX1780">
        <v>1</v>
      </c>
      <c r="BY1780">
        <v>0</v>
      </c>
      <c r="BZ1780">
        <v>0</v>
      </c>
      <c r="CA1780">
        <v>0</v>
      </c>
      <c r="CB1780" t="s">
        <v>80</v>
      </c>
      <c r="CC1780" s="3" t="s">
        <v>84</v>
      </c>
    </row>
    <row r="1781" spans="1:81" x14ac:dyDescent="0.2">
      <c r="A1781">
        <v>20</v>
      </c>
      <c r="B1781">
        <v>20</v>
      </c>
      <c r="C1781" s="1">
        <v>400</v>
      </c>
      <c r="D1781" s="1" t="s">
        <v>85</v>
      </c>
      <c r="E1781" s="1">
        <v>1</v>
      </c>
      <c r="F1781" s="4">
        <v>1</v>
      </c>
      <c r="G1781" s="4">
        <v>1</v>
      </c>
      <c r="H1781" s="4">
        <v>100</v>
      </c>
      <c r="I1781" s="1">
        <v>99</v>
      </c>
      <c r="J1781" s="3">
        <v>99</v>
      </c>
      <c r="K1781" s="3">
        <v>100</v>
      </c>
      <c r="L1781" s="3">
        <v>4</v>
      </c>
      <c r="M1781">
        <v>125</v>
      </c>
      <c r="N1781">
        <v>7</v>
      </c>
      <c r="O1781" s="2">
        <v>7.5</v>
      </c>
      <c r="P1781" s="2">
        <v>1.875</v>
      </c>
      <c r="Q1781" s="2">
        <v>0.05</v>
      </c>
      <c r="R1781" s="2">
        <v>0.05</v>
      </c>
      <c r="S1781" s="2">
        <v>50</v>
      </c>
      <c r="T1781" s="2">
        <v>100</v>
      </c>
      <c r="U1781" s="2">
        <v>5</v>
      </c>
      <c r="V1781" s="2">
        <v>50</v>
      </c>
      <c r="W1781" s="2">
        <v>100</v>
      </c>
      <c r="X1781" s="2">
        <v>5</v>
      </c>
      <c r="Y1781" s="2">
        <v>1</v>
      </c>
      <c r="Z1781">
        <v>4</v>
      </c>
      <c r="AA1781">
        <v>396</v>
      </c>
      <c r="AB1781">
        <v>0</v>
      </c>
      <c r="AC1781">
        <v>0</v>
      </c>
      <c r="AD1781">
        <v>0</v>
      </c>
      <c r="AE1781">
        <v>400</v>
      </c>
      <c r="AF1781">
        <v>39600</v>
      </c>
      <c r="AG1781">
        <v>0</v>
      </c>
      <c r="AH1781">
        <v>0</v>
      </c>
      <c r="AI1781">
        <v>0</v>
      </c>
      <c r="AJ1781">
        <v>0.5</v>
      </c>
      <c r="AK1781">
        <v>0.5</v>
      </c>
      <c r="AL1781">
        <v>0</v>
      </c>
      <c r="AM1781">
        <v>0</v>
      </c>
      <c r="AN1781">
        <v>0</v>
      </c>
      <c r="AO1781">
        <v>0.1</v>
      </c>
      <c r="AP1781">
        <v>0.1</v>
      </c>
      <c r="AQ1781">
        <v>0</v>
      </c>
      <c r="AR1781">
        <v>0</v>
      </c>
      <c r="AS1781">
        <v>0</v>
      </c>
      <c r="AT1781">
        <v>0</v>
      </c>
      <c r="AU1781">
        <v>42</v>
      </c>
      <c r="AV1781">
        <v>0</v>
      </c>
      <c r="AW1781">
        <v>0</v>
      </c>
      <c r="AX1781">
        <v>0</v>
      </c>
      <c r="AY1781">
        <v>0</v>
      </c>
      <c r="AZ1781">
        <v>0.2</v>
      </c>
      <c r="BA1781">
        <v>0</v>
      </c>
      <c r="BB1781">
        <v>0</v>
      </c>
      <c r="BC1781">
        <v>0</v>
      </c>
      <c r="BD1781">
        <v>0</v>
      </c>
      <c r="BE1781">
        <v>0.05</v>
      </c>
      <c r="BF1781">
        <v>0</v>
      </c>
      <c r="BG1781">
        <v>0</v>
      </c>
      <c r="BH1781">
        <v>0</v>
      </c>
      <c r="BI1781">
        <v>7.4999999999999997E-2</v>
      </c>
      <c r="BJ1781">
        <v>5.0000000000000001E-3</v>
      </c>
      <c r="BK1781">
        <v>0</v>
      </c>
      <c r="BL1781">
        <v>0</v>
      </c>
      <c r="BM1781">
        <v>0</v>
      </c>
      <c r="BN1781">
        <v>1.8749999999999999E-2</v>
      </c>
      <c r="BO1781">
        <v>1.25E-3</v>
      </c>
      <c r="BP1781">
        <v>0</v>
      </c>
      <c r="BQ1781">
        <v>0</v>
      </c>
      <c r="BR1781">
        <v>0</v>
      </c>
      <c r="BS1781">
        <v>0.02</v>
      </c>
      <c r="BT1781">
        <v>0.04</v>
      </c>
      <c r="BU1781">
        <v>0</v>
      </c>
      <c r="BV1781">
        <v>0.5</v>
      </c>
      <c r="BW1781">
        <v>0.05</v>
      </c>
      <c r="BX1781">
        <v>1</v>
      </c>
      <c r="BY1781">
        <v>0</v>
      </c>
      <c r="BZ1781">
        <v>0</v>
      </c>
      <c r="CA1781">
        <v>0</v>
      </c>
      <c r="CB1781" t="s">
        <v>80</v>
      </c>
      <c r="CC1781" s="3" t="s">
        <v>84</v>
      </c>
    </row>
    <row r="1782" spans="1:81" x14ac:dyDescent="0.2">
      <c r="A1782">
        <v>20</v>
      </c>
      <c r="B1782">
        <v>20</v>
      </c>
      <c r="C1782" s="1">
        <v>400</v>
      </c>
      <c r="D1782" s="1" t="s">
        <v>85</v>
      </c>
      <c r="E1782" s="1">
        <v>1</v>
      </c>
      <c r="F1782" s="4">
        <v>1</v>
      </c>
      <c r="G1782" s="4">
        <v>1</v>
      </c>
      <c r="H1782" s="4">
        <v>100</v>
      </c>
      <c r="I1782" s="1">
        <v>99</v>
      </c>
      <c r="J1782" s="3">
        <v>99</v>
      </c>
      <c r="K1782" s="3">
        <v>100</v>
      </c>
      <c r="L1782" s="3">
        <v>4</v>
      </c>
      <c r="M1782">
        <v>125</v>
      </c>
      <c r="N1782">
        <v>7</v>
      </c>
      <c r="O1782" s="2">
        <v>8</v>
      </c>
      <c r="P1782" s="2">
        <v>2</v>
      </c>
      <c r="Q1782" s="2">
        <v>0.05</v>
      </c>
      <c r="R1782" s="2">
        <v>0.05</v>
      </c>
      <c r="S1782" s="2">
        <v>50</v>
      </c>
      <c r="T1782" s="2">
        <v>100</v>
      </c>
      <c r="U1782" s="2">
        <v>5</v>
      </c>
      <c r="V1782" s="2">
        <v>50</v>
      </c>
      <c r="W1782" s="2">
        <v>100</v>
      </c>
      <c r="X1782" s="2">
        <v>5</v>
      </c>
      <c r="Y1782" s="2">
        <v>1</v>
      </c>
      <c r="Z1782">
        <v>4</v>
      </c>
      <c r="AA1782">
        <v>396</v>
      </c>
      <c r="AB1782">
        <v>0</v>
      </c>
      <c r="AC1782">
        <v>0</v>
      </c>
      <c r="AD1782">
        <v>0</v>
      </c>
      <c r="AE1782">
        <v>400</v>
      </c>
      <c r="AF1782">
        <v>39600</v>
      </c>
      <c r="AG1782">
        <v>0</v>
      </c>
      <c r="AH1782">
        <v>0</v>
      </c>
      <c r="AI1782">
        <v>0</v>
      </c>
      <c r="AJ1782">
        <v>0.5</v>
      </c>
      <c r="AK1782">
        <v>0.5</v>
      </c>
      <c r="AL1782">
        <v>0</v>
      </c>
      <c r="AM1782">
        <v>0</v>
      </c>
      <c r="AN1782">
        <v>0</v>
      </c>
      <c r="AO1782">
        <v>0.1</v>
      </c>
      <c r="AP1782">
        <v>0.1</v>
      </c>
      <c r="AQ1782">
        <v>0</v>
      </c>
      <c r="AR1782">
        <v>0</v>
      </c>
      <c r="AS1782">
        <v>0</v>
      </c>
      <c r="AT1782">
        <v>0</v>
      </c>
      <c r="AU1782">
        <v>42</v>
      </c>
      <c r="AV1782">
        <v>0</v>
      </c>
      <c r="AW1782">
        <v>0</v>
      </c>
      <c r="AX1782">
        <v>0</v>
      </c>
      <c r="AY1782">
        <v>0</v>
      </c>
      <c r="AZ1782">
        <v>0.2</v>
      </c>
      <c r="BA1782">
        <v>0</v>
      </c>
      <c r="BB1782">
        <v>0</v>
      </c>
      <c r="BC1782">
        <v>0</v>
      </c>
      <c r="BD1782">
        <v>0</v>
      </c>
      <c r="BE1782">
        <v>0.05</v>
      </c>
      <c r="BF1782">
        <v>0</v>
      </c>
      <c r="BG1782">
        <v>0</v>
      </c>
      <c r="BH1782">
        <v>0</v>
      </c>
      <c r="BI1782">
        <v>7.4999999999999997E-2</v>
      </c>
      <c r="BJ1782">
        <v>5.0000000000000001E-3</v>
      </c>
      <c r="BK1782">
        <v>0</v>
      </c>
      <c r="BL1782">
        <v>0</v>
      </c>
      <c r="BM1782">
        <v>0</v>
      </c>
      <c r="BN1782">
        <v>1.8749999999999999E-2</v>
      </c>
      <c r="BO1782">
        <v>1.25E-3</v>
      </c>
      <c r="BP1782">
        <v>0</v>
      </c>
      <c r="BQ1782">
        <v>0</v>
      </c>
      <c r="BR1782">
        <v>0</v>
      </c>
      <c r="BS1782">
        <v>0.02</v>
      </c>
      <c r="BT1782">
        <v>0.04</v>
      </c>
      <c r="BU1782">
        <v>0</v>
      </c>
      <c r="BV1782">
        <v>0.5</v>
      </c>
      <c r="BW1782">
        <v>0.05</v>
      </c>
      <c r="BX1782">
        <v>1</v>
      </c>
      <c r="BY1782">
        <v>0</v>
      </c>
      <c r="BZ1782">
        <v>0</v>
      </c>
      <c r="CA1782">
        <v>0</v>
      </c>
      <c r="CB1782" t="s">
        <v>80</v>
      </c>
      <c r="CC1782" s="3" t="s">
        <v>84</v>
      </c>
    </row>
    <row r="1783" spans="1:81" x14ac:dyDescent="0.2">
      <c r="A1783">
        <v>20</v>
      </c>
      <c r="B1783">
        <v>20</v>
      </c>
      <c r="C1783" s="1">
        <v>400</v>
      </c>
      <c r="D1783" s="1" t="s">
        <v>85</v>
      </c>
      <c r="E1783" s="1">
        <v>1</v>
      </c>
      <c r="F1783" s="4">
        <v>1</v>
      </c>
      <c r="G1783" s="4">
        <v>1</v>
      </c>
      <c r="H1783" s="4">
        <v>100</v>
      </c>
      <c r="I1783" s="1">
        <v>99</v>
      </c>
      <c r="J1783" s="3">
        <v>99</v>
      </c>
      <c r="K1783" s="3">
        <v>100</v>
      </c>
      <c r="L1783" s="3">
        <v>4</v>
      </c>
      <c r="M1783">
        <v>125</v>
      </c>
      <c r="N1783">
        <v>7</v>
      </c>
      <c r="O1783" s="2">
        <v>8.5</v>
      </c>
      <c r="P1783" s="2">
        <v>2.125</v>
      </c>
      <c r="Q1783" s="2">
        <v>0.05</v>
      </c>
      <c r="R1783" s="2">
        <v>0.05</v>
      </c>
      <c r="S1783" s="2">
        <v>50</v>
      </c>
      <c r="T1783" s="2">
        <v>100</v>
      </c>
      <c r="U1783" s="2">
        <v>5</v>
      </c>
      <c r="V1783" s="2">
        <v>50</v>
      </c>
      <c r="W1783" s="2">
        <v>100</v>
      </c>
      <c r="X1783" s="2">
        <v>5</v>
      </c>
      <c r="Y1783" s="2">
        <v>1</v>
      </c>
      <c r="Z1783">
        <v>4</v>
      </c>
      <c r="AA1783">
        <v>396</v>
      </c>
      <c r="AB1783">
        <v>0</v>
      </c>
      <c r="AC1783">
        <v>0</v>
      </c>
      <c r="AD1783">
        <v>0</v>
      </c>
      <c r="AE1783">
        <v>400</v>
      </c>
      <c r="AF1783">
        <v>39600</v>
      </c>
      <c r="AG1783">
        <v>0</v>
      </c>
      <c r="AH1783">
        <v>0</v>
      </c>
      <c r="AI1783">
        <v>0</v>
      </c>
      <c r="AJ1783">
        <v>0.5</v>
      </c>
      <c r="AK1783">
        <v>0.5</v>
      </c>
      <c r="AL1783">
        <v>0</v>
      </c>
      <c r="AM1783">
        <v>0</v>
      </c>
      <c r="AN1783">
        <v>0</v>
      </c>
      <c r="AO1783">
        <v>0.1</v>
      </c>
      <c r="AP1783">
        <v>0.1</v>
      </c>
      <c r="AQ1783">
        <v>0</v>
      </c>
      <c r="AR1783">
        <v>0</v>
      </c>
      <c r="AS1783">
        <v>0</v>
      </c>
      <c r="AT1783">
        <v>0</v>
      </c>
      <c r="AU1783">
        <v>42</v>
      </c>
      <c r="AV1783">
        <v>0</v>
      </c>
      <c r="AW1783">
        <v>0</v>
      </c>
      <c r="AX1783">
        <v>0</v>
      </c>
      <c r="AY1783">
        <v>0</v>
      </c>
      <c r="AZ1783">
        <v>0.2</v>
      </c>
      <c r="BA1783">
        <v>0</v>
      </c>
      <c r="BB1783">
        <v>0</v>
      </c>
      <c r="BC1783">
        <v>0</v>
      </c>
      <c r="BD1783">
        <v>0</v>
      </c>
      <c r="BE1783">
        <v>0.05</v>
      </c>
      <c r="BF1783">
        <v>0</v>
      </c>
      <c r="BG1783">
        <v>0</v>
      </c>
      <c r="BH1783">
        <v>0</v>
      </c>
      <c r="BI1783">
        <v>7.4999999999999997E-2</v>
      </c>
      <c r="BJ1783">
        <v>5.0000000000000001E-3</v>
      </c>
      <c r="BK1783">
        <v>0</v>
      </c>
      <c r="BL1783">
        <v>0</v>
      </c>
      <c r="BM1783">
        <v>0</v>
      </c>
      <c r="BN1783">
        <v>1.8749999999999999E-2</v>
      </c>
      <c r="BO1783">
        <v>1.25E-3</v>
      </c>
      <c r="BP1783">
        <v>0</v>
      </c>
      <c r="BQ1783">
        <v>0</v>
      </c>
      <c r="BR1783">
        <v>0</v>
      </c>
      <c r="BS1783">
        <v>0.02</v>
      </c>
      <c r="BT1783">
        <v>0.04</v>
      </c>
      <c r="BU1783">
        <v>0</v>
      </c>
      <c r="BV1783">
        <v>0.5</v>
      </c>
      <c r="BW1783">
        <v>0.05</v>
      </c>
      <c r="BX1783">
        <v>1</v>
      </c>
      <c r="BY1783">
        <v>0</v>
      </c>
      <c r="BZ1783">
        <v>0</v>
      </c>
      <c r="CA1783">
        <v>0</v>
      </c>
      <c r="CB1783" t="s">
        <v>80</v>
      </c>
      <c r="CC1783" s="3" t="s">
        <v>84</v>
      </c>
    </row>
    <row r="1784" spans="1:81" x14ac:dyDescent="0.2">
      <c r="A1784">
        <v>20</v>
      </c>
      <c r="B1784">
        <v>20</v>
      </c>
      <c r="C1784" s="1">
        <v>400</v>
      </c>
      <c r="D1784" s="1" t="s">
        <v>85</v>
      </c>
      <c r="E1784" s="1">
        <v>1</v>
      </c>
      <c r="F1784" s="4">
        <v>1</v>
      </c>
      <c r="G1784" s="4">
        <v>1</v>
      </c>
      <c r="H1784" s="4">
        <v>100</v>
      </c>
      <c r="I1784" s="1">
        <v>99</v>
      </c>
      <c r="J1784" s="3">
        <v>99</v>
      </c>
      <c r="K1784" s="3">
        <v>100</v>
      </c>
      <c r="L1784" s="3">
        <v>4</v>
      </c>
      <c r="M1784">
        <v>125</v>
      </c>
      <c r="N1784">
        <v>7</v>
      </c>
      <c r="O1784" s="2">
        <v>9</v>
      </c>
      <c r="P1784" s="2">
        <v>2.25</v>
      </c>
      <c r="Q1784" s="2">
        <v>0.05</v>
      </c>
      <c r="R1784" s="2">
        <v>0.05</v>
      </c>
      <c r="S1784" s="2">
        <v>50</v>
      </c>
      <c r="T1784" s="2">
        <v>100</v>
      </c>
      <c r="U1784" s="2">
        <v>5</v>
      </c>
      <c r="V1784" s="2">
        <v>50</v>
      </c>
      <c r="W1784" s="2">
        <v>100</v>
      </c>
      <c r="X1784" s="2">
        <v>5</v>
      </c>
      <c r="Y1784" s="2">
        <v>1</v>
      </c>
      <c r="Z1784">
        <v>4</v>
      </c>
      <c r="AA1784">
        <v>396</v>
      </c>
      <c r="AB1784">
        <v>0</v>
      </c>
      <c r="AC1784">
        <v>0</v>
      </c>
      <c r="AD1784">
        <v>0</v>
      </c>
      <c r="AE1784">
        <v>400</v>
      </c>
      <c r="AF1784">
        <v>39600</v>
      </c>
      <c r="AG1784">
        <v>0</v>
      </c>
      <c r="AH1784">
        <v>0</v>
      </c>
      <c r="AI1784">
        <v>0</v>
      </c>
      <c r="AJ1784">
        <v>0.5</v>
      </c>
      <c r="AK1784">
        <v>0.5</v>
      </c>
      <c r="AL1784">
        <v>0</v>
      </c>
      <c r="AM1784">
        <v>0</v>
      </c>
      <c r="AN1784">
        <v>0</v>
      </c>
      <c r="AO1784">
        <v>0.1</v>
      </c>
      <c r="AP1784">
        <v>0.1</v>
      </c>
      <c r="AQ1784">
        <v>0</v>
      </c>
      <c r="AR1784">
        <v>0</v>
      </c>
      <c r="AS1784">
        <v>0</v>
      </c>
      <c r="AT1784">
        <v>0</v>
      </c>
      <c r="AU1784">
        <v>42</v>
      </c>
      <c r="AV1784">
        <v>0</v>
      </c>
      <c r="AW1784">
        <v>0</v>
      </c>
      <c r="AX1784">
        <v>0</v>
      </c>
      <c r="AY1784">
        <v>0</v>
      </c>
      <c r="AZ1784">
        <v>0.2</v>
      </c>
      <c r="BA1784">
        <v>0</v>
      </c>
      <c r="BB1784">
        <v>0</v>
      </c>
      <c r="BC1784">
        <v>0</v>
      </c>
      <c r="BD1784">
        <v>0</v>
      </c>
      <c r="BE1784">
        <v>0.05</v>
      </c>
      <c r="BF1784">
        <v>0</v>
      </c>
      <c r="BG1784">
        <v>0</v>
      </c>
      <c r="BH1784">
        <v>0</v>
      </c>
      <c r="BI1784">
        <v>7.4999999999999997E-2</v>
      </c>
      <c r="BJ1784">
        <v>5.0000000000000001E-3</v>
      </c>
      <c r="BK1784">
        <v>0</v>
      </c>
      <c r="BL1784">
        <v>0</v>
      </c>
      <c r="BM1784">
        <v>0</v>
      </c>
      <c r="BN1784">
        <v>1.8749999999999999E-2</v>
      </c>
      <c r="BO1784">
        <v>1.25E-3</v>
      </c>
      <c r="BP1784">
        <v>0</v>
      </c>
      <c r="BQ1784">
        <v>0</v>
      </c>
      <c r="BR1784">
        <v>0</v>
      </c>
      <c r="BS1784">
        <v>0.02</v>
      </c>
      <c r="BT1784">
        <v>0.04</v>
      </c>
      <c r="BU1784">
        <v>0</v>
      </c>
      <c r="BV1784">
        <v>0.5</v>
      </c>
      <c r="BW1784">
        <v>0.05</v>
      </c>
      <c r="BX1784">
        <v>1</v>
      </c>
      <c r="BY1784">
        <v>0</v>
      </c>
      <c r="BZ1784">
        <v>0</v>
      </c>
      <c r="CA1784">
        <v>0</v>
      </c>
      <c r="CB1784" t="s">
        <v>80</v>
      </c>
      <c r="CC1784" s="3" t="s">
        <v>84</v>
      </c>
    </row>
    <row r="1785" spans="1:81" x14ac:dyDescent="0.2">
      <c r="A1785">
        <v>20</v>
      </c>
      <c r="B1785">
        <v>20</v>
      </c>
      <c r="C1785" s="1">
        <v>400</v>
      </c>
      <c r="D1785" s="1" t="s">
        <v>85</v>
      </c>
      <c r="E1785" s="1">
        <v>1</v>
      </c>
      <c r="F1785" s="4">
        <v>1</v>
      </c>
      <c r="G1785" s="4">
        <v>1</v>
      </c>
      <c r="H1785" s="4">
        <v>100</v>
      </c>
      <c r="I1785" s="1">
        <v>99</v>
      </c>
      <c r="J1785" s="3">
        <v>99</v>
      </c>
      <c r="K1785" s="3">
        <v>100</v>
      </c>
      <c r="L1785" s="3">
        <v>4</v>
      </c>
      <c r="M1785">
        <v>125</v>
      </c>
      <c r="N1785">
        <v>7</v>
      </c>
      <c r="O1785" s="2">
        <v>9.5</v>
      </c>
      <c r="P1785" s="2">
        <v>2.375</v>
      </c>
      <c r="Q1785" s="2">
        <v>0.05</v>
      </c>
      <c r="R1785" s="2">
        <v>0.05</v>
      </c>
      <c r="S1785" s="2">
        <v>50</v>
      </c>
      <c r="T1785" s="2">
        <v>100</v>
      </c>
      <c r="U1785" s="2">
        <v>5</v>
      </c>
      <c r="V1785" s="2">
        <v>50</v>
      </c>
      <c r="W1785" s="2">
        <v>100</v>
      </c>
      <c r="X1785" s="2">
        <v>5</v>
      </c>
      <c r="Y1785" s="2">
        <v>1</v>
      </c>
      <c r="Z1785">
        <v>4</v>
      </c>
      <c r="AA1785">
        <v>396</v>
      </c>
      <c r="AB1785">
        <v>0</v>
      </c>
      <c r="AC1785">
        <v>0</v>
      </c>
      <c r="AD1785">
        <v>0</v>
      </c>
      <c r="AE1785">
        <v>400</v>
      </c>
      <c r="AF1785">
        <v>39600</v>
      </c>
      <c r="AG1785">
        <v>0</v>
      </c>
      <c r="AH1785">
        <v>0</v>
      </c>
      <c r="AI1785">
        <v>0</v>
      </c>
      <c r="AJ1785">
        <v>0.5</v>
      </c>
      <c r="AK1785">
        <v>0.5</v>
      </c>
      <c r="AL1785">
        <v>0</v>
      </c>
      <c r="AM1785">
        <v>0</v>
      </c>
      <c r="AN1785">
        <v>0</v>
      </c>
      <c r="AO1785">
        <v>0.1</v>
      </c>
      <c r="AP1785">
        <v>0.1</v>
      </c>
      <c r="AQ1785">
        <v>0</v>
      </c>
      <c r="AR1785">
        <v>0</v>
      </c>
      <c r="AS1785">
        <v>0</v>
      </c>
      <c r="AT1785">
        <v>0</v>
      </c>
      <c r="AU1785">
        <v>42</v>
      </c>
      <c r="AV1785">
        <v>0</v>
      </c>
      <c r="AW1785">
        <v>0</v>
      </c>
      <c r="AX1785">
        <v>0</v>
      </c>
      <c r="AY1785">
        <v>0</v>
      </c>
      <c r="AZ1785">
        <v>0.2</v>
      </c>
      <c r="BA1785">
        <v>0</v>
      </c>
      <c r="BB1785">
        <v>0</v>
      </c>
      <c r="BC1785">
        <v>0</v>
      </c>
      <c r="BD1785">
        <v>0</v>
      </c>
      <c r="BE1785">
        <v>0.05</v>
      </c>
      <c r="BF1785">
        <v>0</v>
      </c>
      <c r="BG1785">
        <v>0</v>
      </c>
      <c r="BH1785">
        <v>0</v>
      </c>
      <c r="BI1785">
        <v>7.4999999999999997E-2</v>
      </c>
      <c r="BJ1785">
        <v>5.0000000000000001E-3</v>
      </c>
      <c r="BK1785">
        <v>0</v>
      </c>
      <c r="BL1785">
        <v>0</v>
      </c>
      <c r="BM1785">
        <v>0</v>
      </c>
      <c r="BN1785">
        <v>1.8749999999999999E-2</v>
      </c>
      <c r="BO1785">
        <v>1.25E-3</v>
      </c>
      <c r="BP1785">
        <v>0</v>
      </c>
      <c r="BQ1785">
        <v>0</v>
      </c>
      <c r="BR1785">
        <v>0</v>
      </c>
      <c r="BS1785">
        <v>0.02</v>
      </c>
      <c r="BT1785">
        <v>0.04</v>
      </c>
      <c r="BU1785">
        <v>0</v>
      </c>
      <c r="BV1785">
        <v>0.5</v>
      </c>
      <c r="BW1785">
        <v>0.05</v>
      </c>
      <c r="BX1785">
        <v>1</v>
      </c>
      <c r="BY1785">
        <v>0</v>
      </c>
      <c r="BZ1785">
        <v>0</v>
      </c>
      <c r="CA1785">
        <v>0</v>
      </c>
      <c r="CB1785" t="s">
        <v>80</v>
      </c>
      <c r="CC1785" s="3" t="s">
        <v>84</v>
      </c>
    </row>
    <row r="1786" spans="1:81" x14ac:dyDescent="0.2">
      <c r="A1786">
        <v>20</v>
      </c>
      <c r="B1786">
        <v>20</v>
      </c>
      <c r="C1786" s="1">
        <v>400</v>
      </c>
      <c r="D1786" s="1" t="s">
        <v>85</v>
      </c>
      <c r="E1786" s="1">
        <v>1</v>
      </c>
      <c r="F1786" s="4">
        <v>1</v>
      </c>
      <c r="G1786" s="4">
        <v>1</v>
      </c>
      <c r="H1786" s="4">
        <v>100</v>
      </c>
      <c r="I1786" s="1">
        <v>99</v>
      </c>
      <c r="J1786" s="3">
        <v>99</v>
      </c>
      <c r="K1786" s="3">
        <v>100</v>
      </c>
      <c r="L1786" s="3">
        <v>4</v>
      </c>
      <c r="M1786">
        <v>125</v>
      </c>
      <c r="N1786">
        <v>7</v>
      </c>
      <c r="O1786" s="2">
        <v>10</v>
      </c>
      <c r="P1786" s="2">
        <v>2.5</v>
      </c>
      <c r="Q1786" s="2">
        <v>0.05</v>
      </c>
      <c r="R1786" s="2">
        <v>0.05</v>
      </c>
      <c r="S1786" s="2">
        <v>50</v>
      </c>
      <c r="T1786" s="2">
        <v>100</v>
      </c>
      <c r="U1786" s="2">
        <v>5</v>
      </c>
      <c r="V1786" s="2">
        <v>50</v>
      </c>
      <c r="W1786" s="2">
        <v>100</v>
      </c>
      <c r="X1786" s="2">
        <v>5</v>
      </c>
      <c r="Y1786" s="2">
        <v>1</v>
      </c>
      <c r="Z1786">
        <v>4</v>
      </c>
      <c r="AA1786">
        <v>396</v>
      </c>
      <c r="AB1786">
        <v>0</v>
      </c>
      <c r="AC1786">
        <v>0</v>
      </c>
      <c r="AD1786">
        <v>0</v>
      </c>
      <c r="AE1786">
        <v>400</v>
      </c>
      <c r="AF1786">
        <v>39600</v>
      </c>
      <c r="AG1786">
        <v>0</v>
      </c>
      <c r="AH1786">
        <v>0</v>
      </c>
      <c r="AI1786">
        <v>0</v>
      </c>
      <c r="AJ1786">
        <v>0.5</v>
      </c>
      <c r="AK1786">
        <v>0.5</v>
      </c>
      <c r="AL1786">
        <v>0</v>
      </c>
      <c r="AM1786">
        <v>0</v>
      </c>
      <c r="AN1786">
        <v>0</v>
      </c>
      <c r="AO1786">
        <v>0.1</v>
      </c>
      <c r="AP1786">
        <v>0.1</v>
      </c>
      <c r="AQ1786">
        <v>0</v>
      </c>
      <c r="AR1786">
        <v>0</v>
      </c>
      <c r="AS1786">
        <v>0</v>
      </c>
      <c r="AT1786">
        <v>0</v>
      </c>
      <c r="AU1786">
        <v>42</v>
      </c>
      <c r="AV1786">
        <v>0</v>
      </c>
      <c r="AW1786">
        <v>0</v>
      </c>
      <c r="AX1786">
        <v>0</v>
      </c>
      <c r="AY1786">
        <v>0</v>
      </c>
      <c r="AZ1786">
        <v>0.2</v>
      </c>
      <c r="BA1786">
        <v>0</v>
      </c>
      <c r="BB1786">
        <v>0</v>
      </c>
      <c r="BC1786">
        <v>0</v>
      </c>
      <c r="BD1786">
        <v>0</v>
      </c>
      <c r="BE1786">
        <v>0.05</v>
      </c>
      <c r="BF1786">
        <v>0</v>
      </c>
      <c r="BG1786">
        <v>0</v>
      </c>
      <c r="BH1786">
        <v>0</v>
      </c>
      <c r="BI1786">
        <v>7.4999999999999997E-2</v>
      </c>
      <c r="BJ1786">
        <v>5.0000000000000001E-3</v>
      </c>
      <c r="BK1786">
        <v>0</v>
      </c>
      <c r="BL1786">
        <v>0</v>
      </c>
      <c r="BM1786">
        <v>0</v>
      </c>
      <c r="BN1786">
        <v>1.8749999999999999E-2</v>
      </c>
      <c r="BO1786">
        <v>1.25E-3</v>
      </c>
      <c r="BP1786">
        <v>0</v>
      </c>
      <c r="BQ1786">
        <v>0</v>
      </c>
      <c r="BR1786">
        <v>0</v>
      </c>
      <c r="BS1786">
        <v>0.02</v>
      </c>
      <c r="BT1786">
        <v>0.04</v>
      </c>
      <c r="BU1786">
        <v>0</v>
      </c>
      <c r="BV1786">
        <v>0.5</v>
      </c>
      <c r="BW1786">
        <v>0.05</v>
      </c>
      <c r="BX1786">
        <v>1</v>
      </c>
      <c r="BY1786">
        <v>0</v>
      </c>
      <c r="BZ1786">
        <v>0</v>
      </c>
      <c r="CA1786">
        <v>0</v>
      </c>
      <c r="CB1786" t="s">
        <v>80</v>
      </c>
      <c r="CC1786" s="3" t="s">
        <v>84</v>
      </c>
    </row>
    <row r="1787" spans="1:81" x14ac:dyDescent="0.2">
      <c r="A1787">
        <v>20</v>
      </c>
      <c r="B1787">
        <v>20</v>
      </c>
      <c r="C1787" s="1">
        <v>400</v>
      </c>
      <c r="D1787" s="1" t="s">
        <v>85</v>
      </c>
      <c r="E1787" s="1">
        <v>1</v>
      </c>
      <c r="F1787" s="4">
        <v>99</v>
      </c>
      <c r="G1787" s="4">
        <v>99</v>
      </c>
      <c r="H1787" s="4">
        <v>100</v>
      </c>
      <c r="I1787" s="1">
        <v>99</v>
      </c>
      <c r="J1787" s="3">
        <v>99</v>
      </c>
      <c r="K1787" s="3">
        <v>100</v>
      </c>
      <c r="L1787" s="3">
        <v>4</v>
      </c>
      <c r="M1787">
        <v>125</v>
      </c>
      <c r="N1787">
        <v>7</v>
      </c>
      <c r="O1787" s="2">
        <v>0.1</v>
      </c>
      <c r="P1787" s="2">
        <v>2.5000000000000001E-2</v>
      </c>
      <c r="Q1787" s="2">
        <v>0.05</v>
      </c>
      <c r="R1787" s="2">
        <v>0.05</v>
      </c>
      <c r="S1787" s="2">
        <v>50</v>
      </c>
      <c r="T1787" s="2">
        <v>100</v>
      </c>
      <c r="U1787" s="2">
        <v>5</v>
      </c>
      <c r="V1787" s="2">
        <v>50</v>
      </c>
      <c r="W1787" s="2">
        <v>100</v>
      </c>
      <c r="X1787" s="2">
        <v>5</v>
      </c>
      <c r="Y1787" s="2">
        <v>1</v>
      </c>
      <c r="Z1787">
        <v>396</v>
      </c>
      <c r="AA1787">
        <v>396</v>
      </c>
      <c r="AB1787">
        <v>0</v>
      </c>
      <c r="AC1787">
        <v>0</v>
      </c>
      <c r="AD1787">
        <v>0</v>
      </c>
      <c r="AE1787">
        <v>39600</v>
      </c>
      <c r="AF1787">
        <v>39600</v>
      </c>
      <c r="AG1787">
        <v>0</v>
      </c>
      <c r="AH1787">
        <v>0</v>
      </c>
      <c r="AI1787">
        <v>0</v>
      </c>
      <c r="AJ1787">
        <v>0.5</v>
      </c>
      <c r="AK1787">
        <v>0.5</v>
      </c>
      <c r="AL1787">
        <v>0</v>
      </c>
      <c r="AM1787">
        <v>0</v>
      </c>
      <c r="AN1787">
        <v>0</v>
      </c>
      <c r="AO1787">
        <v>0.1</v>
      </c>
      <c r="AP1787">
        <v>0.1</v>
      </c>
      <c r="AQ1787">
        <v>0</v>
      </c>
      <c r="AR1787">
        <v>0</v>
      </c>
      <c r="AS1787">
        <v>0</v>
      </c>
      <c r="AT1787">
        <v>0</v>
      </c>
      <c r="AU1787">
        <v>42</v>
      </c>
      <c r="AV1787">
        <v>0</v>
      </c>
      <c r="AW1787">
        <v>0</v>
      </c>
      <c r="AX1787">
        <v>0</v>
      </c>
      <c r="AY1787">
        <v>0</v>
      </c>
      <c r="AZ1787">
        <v>0.2</v>
      </c>
      <c r="BA1787">
        <v>0</v>
      </c>
      <c r="BB1787">
        <v>0</v>
      </c>
      <c r="BC1787">
        <v>0</v>
      </c>
      <c r="BD1787">
        <v>0</v>
      </c>
      <c r="BE1787">
        <v>0.05</v>
      </c>
      <c r="BF1787">
        <v>0</v>
      </c>
      <c r="BG1787">
        <v>0</v>
      </c>
      <c r="BH1787">
        <v>0</v>
      </c>
      <c r="BI1787">
        <v>7.4999999999999997E-2</v>
      </c>
      <c r="BJ1787">
        <v>5.0000000000000001E-3</v>
      </c>
      <c r="BK1787">
        <v>0</v>
      </c>
      <c r="BL1787">
        <v>0</v>
      </c>
      <c r="BM1787">
        <v>0</v>
      </c>
      <c r="BN1787">
        <v>1.8749999999999999E-2</v>
      </c>
      <c r="BO1787">
        <v>1.25E-3</v>
      </c>
      <c r="BP1787">
        <v>0</v>
      </c>
      <c r="BQ1787">
        <v>0</v>
      </c>
      <c r="BR1787">
        <v>0</v>
      </c>
      <c r="BS1787">
        <v>0.02</v>
      </c>
      <c r="BT1787">
        <v>0.04</v>
      </c>
      <c r="BU1787">
        <v>0</v>
      </c>
      <c r="BV1787">
        <v>0.5</v>
      </c>
      <c r="BW1787">
        <v>0.05</v>
      </c>
      <c r="BX1787">
        <v>1</v>
      </c>
      <c r="BY1787">
        <v>0</v>
      </c>
      <c r="BZ1787">
        <v>0</v>
      </c>
      <c r="CA1787">
        <v>0</v>
      </c>
      <c r="CB1787" t="s">
        <v>80</v>
      </c>
      <c r="CC1787" s="3" t="s">
        <v>84</v>
      </c>
    </row>
    <row r="1788" spans="1:81" x14ac:dyDescent="0.2">
      <c r="A1788">
        <v>20</v>
      </c>
      <c r="B1788">
        <v>20</v>
      </c>
      <c r="C1788" s="1">
        <v>400</v>
      </c>
      <c r="D1788" s="1" t="s">
        <v>85</v>
      </c>
      <c r="E1788" s="1">
        <v>1</v>
      </c>
      <c r="F1788" s="4">
        <v>99</v>
      </c>
      <c r="G1788" s="4">
        <v>99</v>
      </c>
      <c r="H1788" s="4">
        <v>100</v>
      </c>
      <c r="I1788" s="1">
        <v>99</v>
      </c>
      <c r="J1788" s="3">
        <v>99</v>
      </c>
      <c r="K1788" s="3">
        <v>100</v>
      </c>
      <c r="L1788" s="3">
        <v>4</v>
      </c>
      <c r="M1788">
        <v>125</v>
      </c>
      <c r="N1788">
        <v>7</v>
      </c>
      <c r="O1788" s="2">
        <v>0.5</v>
      </c>
      <c r="P1788" s="2">
        <v>0.125</v>
      </c>
      <c r="Q1788" s="2">
        <v>0.05</v>
      </c>
      <c r="R1788" s="2">
        <v>0.05</v>
      </c>
      <c r="S1788" s="2">
        <v>50</v>
      </c>
      <c r="T1788" s="2">
        <v>100</v>
      </c>
      <c r="U1788" s="2">
        <v>5</v>
      </c>
      <c r="V1788" s="2">
        <v>50</v>
      </c>
      <c r="W1788" s="2">
        <v>100</v>
      </c>
      <c r="X1788" s="2">
        <v>5</v>
      </c>
      <c r="Y1788" s="2">
        <v>1</v>
      </c>
      <c r="Z1788">
        <v>396</v>
      </c>
      <c r="AA1788">
        <v>396</v>
      </c>
      <c r="AB1788">
        <v>0</v>
      </c>
      <c r="AC1788">
        <v>0</v>
      </c>
      <c r="AD1788">
        <v>0</v>
      </c>
      <c r="AE1788">
        <v>39600</v>
      </c>
      <c r="AF1788">
        <v>39600</v>
      </c>
      <c r="AG1788">
        <v>0</v>
      </c>
      <c r="AH1788">
        <v>0</v>
      </c>
      <c r="AI1788">
        <v>0</v>
      </c>
      <c r="AJ1788">
        <v>0.5</v>
      </c>
      <c r="AK1788">
        <v>0.5</v>
      </c>
      <c r="AL1788">
        <v>0</v>
      </c>
      <c r="AM1788">
        <v>0</v>
      </c>
      <c r="AN1788">
        <v>0</v>
      </c>
      <c r="AO1788">
        <v>0.1</v>
      </c>
      <c r="AP1788">
        <v>0.1</v>
      </c>
      <c r="AQ1788">
        <v>0</v>
      </c>
      <c r="AR1788">
        <v>0</v>
      </c>
      <c r="AS1788">
        <v>0</v>
      </c>
      <c r="AT1788">
        <v>0</v>
      </c>
      <c r="AU1788">
        <v>42</v>
      </c>
      <c r="AV1788">
        <v>0</v>
      </c>
      <c r="AW1788">
        <v>0</v>
      </c>
      <c r="AX1788">
        <v>0</v>
      </c>
      <c r="AY1788">
        <v>0</v>
      </c>
      <c r="AZ1788">
        <v>0.2</v>
      </c>
      <c r="BA1788">
        <v>0</v>
      </c>
      <c r="BB1788">
        <v>0</v>
      </c>
      <c r="BC1788">
        <v>0</v>
      </c>
      <c r="BD1788">
        <v>0</v>
      </c>
      <c r="BE1788">
        <v>0.05</v>
      </c>
      <c r="BF1788">
        <v>0</v>
      </c>
      <c r="BG1788">
        <v>0</v>
      </c>
      <c r="BH1788">
        <v>0</v>
      </c>
      <c r="BI1788">
        <v>7.4999999999999997E-2</v>
      </c>
      <c r="BJ1788">
        <v>5.0000000000000001E-3</v>
      </c>
      <c r="BK1788">
        <v>0</v>
      </c>
      <c r="BL1788">
        <v>0</v>
      </c>
      <c r="BM1788">
        <v>0</v>
      </c>
      <c r="BN1788">
        <v>1.8749999999999999E-2</v>
      </c>
      <c r="BO1788">
        <v>1.25E-3</v>
      </c>
      <c r="BP1788">
        <v>0</v>
      </c>
      <c r="BQ1788">
        <v>0</v>
      </c>
      <c r="BR1788">
        <v>0</v>
      </c>
      <c r="BS1788">
        <v>0.02</v>
      </c>
      <c r="BT1788">
        <v>0.04</v>
      </c>
      <c r="BU1788">
        <v>0</v>
      </c>
      <c r="BV1788">
        <v>0.5</v>
      </c>
      <c r="BW1788">
        <v>0.05</v>
      </c>
      <c r="BX1788">
        <v>1</v>
      </c>
      <c r="BY1788">
        <v>0</v>
      </c>
      <c r="BZ1788">
        <v>0</v>
      </c>
      <c r="CA1788">
        <v>0</v>
      </c>
      <c r="CB1788" t="s">
        <v>80</v>
      </c>
      <c r="CC1788" s="3" t="s">
        <v>84</v>
      </c>
    </row>
    <row r="1789" spans="1:81" x14ac:dyDescent="0.2">
      <c r="A1789">
        <v>20</v>
      </c>
      <c r="B1789">
        <v>20</v>
      </c>
      <c r="C1789" s="1">
        <v>400</v>
      </c>
      <c r="D1789" s="1" t="s">
        <v>85</v>
      </c>
      <c r="E1789" s="1">
        <v>1</v>
      </c>
      <c r="F1789" s="4">
        <v>99</v>
      </c>
      <c r="G1789" s="4">
        <v>99</v>
      </c>
      <c r="H1789" s="4">
        <v>100</v>
      </c>
      <c r="I1789" s="1">
        <v>99</v>
      </c>
      <c r="J1789" s="3">
        <v>99</v>
      </c>
      <c r="K1789" s="3">
        <v>100</v>
      </c>
      <c r="L1789" s="3">
        <v>4</v>
      </c>
      <c r="M1789">
        <v>125</v>
      </c>
      <c r="N1789">
        <v>7</v>
      </c>
      <c r="O1789" s="2">
        <v>1</v>
      </c>
      <c r="P1789" s="2">
        <v>0.25</v>
      </c>
      <c r="Q1789" s="2">
        <v>0.05</v>
      </c>
      <c r="R1789" s="2">
        <v>0.05</v>
      </c>
      <c r="S1789" s="2">
        <v>50</v>
      </c>
      <c r="T1789" s="2">
        <v>100</v>
      </c>
      <c r="U1789" s="2">
        <v>5</v>
      </c>
      <c r="V1789" s="2">
        <v>50</v>
      </c>
      <c r="W1789" s="2">
        <v>100</v>
      </c>
      <c r="X1789" s="2">
        <v>5</v>
      </c>
      <c r="Y1789" s="2">
        <v>1</v>
      </c>
      <c r="Z1789">
        <v>396</v>
      </c>
      <c r="AA1789">
        <v>396</v>
      </c>
      <c r="AB1789">
        <v>0</v>
      </c>
      <c r="AC1789">
        <v>0</v>
      </c>
      <c r="AD1789">
        <v>0</v>
      </c>
      <c r="AE1789">
        <v>39600</v>
      </c>
      <c r="AF1789">
        <v>39600</v>
      </c>
      <c r="AG1789">
        <v>0</v>
      </c>
      <c r="AH1789">
        <v>0</v>
      </c>
      <c r="AI1789">
        <v>0</v>
      </c>
      <c r="AJ1789">
        <v>0.5</v>
      </c>
      <c r="AK1789">
        <v>0.5</v>
      </c>
      <c r="AL1789">
        <v>0</v>
      </c>
      <c r="AM1789">
        <v>0</v>
      </c>
      <c r="AN1789">
        <v>0</v>
      </c>
      <c r="AO1789">
        <v>0.1</v>
      </c>
      <c r="AP1789">
        <v>0.1</v>
      </c>
      <c r="AQ1789">
        <v>0</v>
      </c>
      <c r="AR1789">
        <v>0</v>
      </c>
      <c r="AS1789">
        <v>0</v>
      </c>
      <c r="AT1789">
        <v>0</v>
      </c>
      <c r="AU1789">
        <v>42</v>
      </c>
      <c r="AV1789">
        <v>0</v>
      </c>
      <c r="AW1789">
        <v>0</v>
      </c>
      <c r="AX1789">
        <v>0</v>
      </c>
      <c r="AY1789">
        <v>0</v>
      </c>
      <c r="AZ1789">
        <v>0.2</v>
      </c>
      <c r="BA1789">
        <v>0</v>
      </c>
      <c r="BB1789">
        <v>0</v>
      </c>
      <c r="BC1789">
        <v>0</v>
      </c>
      <c r="BD1789">
        <v>0</v>
      </c>
      <c r="BE1789">
        <v>0.05</v>
      </c>
      <c r="BF1789">
        <v>0</v>
      </c>
      <c r="BG1789">
        <v>0</v>
      </c>
      <c r="BH1789">
        <v>0</v>
      </c>
      <c r="BI1789">
        <v>7.4999999999999997E-2</v>
      </c>
      <c r="BJ1789">
        <v>5.0000000000000001E-3</v>
      </c>
      <c r="BK1789">
        <v>0</v>
      </c>
      <c r="BL1789">
        <v>0</v>
      </c>
      <c r="BM1789">
        <v>0</v>
      </c>
      <c r="BN1789">
        <v>1.8749999999999999E-2</v>
      </c>
      <c r="BO1789">
        <v>1.25E-3</v>
      </c>
      <c r="BP1789">
        <v>0</v>
      </c>
      <c r="BQ1789">
        <v>0</v>
      </c>
      <c r="BR1789">
        <v>0</v>
      </c>
      <c r="BS1789">
        <v>0.02</v>
      </c>
      <c r="BT1789">
        <v>0.04</v>
      </c>
      <c r="BU1789">
        <v>0</v>
      </c>
      <c r="BV1789">
        <v>0.5</v>
      </c>
      <c r="BW1789">
        <v>0.05</v>
      </c>
      <c r="BX1789">
        <v>1</v>
      </c>
      <c r="BY1789">
        <v>0</v>
      </c>
      <c r="BZ1789">
        <v>0</v>
      </c>
      <c r="CA1789">
        <v>0</v>
      </c>
      <c r="CB1789" t="s">
        <v>80</v>
      </c>
      <c r="CC1789" s="3" t="s">
        <v>84</v>
      </c>
    </row>
    <row r="1790" spans="1:81" x14ac:dyDescent="0.2">
      <c r="A1790">
        <v>20</v>
      </c>
      <c r="B1790">
        <v>20</v>
      </c>
      <c r="C1790" s="1">
        <v>400</v>
      </c>
      <c r="D1790" s="1" t="s">
        <v>85</v>
      </c>
      <c r="E1790" s="1">
        <v>1</v>
      </c>
      <c r="F1790" s="4">
        <v>99</v>
      </c>
      <c r="G1790" s="4">
        <v>99</v>
      </c>
      <c r="H1790" s="4">
        <v>100</v>
      </c>
      <c r="I1790" s="1">
        <v>99</v>
      </c>
      <c r="J1790" s="3">
        <v>99</v>
      </c>
      <c r="K1790" s="3">
        <v>100</v>
      </c>
      <c r="L1790" s="3">
        <v>4</v>
      </c>
      <c r="M1790">
        <v>125</v>
      </c>
      <c r="N1790">
        <v>7</v>
      </c>
      <c r="O1790" s="2">
        <v>1.5</v>
      </c>
      <c r="P1790" s="2">
        <v>0.375</v>
      </c>
      <c r="Q1790" s="2">
        <v>0.05</v>
      </c>
      <c r="R1790" s="2">
        <v>0.05</v>
      </c>
      <c r="S1790" s="2">
        <v>50</v>
      </c>
      <c r="T1790" s="2">
        <v>100</v>
      </c>
      <c r="U1790" s="2">
        <v>5</v>
      </c>
      <c r="V1790" s="2">
        <v>50</v>
      </c>
      <c r="W1790" s="2">
        <v>100</v>
      </c>
      <c r="X1790" s="2">
        <v>5</v>
      </c>
      <c r="Y1790" s="2">
        <v>1</v>
      </c>
      <c r="Z1790">
        <v>396</v>
      </c>
      <c r="AA1790">
        <v>396</v>
      </c>
      <c r="AB1790">
        <v>0</v>
      </c>
      <c r="AC1790">
        <v>0</v>
      </c>
      <c r="AD1790">
        <v>0</v>
      </c>
      <c r="AE1790">
        <v>39600</v>
      </c>
      <c r="AF1790">
        <v>39600</v>
      </c>
      <c r="AG1790">
        <v>0</v>
      </c>
      <c r="AH1790">
        <v>0</v>
      </c>
      <c r="AI1790">
        <v>0</v>
      </c>
      <c r="AJ1790">
        <v>0.5</v>
      </c>
      <c r="AK1790">
        <v>0.5</v>
      </c>
      <c r="AL1790">
        <v>0</v>
      </c>
      <c r="AM1790">
        <v>0</v>
      </c>
      <c r="AN1790">
        <v>0</v>
      </c>
      <c r="AO1790">
        <v>0.1</v>
      </c>
      <c r="AP1790">
        <v>0.1</v>
      </c>
      <c r="AQ1790">
        <v>0</v>
      </c>
      <c r="AR1790">
        <v>0</v>
      </c>
      <c r="AS1790">
        <v>0</v>
      </c>
      <c r="AT1790">
        <v>0</v>
      </c>
      <c r="AU1790">
        <v>42</v>
      </c>
      <c r="AV1790">
        <v>0</v>
      </c>
      <c r="AW1790">
        <v>0</v>
      </c>
      <c r="AX1790">
        <v>0</v>
      </c>
      <c r="AY1790">
        <v>0</v>
      </c>
      <c r="AZ1790">
        <v>0.2</v>
      </c>
      <c r="BA1790">
        <v>0</v>
      </c>
      <c r="BB1790">
        <v>0</v>
      </c>
      <c r="BC1790">
        <v>0</v>
      </c>
      <c r="BD1790">
        <v>0</v>
      </c>
      <c r="BE1790">
        <v>0.05</v>
      </c>
      <c r="BF1790">
        <v>0</v>
      </c>
      <c r="BG1790">
        <v>0</v>
      </c>
      <c r="BH1790">
        <v>0</v>
      </c>
      <c r="BI1790">
        <v>7.4999999999999997E-2</v>
      </c>
      <c r="BJ1790">
        <v>5.0000000000000001E-3</v>
      </c>
      <c r="BK1790">
        <v>0</v>
      </c>
      <c r="BL1790">
        <v>0</v>
      </c>
      <c r="BM1790">
        <v>0</v>
      </c>
      <c r="BN1790">
        <v>1.8749999999999999E-2</v>
      </c>
      <c r="BO1790">
        <v>1.25E-3</v>
      </c>
      <c r="BP1790">
        <v>0</v>
      </c>
      <c r="BQ1790">
        <v>0</v>
      </c>
      <c r="BR1790">
        <v>0</v>
      </c>
      <c r="BS1790">
        <v>0.02</v>
      </c>
      <c r="BT1790">
        <v>0.04</v>
      </c>
      <c r="BU1790">
        <v>0</v>
      </c>
      <c r="BV1790">
        <v>0.5</v>
      </c>
      <c r="BW1790">
        <v>0.05</v>
      </c>
      <c r="BX1790">
        <v>1</v>
      </c>
      <c r="BY1790">
        <v>0</v>
      </c>
      <c r="BZ1790">
        <v>0</v>
      </c>
      <c r="CA1790">
        <v>0</v>
      </c>
      <c r="CB1790" t="s">
        <v>80</v>
      </c>
      <c r="CC1790" s="3" t="s">
        <v>84</v>
      </c>
    </row>
    <row r="1791" spans="1:81" x14ac:dyDescent="0.2">
      <c r="A1791">
        <v>20</v>
      </c>
      <c r="B1791">
        <v>20</v>
      </c>
      <c r="C1791" s="1">
        <v>400</v>
      </c>
      <c r="D1791" s="1" t="s">
        <v>85</v>
      </c>
      <c r="E1791" s="1">
        <v>1</v>
      </c>
      <c r="F1791" s="4">
        <v>99</v>
      </c>
      <c r="G1791" s="4">
        <v>99</v>
      </c>
      <c r="H1791" s="4">
        <v>100</v>
      </c>
      <c r="I1791" s="1">
        <v>99</v>
      </c>
      <c r="J1791" s="3">
        <v>99</v>
      </c>
      <c r="K1791" s="3">
        <v>100</v>
      </c>
      <c r="L1791" s="3">
        <v>4</v>
      </c>
      <c r="M1791">
        <v>125</v>
      </c>
      <c r="N1791">
        <v>7</v>
      </c>
      <c r="O1791" s="2">
        <v>2</v>
      </c>
      <c r="P1791" s="2">
        <v>0.5</v>
      </c>
      <c r="Q1791" s="2">
        <v>0.05</v>
      </c>
      <c r="R1791" s="2">
        <v>0.05</v>
      </c>
      <c r="S1791" s="2">
        <v>50</v>
      </c>
      <c r="T1791" s="2">
        <v>100</v>
      </c>
      <c r="U1791" s="2">
        <v>5</v>
      </c>
      <c r="V1791" s="2">
        <v>50</v>
      </c>
      <c r="W1791" s="2">
        <v>100</v>
      </c>
      <c r="X1791" s="2">
        <v>5</v>
      </c>
      <c r="Y1791" s="2">
        <v>1</v>
      </c>
      <c r="Z1791">
        <v>396</v>
      </c>
      <c r="AA1791">
        <v>396</v>
      </c>
      <c r="AB1791">
        <v>0</v>
      </c>
      <c r="AC1791">
        <v>0</v>
      </c>
      <c r="AD1791">
        <v>0</v>
      </c>
      <c r="AE1791">
        <v>39600</v>
      </c>
      <c r="AF1791">
        <v>39600</v>
      </c>
      <c r="AG1791">
        <v>0</v>
      </c>
      <c r="AH1791">
        <v>0</v>
      </c>
      <c r="AI1791">
        <v>0</v>
      </c>
      <c r="AJ1791">
        <v>0.5</v>
      </c>
      <c r="AK1791">
        <v>0.5</v>
      </c>
      <c r="AL1791">
        <v>0</v>
      </c>
      <c r="AM1791">
        <v>0</v>
      </c>
      <c r="AN1791">
        <v>0</v>
      </c>
      <c r="AO1791">
        <v>0.1</v>
      </c>
      <c r="AP1791">
        <v>0.1</v>
      </c>
      <c r="AQ1791">
        <v>0</v>
      </c>
      <c r="AR1791">
        <v>0</v>
      </c>
      <c r="AS1791">
        <v>0</v>
      </c>
      <c r="AT1791">
        <v>0</v>
      </c>
      <c r="AU1791">
        <v>42</v>
      </c>
      <c r="AV1791">
        <v>0</v>
      </c>
      <c r="AW1791">
        <v>0</v>
      </c>
      <c r="AX1791">
        <v>0</v>
      </c>
      <c r="AY1791">
        <v>0</v>
      </c>
      <c r="AZ1791">
        <v>0.2</v>
      </c>
      <c r="BA1791">
        <v>0</v>
      </c>
      <c r="BB1791">
        <v>0</v>
      </c>
      <c r="BC1791">
        <v>0</v>
      </c>
      <c r="BD1791">
        <v>0</v>
      </c>
      <c r="BE1791">
        <v>0.05</v>
      </c>
      <c r="BF1791">
        <v>0</v>
      </c>
      <c r="BG1791">
        <v>0</v>
      </c>
      <c r="BH1791">
        <v>0</v>
      </c>
      <c r="BI1791">
        <v>7.4999999999999997E-2</v>
      </c>
      <c r="BJ1791">
        <v>5.0000000000000001E-3</v>
      </c>
      <c r="BK1791">
        <v>0</v>
      </c>
      <c r="BL1791">
        <v>0</v>
      </c>
      <c r="BM1791">
        <v>0</v>
      </c>
      <c r="BN1791">
        <v>1.8749999999999999E-2</v>
      </c>
      <c r="BO1791">
        <v>1.25E-3</v>
      </c>
      <c r="BP1791">
        <v>0</v>
      </c>
      <c r="BQ1791">
        <v>0</v>
      </c>
      <c r="BR1791">
        <v>0</v>
      </c>
      <c r="BS1791">
        <v>0.02</v>
      </c>
      <c r="BT1791">
        <v>0.04</v>
      </c>
      <c r="BU1791">
        <v>0</v>
      </c>
      <c r="BV1791">
        <v>0.5</v>
      </c>
      <c r="BW1791">
        <v>0.05</v>
      </c>
      <c r="BX1791">
        <v>1</v>
      </c>
      <c r="BY1791">
        <v>0</v>
      </c>
      <c r="BZ1791">
        <v>0</v>
      </c>
      <c r="CA1791">
        <v>0</v>
      </c>
      <c r="CB1791" t="s">
        <v>80</v>
      </c>
      <c r="CC1791" s="3" t="s">
        <v>84</v>
      </c>
    </row>
    <row r="1792" spans="1:81" x14ac:dyDescent="0.2">
      <c r="A1792">
        <v>20</v>
      </c>
      <c r="B1792">
        <v>20</v>
      </c>
      <c r="C1792" s="1">
        <v>400</v>
      </c>
      <c r="D1792" s="1" t="s">
        <v>85</v>
      </c>
      <c r="E1792" s="1">
        <v>1</v>
      </c>
      <c r="F1792" s="4">
        <v>99</v>
      </c>
      <c r="G1792" s="4">
        <v>99</v>
      </c>
      <c r="H1792" s="4">
        <v>100</v>
      </c>
      <c r="I1792" s="1">
        <v>99</v>
      </c>
      <c r="J1792" s="3">
        <v>99</v>
      </c>
      <c r="K1792" s="3">
        <v>100</v>
      </c>
      <c r="L1792" s="3">
        <v>4</v>
      </c>
      <c r="M1792">
        <v>125</v>
      </c>
      <c r="N1792">
        <v>7</v>
      </c>
      <c r="O1792" s="2">
        <v>2.5</v>
      </c>
      <c r="P1792" s="2">
        <v>0.625</v>
      </c>
      <c r="Q1792" s="2">
        <v>0.05</v>
      </c>
      <c r="R1792" s="2">
        <v>0.05</v>
      </c>
      <c r="S1792" s="2">
        <v>50</v>
      </c>
      <c r="T1792" s="2">
        <v>100</v>
      </c>
      <c r="U1792" s="2">
        <v>5</v>
      </c>
      <c r="V1792" s="2">
        <v>50</v>
      </c>
      <c r="W1792" s="2">
        <v>100</v>
      </c>
      <c r="X1792" s="2">
        <v>5</v>
      </c>
      <c r="Y1792" s="2">
        <v>1</v>
      </c>
      <c r="Z1792">
        <v>396</v>
      </c>
      <c r="AA1792">
        <v>396</v>
      </c>
      <c r="AB1792">
        <v>0</v>
      </c>
      <c r="AC1792">
        <v>0</v>
      </c>
      <c r="AD1792">
        <v>0</v>
      </c>
      <c r="AE1792">
        <v>39600</v>
      </c>
      <c r="AF1792">
        <v>39600</v>
      </c>
      <c r="AG1792">
        <v>0</v>
      </c>
      <c r="AH1792">
        <v>0</v>
      </c>
      <c r="AI1792">
        <v>0</v>
      </c>
      <c r="AJ1792">
        <v>0.5</v>
      </c>
      <c r="AK1792">
        <v>0.5</v>
      </c>
      <c r="AL1792">
        <v>0</v>
      </c>
      <c r="AM1792">
        <v>0</v>
      </c>
      <c r="AN1792">
        <v>0</v>
      </c>
      <c r="AO1792">
        <v>0.1</v>
      </c>
      <c r="AP1792">
        <v>0.1</v>
      </c>
      <c r="AQ1792">
        <v>0</v>
      </c>
      <c r="AR1792">
        <v>0</v>
      </c>
      <c r="AS1792">
        <v>0</v>
      </c>
      <c r="AT1792">
        <v>0</v>
      </c>
      <c r="AU1792">
        <v>42</v>
      </c>
      <c r="AV1792">
        <v>0</v>
      </c>
      <c r="AW1792">
        <v>0</v>
      </c>
      <c r="AX1792">
        <v>0</v>
      </c>
      <c r="AY1792">
        <v>0</v>
      </c>
      <c r="AZ1792">
        <v>0.2</v>
      </c>
      <c r="BA1792">
        <v>0</v>
      </c>
      <c r="BB1792">
        <v>0</v>
      </c>
      <c r="BC1792">
        <v>0</v>
      </c>
      <c r="BD1792">
        <v>0</v>
      </c>
      <c r="BE1792">
        <v>0.05</v>
      </c>
      <c r="BF1792">
        <v>0</v>
      </c>
      <c r="BG1792">
        <v>0</v>
      </c>
      <c r="BH1792">
        <v>0</v>
      </c>
      <c r="BI1792">
        <v>7.4999999999999997E-2</v>
      </c>
      <c r="BJ1792">
        <v>5.0000000000000001E-3</v>
      </c>
      <c r="BK1792">
        <v>0</v>
      </c>
      <c r="BL1792">
        <v>0</v>
      </c>
      <c r="BM1792">
        <v>0</v>
      </c>
      <c r="BN1792">
        <v>1.8749999999999999E-2</v>
      </c>
      <c r="BO1792">
        <v>1.25E-3</v>
      </c>
      <c r="BP1792">
        <v>0</v>
      </c>
      <c r="BQ1792">
        <v>0</v>
      </c>
      <c r="BR1792">
        <v>0</v>
      </c>
      <c r="BS1792">
        <v>0.02</v>
      </c>
      <c r="BT1792">
        <v>0.04</v>
      </c>
      <c r="BU1792">
        <v>0</v>
      </c>
      <c r="BV1792">
        <v>0.5</v>
      </c>
      <c r="BW1792">
        <v>0.05</v>
      </c>
      <c r="BX1792">
        <v>1</v>
      </c>
      <c r="BY1792">
        <v>0</v>
      </c>
      <c r="BZ1792">
        <v>0</v>
      </c>
      <c r="CA1792">
        <v>0</v>
      </c>
      <c r="CB1792" t="s">
        <v>80</v>
      </c>
      <c r="CC1792" s="3" t="s">
        <v>84</v>
      </c>
    </row>
    <row r="1793" spans="1:81" x14ac:dyDescent="0.2">
      <c r="A1793">
        <v>20</v>
      </c>
      <c r="B1793">
        <v>20</v>
      </c>
      <c r="C1793" s="1">
        <v>400</v>
      </c>
      <c r="D1793" s="1" t="s">
        <v>85</v>
      </c>
      <c r="E1793" s="1">
        <v>1</v>
      </c>
      <c r="F1793" s="4">
        <v>99</v>
      </c>
      <c r="G1793" s="4">
        <v>99</v>
      </c>
      <c r="H1793" s="4">
        <v>100</v>
      </c>
      <c r="I1793" s="1">
        <v>99</v>
      </c>
      <c r="J1793" s="3">
        <v>99</v>
      </c>
      <c r="K1793" s="3">
        <v>100</v>
      </c>
      <c r="L1793" s="3">
        <v>4</v>
      </c>
      <c r="M1793">
        <v>125</v>
      </c>
      <c r="N1793">
        <v>7</v>
      </c>
      <c r="O1793" s="2">
        <v>3</v>
      </c>
      <c r="P1793" s="2">
        <v>0.75</v>
      </c>
      <c r="Q1793" s="2">
        <v>0.05</v>
      </c>
      <c r="R1793" s="2">
        <v>0.05</v>
      </c>
      <c r="S1793" s="2">
        <v>50</v>
      </c>
      <c r="T1793" s="2">
        <v>100</v>
      </c>
      <c r="U1793" s="2">
        <v>5</v>
      </c>
      <c r="V1793" s="2">
        <v>50</v>
      </c>
      <c r="W1793" s="2">
        <v>100</v>
      </c>
      <c r="X1793" s="2">
        <v>5</v>
      </c>
      <c r="Y1793" s="2">
        <v>1</v>
      </c>
      <c r="Z1793">
        <v>396</v>
      </c>
      <c r="AA1793">
        <v>396</v>
      </c>
      <c r="AB1793">
        <v>0</v>
      </c>
      <c r="AC1793">
        <v>0</v>
      </c>
      <c r="AD1793">
        <v>0</v>
      </c>
      <c r="AE1793">
        <v>39600</v>
      </c>
      <c r="AF1793">
        <v>39600</v>
      </c>
      <c r="AG1793">
        <v>0</v>
      </c>
      <c r="AH1793">
        <v>0</v>
      </c>
      <c r="AI1793">
        <v>0</v>
      </c>
      <c r="AJ1793">
        <v>0.5</v>
      </c>
      <c r="AK1793">
        <v>0.5</v>
      </c>
      <c r="AL1793">
        <v>0</v>
      </c>
      <c r="AM1793">
        <v>0</v>
      </c>
      <c r="AN1793">
        <v>0</v>
      </c>
      <c r="AO1793">
        <v>0.1</v>
      </c>
      <c r="AP1793">
        <v>0.1</v>
      </c>
      <c r="AQ1793">
        <v>0</v>
      </c>
      <c r="AR1793">
        <v>0</v>
      </c>
      <c r="AS1793">
        <v>0</v>
      </c>
      <c r="AT1793">
        <v>0</v>
      </c>
      <c r="AU1793">
        <v>42</v>
      </c>
      <c r="AV1793">
        <v>0</v>
      </c>
      <c r="AW1793">
        <v>0</v>
      </c>
      <c r="AX1793">
        <v>0</v>
      </c>
      <c r="AY1793">
        <v>0</v>
      </c>
      <c r="AZ1793">
        <v>0.2</v>
      </c>
      <c r="BA1793">
        <v>0</v>
      </c>
      <c r="BB1793">
        <v>0</v>
      </c>
      <c r="BC1793">
        <v>0</v>
      </c>
      <c r="BD1793">
        <v>0</v>
      </c>
      <c r="BE1793">
        <v>0.05</v>
      </c>
      <c r="BF1793">
        <v>0</v>
      </c>
      <c r="BG1793">
        <v>0</v>
      </c>
      <c r="BH1793">
        <v>0</v>
      </c>
      <c r="BI1793">
        <v>7.4999999999999997E-2</v>
      </c>
      <c r="BJ1793">
        <v>5.0000000000000001E-3</v>
      </c>
      <c r="BK1793">
        <v>0</v>
      </c>
      <c r="BL1793">
        <v>0</v>
      </c>
      <c r="BM1793">
        <v>0</v>
      </c>
      <c r="BN1793">
        <v>1.8749999999999999E-2</v>
      </c>
      <c r="BO1793">
        <v>1.25E-3</v>
      </c>
      <c r="BP1793">
        <v>0</v>
      </c>
      <c r="BQ1793">
        <v>0</v>
      </c>
      <c r="BR1793">
        <v>0</v>
      </c>
      <c r="BS1793">
        <v>0.02</v>
      </c>
      <c r="BT1793">
        <v>0.04</v>
      </c>
      <c r="BU1793">
        <v>0</v>
      </c>
      <c r="BV1793">
        <v>0.5</v>
      </c>
      <c r="BW1793">
        <v>0.05</v>
      </c>
      <c r="BX1793">
        <v>1</v>
      </c>
      <c r="BY1793">
        <v>0</v>
      </c>
      <c r="BZ1793">
        <v>0</v>
      </c>
      <c r="CA1793">
        <v>0</v>
      </c>
      <c r="CB1793" t="s">
        <v>80</v>
      </c>
      <c r="CC1793" s="3" t="s">
        <v>84</v>
      </c>
    </row>
    <row r="1794" spans="1:81" x14ac:dyDescent="0.2">
      <c r="A1794">
        <v>20</v>
      </c>
      <c r="B1794">
        <v>20</v>
      </c>
      <c r="C1794" s="1">
        <v>400</v>
      </c>
      <c r="D1794" s="1" t="s">
        <v>85</v>
      </c>
      <c r="E1794" s="1">
        <v>1</v>
      </c>
      <c r="F1794" s="4">
        <v>99</v>
      </c>
      <c r="G1794" s="4">
        <v>99</v>
      </c>
      <c r="H1794" s="4">
        <v>100</v>
      </c>
      <c r="I1794" s="1">
        <v>99</v>
      </c>
      <c r="J1794" s="3">
        <v>99</v>
      </c>
      <c r="K1794" s="3">
        <v>100</v>
      </c>
      <c r="L1794" s="3">
        <v>4</v>
      </c>
      <c r="M1794">
        <v>125</v>
      </c>
      <c r="N1794">
        <v>7</v>
      </c>
      <c r="O1794" s="2">
        <v>3.5</v>
      </c>
      <c r="P1794" s="2">
        <v>0.875</v>
      </c>
      <c r="Q1794" s="2">
        <v>0.05</v>
      </c>
      <c r="R1794" s="2">
        <v>0.05</v>
      </c>
      <c r="S1794" s="2">
        <v>50</v>
      </c>
      <c r="T1794" s="2">
        <v>100</v>
      </c>
      <c r="U1794" s="2">
        <v>5</v>
      </c>
      <c r="V1794" s="2">
        <v>50</v>
      </c>
      <c r="W1794" s="2">
        <v>100</v>
      </c>
      <c r="X1794" s="2">
        <v>5</v>
      </c>
      <c r="Y1794" s="2">
        <v>1</v>
      </c>
      <c r="Z1794">
        <v>396</v>
      </c>
      <c r="AA1794">
        <v>396</v>
      </c>
      <c r="AB1794">
        <v>0</v>
      </c>
      <c r="AC1794">
        <v>0</v>
      </c>
      <c r="AD1794">
        <v>0</v>
      </c>
      <c r="AE1794">
        <v>39600</v>
      </c>
      <c r="AF1794">
        <v>39600</v>
      </c>
      <c r="AG1794">
        <v>0</v>
      </c>
      <c r="AH1794">
        <v>0</v>
      </c>
      <c r="AI1794">
        <v>0</v>
      </c>
      <c r="AJ1794">
        <v>0.5</v>
      </c>
      <c r="AK1794">
        <v>0.5</v>
      </c>
      <c r="AL1794">
        <v>0</v>
      </c>
      <c r="AM1794">
        <v>0</v>
      </c>
      <c r="AN1794">
        <v>0</v>
      </c>
      <c r="AO1794">
        <v>0.1</v>
      </c>
      <c r="AP1794">
        <v>0.1</v>
      </c>
      <c r="AQ1794">
        <v>0</v>
      </c>
      <c r="AR1794">
        <v>0</v>
      </c>
      <c r="AS1794">
        <v>0</v>
      </c>
      <c r="AT1794">
        <v>0</v>
      </c>
      <c r="AU1794">
        <v>42</v>
      </c>
      <c r="AV1794">
        <v>0</v>
      </c>
      <c r="AW1794">
        <v>0</v>
      </c>
      <c r="AX1794">
        <v>0</v>
      </c>
      <c r="AY1794">
        <v>0</v>
      </c>
      <c r="AZ1794">
        <v>0.2</v>
      </c>
      <c r="BA1794">
        <v>0</v>
      </c>
      <c r="BB1794">
        <v>0</v>
      </c>
      <c r="BC1794">
        <v>0</v>
      </c>
      <c r="BD1794">
        <v>0</v>
      </c>
      <c r="BE1794">
        <v>0.05</v>
      </c>
      <c r="BF1794">
        <v>0</v>
      </c>
      <c r="BG1794">
        <v>0</v>
      </c>
      <c r="BH1794">
        <v>0</v>
      </c>
      <c r="BI1794">
        <v>7.4999999999999997E-2</v>
      </c>
      <c r="BJ1794">
        <v>5.0000000000000001E-3</v>
      </c>
      <c r="BK1794">
        <v>0</v>
      </c>
      <c r="BL1794">
        <v>0</v>
      </c>
      <c r="BM1794">
        <v>0</v>
      </c>
      <c r="BN1794">
        <v>1.8749999999999999E-2</v>
      </c>
      <c r="BO1794">
        <v>1.25E-3</v>
      </c>
      <c r="BP1794">
        <v>0</v>
      </c>
      <c r="BQ1794">
        <v>0</v>
      </c>
      <c r="BR1794">
        <v>0</v>
      </c>
      <c r="BS1794">
        <v>0.02</v>
      </c>
      <c r="BT1794">
        <v>0.04</v>
      </c>
      <c r="BU1794">
        <v>0</v>
      </c>
      <c r="BV1794">
        <v>0.5</v>
      </c>
      <c r="BW1794">
        <v>0.05</v>
      </c>
      <c r="BX1794">
        <v>1</v>
      </c>
      <c r="BY1794">
        <v>0</v>
      </c>
      <c r="BZ1794">
        <v>0</v>
      </c>
      <c r="CA1794">
        <v>0</v>
      </c>
      <c r="CB1794" t="s">
        <v>80</v>
      </c>
      <c r="CC1794" s="3" t="s">
        <v>84</v>
      </c>
    </row>
    <row r="1795" spans="1:81" x14ac:dyDescent="0.2">
      <c r="A1795">
        <v>20</v>
      </c>
      <c r="B1795">
        <v>20</v>
      </c>
      <c r="C1795" s="1">
        <v>400</v>
      </c>
      <c r="D1795" s="1" t="s">
        <v>85</v>
      </c>
      <c r="E1795" s="1">
        <v>1</v>
      </c>
      <c r="F1795" s="4">
        <v>99</v>
      </c>
      <c r="G1795" s="4">
        <v>99</v>
      </c>
      <c r="H1795" s="4">
        <v>100</v>
      </c>
      <c r="I1795" s="1">
        <v>99</v>
      </c>
      <c r="J1795" s="3">
        <v>99</v>
      </c>
      <c r="K1795" s="3">
        <v>100</v>
      </c>
      <c r="L1795" s="3">
        <v>4</v>
      </c>
      <c r="M1795">
        <v>125</v>
      </c>
      <c r="N1795">
        <v>7</v>
      </c>
      <c r="O1795" s="2">
        <v>4</v>
      </c>
      <c r="P1795" s="2">
        <v>1</v>
      </c>
      <c r="Q1795" s="2">
        <v>0.05</v>
      </c>
      <c r="R1795" s="2">
        <v>0.05</v>
      </c>
      <c r="S1795" s="2">
        <v>50</v>
      </c>
      <c r="T1795" s="2">
        <v>100</v>
      </c>
      <c r="U1795" s="2">
        <v>5</v>
      </c>
      <c r="V1795" s="2">
        <v>50</v>
      </c>
      <c r="W1795" s="2">
        <v>100</v>
      </c>
      <c r="X1795" s="2">
        <v>5</v>
      </c>
      <c r="Y1795" s="2">
        <v>1</v>
      </c>
      <c r="Z1795">
        <v>396</v>
      </c>
      <c r="AA1795">
        <v>396</v>
      </c>
      <c r="AB1795">
        <v>0</v>
      </c>
      <c r="AC1795">
        <v>0</v>
      </c>
      <c r="AD1795">
        <v>0</v>
      </c>
      <c r="AE1795">
        <v>39600</v>
      </c>
      <c r="AF1795">
        <v>39600</v>
      </c>
      <c r="AG1795">
        <v>0</v>
      </c>
      <c r="AH1795">
        <v>0</v>
      </c>
      <c r="AI1795">
        <v>0</v>
      </c>
      <c r="AJ1795">
        <v>0.5</v>
      </c>
      <c r="AK1795">
        <v>0.5</v>
      </c>
      <c r="AL1795">
        <v>0</v>
      </c>
      <c r="AM1795">
        <v>0</v>
      </c>
      <c r="AN1795">
        <v>0</v>
      </c>
      <c r="AO1795">
        <v>0.1</v>
      </c>
      <c r="AP1795">
        <v>0.1</v>
      </c>
      <c r="AQ1795">
        <v>0</v>
      </c>
      <c r="AR1795">
        <v>0</v>
      </c>
      <c r="AS1795">
        <v>0</v>
      </c>
      <c r="AT1795">
        <v>0</v>
      </c>
      <c r="AU1795">
        <v>42</v>
      </c>
      <c r="AV1795">
        <v>0</v>
      </c>
      <c r="AW1795">
        <v>0</v>
      </c>
      <c r="AX1795">
        <v>0</v>
      </c>
      <c r="AY1795">
        <v>0</v>
      </c>
      <c r="AZ1795">
        <v>0.2</v>
      </c>
      <c r="BA1795">
        <v>0</v>
      </c>
      <c r="BB1795">
        <v>0</v>
      </c>
      <c r="BC1795">
        <v>0</v>
      </c>
      <c r="BD1795">
        <v>0</v>
      </c>
      <c r="BE1795">
        <v>0.05</v>
      </c>
      <c r="BF1795">
        <v>0</v>
      </c>
      <c r="BG1795">
        <v>0</v>
      </c>
      <c r="BH1795">
        <v>0</v>
      </c>
      <c r="BI1795">
        <v>7.4999999999999997E-2</v>
      </c>
      <c r="BJ1795">
        <v>5.0000000000000001E-3</v>
      </c>
      <c r="BK1795">
        <v>0</v>
      </c>
      <c r="BL1795">
        <v>0</v>
      </c>
      <c r="BM1795">
        <v>0</v>
      </c>
      <c r="BN1795">
        <v>1.8749999999999999E-2</v>
      </c>
      <c r="BO1795">
        <v>1.25E-3</v>
      </c>
      <c r="BP1795">
        <v>0</v>
      </c>
      <c r="BQ1795">
        <v>0</v>
      </c>
      <c r="BR1795">
        <v>0</v>
      </c>
      <c r="BS1795">
        <v>0.02</v>
      </c>
      <c r="BT1795">
        <v>0.04</v>
      </c>
      <c r="BU1795">
        <v>0</v>
      </c>
      <c r="BV1795">
        <v>0.5</v>
      </c>
      <c r="BW1795">
        <v>0.05</v>
      </c>
      <c r="BX1795">
        <v>1</v>
      </c>
      <c r="BY1795">
        <v>0</v>
      </c>
      <c r="BZ1795">
        <v>0</v>
      </c>
      <c r="CA1795">
        <v>0</v>
      </c>
      <c r="CB1795" t="s">
        <v>80</v>
      </c>
      <c r="CC1795" s="3" t="s">
        <v>84</v>
      </c>
    </row>
    <row r="1796" spans="1:81" x14ac:dyDescent="0.2">
      <c r="A1796">
        <v>20</v>
      </c>
      <c r="B1796">
        <v>20</v>
      </c>
      <c r="C1796" s="1">
        <v>400</v>
      </c>
      <c r="D1796" s="1" t="s">
        <v>85</v>
      </c>
      <c r="E1796" s="1">
        <v>1</v>
      </c>
      <c r="F1796" s="4">
        <v>99</v>
      </c>
      <c r="G1796" s="4">
        <v>99</v>
      </c>
      <c r="H1796" s="4">
        <v>100</v>
      </c>
      <c r="I1796" s="1">
        <v>99</v>
      </c>
      <c r="J1796" s="3">
        <v>99</v>
      </c>
      <c r="K1796" s="3">
        <v>100</v>
      </c>
      <c r="L1796" s="3">
        <v>4</v>
      </c>
      <c r="M1796">
        <v>125</v>
      </c>
      <c r="N1796">
        <v>7</v>
      </c>
      <c r="O1796" s="2">
        <v>4.5</v>
      </c>
      <c r="P1796" s="2">
        <v>1.125</v>
      </c>
      <c r="Q1796" s="2">
        <v>0.05</v>
      </c>
      <c r="R1796" s="2">
        <v>0.05</v>
      </c>
      <c r="S1796" s="2">
        <v>50</v>
      </c>
      <c r="T1796" s="2">
        <v>100</v>
      </c>
      <c r="U1796" s="2">
        <v>5</v>
      </c>
      <c r="V1796" s="2">
        <v>50</v>
      </c>
      <c r="W1796" s="2">
        <v>100</v>
      </c>
      <c r="X1796" s="2">
        <v>5</v>
      </c>
      <c r="Y1796" s="2">
        <v>1</v>
      </c>
      <c r="Z1796">
        <v>396</v>
      </c>
      <c r="AA1796">
        <v>396</v>
      </c>
      <c r="AB1796">
        <v>0</v>
      </c>
      <c r="AC1796">
        <v>0</v>
      </c>
      <c r="AD1796">
        <v>0</v>
      </c>
      <c r="AE1796">
        <v>39600</v>
      </c>
      <c r="AF1796">
        <v>39600</v>
      </c>
      <c r="AG1796">
        <v>0</v>
      </c>
      <c r="AH1796">
        <v>0</v>
      </c>
      <c r="AI1796">
        <v>0</v>
      </c>
      <c r="AJ1796">
        <v>0.5</v>
      </c>
      <c r="AK1796">
        <v>0.5</v>
      </c>
      <c r="AL1796">
        <v>0</v>
      </c>
      <c r="AM1796">
        <v>0</v>
      </c>
      <c r="AN1796">
        <v>0</v>
      </c>
      <c r="AO1796">
        <v>0.1</v>
      </c>
      <c r="AP1796">
        <v>0.1</v>
      </c>
      <c r="AQ1796">
        <v>0</v>
      </c>
      <c r="AR1796">
        <v>0</v>
      </c>
      <c r="AS1796">
        <v>0</v>
      </c>
      <c r="AT1796">
        <v>0</v>
      </c>
      <c r="AU1796">
        <v>42</v>
      </c>
      <c r="AV1796">
        <v>0</v>
      </c>
      <c r="AW1796">
        <v>0</v>
      </c>
      <c r="AX1796">
        <v>0</v>
      </c>
      <c r="AY1796">
        <v>0</v>
      </c>
      <c r="AZ1796">
        <v>0.2</v>
      </c>
      <c r="BA1796">
        <v>0</v>
      </c>
      <c r="BB1796">
        <v>0</v>
      </c>
      <c r="BC1796">
        <v>0</v>
      </c>
      <c r="BD1796">
        <v>0</v>
      </c>
      <c r="BE1796">
        <v>0.05</v>
      </c>
      <c r="BF1796">
        <v>0</v>
      </c>
      <c r="BG1796">
        <v>0</v>
      </c>
      <c r="BH1796">
        <v>0</v>
      </c>
      <c r="BI1796">
        <v>7.4999999999999997E-2</v>
      </c>
      <c r="BJ1796">
        <v>5.0000000000000001E-3</v>
      </c>
      <c r="BK1796">
        <v>0</v>
      </c>
      <c r="BL1796">
        <v>0</v>
      </c>
      <c r="BM1796">
        <v>0</v>
      </c>
      <c r="BN1796">
        <v>1.8749999999999999E-2</v>
      </c>
      <c r="BO1796">
        <v>1.25E-3</v>
      </c>
      <c r="BP1796">
        <v>0</v>
      </c>
      <c r="BQ1796">
        <v>0</v>
      </c>
      <c r="BR1796">
        <v>0</v>
      </c>
      <c r="BS1796">
        <v>0.02</v>
      </c>
      <c r="BT1796">
        <v>0.04</v>
      </c>
      <c r="BU1796">
        <v>0</v>
      </c>
      <c r="BV1796">
        <v>0.5</v>
      </c>
      <c r="BW1796">
        <v>0.05</v>
      </c>
      <c r="BX1796">
        <v>1</v>
      </c>
      <c r="BY1796">
        <v>0</v>
      </c>
      <c r="BZ1796">
        <v>0</v>
      </c>
      <c r="CA1796">
        <v>0</v>
      </c>
      <c r="CB1796" t="s">
        <v>80</v>
      </c>
      <c r="CC1796" s="3" t="s">
        <v>84</v>
      </c>
    </row>
    <row r="1797" spans="1:81" x14ac:dyDescent="0.2">
      <c r="A1797">
        <v>20</v>
      </c>
      <c r="B1797">
        <v>20</v>
      </c>
      <c r="C1797" s="1">
        <v>400</v>
      </c>
      <c r="D1797" s="1" t="s">
        <v>85</v>
      </c>
      <c r="E1797" s="1">
        <v>1</v>
      </c>
      <c r="F1797" s="4">
        <v>99</v>
      </c>
      <c r="G1797" s="4">
        <v>99</v>
      </c>
      <c r="H1797" s="4">
        <v>100</v>
      </c>
      <c r="I1797" s="1">
        <v>99</v>
      </c>
      <c r="J1797" s="3">
        <v>99</v>
      </c>
      <c r="K1797" s="3">
        <v>100</v>
      </c>
      <c r="L1797" s="3">
        <v>4</v>
      </c>
      <c r="M1797">
        <v>125</v>
      </c>
      <c r="N1797">
        <v>7</v>
      </c>
      <c r="O1797" s="2">
        <v>5</v>
      </c>
      <c r="P1797" s="2">
        <v>1.25</v>
      </c>
      <c r="Q1797" s="2">
        <v>0.05</v>
      </c>
      <c r="R1797" s="2">
        <v>0.05</v>
      </c>
      <c r="S1797" s="2">
        <v>50</v>
      </c>
      <c r="T1797" s="2">
        <v>100</v>
      </c>
      <c r="U1797" s="2">
        <v>5</v>
      </c>
      <c r="V1797" s="2">
        <v>50</v>
      </c>
      <c r="W1797" s="2">
        <v>100</v>
      </c>
      <c r="X1797" s="2">
        <v>5</v>
      </c>
      <c r="Y1797" s="2">
        <v>1</v>
      </c>
      <c r="Z1797">
        <v>396</v>
      </c>
      <c r="AA1797">
        <v>396</v>
      </c>
      <c r="AB1797">
        <v>0</v>
      </c>
      <c r="AC1797">
        <v>0</v>
      </c>
      <c r="AD1797">
        <v>0</v>
      </c>
      <c r="AE1797">
        <v>39600</v>
      </c>
      <c r="AF1797">
        <v>39600</v>
      </c>
      <c r="AG1797">
        <v>0</v>
      </c>
      <c r="AH1797">
        <v>0</v>
      </c>
      <c r="AI1797">
        <v>0</v>
      </c>
      <c r="AJ1797">
        <v>0.5</v>
      </c>
      <c r="AK1797">
        <v>0.5</v>
      </c>
      <c r="AL1797">
        <v>0</v>
      </c>
      <c r="AM1797">
        <v>0</v>
      </c>
      <c r="AN1797">
        <v>0</v>
      </c>
      <c r="AO1797">
        <v>0.1</v>
      </c>
      <c r="AP1797">
        <v>0.1</v>
      </c>
      <c r="AQ1797">
        <v>0</v>
      </c>
      <c r="AR1797">
        <v>0</v>
      </c>
      <c r="AS1797">
        <v>0</v>
      </c>
      <c r="AT1797">
        <v>0</v>
      </c>
      <c r="AU1797">
        <v>42</v>
      </c>
      <c r="AV1797">
        <v>0</v>
      </c>
      <c r="AW1797">
        <v>0</v>
      </c>
      <c r="AX1797">
        <v>0</v>
      </c>
      <c r="AY1797">
        <v>0</v>
      </c>
      <c r="AZ1797">
        <v>0.2</v>
      </c>
      <c r="BA1797">
        <v>0</v>
      </c>
      <c r="BB1797">
        <v>0</v>
      </c>
      <c r="BC1797">
        <v>0</v>
      </c>
      <c r="BD1797">
        <v>0</v>
      </c>
      <c r="BE1797">
        <v>0.05</v>
      </c>
      <c r="BF1797">
        <v>0</v>
      </c>
      <c r="BG1797">
        <v>0</v>
      </c>
      <c r="BH1797">
        <v>0</v>
      </c>
      <c r="BI1797">
        <v>7.4999999999999997E-2</v>
      </c>
      <c r="BJ1797">
        <v>5.0000000000000001E-3</v>
      </c>
      <c r="BK1797">
        <v>0</v>
      </c>
      <c r="BL1797">
        <v>0</v>
      </c>
      <c r="BM1797">
        <v>0</v>
      </c>
      <c r="BN1797">
        <v>1.8749999999999999E-2</v>
      </c>
      <c r="BO1797">
        <v>1.25E-3</v>
      </c>
      <c r="BP1797">
        <v>0</v>
      </c>
      <c r="BQ1797">
        <v>0</v>
      </c>
      <c r="BR1797">
        <v>0</v>
      </c>
      <c r="BS1797">
        <v>0.02</v>
      </c>
      <c r="BT1797">
        <v>0.04</v>
      </c>
      <c r="BU1797">
        <v>0</v>
      </c>
      <c r="BV1797">
        <v>0.5</v>
      </c>
      <c r="BW1797">
        <v>0.05</v>
      </c>
      <c r="BX1797">
        <v>1</v>
      </c>
      <c r="BY1797">
        <v>0</v>
      </c>
      <c r="BZ1797">
        <v>0</v>
      </c>
      <c r="CA1797">
        <v>0</v>
      </c>
      <c r="CB1797" t="s">
        <v>80</v>
      </c>
      <c r="CC1797" s="3" t="s">
        <v>84</v>
      </c>
    </row>
    <row r="1798" spans="1:81" x14ac:dyDescent="0.2">
      <c r="A1798">
        <v>20</v>
      </c>
      <c r="B1798">
        <v>20</v>
      </c>
      <c r="C1798" s="1">
        <v>400</v>
      </c>
      <c r="D1798" s="1" t="s">
        <v>85</v>
      </c>
      <c r="E1798" s="1">
        <v>1</v>
      </c>
      <c r="F1798" s="4">
        <v>99</v>
      </c>
      <c r="G1798" s="4">
        <v>99</v>
      </c>
      <c r="H1798" s="4">
        <v>100</v>
      </c>
      <c r="I1798" s="1">
        <v>99</v>
      </c>
      <c r="J1798" s="3">
        <v>99</v>
      </c>
      <c r="K1798" s="3">
        <v>100</v>
      </c>
      <c r="L1798" s="3">
        <v>4</v>
      </c>
      <c r="M1798">
        <v>125</v>
      </c>
      <c r="N1798">
        <v>7</v>
      </c>
      <c r="O1798" s="2">
        <v>5.5</v>
      </c>
      <c r="P1798" s="2">
        <v>1.375</v>
      </c>
      <c r="Q1798" s="2">
        <v>0.05</v>
      </c>
      <c r="R1798" s="2">
        <v>0.05</v>
      </c>
      <c r="S1798" s="2">
        <v>50</v>
      </c>
      <c r="T1798" s="2">
        <v>100</v>
      </c>
      <c r="U1798" s="2">
        <v>5</v>
      </c>
      <c r="V1798" s="2">
        <v>50</v>
      </c>
      <c r="W1798" s="2">
        <v>100</v>
      </c>
      <c r="X1798" s="2">
        <v>5</v>
      </c>
      <c r="Y1798" s="2">
        <v>1</v>
      </c>
      <c r="Z1798">
        <v>396</v>
      </c>
      <c r="AA1798">
        <v>396</v>
      </c>
      <c r="AB1798">
        <v>0</v>
      </c>
      <c r="AC1798">
        <v>0</v>
      </c>
      <c r="AD1798">
        <v>0</v>
      </c>
      <c r="AE1798">
        <v>39600</v>
      </c>
      <c r="AF1798">
        <v>39600</v>
      </c>
      <c r="AG1798">
        <v>0</v>
      </c>
      <c r="AH1798">
        <v>0</v>
      </c>
      <c r="AI1798">
        <v>0</v>
      </c>
      <c r="AJ1798">
        <v>0.5</v>
      </c>
      <c r="AK1798">
        <v>0.5</v>
      </c>
      <c r="AL1798">
        <v>0</v>
      </c>
      <c r="AM1798">
        <v>0</v>
      </c>
      <c r="AN1798">
        <v>0</v>
      </c>
      <c r="AO1798">
        <v>0.1</v>
      </c>
      <c r="AP1798">
        <v>0.1</v>
      </c>
      <c r="AQ1798">
        <v>0</v>
      </c>
      <c r="AR1798">
        <v>0</v>
      </c>
      <c r="AS1798">
        <v>0</v>
      </c>
      <c r="AT1798">
        <v>0</v>
      </c>
      <c r="AU1798">
        <v>42</v>
      </c>
      <c r="AV1798">
        <v>0</v>
      </c>
      <c r="AW1798">
        <v>0</v>
      </c>
      <c r="AX1798">
        <v>0</v>
      </c>
      <c r="AY1798">
        <v>0</v>
      </c>
      <c r="AZ1798">
        <v>0.2</v>
      </c>
      <c r="BA1798">
        <v>0</v>
      </c>
      <c r="BB1798">
        <v>0</v>
      </c>
      <c r="BC1798">
        <v>0</v>
      </c>
      <c r="BD1798">
        <v>0</v>
      </c>
      <c r="BE1798">
        <v>0.05</v>
      </c>
      <c r="BF1798">
        <v>0</v>
      </c>
      <c r="BG1798">
        <v>0</v>
      </c>
      <c r="BH1798">
        <v>0</v>
      </c>
      <c r="BI1798">
        <v>7.4999999999999997E-2</v>
      </c>
      <c r="BJ1798">
        <v>5.0000000000000001E-3</v>
      </c>
      <c r="BK1798">
        <v>0</v>
      </c>
      <c r="BL1798">
        <v>0</v>
      </c>
      <c r="BM1798">
        <v>0</v>
      </c>
      <c r="BN1798">
        <v>1.8749999999999999E-2</v>
      </c>
      <c r="BO1798">
        <v>1.25E-3</v>
      </c>
      <c r="BP1798">
        <v>0</v>
      </c>
      <c r="BQ1798">
        <v>0</v>
      </c>
      <c r="BR1798">
        <v>0</v>
      </c>
      <c r="BS1798">
        <v>0.02</v>
      </c>
      <c r="BT1798">
        <v>0.04</v>
      </c>
      <c r="BU1798">
        <v>0</v>
      </c>
      <c r="BV1798">
        <v>0.5</v>
      </c>
      <c r="BW1798">
        <v>0.05</v>
      </c>
      <c r="BX1798">
        <v>1</v>
      </c>
      <c r="BY1798">
        <v>0</v>
      </c>
      <c r="BZ1798">
        <v>0</v>
      </c>
      <c r="CA1798">
        <v>0</v>
      </c>
      <c r="CB1798" t="s">
        <v>80</v>
      </c>
      <c r="CC1798" s="3" t="s">
        <v>84</v>
      </c>
    </row>
    <row r="1799" spans="1:81" x14ac:dyDescent="0.2">
      <c r="A1799">
        <v>20</v>
      </c>
      <c r="B1799">
        <v>20</v>
      </c>
      <c r="C1799" s="1">
        <v>400</v>
      </c>
      <c r="D1799" s="1" t="s">
        <v>85</v>
      </c>
      <c r="E1799" s="1">
        <v>1</v>
      </c>
      <c r="F1799" s="4">
        <v>99</v>
      </c>
      <c r="G1799" s="4">
        <v>99</v>
      </c>
      <c r="H1799" s="4">
        <v>100</v>
      </c>
      <c r="I1799" s="1">
        <v>99</v>
      </c>
      <c r="J1799" s="3">
        <v>99</v>
      </c>
      <c r="K1799" s="3">
        <v>100</v>
      </c>
      <c r="L1799" s="3">
        <v>4</v>
      </c>
      <c r="M1799">
        <v>125</v>
      </c>
      <c r="N1799">
        <v>7</v>
      </c>
      <c r="O1799" s="2">
        <v>6</v>
      </c>
      <c r="P1799" s="2">
        <v>1.5</v>
      </c>
      <c r="Q1799" s="2">
        <v>0.05</v>
      </c>
      <c r="R1799" s="2">
        <v>0.05</v>
      </c>
      <c r="S1799" s="2">
        <v>50</v>
      </c>
      <c r="T1799" s="2">
        <v>100</v>
      </c>
      <c r="U1799" s="2">
        <v>5</v>
      </c>
      <c r="V1799" s="2">
        <v>50</v>
      </c>
      <c r="W1799" s="2">
        <v>100</v>
      </c>
      <c r="X1799" s="2">
        <v>5</v>
      </c>
      <c r="Y1799" s="2">
        <v>1</v>
      </c>
      <c r="Z1799">
        <v>396</v>
      </c>
      <c r="AA1799">
        <v>396</v>
      </c>
      <c r="AB1799">
        <v>0</v>
      </c>
      <c r="AC1799">
        <v>0</v>
      </c>
      <c r="AD1799">
        <v>0</v>
      </c>
      <c r="AE1799">
        <v>39600</v>
      </c>
      <c r="AF1799">
        <v>39600</v>
      </c>
      <c r="AG1799">
        <v>0</v>
      </c>
      <c r="AH1799">
        <v>0</v>
      </c>
      <c r="AI1799">
        <v>0</v>
      </c>
      <c r="AJ1799">
        <v>0.5</v>
      </c>
      <c r="AK1799">
        <v>0.5</v>
      </c>
      <c r="AL1799">
        <v>0</v>
      </c>
      <c r="AM1799">
        <v>0</v>
      </c>
      <c r="AN1799">
        <v>0</v>
      </c>
      <c r="AO1799">
        <v>0.1</v>
      </c>
      <c r="AP1799">
        <v>0.1</v>
      </c>
      <c r="AQ1799">
        <v>0</v>
      </c>
      <c r="AR1799">
        <v>0</v>
      </c>
      <c r="AS1799">
        <v>0</v>
      </c>
      <c r="AT1799">
        <v>0</v>
      </c>
      <c r="AU1799">
        <v>42</v>
      </c>
      <c r="AV1799">
        <v>0</v>
      </c>
      <c r="AW1799">
        <v>0</v>
      </c>
      <c r="AX1799">
        <v>0</v>
      </c>
      <c r="AY1799">
        <v>0</v>
      </c>
      <c r="AZ1799">
        <v>0.2</v>
      </c>
      <c r="BA1799">
        <v>0</v>
      </c>
      <c r="BB1799">
        <v>0</v>
      </c>
      <c r="BC1799">
        <v>0</v>
      </c>
      <c r="BD1799">
        <v>0</v>
      </c>
      <c r="BE1799">
        <v>0.05</v>
      </c>
      <c r="BF1799">
        <v>0</v>
      </c>
      <c r="BG1799">
        <v>0</v>
      </c>
      <c r="BH1799">
        <v>0</v>
      </c>
      <c r="BI1799">
        <v>7.4999999999999997E-2</v>
      </c>
      <c r="BJ1799">
        <v>5.0000000000000001E-3</v>
      </c>
      <c r="BK1799">
        <v>0</v>
      </c>
      <c r="BL1799">
        <v>0</v>
      </c>
      <c r="BM1799">
        <v>0</v>
      </c>
      <c r="BN1799">
        <v>1.8749999999999999E-2</v>
      </c>
      <c r="BO1799">
        <v>1.25E-3</v>
      </c>
      <c r="BP1799">
        <v>0</v>
      </c>
      <c r="BQ1799">
        <v>0</v>
      </c>
      <c r="BR1799">
        <v>0</v>
      </c>
      <c r="BS1799">
        <v>0.02</v>
      </c>
      <c r="BT1799">
        <v>0.04</v>
      </c>
      <c r="BU1799">
        <v>0</v>
      </c>
      <c r="BV1799">
        <v>0.5</v>
      </c>
      <c r="BW1799">
        <v>0.05</v>
      </c>
      <c r="BX1799">
        <v>1</v>
      </c>
      <c r="BY1799">
        <v>0</v>
      </c>
      <c r="BZ1799">
        <v>0</v>
      </c>
      <c r="CA1799">
        <v>0</v>
      </c>
      <c r="CB1799" t="s">
        <v>80</v>
      </c>
      <c r="CC1799" s="3" t="s">
        <v>84</v>
      </c>
    </row>
    <row r="1800" spans="1:81" x14ac:dyDescent="0.2">
      <c r="A1800">
        <v>20</v>
      </c>
      <c r="B1800">
        <v>20</v>
      </c>
      <c r="C1800" s="1">
        <v>400</v>
      </c>
      <c r="D1800" s="1" t="s">
        <v>85</v>
      </c>
      <c r="E1800" s="1">
        <v>1</v>
      </c>
      <c r="F1800" s="4">
        <v>99</v>
      </c>
      <c r="G1800" s="4">
        <v>99</v>
      </c>
      <c r="H1800" s="4">
        <v>100</v>
      </c>
      <c r="I1800" s="1">
        <v>99</v>
      </c>
      <c r="J1800" s="3">
        <v>99</v>
      </c>
      <c r="K1800" s="3">
        <v>100</v>
      </c>
      <c r="L1800" s="3">
        <v>4</v>
      </c>
      <c r="M1800">
        <v>125</v>
      </c>
      <c r="N1800">
        <v>7</v>
      </c>
      <c r="O1800" s="2">
        <v>6.5</v>
      </c>
      <c r="P1800" s="2">
        <v>1.625</v>
      </c>
      <c r="Q1800" s="2">
        <v>0.05</v>
      </c>
      <c r="R1800" s="2">
        <v>0.05</v>
      </c>
      <c r="S1800" s="2">
        <v>50</v>
      </c>
      <c r="T1800" s="2">
        <v>100</v>
      </c>
      <c r="U1800" s="2">
        <v>5</v>
      </c>
      <c r="V1800" s="2">
        <v>50</v>
      </c>
      <c r="W1800" s="2">
        <v>100</v>
      </c>
      <c r="X1800" s="2">
        <v>5</v>
      </c>
      <c r="Y1800" s="2">
        <v>1</v>
      </c>
      <c r="Z1800">
        <v>396</v>
      </c>
      <c r="AA1800">
        <v>396</v>
      </c>
      <c r="AB1800">
        <v>0</v>
      </c>
      <c r="AC1800">
        <v>0</v>
      </c>
      <c r="AD1800">
        <v>0</v>
      </c>
      <c r="AE1800">
        <v>39600</v>
      </c>
      <c r="AF1800">
        <v>39600</v>
      </c>
      <c r="AG1800">
        <v>0</v>
      </c>
      <c r="AH1800">
        <v>0</v>
      </c>
      <c r="AI1800">
        <v>0</v>
      </c>
      <c r="AJ1800">
        <v>0.5</v>
      </c>
      <c r="AK1800">
        <v>0.5</v>
      </c>
      <c r="AL1800">
        <v>0</v>
      </c>
      <c r="AM1800">
        <v>0</v>
      </c>
      <c r="AN1800">
        <v>0</v>
      </c>
      <c r="AO1800">
        <v>0.1</v>
      </c>
      <c r="AP1800">
        <v>0.1</v>
      </c>
      <c r="AQ1800">
        <v>0</v>
      </c>
      <c r="AR1800">
        <v>0</v>
      </c>
      <c r="AS1800">
        <v>0</v>
      </c>
      <c r="AT1800">
        <v>0</v>
      </c>
      <c r="AU1800">
        <v>42</v>
      </c>
      <c r="AV1800">
        <v>0</v>
      </c>
      <c r="AW1800">
        <v>0</v>
      </c>
      <c r="AX1800">
        <v>0</v>
      </c>
      <c r="AY1800">
        <v>0</v>
      </c>
      <c r="AZ1800">
        <v>0.2</v>
      </c>
      <c r="BA1800">
        <v>0</v>
      </c>
      <c r="BB1800">
        <v>0</v>
      </c>
      <c r="BC1800">
        <v>0</v>
      </c>
      <c r="BD1800">
        <v>0</v>
      </c>
      <c r="BE1800">
        <v>0.05</v>
      </c>
      <c r="BF1800">
        <v>0</v>
      </c>
      <c r="BG1800">
        <v>0</v>
      </c>
      <c r="BH1800">
        <v>0</v>
      </c>
      <c r="BI1800">
        <v>7.4999999999999997E-2</v>
      </c>
      <c r="BJ1800">
        <v>5.0000000000000001E-3</v>
      </c>
      <c r="BK1800">
        <v>0</v>
      </c>
      <c r="BL1800">
        <v>0</v>
      </c>
      <c r="BM1800">
        <v>0</v>
      </c>
      <c r="BN1800">
        <v>1.8749999999999999E-2</v>
      </c>
      <c r="BO1800">
        <v>1.25E-3</v>
      </c>
      <c r="BP1800">
        <v>0</v>
      </c>
      <c r="BQ1800">
        <v>0</v>
      </c>
      <c r="BR1800">
        <v>0</v>
      </c>
      <c r="BS1800">
        <v>0.02</v>
      </c>
      <c r="BT1800">
        <v>0.04</v>
      </c>
      <c r="BU1800">
        <v>0</v>
      </c>
      <c r="BV1800">
        <v>0.5</v>
      </c>
      <c r="BW1800">
        <v>0.05</v>
      </c>
      <c r="BX1800">
        <v>1</v>
      </c>
      <c r="BY1800">
        <v>0</v>
      </c>
      <c r="BZ1800">
        <v>0</v>
      </c>
      <c r="CA1800">
        <v>0</v>
      </c>
      <c r="CB1800" t="s">
        <v>80</v>
      </c>
      <c r="CC1800" s="3" t="s">
        <v>84</v>
      </c>
    </row>
    <row r="1801" spans="1:81" x14ac:dyDescent="0.2">
      <c r="A1801">
        <v>20</v>
      </c>
      <c r="B1801">
        <v>20</v>
      </c>
      <c r="C1801" s="1">
        <v>400</v>
      </c>
      <c r="D1801" s="1" t="s">
        <v>85</v>
      </c>
      <c r="E1801" s="1">
        <v>1</v>
      </c>
      <c r="F1801" s="4">
        <v>99</v>
      </c>
      <c r="G1801" s="4">
        <v>99</v>
      </c>
      <c r="H1801" s="4">
        <v>100</v>
      </c>
      <c r="I1801" s="1">
        <v>99</v>
      </c>
      <c r="J1801" s="3">
        <v>99</v>
      </c>
      <c r="K1801" s="3">
        <v>100</v>
      </c>
      <c r="L1801" s="3">
        <v>4</v>
      </c>
      <c r="M1801">
        <v>125</v>
      </c>
      <c r="N1801">
        <v>7</v>
      </c>
      <c r="O1801" s="2">
        <v>7</v>
      </c>
      <c r="P1801" s="2">
        <v>1.75</v>
      </c>
      <c r="Q1801" s="2">
        <v>0.05</v>
      </c>
      <c r="R1801" s="2">
        <v>0.05</v>
      </c>
      <c r="S1801" s="2">
        <v>50</v>
      </c>
      <c r="T1801" s="2">
        <v>100</v>
      </c>
      <c r="U1801" s="2">
        <v>5</v>
      </c>
      <c r="V1801" s="2">
        <v>50</v>
      </c>
      <c r="W1801" s="2">
        <v>100</v>
      </c>
      <c r="X1801" s="2">
        <v>5</v>
      </c>
      <c r="Y1801" s="2">
        <v>1</v>
      </c>
      <c r="Z1801">
        <v>396</v>
      </c>
      <c r="AA1801">
        <v>396</v>
      </c>
      <c r="AB1801">
        <v>0</v>
      </c>
      <c r="AC1801">
        <v>0</v>
      </c>
      <c r="AD1801">
        <v>0</v>
      </c>
      <c r="AE1801">
        <v>39600</v>
      </c>
      <c r="AF1801">
        <v>39600</v>
      </c>
      <c r="AG1801">
        <v>0</v>
      </c>
      <c r="AH1801">
        <v>0</v>
      </c>
      <c r="AI1801">
        <v>0</v>
      </c>
      <c r="AJ1801">
        <v>0.5</v>
      </c>
      <c r="AK1801">
        <v>0.5</v>
      </c>
      <c r="AL1801">
        <v>0</v>
      </c>
      <c r="AM1801">
        <v>0</v>
      </c>
      <c r="AN1801">
        <v>0</v>
      </c>
      <c r="AO1801">
        <v>0.1</v>
      </c>
      <c r="AP1801">
        <v>0.1</v>
      </c>
      <c r="AQ1801">
        <v>0</v>
      </c>
      <c r="AR1801">
        <v>0</v>
      </c>
      <c r="AS1801">
        <v>0</v>
      </c>
      <c r="AT1801">
        <v>0</v>
      </c>
      <c r="AU1801">
        <v>42</v>
      </c>
      <c r="AV1801">
        <v>0</v>
      </c>
      <c r="AW1801">
        <v>0</v>
      </c>
      <c r="AX1801">
        <v>0</v>
      </c>
      <c r="AY1801">
        <v>0</v>
      </c>
      <c r="AZ1801">
        <v>0.2</v>
      </c>
      <c r="BA1801">
        <v>0</v>
      </c>
      <c r="BB1801">
        <v>0</v>
      </c>
      <c r="BC1801">
        <v>0</v>
      </c>
      <c r="BD1801">
        <v>0</v>
      </c>
      <c r="BE1801">
        <v>0.05</v>
      </c>
      <c r="BF1801">
        <v>0</v>
      </c>
      <c r="BG1801">
        <v>0</v>
      </c>
      <c r="BH1801">
        <v>0</v>
      </c>
      <c r="BI1801">
        <v>7.4999999999999997E-2</v>
      </c>
      <c r="BJ1801">
        <v>5.0000000000000001E-3</v>
      </c>
      <c r="BK1801">
        <v>0</v>
      </c>
      <c r="BL1801">
        <v>0</v>
      </c>
      <c r="BM1801">
        <v>0</v>
      </c>
      <c r="BN1801">
        <v>1.8749999999999999E-2</v>
      </c>
      <c r="BO1801">
        <v>1.25E-3</v>
      </c>
      <c r="BP1801">
        <v>0</v>
      </c>
      <c r="BQ1801">
        <v>0</v>
      </c>
      <c r="BR1801">
        <v>0</v>
      </c>
      <c r="BS1801">
        <v>0.02</v>
      </c>
      <c r="BT1801">
        <v>0.04</v>
      </c>
      <c r="BU1801">
        <v>0</v>
      </c>
      <c r="BV1801">
        <v>0.5</v>
      </c>
      <c r="BW1801">
        <v>0.05</v>
      </c>
      <c r="BX1801">
        <v>1</v>
      </c>
      <c r="BY1801">
        <v>0</v>
      </c>
      <c r="BZ1801">
        <v>0</v>
      </c>
      <c r="CA1801">
        <v>0</v>
      </c>
      <c r="CB1801" t="s">
        <v>80</v>
      </c>
      <c r="CC1801" s="3" t="s">
        <v>84</v>
      </c>
    </row>
    <row r="1802" spans="1:81" x14ac:dyDescent="0.2">
      <c r="A1802">
        <v>20</v>
      </c>
      <c r="B1802">
        <v>20</v>
      </c>
      <c r="C1802" s="1">
        <v>400</v>
      </c>
      <c r="D1802" s="1" t="s">
        <v>85</v>
      </c>
      <c r="E1802" s="1">
        <v>1</v>
      </c>
      <c r="F1802" s="4">
        <v>99</v>
      </c>
      <c r="G1802" s="4">
        <v>99</v>
      </c>
      <c r="H1802" s="4">
        <v>100</v>
      </c>
      <c r="I1802" s="1">
        <v>99</v>
      </c>
      <c r="J1802" s="3">
        <v>99</v>
      </c>
      <c r="K1802" s="3">
        <v>100</v>
      </c>
      <c r="L1802" s="3">
        <v>4</v>
      </c>
      <c r="M1802">
        <v>125</v>
      </c>
      <c r="N1802">
        <v>7</v>
      </c>
      <c r="O1802" s="2">
        <v>7.5</v>
      </c>
      <c r="P1802" s="2">
        <v>1.875</v>
      </c>
      <c r="Q1802" s="2">
        <v>0.05</v>
      </c>
      <c r="R1802" s="2">
        <v>0.05</v>
      </c>
      <c r="S1802" s="2">
        <v>50</v>
      </c>
      <c r="T1802" s="2">
        <v>100</v>
      </c>
      <c r="U1802" s="2">
        <v>5</v>
      </c>
      <c r="V1802" s="2">
        <v>50</v>
      </c>
      <c r="W1802" s="2">
        <v>100</v>
      </c>
      <c r="X1802" s="2">
        <v>5</v>
      </c>
      <c r="Y1802" s="2">
        <v>1</v>
      </c>
      <c r="Z1802">
        <v>396</v>
      </c>
      <c r="AA1802">
        <v>396</v>
      </c>
      <c r="AB1802">
        <v>0</v>
      </c>
      <c r="AC1802">
        <v>0</v>
      </c>
      <c r="AD1802">
        <v>0</v>
      </c>
      <c r="AE1802">
        <v>39600</v>
      </c>
      <c r="AF1802">
        <v>39600</v>
      </c>
      <c r="AG1802">
        <v>0</v>
      </c>
      <c r="AH1802">
        <v>0</v>
      </c>
      <c r="AI1802">
        <v>0</v>
      </c>
      <c r="AJ1802">
        <v>0.5</v>
      </c>
      <c r="AK1802">
        <v>0.5</v>
      </c>
      <c r="AL1802">
        <v>0</v>
      </c>
      <c r="AM1802">
        <v>0</v>
      </c>
      <c r="AN1802">
        <v>0</v>
      </c>
      <c r="AO1802">
        <v>0.1</v>
      </c>
      <c r="AP1802">
        <v>0.1</v>
      </c>
      <c r="AQ1802">
        <v>0</v>
      </c>
      <c r="AR1802">
        <v>0</v>
      </c>
      <c r="AS1802">
        <v>0</v>
      </c>
      <c r="AT1802">
        <v>0</v>
      </c>
      <c r="AU1802">
        <v>42</v>
      </c>
      <c r="AV1802">
        <v>0</v>
      </c>
      <c r="AW1802">
        <v>0</v>
      </c>
      <c r="AX1802">
        <v>0</v>
      </c>
      <c r="AY1802">
        <v>0</v>
      </c>
      <c r="AZ1802">
        <v>0.2</v>
      </c>
      <c r="BA1802">
        <v>0</v>
      </c>
      <c r="BB1802">
        <v>0</v>
      </c>
      <c r="BC1802">
        <v>0</v>
      </c>
      <c r="BD1802">
        <v>0</v>
      </c>
      <c r="BE1802">
        <v>0.05</v>
      </c>
      <c r="BF1802">
        <v>0</v>
      </c>
      <c r="BG1802">
        <v>0</v>
      </c>
      <c r="BH1802">
        <v>0</v>
      </c>
      <c r="BI1802">
        <v>7.4999999999999997E-2</v>
      </c>
      <c r="BJ1802">
        <v>5.0000000000000001E-3</v>
      </c>
      <c r="BK1802">
        <v>0</v>
      </c>
      <c r="BL1802">
        <v>0</v>
      </c>
      <c r="BM1802">
        <v>0</v>
      </c>
      <c r="BN1802">
        <v>1.8749999999999999E-2</v>
      </c>
      <c r="BO1802">
        <v>1.25E-3</v>
      </c>
      <c r="BP1802">
        <v>0</v>
      </c>
      <c r="BQ1802">
        <v>0</v>
      </c>
      <c r="BR1802">
        <v>0</v>
      </c>
      <c r="BS1802">
        <v>0.02</v>
      </c>
      <c r="BT1802">
        <v>0.04</v>
      </c>
      <c r="BU1802">
        <v>0</v>
      </c>
      <c r="BV1802">
        <v>0.5</v>
      </c>
      <c r="BW1802">
        <v>0.05</v>
      </c>
      <c r="BX1802">
        <v>1</v>
      </c>
      <c r="BY1802">
        <v>0</v>
      </c>
      <c r="BZ1802">
        <v>0</v>
      </c>
      <c r="CA1802">
        <v>0</v>
      </c>
      <c r="CB1802" t="s">
        <v>80</v>
      </c>
      <c r="CC1802" s="3" t="s">
        <v>84</v>
      </c>
    </row>
    <row r="1803" spans="1:81" x14ac:dyDescent="0.2">
      <c r="A1803">
        <v>20</v>
      </c>
      <c r="B1803">
        <v>20</v>
      </c>
      <c r="C1803" s="1">
        <v>400</v>
      </c>
      <c r="D1803" s="1" t="s">
        <v>85</v>
      </c>
      <c r="E1803" s="1">
        <v>1</v>
      </c>
      <c r="F1803" s="4">
        <v>99</v>
      </c>
      <c r="G1803" s="4">
        <v>99</v>
      </c>
      <c r="H1803" s="4">
        <v>100</v>
      </c>
      <c r="I1803" s="1">
        <v>99</v>
      </c>
      <c r="J1803" s="3">
        <v>99</v>
      </c>
      <c r="K1803" s="3">
        <v>100</v>
      </c>
      <c r="L1803" s="3">
        <v>4</v>
      </c>
      <c r="M1803">
        <v>125</v>
      </c>
      <c r="N1803">
        <v>7</v>
      </c>
      <c r="O1803" s="2">
        <v>8</v>
      </c>
      <c r="P1803" s="2">
        <v>2</v>
      </c>
      <c r="Q1803" s="2">
        <v>0.05</v>
      </c>
      <c r="R1803" s="2">
        <v>0.05</v>
      </c>
      <c r="S1803" s="2">
        <v>50</v>
      </c>
      <c r="T1803" s="2">
        <v>100</v>
      </c>
      <c r="U1803" s="2">
        <v>5</v>
      </c>
      <c r="V1803" s="2">
        <v>50</v>
      </c>
      <c r="W1803" s="2">
        <v>100</v>
      </c>
      <c r="X1803" s="2">
        <v>5</v>
      </c>
      <c r="Y1803" s="2">
        <v>1</v>
      </c>
      <c r="Z1803">
        <v>396</v>
      </c>
      <c r="AA1803">
        <v>396</v>
      </c>
      <c r="AB1803">
        <v>0</v>
      </c>
      <c r="AC1803">
        <v>0</v>
      </c>
      <c r="AD1803">
        <v>0</v>
      </c>
      <c r="AE1803">
        <v>39600</v>
      </c>
      <c r="AF1803">
        <v>39600</v>
      </c>
      <c r="AG1803">
        <v>0</v>
      </c>
      <c r="AH1803">
        <v>0</v>
      </c>
      <c r="AI1803">
        <v>0</v>
      </c>
      <c r="AJ1803">
        <v>0.5</v>
      </c>
      <c r="AK1803">
        <v>0.5</v>
      </c>
      <c r="AL1803">
        <v>0</v>
      </c>
      <c r="AM1803">
        <v>0</v>
      </c>
      <c r="AN1803">
        <v>0</v>
      </c>
      <c r="AO1803">
        <v>0.1</v>
      </c>
      <c r="AP1803">
        <v>0.1</v>
      </c>
      <c r="AQ1803">
        <v>0</v>
      </c>
      <c r="AR1803">
        <v>0</v>
      </c>
      <c r="AS1803">
        <v>0</v>
      </c>
      <c r="AT1803">
        <v>0</v>
      </c>
      <c r="AU1803">
        <v>42</v>
      </c>
      <c r="AV1803">
        <v>0</v>
      </c>
      <c r="AW1803">
        <v>0</v>
      </c>
      <c r="AX1803">
        <v>0</v>
      </c>
      <c r="AY1803">
        <v>0</v>
      </c>
      <c r="AZ1803">
        <v>0.2</v>
      </c>
      <c r="BA1803">
        <v>0</v>
      </c>
      <c r="BB1803">
        <v>0</v>
      </c>
      <c r="BC1803">
        <v>0</v>
      </c>
      <c r="BD1803">
        <v>0</v>
      </c>
      <c r="BE1803">
        <v>0.05</v>
      </c>
      <c r="BF1803">
        <v>0</v>
      </c>
      <c r="BG1803">
        <v>0</v>
      </c>
      <c r="BH1803">
        <v>0</v>
      </c>
      <c r="BI1803">
        <v>7.4999999999999997E-2</v>
      </c>
      <c r="BJ1803">
        <v>5.0000000000000001E-3</v>
      </c>
      <c r="BK1803">
        <v>0</v>
      </c>
      <c r="BL1803">
        <v>0</v>
      </c>
      <c r="BM1803">
        <v>0</v>
      </c>
      <c r="BN1803">
        <v>1.8749999999999999E-2</v>
      </c>
      <c r="BO1803">
        <v>1.25E-3</v>
      </c>
      <c r="BP1803">
        <v>0</v>
      </c>
      <c r="BQ1803">
        <v>0</v>
      </c>
      <c r="BR1803">
        <v>0</v>
      </c>
      <c r="BS1803">
        <v>0.02</v>
      </c>
      <c r="BT1803">
        <v>0.04</v>
      </c>
      <c r="BU1803">
        <v>0</v>
      </c>
      <c r="BV1803">
        <v>0.5</v>
      </c>
      <c r="BW1803">
        <v>0.05</v>
      </c>
      <c r="BX1803">
        <v>1</v>
      </c>
      <c r="BY1803">
        <v>0</v>
      </c>
      <c r="BZ1803">
        <v>0</v>
      </c>
      <c r="CA1803">
        <v>0</v>
      </c>
      <c r="CB1803" t="s">
        <v>80</v>
      </c>
      <c r="CC1803" s="3" t="s">
        <v>84</v>
      </c>
    </row>
    <row r="1804" spans="1:81" x14ac:dyDescent="0.2">
      <c r="A1804">
        <v>20</v>
      </c>
      <c r="B1804">
        <v>20</v>
      </c>
      <c r="C1804" s="1">
        <v>400</v>
      </c>
      <c r="D1804" s="1" t="s">
        <v>85</v>
      </c>
      <c r="E1804" s="1">
        <v>1</v>
      </c>
      <c r="F1804" s="4">
        <v>99</v>
      </c>
      <c r="G1804" s="4">
        <v>99</v>
      </c>
      <c r="H1804" s="4">
        <v>100</v>
      </c>
      <c r="I1804" s="1">
        <v>99</v>
      </c>
      <c r="J1804" s="3">
        <v>99</v>
      </c>
      <c r="K1804" s="3">
        <v>100</v>
      </c>
      <c r="L1804" s="3">
        <v>4</v>
      </c>
      <c r="M1804">
        <v>125</v>
      </c>
      <c r="N1804">
        <v>7</v>
      </c>
      <c r="O1804" s="2">
        <v>8.5</v>
      </c>
      <c r="P1804" s="2">
        <v>2.125</v>
      </c>
      <c r="Q1804" s="2">
        <v>0.05</v>
      </c>
      <c r="R1804" s="2">
        <v>0.05</v>
      </c>
      <c r="S1804" s="2">
        <v>50</v>
      </c>
      <c r="T1804" s="2">
        <v>100</v>
      </c>
      <c r="U1804" s="2">
        <v>5</v>
      </c>
      <c r="V1804" s="2">
        <v>50</v>
      </c>
      <c r="W1804" s="2">
        <v>100</v>
      </c>
      <c r="X1804" s="2">
        <v>5</v>
      </c>
      <c r="Y1804" s="2">
        <v>1</v>
      </c>
      <c r="Z1804">
        <v>396</v>
      </c>
      <c r="AA1804">
        <v>396</v>
      </c>
      <c r="AB1804">
        <v>0</v>
      </c>
      <c r="AC1804">
        <v>0</v>
      </c>
      <c r="AD1804">
        <v>0</v>
      </c>
      <c r="AE1804">
        <v>39600</v>
      </c>
      <c r="AF1804">
        <v>39600</v>
      </c>
      <c r="AG1804">
        <v>0</v>
      </c>
      <c r="AH1804">
        <v>0</v>
      </c>
      <c r="AI1804">
        <v>0</v>
      </c>
      <c r="AJ1804">
        <v>0.5</v>
      </c>
      <c r="AK1804">
        <v>0.5</v>
      </c>
      <c r="AL1804">
        <v>0</v>
      </c>
      <c r="AM1804">
        <v>0</v>
      </c>
      <c r="AN1804">
        <v>0</v>
      </c>
      <c r="AO1804">
        <v>0.1</v>
      </c>
      <c r="AP1804">
        <v>0.1</v>
      </c>
      <c r="AQ1804">
        <v>0</v>
      </c>
      <c r="AR1804">
        <v>0</v>
      </c>
      <c r="AS1804">
        <v>0</v>
      </c>
      <c r="AT1804">
        <v>0</v>
      </c>
      <c r="AU1804">
        <v>42</v>
      </c>
      <c r="AV1804">
        <v>0</v>
      </c>
      <c r="AW1804">
        <v>0</v>
      </c>
      <c r="AX1804">
        <v>0</v>
      </c>
      <c r="AY1804">
        <v>0</v>
      </c>
      <c r="AZ1804">
        <v>0.2</v>
      </c>
      <c r="BA1804">
        <v>0</v>
      </c>
      <c r="BB1804">
        <v>0</v>
      </c>
      <c r="BC1804">
        <v>0</v>
      </c>
      <c r="BD1804">
        <v>0</v>
      </c>
      <c r="BE1804">
        <v>0.05</v>
      </c>
      <c r="BF1804">
        <v>0</v>
      </c>
      <c r="BG1804">
        <v>0</v>
      </c>
      <c r="BH1804">
        <v>0</v>
      </c>
      <c r="BI1804">
        <v>7.4999999999999997E-2</v>
      </c>
      <c r="BJ1804">
        <v>5.0000000000000001E-3</v>
      </c>
      <c r="BK1804">
        <v>0</v>
      </c>
      <c r="BL1804">
        <v>0</v>
      </c>
      <c r="BM1804">
        <v>0</v>
      </c>
      <c r="BN1804">
        <v>1.8749999999999999E-2</v>
      </c>
      <c r="BO1804">
        <v>1.25E-3</v>
      </c>
      <c r="BP1804">
        <v>0</v>
      </c>
      <c r="BQ1804">
        <v>0</v>
      </c>
      <c r="BR1804">
        <v>0</v>
      </c>
      <c r="BS1804">
        <v>0.02</v>
      </c>
      <c r="BT1804">
        <v>0.04</v>
      </c>
      <c r="BU1804">
        <v>0</v>
      </c>
      <c r="BV1804">
        <v>0.5</v>
      </c>
      <c r="BW1804">
        <v>0.05</v>
      </c>
      <c r="BX1804">
        <v>1</v>
      </c>
      <c r="BY1804">
        <v>0</v>
      </c>
      <c r="BZ1804">
        <v>0</v>
      </c>
      <c r="CA1804">
        <v>0</v>
      </c>
      <c r="CB1804" t="s">
        <v>80</v>
      </c>
      <c r="CC1804" s="3" t="s">
        <v>84</v>
      </c>
    </row>
    <row r="1805" spans="1:81" x14ac:dyDescent="0.2">
      <c r="A1805">
        <v>20</v>
      </c>
      <c r="B1805">
        <v>20</v>
      </c>
      <c r="C1805" s="1">
        <v>400</v>
      </c>
      <c r="D1805" s="1" t="s">
        <v>85</v>
      </c>
      <c r="E1805" s="1">
        <v>1</v>
      </c>
      <c r="F1805" s="4">
        <v>99</v>
      </c>
      <c r="G1805" s="4">
        <v>99</v>
      </c>
      <c r="H1805" s="4">
        <v>100</v>
      </c>
      <c r="I1805" s="1">
        <v>99</v>
      </c>
      <c r="J1805" s="3">
        <v>99</v>
      </c>
      <c r="K1805" s="3">
        <v>100</v>
      </c>
      <c r="L1805" s="3">
        <v>4</v>
      </c>
      <c r="M1805">
        <v>125</v>
      </c>
      <c r="N1805">
        <v>7</v>
      </c>
      <c r="O1805" s="2">
        <v>9</v>
      </c>
      <c r="P1805" s="2">
        <v>2.25</v>
      </c>
      <c r="Q1805" s="2">
        <v>0.05</v>
      </c>
      <c r="R1805" s="2">
        <v>0.05</v>
      </c>
      <c r="S1805" s="2">
        <v>50</v>
      </c>
      <c r="T1805" s="2">
        <v>100</v>
      </c>
      <c r="U1805" s="2">
        <v>5</v>
      </c>
      <c r="V1805" s="2">
        <v>50</v>
      </c>
      <c r="W1805" s="2">
        <v>100</v>
      </c>
      <c r="X1805" s="2">
        <v>5</v>
      </c>
      <c r="Y1805" s="2">
        <v>1</v>
      </c>
      <c r="Z1805">
        <v>396</v>
      </c>
      <c r="AA1805">
        <v>396</v>
      </c>
      <c r="AB1805">
        <v>0</v>
      </c>
      <c r="AC1805">
        <v>0</v>
      </c>
      <c r="AD1805">
        <v>0</v>
      </c>
      <c r="AE1805">
        <v>39600</v>
      </c>
      <c r="AF1805">
        <v>39600</v>
      </c>
      <c r="AG1805">
        <v>0</v>
      </c>
      <c r="AH1805">
        <v>0</v>
      </c>
      <c r="AI1805">
        <v>0</v>
      </c>
      <c r="AJ1805">
        <v>0.5</v>
      </c>
      <c r="AK1805">
        <v>0.5</v>
      </c>
      <c r="AL1805">
        <v>0</v>
      </c>
      <c r="AM1805">
        <v>0</v>
      </c>
      <c r="AN1805">
        <v>0</v>
      </c>
      <c r="AO1805">
        <v>0.1</v>
      </c>
      <c r="AP1805">
        <v>0.1</v>
      </c>
      <c r="AQ1805">
        <v>0</v>
      </c>
      <c r="AR1805">
        <v>0</v>
      </c>
      <c r="AS1805">
        <v>0</v>
      </c>
      <c r="AT1805">
        <v>0</v>
      </c>
      <c r="AU1805">
        <v>42</v>
      </c>
      <c r="AV1805">
        <v>0</v>
      </c>
      <c r="AW1805">
        <v>0</v>
      </c>
      <c r="AX1805">
        <v>0</v>
      </c>
      <c r="AY1805">
        <v>0</v>
      </c>
      <c r="AZ1805">
        <v>0.2</v>
      </c>
      <c r="BA1805">
        <v>0</v>
      </c>
      <c r="BB1805">
        <v>0</v>
      </c>
      <c r="BC1805">
        <v>0</v>
      </c>
      <c r="BD1805">
        <v>0</v>
      </c>
      <c r="BE1805">
        <v>0.05</v>
      </c>
      <c r="BF1805">
        <v>0</v>
      </c>
      <c r="BG1805">
        <v>0</v>
      </c>
      <c r="BH1805">
        <v>0</v>
      </c>
      <c r="BI1805">
        <v>7.4999999999999997E-2</v>
      </c>
      <c r="BJ1805">
        <v>5.0000000000000001E-3</v>
      </c>
      <c r="BK1805">
        <v>0</v>
      </c>
      <c r="BL1805">
        <v>0</v>
      </c>
      <c r="BM1805">
        <v>0</v>
      </c>
      <c r="BN1805">
        <v>1.8749999999999999E-2</v>
      </c>
      <c r="BO1805">
        <v>1.25E-3</v>
      </c>
      <c r="BP1805">
        <v>0</v>
      </c>
      <c r="BQ1805">
        <v>0</v>
      </c>
      <c r="BR1805">
        <v>0</v>
      </c>
      <c r="BS1805">
        <v>0.02</v>
      </c>
      <c r="BT1805">
        <v>0.04</v>
      </c>
      <c r="BU1805">
        <v>0</v>
      </c>
      <c r="BV1805">
        <v>0.5</v>
      </c>
      <c r="BW1805">
        <v>0.05</v>
      </c>
      <c r="BX1805">
        <v>1</v>
      </c>
      <c r="BY1805">
        <v>0</v>
      </c>
      <c r="BZ1805">
        <v>0</v>
      </c>
      <c r="CA1805">
        <v>0</v>
      </c>
      <c r="CB1805" t="s">
        <v>80</v>
      </c>
      <c r="CC1805" s="3" t="s">
        <v>84</v>
      </c>
    </row>
    <row r="1806" spans="1:81" x14ac:dyDescent="0.2">
      <c r="A1806">
        <v>20</v>
      </c>
      <c r="B1806">
        <v>20</v>
      </c>
      <c r="C1806" s="1">
        <v>400</v>
      </c>
      <c r="D1806" s="1" t="s">
        <v>85</v>
      </c>
      <c r="E1806" s="1">
        <v>1</v>
      </c>
      <c r="F1806" s="4">
        <v>99</v>
      </c>
      <c r="G1806" s="4">
        <v>99</v>
      </c>
      <c r="H1806" s="4">
        <v>100</v>
      </c>
      <c r="I1806" s="1">
        <v>99</v>
      </c>
      <c r="J1806" s="3">
        <v>99</v>
      </c>
      <c r="K1806" s="3">
        <v>100</v>
      </c>
      <c r="L1806" s="3">
        <v>4</v>
      </c>
      <c r="M1806">
        <v>125</v>
      </c>
      <c r="N1806">
        <v>7</v>
      </c>
      <c r="O1806" s="2">
        <v>9.5</v>
      </c>
      <c r="P1806" s="2">
        <v>2.375</v>
      </c>
      <c r="Q1806" s="2">
        <v>0.05</v>
      </c>
      <c r="R1806" s="2">
        <v>0.05</v>
      </c>
      <c r="S1806" s="2">
        <v>50</v>
      </c>
      <c r="T1806" s="2">
        <v>100</v>
      </c>
      <c r="U1806" s="2">
        <v>5</v>
      </c>
      <c r="V1806" s="2">
        <v>50</v>
      </c>
      <c r="W1806" s="2">
        <v>100</v>
      </c>
      <c r="X1806" s="2">
        <v>5</v>
      </c>
      <c r="Y1806" s="2">
        <v>1</v>
      </c>
      <c r="Z1806">
        <v>396</v>
      </c>
      <c r="AA1806">
        <v>396</v>
      </c>
      <c r="AB1806">
        <v>0</v>
      </c>
      <c r="AC1806">
        <v>0</v>
      </c>
      <c r="AD1806">
        <v>0</v>
      </c>
      <c r="AE1806">
        <v>39600</v>
      </c>
      <c r="AF1806">
        <v>39600</v>
      </c>
      <c r="AG1806">
        <v>0</v>
      </c>
      <c r="AH1806">
        <v>0</v>
      </c>
      <c r="AI1806">
        <v>0</v>
      </c>
      <c r="AJ1806">
        <v>0.5</v>
      </c>
      <c r="AK1806">
        <v>0.5</v>
      </c>
      <c r="AL1806">
        <v>0</v>
      </c>
      <c r="AM1806">
        <v>0</v>
      </c>
      <c r="AN1806">
        <v>0</v>
      </c>
      <c r="AO1806">
        <v>0.1</v>
      </c>
      <c r="AP1806">
        <v>0.1</v>
      </c>
      <c r="AQ1806">
        <v>0</v>
      </c>
      <c r="AR1806">
        <v>0</v>
      </c>
      <c r="AS1806">
        <v>0</v>
      </c>
      <c r="AT1806">
        <v>0</v>
      </c>
      <c r="AU1806">
        <v>42</v>
      </c>
      <c r="AV1806">
        <v>0</v>
      </c>
      <c r="AW1806">
        <v>0</v>
      </c>
      <c r="AX1806">
        <v>0</v>
      </c>
      <c r="AY1806">
        <v>0</v>
      </c>
      <c r="AZ1806">
        <v>0.2</v>
      </c>
      <c r="BA1806">
        <v>0</v>
      </c>
      <c r="BB1806">
        <v>0</v>
      </c>
      <c r="BC1806">
        <v>0</v>
      </c>
      <c r="BD1806">
        <v>0</v>
      </c>
      <c r="BE1806">
        <v>0.05</v>
      </c>
      <c r="BF1806">
        <v>0</v>
      </c>
      <c r="BG1806">
        <v>0</v>
      </c>
      <c r="BH1806">
        <v>0</v>
      </c>
      <c r="BI1806">
        <v>7.4999999999999997E-2</v>
      </c>
      <c r="BJ1806">
        <v>5.0000000000000001E-3</v>
      </c>
      <c r="BK1806">
        <v>0</v>
      </c>
      <c r="BL1806">
        <v>0</v>
      </c>
      <c r="BM1806">
        <v>0</v>
      </c>
      <c r="BN1806">
        <v>1.8749999999999999E-2</v>
      </c>
      <c r="BO1806">
        <v>1.25E-3</v>
      </c>
      <c r="BP1806">
        <v>0</v>
      </c>
      <c r="BQ1806">
        <v>0</v>
      </c>
      <c r="BR1806">
        <v>0</v>
      </c>
      <c r="BS1806">
        <v>0.02</v>
      </c>
      <c r="BT1806">
        <v>0.04</v>
      </c>
      <c r="BU1806">
        <v>0</v>
      </c>
      <c r="BV1806">
        <v>0.5</v>
      </c>
      <c r="BW1806">
        <v>0.05</v>
      </c>
      <c r="BX1806">
        <v>1</v>
      </c>
      <c r="BY1806">
        <v>0</v>
      </c>
      <c r="BZ1806">
        <v>0</v>
      </c>
      <c r="CA1806">
        <v>0</v>
      </c>
      <c r="CB1806" t="s">
        <v>80</v>
      </c>
      <c r="CC1806" s="3" t="s">
        <v>84</v>
      </c>
    </row>
    <row r="1807" spans="1:81" x14ac:dyDescent="0.2">
      <c r="A1807">
        <v>20</v>
      </c>
      <c r="B1807">
        <v>20</v>
      </c>
      <c r="C1807" s="1">
        <v>400</v>
      </c>
      <c r="D1807" s="1" t="s">
        <v>85</v>
      </c>
      <c r="E1807" s="1">
        <v>1</v>
      </c>
      <c r="F1807" s="4">
        <v>99</v>
      </c>
      <c r="G1807" s="4">
        <v>99</v>
      </c>
      <c r="H1807" s="4">
        <v>100</v>
      </c>
      <c r="I1807" s="1">
        <v>99</v>
      </c>
      <c r="J1807" s="3">
        <v>99</v>
      </c>
      <c r="K1807" s="3">
        <v>100</v>
      </c>
      <c r="L1807" s="3">
        <v>4</v>
      </c>
      <c r="M1807">
        <v>125</v>
      </c>
      <c r="N1807">
        <v>7</v>
      </c>
      <c r="O1807" s="2">
        <v>10</v>
      </c>
      <c r="P1807" s="2">
        <v>2.5</v>
      </c>
      <c r="Q1807" s="2">
        <v>0.05</v>
      </c>
      <c r="R1807" s="2">
        <v>0.05</v>
      </c>
      <c r="S1807" s="2">
        <v>50</v>
      </c>
      <c r="T1807" s="2">
        <v>100</v>
      </c>
      <c r="U1807" s="2">
        <v>5</v>
      </c>
      <c r="V1807" s="2">
        <v>50</v>
      </c>
      <c r="W1807" s="2">
        <v>100</v>
      </c>
      <c r="X1807" s="2">
        <v>5</v>
      </c>
      <c r="Y1807" s="2">
        <v>1</v>
      </c>
      <c r="Z1807">
        <v>396</v>
      </c>
      <c r="AA1807">
        <v>396</v>
      </c>
      <c r="AB1807">
        <v>0</v>
      </c>
      <c r="AC1807">
        <v>0</v>
      </c>
      <c r="AD1807">
        <v>0</v>
      </c>
      <c r="AE1807">
        <v>39600</v>
      </c>
      <c r="AF1807">
        <v>39600</v>
      </c>
      <c r="AG1807">
        <v>0</v>
      </c>
      <c r="AH1807">
        <v>0</v>
      </c>
      <c r="AI1807">
        <v>0</v>
      </c>
      <c r="AJ1807">
        <v>0.5</v>
      </c>
      <c r="AK1807">
        <v>0.5</v>
      </c>
      <c r="AL1807">
        <v>0</v>
      </c>
      <c r="AM1807">
        <v>0</v>
      </c>
      <c r="AN1807">
        <v>0</v>
      </c>
      <c r="AO1807">
        <v>0.1</v>
      </c>
      <c r="AP1807">
        <v>0.1</v>
      </c>
      <c r="AQ1807">
        <v>0</v>
      </c>
      <c r="AR1807">
        <v>0</v>
      </c>
      <c r="AS1807">
        <v>0</v>
      </c>
      <c r="AT1807">
        <v>0</v>
      </c>
      <c r="AU1807">
        <v>42</v>
      </c>
      <c r="AV1807">
        <v>0</v>
      </c>
      <c r="AW1807">
        <v>0</v>
      </c>
      <c r="AX1807">
        <v>0</v>
      </c>
      <c r="AY1807">
        <v>0</v>
      </c>
      <c r="AZ1807">
        <v>0.2</v>
      </c>
      <c r="BA1807">
        <v>0</v>
      </c>
      <c r="BB1807">
        <v>0</v>
      </c>
      <c r="BC1807">
        <v>0</v>
      </c>
      <c r="BD1807">
        <v>0</v>
      </c>
      <c r="BE1807">
        <v>0.05</v>
      </c>
      <c r="BF1807">
        <v>0</v>
      </c>
      <c r="BG1807">
        <v>0</v>
      </c>
      <c r="BH1807">
        <v>0</v>
      </c>
      <c r="BI1807">
        <v>7.4999999999999997E-2</v>
      </c>
      <c r="BJ1807">
        <v>5.0000000000000001E-3</v>
      </c>
      <c r="BK1807">
        <v>0</v>
      </c>
      <c r="BL1807">
        <v>0</v>
      </c>
      <c r="BM1807">
        <v>0</v>
      </c>
      <c r="BN1807">
        <v>1.8749999999999999E-2</v>
      </c>
      <c r="BO1807">
        <v>1.25E-3</v>
      </c>
      <c r="BP1807">
        <v>0</v>
      </c>
      <c r="BQ1807">
        <v>0</v>
      </c>
      <c r="BR1807">
        <v>0</v>
      </c>
      <c r="BS1807">
        <v>0.02</v>
      </c>
      <c r="BT1807">
        <v>0.04</v>
      </c>
      <c r="BU1807">
        <v>0</v>
      </c>
      <c r="BV1807">
        <v>0.5</v>
      </c>
      <c r="BW1807">
        <v>0.05</v>
      </c>
      <c r="BX1807">
        <v>1</v>
      </c>
      <c r="BY1807">
        <v>0</v>
      </c>
      <c r="BZ1807">
        <v>0</v>
      </c>
      <c r="CA1807">
        <v>0</v>
      </c>
      <c r="CB1807" t="s">
        <v>80</v>
      </c>
      <c r="CC1807" s="3" t="s">
        <v>84</v>
      </c>
    </row>
    <row r="1808" spans="1:81" x14ac:dyDescent="0.2">
      <c r="A1808">
        <v>20</v>
      </c>
      <c r="B1808">
        <v>20</v>
      </c>
      <c r="C1808" s="3">
        <v>400</v>
      </c>
      <c r="D1808" s="3" t="s">
        <v>85</v>
      </c>
      <c r="E1808" s="3">
        <v>1</v>
      </c>
      <c r="F1808" s="4">
        <v>99</v>
      </c>
      <c r="G1808" s="4">
        <v>99</v>
      </c>
      <c r="H1808" s="4">
        <v>100</v>
      </c>
      <c r="I1808" s="3">
        <v>1</v>
      </c>
      <c r="J1808" s="3">
        <v>1</v>
      </c>
      <c r="K1808" s="3">
        <v>100</v>
      </c>
      <c r="L1808" s="3">
        <v>4</v>
      </c>
      <c r="M1808">
        <v>125</v>
      </c>
      <c r="N1808">
        <v>7</v>
      </c>
      <c r="O1808" s="2">
        <v>0.1</v>
      </c>
      <c r="P1808" s="2">
        <v>2.5000000000000001E-2</v>
      </c>
      <c r="Q1808" s="2">
        <v>0.05</v>
      </c>
      <c r="R1808" s="2">
        <v>0.05</v>
      </c>
      <c r="S1808" s="2">
        <v>50</v>
      </c>
      <c r="T1808" s="2">
        <v>100</v>
      </c>
      <c r="U1808" s="2">
        <v>5</v>
      </c>
      <c r="V1808" s="2">
        <v>50</v>
      </c>
      <c r="W1808" s="2">
        <v>100</v>
      </c>
      <c r="X1808" s="2">
        <v>5</v>
      </c>
      <c r="Y1808" s="2">
        <v>1</v>
      </c>
      <c r="Z1808">
        <v>396</v>
      </c>
      <c r="AA1808">
        <v>4</v>
      </c>
      <c r="AB1808">
        <v>0</v>
      </c>
      <c r="AC1808">
        <v>0</v>
      </c>
      <c r="AD1808">
        <v>0</v>
      </c>
      <c r="AE1808">
        <v>39600</v>
      </c>
      <c r="AF1808">
        <v>400</v>
      </c>
      <c r="AG1808">
        <v>0</v>
      </c>
      <c r="AH1808">
        <v>0</v>
      </c>
      <c r="AI1808">
        <v>0</v>
      </c>
      <c r="AJ1808">
        <v>0.5</v>
      </c>
      <c r="AK1808">
        <v>0.5</v>
      </c>
      <c r="AL1808">
        <v>0</v>
      </c>
      <c r="AM1808">
        <v>0</v>
      </c>
      <c r="AN1808">
        <v>0</v>
      </c>
      <c r="AO1808">
        <v>0.1</v>
      </c>
      <c r="AP1808">
        <v>0.1</v>
      </c>
      <c r="AQ1808">
        <v>0</v>
      </c>
      <c r="AR1808">
        <v>0</v>
      </c>
      <c r="AS1808">
        <v>0</v>
      </c>
      <c r="AT1808">
        <v>0</v>
      </c>
      <c r="AU1808">
        <v>42</v>
      </c>
      <c r="AV1808">
        <v>0</v>
      </c>
      <c r="AW1808">
        <v>0</v>
      </c>
      <c r="AX1808">
        <v>0</v>
      </c>
      <c r="AY1808">
        <v>0</v>
      </c>
      <c r="AZ1808">
        <v>0.2</v>
      </c>
      <c r="BA1808">
        <v>0</v>
      </c>
      <c r="BB1808">
        <v>0</v>
      </c>
      <c r="BC1808">
        <v>0</v>
      </c>
      <c r="BD1808">
        <v>0</v>
      </c>
      <c r="BE1808">
        <v>0.05</v>
      </c>
      <c r="BF1808">
        <v>0</v>
      </c>
      <c r="BG1808">
        <v>0</v>
      </c>
      <c r="BH1808">
        <v>0</v>
      </c>
      <c r="BI1808">
        <v>7.4999999999999997E-2</v>
      </c>
      <c r="BJ1808">
        <v>5.0000000000000001E-3</v>
      </c>
      <c r="BK1808">
        <v>0</v>
      </c>
      <c r="BL1808">
        <v>0</v>
      </c>
      <c r="BM1808">
        <v>0</v>
      </c>
      <c r="BN1808">
        <v>1.8749999999999999E-2</v>
      </c>
      <c r="BO1808">
        <v>1.25E-3</v>
      </c>
      <c r="BP1808">
        <v>0</v>
      </c>
      <c r="BQ1808">
        <v>0</v>
      </c>
      <c r="BR1808">
        <v>0</v>
      </c>
      <c r="BS1808">
        <v>0.02</v>
      </c>
      <c r="BT1808">
        <v>0.04</v>
      </c>
      <c r="BU1808">
        <v>0</v>
      </c>
      <c r="BV1808">
        <v>0</v>
      </c>
      <c r="BW1808">
        <v>0</v>
      </c>
      <c r="BX1808">
        <v>0.5</v>
      </c>
      <c r="BY1808">
        <v>0.5</v>
      </c>
      <c r="BZ1808">
        <v>0</v>
      </c>
      <c r="CA1808">
        <v>0</v>
      </c>
      <c r="CB1808" t="s">
        <v>81</v>
      </c>
      <c r="CC1808" s="3" t="s">
        <v>84</v>
      </c>
    </row>
    <row r="1809" spans="1:81" x14ac:dyDescent="0.2">
      <c r="A1809">
        <v>20</v>
      </c>
      <c r="B1809">
        <v>20</v>
      </c>
      <c r="C1809" s="3">
        <v>400</v>
      </c>
      <c r="D1809" s="3" t="s">
        <v>85</v>
      </c>
      <c r="E1809" s="3">
        <v>1</v>
      </c>
      <c r="F1809" s="4">
        <v>99</v>
      </c>
      <c r="G1809" s="4">
        <v>99</v>
      </c>
      <c r="H1809" s="4">
        <v>100</v>
      </c>
      <c r="I1809" s="3">
        <v>1</v>
      </c>
      <c r="J1809" s="3">
        <v>1</v>
      </c>
      <c r="K1809" s="3">
        <v>100</v>
      </c>
      <c r="L1809" s="3">
        <v>4</v>
      </c>
      <c r="M1809">
        <v>125</v>
      </c>
      <c r="N1809">
        <v>7</v>
      </c>
      <c r="O1809" s="2">
        <v>0.5</v>
      </c>
      <c r="P1809" s="2">
        <v>0.125</v>
      </c>
      <c r="Q1809" s="2">
        <v>0.05</v>
      </c>
      <c r="R1809" s="2">
        <v>0.05</v>
      </c>
      <c r="S1809" s="2">
        <v>50</v>
      </c>
      <c r="T1809" s="2">
        <v>100</v>
      </c>
      <c r="U1809" s="2">
        <v>5</v>
      </c>
      <c r="V1809" s="2">
        <v>50</v>
      </c>
      <c r="W1809" s="2">
        <v>100</v>
      </c>
      <c r="X1809" s="2">
        <v>5</v>
      </c>
      <c r="Y1809" s="2">
        <v>1</v>
      </c>
      <c r="Z1809">
        <v>396</v>
      </c>
      <c r="AA1809">
        <v>4</v>
      </c>
      <c r="AB1809">
        <v>0</v>
      </c>
      <c r="AC1809">
        <v>0</v>
      </c>
      <c r="AD1809">
        <v>0</v>
      </c>
      <c r="AE1809">
        <v>39600</v>
      </c>
      <c r="AF1809">
        <v>400</v>
      </c>
      <c r="AG1809">
        <v>0</v>
      </c>
      <c r="AH1809">
        <v>0</v>
      </c>
      <c r="AI1809">
        <v>0</v>
      </c>
      <c r="AJ1809">
        <v>0.5</v>
      </c>
      <c r="AK1809">
        <v>0.5</v>
      </c>
      <c r="AL1809">
        <v>0</v>
      </c>
      <c r="AM1809">
        <v>0</v>
      </c>
      <c r="AN1809">
        <v>0</v>
      </c>
      <c r="AO1809">
        <v>0.1</v>
      </c>
      <c r="AP1809">
        <v>0.1</v>
      </c>
      <c r="AQ1809">
        <v>0</v>
      </c>
      <c r="AR1809">
        <v>0</v>
      </c>
      <c r="AS1809">
        <v>0</v>
      </c>
      <c r="AT1809">
        <v>0</v>
      </c>
      <c r="AU1809">
        <v>42</v>
      </c>
      <c r="AV1809">
        <v>0</v>
      </c>
      <c r="AW1809">
        <v>0</v>
      </c>
      <c r="AX1809">
        <v>0</v>
      </c>
      <c r="AY1809">
        <v>0</v>
      </c>
      <c r="AZ1809">
        <v>0.2</v>
      </c>
      <c r="BA1809">
        <v>0</v>
      </c>
      <c r="BB1809">
        <v>0</v>
      </c>
      <c r="BC1809">
        <v>0</v>
      </c>
      <c r="BD1809">
        <v>0</v>
      </c>
      <c r="BE1809">
        <v>0.05</v>
      </c>
      <c r="BF1809">
        <v>0</v>
      </c>
      <c r="BG1809">
        <v>0</v>
      </c>
      <c r="BH1809">
        <v>0</v>
      </c>
      <c r="BI1809">
        <v>7.4999999999999997E-2</v>
      </c>
      <c r="BJ1809">
        <v>5.0000000000000001E-3</v>
      </c>
      <c r="BK1809">
        <v>0</v>
      </c>
      <c r="BL1809">
        <v>0</v>
      </c>
      <c r="BM1809">
        <v>0</v>
      </c>
      <c r="BN1809">
        <v>1.8749999999999999E-2</v>
      </c>
      <c r="BO1809">
        <v>1.25E-3</v>
      </c>
      <c r="BP1809">
        <v>0</v>
      </c>
      <c r="BQ1809">
        <v>0</v>
      </c>
      <c r="BR1809">
        <v>0</v>
      </c>
      <c r="BS1809">
        <v>0.02</v>
      </c>
      <c r="BT1809">
        <v>0.04</v>
      </c>
      <c r="BU1809">
        <v>0</v>
      </c>
      <c r="BV1809">
        <v>0</v>
      </c>
      <c r="BW1809">
        <v>0</v>
      </c>
      <c r="BX1809">
        <v>0.5</v>
      </c>
      <c r="BY1809">
        <v>0.5</v>
      </c>
      <c r="BZ1809">
        <v>0</v>
      </c>
      <c r="CA1809">
        <v>0</v>
      </c>
      <c r="CB1809" t="s">
        <v>81</v>
      </c>
      <c r="CC1809" s="3" t="s">
        <v>84</v>
      </c>
    </row>
    <row r="1810" spans="1:81" x14ac:dyDescent="0.2">
      <c r="A1810">
        <v>20</v>
      </c>
      <c r="B1810">
        <v>20</v>
      </c>
      <c r="C1810" s="3">
        <v>400</v>
      </c>
      <c r="D1810" s="3" t="s">
        <v>85</v>
      </c>
      <c r="E1810" s="3">
        <v>1</v>
      </c>
      <c r="F1810" s="4">
        <v>99</v>
      </c>
      <c r="G1810" s="4">
        <v>99</v>
      </c>
      <c r="H1810" s="4">
        <v>100</v>
      </c>
      <c r="I1810" s="3">
        <v>1</v>
      </c>
      <c r="J1810" s="3">
        <v>1</v>
      </c>
      <c r="K1810" s="3">
        <v>100</v>
      </c>
      <c r="L1810" s="3">
        <v>4</v>
      </c>
      <c r="M1810">
        <v>125</v>
      </c>
      <c r="N1810">
        <v>7</v>
      </c>
      <c r="O1810" s="2">
        <v>1</v>
      </c>
      <c r="P1810" s="2">
        <v>0.25</v>
      </c>
      <c r="Q1810" s="2">
        <v>0.05</v>
      </c>
      <c r="R1810" s="2">
        <v>0.05</v>
      </c>
      <c r="S1810" s="2">
        <v>50</v>
      </c>
      <c r="T1810" s="2">
        <v>100</v>
      </c>
      <c r="U1810" s="2">
        <v>5</v>
      </c>
      <c r="V1810" s="2">
        <v>50</v>
      </c>
      <c r="W1810" s="2">
        <v>100</v>
      </c>
      <c r="X1810" s="2">
        <v>5</v>
      </c>
      <c r="Y1810" s="2">
        <v>1</v>
      </c>
      <c r="Z1810">
        <v>396</v>
      </c>
      <c r="AA1810">
        <v>4</v>
      </c>
      <c r="AB1810">
        <v>0</v>
      </c>
      <c r="AC1810">
        <v>0</v>
      </c>
      <c r="AD1810">
        <v>0</v>
      </c>
      <c r="AE1810">
        <v>39600</v>
      </c>
      <c r="AF1810">
        <v>400</v>
      </c>
      <c r="AG1810">
        <v>0</v>
      </c>
      <c r="AH1810">
        <v>0</v>
      </c>
      <c r="AI1810">
        <v>0</v>
      </c>
      <c r="AJ1810">
        <v>0.5</v>
      </c>
      <c r="AK1810">
        <v>0.5</v>
      </c>
      <c r="AL1810">
        <v>0</v>
      </c>
      <c r="AM1810">
        <v>0</v>
      </c>
      <c r="AN1810">
        <v>0</v>
      </c>
      <c r="AO1810">
        <v>0.1</v>
      </c>
      <c r="AP1810">
        <v>0.1</v>
      </c>
      <c r="AQ1810">
        <v>0</v>
      </c>
      <c r="AR1810">
        <v>0</v>
      </c>
      <c r="AS1810">
        <v>0</v>
      </c>
      <c r="AT1810">
        <v>0</v>
      </c>
      <c r="AU1810">
        <v>42</v>
      </c>
      <c r="AV1810">
        <v>0</v>
      </c>
      <c r="AW1810">
        <v>0</v>
      </c>
      <c r="AX1810">
        <v>0</v>
      </c>
      <c r="AY1810">
        <v>0</v>
      </c>
      <c r="AZ1810">
        <v>0.2</v>
      </c>
      <c r="BA1810">
        <v>0</v>
      </c>
      <c r="BB1810">
        <v>0</v>
      </c>
      <c r="BC1810">
        <v>0</v>
      </c>
      <c r="BD1810">
        <v>0</v>
      </c>
      <c r="BE1810">
        <v>0.05</v>
      </c>
      <c r="BF1810">
        <v>0</v>
      </c>
      <c r="BG1810">
        <v>0</v>
      </c>
      <c r="BH1810">
        <v>0</v>
      </c>
      <c r="BI1810">
        <v>7.4999999999999997E-2</v>
      </c>
      <c r="BJ1810">
        <v>5.0000000000000001E-3</v>
      </c>
      <c r="BK1810">
        <v>0</v>
      </c>
      <c r="BL1810">
        <v>0</v>
      </c>
      <c r="BM1810">
        <v>0</v>
      </c>
      <c r="BN1810">
        <v>1.8749999999999999E-2</v>
      </c>
      <c r="BO1810">
        <v>1.25E-3</v>
      </c>
      <c r="BP1810">
        <v>0</v>
      </c>
      <c r="BQ1810">
        <v>0</v>
      </c>
      <c r="BR1810">
        <v>0</v>
      </c>
      <c r="BS1810">
        <v>0.02</v>
      </c>
      <c r="BT1810">
        <v>0.04</v>
      </c>
      <c r="BU1810">
        <v>0</v>
      </c>
      <c r="BV1810">
        <v>0</v>
      </c>
      <c r="BW1810">
        <v>0</v>
      </c>
      <c r="BX1810">
        <v>0.5</v>
      </c>
      <c r="BY1810">
        <v>0.5</v>
      </c>
      <c r="BZ1810">
        <v>0</v>
      </c>
      <c r="CA1810">
        <v>0</v>
      </c>
      <c r="CB1810" t="s">
        <v>81</v>
      </c>
      <c r="CC1810" s="3" t="s">
        <v>84</v>
      </c>
    </row>
    <row r="1811" spans="1:81" x14ac:dyDescent="0.2">
      <c r="A1811">
        <v>20</v>
      </c>
      <c r="B1811">
        <v>20</v>
      </c>
      <c r="C1811" s="3">
        <v>400</v>
      </c>
      <c r="D1811" s="3" t="s">
        <v>85</v>
      </c>
      <c r="E1811" s="3">
        <v>1</v>
      </c>
      <c r="F1811" s="4">
        <v>99</v>
      </c>
      <c r="G1811" s="4">
        <v>99</v>
      </c>
      <c r="H1811" s="4">
        <v>100</v>
      </c>
      <c r="I1811" s="3">
        <v>1</v>
      </c>
      <c r="J1811" s="3">
        <v>1</v>
      </c>
      <c r="K1811" s="3">
        <v>100</v>
      </c>
      <c r="L1811" s="3">
        <v>4</v>
      </c>
      <c r="M1811">
        <v>125</v>
      </c>
      <c r="N1811">
        <v>7</v>
      </c>
      <c r="O1811" s="2">
        <v>1.5</v>
      </c>
      <c r="P1811" s="2">
        <v>0.375</v>
      </c>
      <c r="Q1811" s="2">
        <v>0.05</v>
      </c>
      <c r="R1811" s="2">
        <v>0.05</v>
      </c>
      <c r="S1811" s="2">
        <v>50</v>
      </c>
      <c r="T1811" s="2">
        <v>100</v>
      </c>
      <c r="U1811" s="2">
        <v>5</v>
      </c>
      <c r="V1811" s="2">
        <v>50</v>
      </c>
      <c r="W1811" s="2">
        <v>100</v>
      </c>
      <c r="X1811" s="2">
        <v>5</v>
      </c>
      <c r="Y1811" s="2">
        <v>1</v>
      </c>
      <c r="Z1811">
        <v>396</v>
      </c>
      <c r="AA1811">
        <v>4</v>
      </c>
      <c r="AB1811">
        <v>0</v>
      </c>
      <c r="AC1811">
        <v>0</v>
      </c>
      <c r="AD1811">
        <v>0</v>
      </c>
      <c r="AE1811">
        <v>39600</v>
      </c>
      <c r="AF1811">
        <v>400</v>
      </c>
      <c r="AG1811">
        <v>0</v>
      </c>
      <c r="AH1811">
        <v>0</v>
      </c>
      <c r="AI1811">
        <v>0</v>
      </c>
      <c r="AJ1811">
        <v>0.5</v>
      </c>
      <c r="AK1811">
        <v>0.5</v>
      </c>
      <c r="AL1811">
        <v>0</v>
      </c>
      <c r="AM1811">
        <v>0</v>
      </c>
      <c r="AN1811">
        <v>0</v>
      </c>
      <c r="AO1811">
        <v>0.1</v>
      </c>
      <c r="AP1811">
        <v>0.1</v>
      </c>
      <c r="AQ1811">
        <v>0</v>
      </c>
      <c r="AR1811">
        <v>0</v>
      </c>
      <c r="AS1811">
        <v>0</v>
      </c>
      <c r="AT1811">
        <v>0</v>
      </c>
      <c r="AU1811">
        <v>42</v>
      </c>
      <c r="AV1811">
        <v>0</v>
      </c>
      <c r="AW1811">
        <v>0</v>
      </c>
      <c r="AX1811">
        <v>0</v>
      </c>
      <c r="AY1811">
        <v>0</v>
      </c>
      <c r="AZ1811">
        <v>0.2</v>
      </c>
      <c r="BA1811">
        <v>0</v>
      </c>
      <c r="BB1811">
        <v>0</v>
      </c>
      <c r="BC1811">
        <v>0</v>
      </c>
      <c r="BD1811">
        <v>0</v>
      </c>
      <c r="BE1811">
        <v>0.05</v>
      </c>
      <c r="BF1811">
        <v>0</v>
      </c>
      <c r="BG1811">
        <v>0</v>
      </c>
      <c r="BH1811">
        <v>0</v>
      </c>
      <c r="BI1811">
        <v>7.4999999999999997E-2</v>
      </c>
      <c r="BJ1811">
        <v>5.0000000000000001E-3</v>
      </c>
      <c r="BK1811">
        <v>0</v>
      </c>
      <c r="BL1811">
        <v>0</v>
      </c>
      <c r="BM1811">
        <v>0</v>
      </c>
      <c r="BN1811">
        <v>1.8749999999999999E-2</v>
      </c>
      <c r="BO1811">
        <v>1.25E-3</v>
      </c>
      <c r="BP1811">
        <v>0</v>
      </c>
      <c r="BQ1811">
        <v>0</v>
      </c>
      <c r="BR1811">
        <v>0</v>
      </c>
      <c r="BS1811">
        <v>0.02</v>
      </c>
      <c r="BT1811">
        <v>0.04</v>
      </c>
      <c r="BU1811">
        <v>0</v>
      </c>
      <c r="BV1811">
        <v>0</v>
      </c>
      <c r="BW1811">
        <v>0</v>
      </c>
      <c r="BX1811">
        <v>0.5</v>
      </c>
      <c r="BY1811">
        <v>0.5</v>
      </c>
      <c r="BZ1811">
        <v>0</v>
      </c>
      <c r="CA1811">
        <v>0</v>
      </c>
      <c r="CB1811" t="s">
        <v>81</v>
      </c>
      <c r="CC1811" s="3" t="s">
        <v>84</v>
      </c>
    </row>
    <row r="1812" spans="1:81" x14ac:dyDescent="0.2">
      <c r="A1812">
        <v>20</v>
      </c>
      <c r="B1812">
        <v>20</v>
      </c>
      <c r="C1812" s="3">
        <v>400</v>
      </c>
      <c r="D1812" s="3" t="s">
        <v>85</v>
      </c>
      <c r="E1812" s="3">
        <v>1</v>
      </c>
      <c r="F1812" s="4">
        <v>99</v>
      </c>
      <c r="G1812" s="4">
        <v>99</v>
      </c>
      <c r="H1812" s="4">
        <v>100</v>
      </c>
      <c r="I1812" s="3">
        <v>1</v>
      </c>
      <c r="J1812" s="3">
        <v>1</v>
      </c>
      <c r="K1812" s="3">
        <v>100</v>
      </c>
      <c r="L1812" s="3">
        <v>4</v>
      </c>
      <c r="M1812">
        <v>125</v>
      </c>
      <c r="N1812">
        <v>7</v>
      </c>
      <c r="O1812" s="2">
        <v>2</v>
      </c>
      <c r="P1812" s="2">
        <v>0.5</v>
      </c>
      <c r="Q1812" s="2">
        <v>0.05</v>
      </c>
      <c r="R1812" s="2">
        <v>0.05</v>
      </c>
      <c r="S1812" s="2">
        <v>50</v>
      </c>
      <c r="T1812" s="2">
        <v>100</v>
      </c>
      <c r="U1812" s="2">
        <v>5</v>
      </c>
      <c r="V1812" s="2">
        <v>50</v>
      </c>
      <c r="W1812" s="2">
        <v>100</v>
      </c>
      <c r="X1812" s="2">
        <v>5</v>
      </c>
      <c r="Y1812" s="2">
        <v>1</v>
      </c>
      <c r="Z1812">
        <v>396</v>
      </c>
      <c r="AA1812">
        <v>4</v>
      </c>
      <c r="AB1812">
        <v>0</v>
      </c>
      <c r="AC1812">
        <v>0</v>
      </c>
      <c r="AD1812">
        <v>0</v>
      </c>
      <c r="AE1812">
        <v>39600</v>
      </c>
      <c r="AF1812">
        <v>400</v>
      </c>
      <c r="AG1812">
        <v>0</v>
      </c>
      <c r="AH1812">
        <v>0</v>
      </c>
      <c r="AI1812">
        <v>0</v>
      </c>
      <c r="AJ1812">
        <v>0.5</v>
      </c>
      <c r="AK1812">
        <v>0.5</v>
      </c>
      <c r="AL1812">
        <v>0</v>
      </c>
      <c r="AM1812">
        <v>0</v>
      </c>
      <c r="AN1812">
        <v>0</v>
      </c>
      <c r="AO1812">
        <v>0.1</v>
      </c>
      <c r="AP1812">
        <v>0.1</v>
      </c>
      <c r="AQ1812">
        <v>0</v>
      </c>
      <c r="AR1812">
        <v>0</v>
      </c>
      <c r="AS1812">
        <v>0</v>
      </c>
      <c r="AT1812">
        <v>0</v>
      </c>
      <c r="AU1812">
        <v>42</v>
      </c>
      <c r="AV1812">
        <v>0</v>
      </c>
      <c r="AW1812">
        <v>0</v>
      </c>
      <c r="AX1812">
        <v>0</v>
      </c>
      <c r="AY1812">
        <v>0</v>
      </c>
      <c r="AZ1812">
        <v>0.2</v>
      </c>
      <c r="BA1812">
        <v>0</v>
      </c>
      <c r="BB1812">
        <v>0</v>
      </c>
      <c r="BC1812">
        <v>0</v>
      </c>
      <c r="BD1812">
        <v>0</v>
      </c>
      <c r="BE1812">
        <v>0.05</v>
      </c>
      <c r="BF1812">
        <v>0</v>
      </c>
      <c r="BG1812">
        <v>0</v>
      </c>
      <c r="BH1812">
        <v>0</v>
      </c>
      <c r="BI1812">
        <v>7.4999999999999997E-2</v>
      </c>
      <c r="BJ1812">
        <v>5.0000000000000001E-3</v>
      </c>
      <c r="BK1812">
        <v>0</v>
      </c>
      <c r="BL1812">
        <v>0</v>
      </c>
      <c r="BM1812">
        <v>0</v>
      </c>
      <c r="BN1812">
        <v>1.8749999999999999E-2</v>
      </c>
      <c r="BO1812">
        <v>1.25E-3</v>
      </c>
      <c r="BP1812">
        <v>0</v>
      </c>
      <c r="BQ1812">
        <v>0</v>
      </c>
      <c r="BR1812">
        <v>0</v>
      </c>
      <c r="BS1812">
        <v>0.02</v>
      </c>
      <c r="BT1812">
        <v>0.04</v>
      </c>
      <c r="BU1812">
        <v>0</v>
      </c>
      <c r="BV1812">
        <v>0</v>
      </c>
      <c r="BW1812">
        <v>0</v>
      </c>
      <c r="BX1812">
        <v>0.5</v>
      </c>
      <c r="BY1812">
        <v>0.5</v>
      </c>
      <c r="BZ1812">
        <v>0</v>
      </c>
      <c r="CA1812">
        <v>0</v>
      </c>
      <c r="CB1812" t="s">
        <v>81</v>
      </c>
      <c r="CC1812" s="3" t="s">
        <v>84</v>
      </c>
    </row>
    <row r="1813" spans="1:81" x14ac:dyDescent="0.2">
      <c r="A1813">
        <v>20</v>
      </c>
      <c r="B1813">
        <v>20</v>
      </c>
      <c r="C1813" s="3">
        <v>400</v>
      </c>
      <c r="D1813" s="3" t="s">
        <v>85</v>
      </c>
      <c r="E1813" s="3">
        <v>1</v>
      </c>
      <c r="F1813" s="4">
        <v>99</v>
      </c>
      <c r="G1813" s="4">
        <v>99</v>
      </c>
      <c r="H1813" s="4">
        <v>100</v>
      </c>
      <c r="I1813" s="3">
        <v>1</v>
      </c>
      <c r="J1813" s="3">
        <v>1</v>
      </c>
      <c r="K1813" s="3">
        <v>100</v>
      </c>
      <c r="L1813" s="3">
        <v>4</v>
      </c>
      <c r="M1813">
        <v>125</v>
      </c>
      <c r="N1813">
        <v>7</v>
      </c>
      <c r="O1813" s="2">
        <v>2.5</v>
      </c>
      <c r="P1813" s="2">
        <v>0.625</v>
      </c>
      <c r="Q1813" s="2">
        <v>0.05</v>
      </c>
      <c r="R1813" s="2">
        <v>0.05</v>
      </c>
      <c r="S1813" s="2">
        <v>50</v>
      </c>
      <c r="T1813" s="2">
        <v>100</v>
      </c>
      <c r="U1813" s="2">
        <v>5</v>
      </c>
      <c r="V1813" s="2">
        <v>50</v>
      </c>
      <c r="W1813" s="2">
        <v>100</v>
      </c>
      <c r="X1813" s="2">
        <v>5</v>
      </c>
      <c r="Y1813" s="2">
        <v>1</v>
      </c>
      <c r="Z1813">
        <v>396</v>
      </c>
      <c r="AA1813">
        <v>4</v>
      </c>
      <c r="AB1813">
        <v>0</v>
      </c>
      <c r="AC1813">
        <v>0</v>
      </c>
      <c r="AD1813">
        <v>0</v>
      </c>
      <c r="AE1813">
        <v>39600</v>
      </c>
      <c r="AF1813">
        <v>400</v>
      </c>
      <c r="AG1813">
        <v>0</v>
      </c>
      <c r="AH1813">
        <v>0</v>
      </c>
      <c r="AI1813">
        <v>0</v>
      </c>
      <c r="AJ1813">
        <v>0.5</v>
      </c>
      <c r="AK1813">
        <v>0.5</v>
      </c>
      <c r="AL1813">
        <v>0</v>
      </c>
      <c r="AM1813">
        <v>0</v>
      </c>
      <c r="AN1813">
        <v>0</v>
      </c>
      <c r="AO1813">
        <v>0.1</v>
      </c>
      <c r="AP1813">
        <v>0.1</v>
      </c>
      <c r="AQ1813">
        <v>0</v>
      </c>
      <c r="AR1813">
        <v>0</v>
      </c>
      <c r="AS1813">
        <v>0</v>
      </c>
      <c r="AT1813">
        <v>0</v>
      </c>
      <c r="AU1813">
        <v>42</v>
      </c>
      <c r="AV1813">
        <v>0</v>
      </c>
      <c r="AW1813">
        <v>0</v>
      </c>
      <c r="AX1813">
        <v>0</v>
      </c>
      <c r="AY1813">
        <v>0</v>
      </c>
      <c r="AZ1813">
        <v>0.2</v>
      </c>
      <c r="BA1813">
        <v>0</v>
      </c>
      <c r="BB1813">
        <v>0</v>
      </c>
      <c r="BC1813">
        <v>0</v>
      </c>
      <c r="BD1813">
        <v>0</v>
      </c>
      <c r="BE1813">
        <v>0.05</v>
      </c>
      <c r="BF1813">
        <v>0</v>
      </c>
      <c r="BG1813">
        <v>0</v>
      </c>
      <c r="BH1813">
        <v>0</v>
      </c>
      <c r="BI1813">
        <v>7.4999999999999997E-2</v>
      </c>
      <c r="BJ1813">
        <v>5.0000000000000001E-3</v>
      </c>
      <c r="BK1813">
        <v>0</v>
      </c>
      <c r="BL1813">
        <v>0</v>
      </c>
      <c r="BM1813">
        <v>0</v>
      </c>
      <c r="BN1813">
        <v>1.8749999999999999E-2</v>
      </c>
      <c r="BO1813">
        <v>1.25E-3</v>
      </c>
      <c r="BP1813">
        <v>0</v>
      </c>
      <c r="BQ1813">
        <v>0</v>
      </c>
      <c r="BR1813">
        <v>0</v>
      </c>
      <c r="BS1813">
        <v>0.02</v>
      </c>
      <c r="BT1813">
        <v>0.04</v>
      </c>
      <c r="BU1813">
        <v>0</v>
      </c>
      <c r="BV1813">
        <v>0</v>
      </c>
      <c r="BW1813">
        <v>0</v>
      </c>
      <c r="BX1813">
        <v>0.5</v>
      </c>
      <c r="BY1813">
        <v>0.5</v>
      </c>
      <c r="BZ1813">
        <v>0</v>
      </c>
      <c r="CA1813">
        <v>0</v>
      </c>
      <c r="CB1813" t="s">
        <v>81</v>
      </c>
      <c r="CC1813" s="3" t="s">
        <v>84</v>
      </c>
    </row>
    <row r="1814" spans="1:81" x14ac:dyDescent="0.2">
      <c r="A1814">
        <v>20</v>
      </c>
      <c r="B1814">
        <v>20</v>
      </c>
      <c r="C1814" s="3">
        <v>400</v>
      </c>
      <c r="D1814" s="3" t="s">
        <v>85</v>
      </c>
      <c r="E1814" s="3">
        <v>1</v>
      </c>
      <c r="F1814" s="4">
        <v>99</v>
      </c>
      <c r="G1814" s="4">
        <v>99</v>
      </c>
      <c r="H1814" s="4">
        <v>100</v>
      </c>
      <c r="I1814" s="3">
        <v>1</v>
      </c>
      <c r="J1814" s="3">
        <v>1</v>
      </c>
      <c r="K1814" s="3">
        <v>100</v>
      </c>
      <c r="L1814" s="3">
        <v>4</v>
      </c>
      <c r="M1814">
        <v>125</v>
      </c>
      <c r="N1814">
        <v>7</v>
      </c>
      <c r="O1814" s="2">
        <v>3</v>
      </c>
      <c r="P1814" s="2">
        <v>0.75</v>
      </c>
      <c r="Q1814" s="2">
        <v>0.05</v>
      </c>
      <c r="R1814" s="2">
        <v>0.05</v>
      </c>
      <c r="S1814" s="2">
        <v>50</v>
      </c>
      <c r="T1814" s="2">
        <v>100</v>
      </c>
      <c r="U1814" s="2">
        <v>5</v>
      </c>
      <c r="V1814" s="2">
        <v>50</v>
      </c>
      <c r="W1814" s="2">
        <v>100</v>
      </c>
      <c r="X1814" s="2">
        <v>5</v>
      </c>
      <c r="Y1814" s="2">
        <v>1</v>
      </c>
      <c r="Z1814">
        <v>396</v>
      </c>
      <c r="AA1814">
        <v>4</v>
      </c>
      <c r="AB1814">
        <v>0</v>
      </c>
      <c r="AC1814">
        <v>0</v>
      </c>
      <c r="AD1814">
        <v>0</v>
      </c>
      <c r="AE1814">
        <v>39600</v>
      </c>
      <c r="AF1814">
        <v>400</v>
      </c>
      <c r="AG1814">
        <v>0</v>
      </c>
      <c r="AH1814">
        <v>0</v>
      </c>
      <c r="AI1814">
        <v>0</v>
      </c>
      <c r="AJ1814">
        <v>0.5</v>
      </c>
      <c r="AK1814">
        <v>0.5</v>
      </c>
      <c r="AL1814">
        <v>0</v>
      </c>
      <c r="AM1814">
        <v>0</v>
      </c>
      <c r="AN1814">
        <v>0</v>
      </c>
      <c r="AO1814">
        <v>0.1</v>
      </c>
      <c r="AP1814">
        <v>0.1</v>
      </c>
      <c r="AQ1814">
        <v>0</v>
      </c>
      <c r="AR1814">
        <v>0</v>
      </c>
      <c r="AS1814">
        <v>0</v>
      </c>
      <c r="AT1814">
        <v>0</v>
      </c>
      <c r="AU1814">
        <v>42</v>
      </c>
      <c r="AV1814">
        <v>0</v>
      </c>
      <c r="AW1814">
        <v>0</v>
      </c>
      <c r="AX1814">
        <v>0</v>
      </c>
      <c r="AY1814">
        <v>0</v>
      </c>
      <c r="AZ1814">
        <v>0.2</v>
      </c>
      <c r="BA1814">
        <v>0</v>
      </c>
      <c r="BB1814">
        <v>0</v>
      </c>
      <c r="BC1814">
        <v>0</v>
      </c>
      <c r="BD1814">
        <v>0</v>
      </c>
      <c r="BE1814">
        <v>0.05</v>
      </c>
      <c r="BF1814">
        <v>0</v>
      </c>
      <c r="BG1814">
        <v>0</v>
      </c>
      <c r="BH1814">
        <v>0</v>
      </c>
      <c r="BI1814">
        <v>7.4999999999999997E-2</v>
      </c>
      <c r="BJ1814">
        <v>5.0000000000000001E-3</v>
      </c>
      <c r="BK1814">
        <v>0</v>
      </c>
      <c r="BL1814">
        <v>0</v>
      </c>
      <c r="BM1814">
        <v>0</v>
      </c>
      <c r="BN1814">
        <v>1.8749999999999999E-2</v>
      </c>
      <c r="BO1814">
        <v>1.25E-3</v>
      </c>
      <c r="BP1814">
        <v>0</v>
      </c>
      <c r="BQ1814">
        <v>0</v>
      </c>
      <c r="BR1814">
        <v>0</v>
      </c>
      <c r="BS1814">
        <v>0.02</v>
      </c>
      <c r="BT1814">
        <v>0.04</v>
      </c>
      <c r="BU1814">
        <v>0</v>
      </c>
      <c r="BV1814">
        <v>0</v>
      </c>
      <c r="BW1814">
        <v>0</v>
      </c>
      <c r="BX1814">
        <v>0.5</v>
      </c>
      <c r="BY1814">
        <v>0.5</v>
      </c>
      <c r="BZ1814">
        <v>0</v>
      </c>
      <c r="CA1814">
        <v>0</v>
      </c>
      <c r="CB1814" t="s">
        <v>81</v>
      </c>
      <c r="CC1814" s="3" t="s">
        <v>84</v>
      </c>
    </row>
    <row r="1815" spans="1:81" x14ac:dyDescent="0.2">
      <c r="A1815">
        <v>20</v>
      </c>
      <c r="B1815">
        <v>20</v>
      </c>
      <c r="C1815" s="3">
        <v>400</v>
      </c>
      <c r="D1815" s="3" t="s">
        <v>85</v>
      </c>
      <c r="E1815" s="3">
        <v>1</v>
      </c>
      <c r="F1815" s="4">
        <v>99</v>
      </c>
      <c r="G1815" s="4">
        <v>99</v>
      </c>
      <c r="H1815" s="4">
        <v>100</v>
      </c>
      <c r="I1815" s="3">
        <v>1</v>
      </c>
      <c r="J1815" s="3">
        <v>1</v>
      </c>
      <c r="K1815" s="3">
        <v>100</v>
      </c>
      <c r="L1815" s="3">
        <v>4</v>
      </c>
      <c r="M1815">
        <v>125</v>
      </c>
      <c r="N1815">
        <v>7</v>
      </c>
      <c r="O1815" s="2">
        <v>3.5</v>
      </c>
      <c r="P1815" s="2">
        <v>0.875</v>
      </c>
      <c r="Q1815" s="2">
        <v>0.05</v>
      </c>
      <c r="R1815" s="2">
        <v>0.05</v>
      </c>
      <c r="S1815" s="2">
        <v>50</v>
      </c>
      <c r="T1815" s="2">
        <v>100</v>
      </c>
      <c r="U1815" s="2">
        <v>5</v>
      </c>
      <c r="V1815" s="2">
        <v>50</v>
      </c>
      <c r="W1815" s="2">
        <v>100</v>
      </c>
      <c r="X1815" s="2">
        <v>5</v>
      </c>
      <c r="Y1815" s="2">
        <v>1</v>
      </c>
      <c r="Z1815">
        <v>396</v>
      </c>
      <c r="AA1815">
        <v>4</v>
      </c>
      <c r="AB1815">
        <v>0</v>
      </c>
      <c r="AC1815">
        <v>0</v>
      </c>
      <c r="AD1815">
        <v>0</v>
      </c>
      <c r="AE1815">
        <v>39600</v>
      </c>
      <c r="AF1815">
        <v>400</v>
      </c>
      <c r="AG1815">
        <v>0</v>
      </c>
      <c r="AH1815">
        <v>0</v>
      </c>
      <c r="AI1815">
        <v>0</v>
      </c>
      <c r="AJ1815">
        <v>0.5</v>
      </c>
      <c r="AK1815">
        <v>0.5</v>
      </c>
      <c r="AL1815">
        <v>0</v>
      </c>
      <c r="AM1815">
        <v>0</v>
      </c>
      <c r="AN1815">
        <v>0</v>
      </c>
      <c r="AO1815">
        <v>0.1</v>
      </c>
      <c r="AP1815">
        <v>0.1</v>
      </c>
      <c r="AQ1815">
        <v>0</v>
      </c>
      <c r="AR1815">
        <v>0</v>
      </c>
      <c r="AS1815">
        <v>0</v>
      </c>
      <c r="AT1815">
        <v>0</v>
      </c>
      <c r="AU1815">
        <v>42</v>
      </c>
      <c r="AV1815">
        <v>0</v>
      </c>
      <c r="AW1815">
        <v>0</v>
      </c>
      <c r="AX1815">
        <v>0</v>
      </c>
      <c r="AY1815">
        <v>0</v>
      </c>
      <c r="AZ1815">
        <v>0.2</v>
      </c>
      <c r="BA1815">
        <v>0</v>
      </c>
      <c r="BB1815">
        <v>0</v>
      </c>
      <c r="BC1815">
        <v>0</v>
      </c>
      <c r="BD1815">
        <v>0</v>
      </c>
      <c r="BE1815">
        <v>0.05</v>
      </c>
      <c r="BF1815">
        <v>0</v>
      </c>
      <c r="BG1815">
        <v>0</v>
      </c>
      <c r="BH1815">
        <v>0</v>
      </c>
      <c r="BI1815">
        <v>7.4999999999999997E-2</v>
      </c>
      <c r="BJ1815">
        <v>5.0000000000000001E-3</v>
      </c>
      <c r="BK1815">
        <v>0</v>
      </c>
      <c r="BL1815">
        <v>0</v>
      </c>
      <c r="BM1815">
        <v>0</v>
      </c>
      <c r="BN1815">
        <v>1.8749999999999999E-2</v>
      </c>
      <c r="BO1815">
        <v>1.25E-3</v>
      </c>
      <c r="BP1815">
        <v>0</v>
      </c>
      <c r="BQ1815">
        <v>0</v>
      </c>
      <c r="BR1815">
        <v>0</v>
      </c>
      <c r="BS1815">
        <v>0.02</v>
      </c>
      <c r="BT1815">
        <v>0.04</v>
      </c>
      <c r="BU1815">
        <v>0</v>
      </c>
      <c r="BV1815">
        <v>0</v>
      </c>
      <c r="BW1815">
        <v>0</v>
      </c>
      <c r="BX1815">
        <v>0.5</v>
      </c>
      <c r="BY1815">
        <v>0.5</v>
      </c>
      <c r="BZ1815">
        <v>0</v>
      </c>
      <c r="CA1815">
        <v>0</v>
      </c>
      <c r="CB1815" t="s">
        <v>81</v>
      </c>
      <c r="CC1815" s="3" t="s">
        <v>84</v>
      </c>
    </row>
    <row r="1816" spans="1:81" x14ac:dyDescent="0.2">
      <c r="A1816">
        <v>20</v>
      </c>
      <c r="B1816">
        <v>20</v>
      </c>
      <c r="C1816" s="3">
        <v>400</v>
      </c>
      <c r="D1816" s="3" t="s">
        <v>85</v>
      </c>
      <c r="E1816" s="3">
        <v>1</v>
      </c>
      <c r="F1816" s="4">
        <v>99</v>
      </c>
      <c r="G1816" s="4">
        <v>99</v>
      </c>
      <c r="H1816" s="4">
        <v>100</v>
      </c>
      <c r="I1816" s="3">
        <v>1</v>
      </c>
      <c r="J1816" s="3">
        <v>1</v>
      </c>
      <c r="K1816" s="3">
        <v>100</v>
      </c>
      <c r="L1816" s="3">
        <v>4</v>
      </c>
      <c r="M1816">
        <v>125</v>
      </c>
      <c r="N1816">
        <v>7</v>
      </c>
      <c r="O1816" s="2">
        <v>4</v>
      </c>
      <c r="P1816" s="2">
        <v>1</v>
      </c>
      <c r="Q1816" s="2">
        <v>0.05</v>
      </c>
      <c r="R1816" s="2">
        <v>0.05</v>
      </c>
      <c r="S1816" s="2">
        <v>50</v>
      </c>
      <c r="T1816" s="2">
        <v>100</v>
      </c>
      <c r="U1816" s="2">
        <v>5</v>
      </c>
      <c r="V1816" s="2">
        <v>50</v>
      </c>
      <c r="W1816" s="2">
        <v>100</v>
      </c>
      <c r="X1816" s="2">
        <v>5</v>
      </c>
      <c r="Y1816" s="2">
        <v>1</v>
      </c>
      <c r="Z1816">
        <v>396</v>
      </c>
      <c r="AA1816">
        <v>4</v>
      </c>
      <c r="AB1816">
        <v>0</v>
      </c>
      <c r="AC1816">
        <v>0</v>
      </c>
      <c r="AD1816">
        <v>0</v>
      </c>
      <c r="AE1816">
        <v>39600</v>
      </c>
      <c r="AF1816">
        <v>400</v>
      </c>
      <c r="AG1816">
        <v>0</v>
      </c>
      <c r="AH1816">
        <v>0</v>
      </c>
      <c r="AI1816">
        <v>0</v>
      </c>
      <c r="AJ1816">
        <v>0.5</v>
      </c>
      <c r="AK1816">
        <v>0.5</v>
      </c>
      <c r="AL1816">
        <v>0</v>
      </c>
      <c r="AM1816">
        <v>0</v>
      </c>
      <c r="AN1816">
        <v>0</v>
      </c>
      <c r="AO1816">
        <v>0.1</v>
      </c>
      <c r="AP1816">
        <v>0.1</v>
      </c>
      <c r="AQ1816">
        <v>0</v>
      </c>
      <c r="AR1816">
        <v>0</v>
      </c>
      <c r="AS1816">
        <v>0</v>
      </c>
      <c r="AT1816">
        <v>0</v>
      </c>
      <c r="AU1816">
        <v>42</v>
      </c>
      <c r="AV1816">
        <v>0</v>
      </c>
      <c r="AW1816">
        <v>0</v>
      </c>
      <c r="AX1816">
        <v>0</v>
      </c>
      <c r="AY1816">
        <v>0</v>
      </c>
      <c r="AZ1816">
        <v>0.2</v>
      </c>
      <c r="BA1816">
        <v>0</v>
      </c>
      <c r="BB1816">
        <v>0</v>
      </c>
      <c r="BC1816">
        <v>0</v>
      </c>
      <c r="BD1816">
        <v>0</v>
      </c>
      <c r="BE1816">
        <v>0.05</v>
      </c>
      <c r="BF1816">
        <v>0</v>
      </c>
      <c r="BG1816">
        <v>0</v>
      </c>
      <c r="BH1816">
        <v>0</v>
      </c>
      <c r="BI1816">
        <v>7.4999999999999997E-2</v>
      </c>
      <c r="BJ1816">
        <v>5.0000000000000001E-3</v>
      </c>
      <c r="BK1816">
        <v>0</v>
      </c>
      <c r="BL1816">
        <v>0</v>
      </c>
      <c r="BM1816">
        <v>0</v>
      </c>
      <c r="BN1816">
        <v>1.8749999999999999E-2</v>
      </c>
      <c r="BO1816">
        <v>1.25E-3</v>
      </c>
      <c r="BP1816">
        <v>0</v>
      </c>
      <c r="BQ1816">
        <v>0</v>
      </c>
      <c r="BR1816">
        <v>0</v>
      </c>
      <c r="BS1816">
        <v>0.02</v>
      </c>
      <c r="BT1816">
        <v>0.04</v>
      </c>
      <c r="BU1816">
        <v>0</v>
      </c>
      <c r="BV1816">
        <v>0</v>
      </c>
      <c r="BW1816">
        <v>0</v>
      </c>
      <c r="BX1816">
        <v>0.5</v>
      </c>
      <c r="BY1816">
        <v>0.5</v>
      </c>
      <c r="BZ1816">
        <v>0</v>
      </c>
      <c r="CA1816">
        <v>0</v>
      </c>
      <c r="CB1816" t="s">
        <v>81</v>
      </c>
      <c r="CC1816" s="3" t="s">
        <v>84</v>
      </c>
    </row>
    <row r="1817" spans="1:81" x14ac:dyDescent="0.2">
      <c r="A1817">
        <v>20</v>
      </c>
      <c r="B1817">
        <v>20</v>
      </c>
      <c r="C1817" s="3">
        <v>400</v>
      </c>
      <c r="D1817" s="3" t="s">
        <v>85</v>
      </c>
      <c r="E1817" s="3">
        <v>1</v>
      </c>
      <c r="F1817" s="4">
        <v>99</v>
      </c>
      <c r="G1817" s="4">
        <v>99</v>
      </c>
      <c r="H1817" s="4">
        <v>100</v>
      </c>
      <c r="I1817" s="3">
        <v>1</v>
      </c>
      <c r="J1817" s="3">
        <v>1</v>
      </c>
      <c r="K1817" s="3">
        <v>100</v>
      </c>
      <c r="L1817" s="3">
        <v>4</v>
      </c>
      <c r="M1817">
        <v>125</v>
      </c>
      <c r="N1817">
        <v>7</v>
      </c>
      <c r="O1817" s="2">
        <v>4.5</v>
      </c>
      <c r="P1817" s="2">
        <v>1.125</v>
      </c>
      <c r="Q1817" s="2">
        <v>0.05</v>
      </c>
      <c r="R1817" s="2">
        <v>0.05</v>
      </c>
      <c r="S1817" s="2">
        <v>50</v>
      </c>
      <c r="T1817" s="2">
        <v>100</v>
      </c>
      <c r="U1817" s="2">
        <v>5</v>
      </c>
      <c r="V1817" s="2">
        <v>50</v>
      </c>
      <c r="W1817" s="2">
        <v>100</v>
      </c>
      <c r="X1817" s="2">
        <v>5</v>
      </c>
      <c r="Y1817" s="2">
        <v>1</v>
      </c>
      <c r="Z1817">
        <v>396</v>
      </c>
      <c r="AA1817">
        <v>4</v>
      </c>
      <c r="AB1817">
        <v>0</v>
      </c>
      <c r="AC1817">
        <v>0</v>
      </c>
      <c r="AD1817">
        <v>0</v>
      </c>
      <c r="AE1817">
        <v>39600</v>
      </c>
      <c r="AF1817">
        <v>400</v>
      </c>
      <c r="AG1817">
        <v>0</v>
      </c>
      <c r="AH1817">
        <v>0</v>
      </c>
      <c r="AI1817">
        <v>0</v>
      </c>
      <c r="AJ1817">
        <v>0.5</v>
      </c>
      <c r="AK1817">
        <v>0.5</v>
      </c>
      <c r="AL1817">
        <v>0</v>
      </c>
      <c r="AM1817">
        <v>0</v>
      </c>
      <c r="AN1817">
        <v>0</v>
      </c>
      <c r="AO1817">
        <v>0.1</v>
      </c>
      <c r="AP1817">
        <v>0.1</v>
      </c>
      <c r="AQ1817">
        <v>0</v>
      </c>
      <c r="AR1817">
        <v>0</v>
      </c>
      <c r="AS1817">
        <v>0</v>
      </c>
      <c r="AT1817">
        <v>0</v>
      </c>
      <c r="AU1817">
        <v>42</v>
      </c>
      <c r="AV1817">
        <v>0</v>
      </c>
      <c r="AW1817">
        <v>0</v>
      </c>
      <c r="AX1817">
        <v>0</v>
      </c>
      <c r="AY1817">
        <v>0</v>
      </c>
      <c r="AZ1817">
        <v>0.2</v>
      </c>
      <c r="BA1817">
        <v>0</v>
      </c>
      <c r="BB1817">
        <v>0</v>
      </c>
      <c r="BC1817">
        <v>0</v>
      </c>
      <c r="BD1817">
        <v>0</v>
      </c>
      <c r="BE1817">
        <v>0.05</v>
      </c>
      <c r="BF1817">
        <v>0</v>
      </c>
      <c r="BG1817">
        <v>0</v>
      </c>
      <c r="BH1817">
        <v>0</v>
      </c>
      <c r="BI1817">
        <v>7.4999999999999997E-2</v>
      </c>
      <c r="BJ1817">
        <v>5.0000000000000001E-3</v>
      </c>
      <c r="BK1817">
        <v>0</v>
      </c>
      <c r="BL1817">
        <v>0</v>
      </c>
      <c r="BM1817">
        <v>0</v>
      </c>
      <c r="BN1817">
        <v>1.8749999999999999E-2</v>
      </c>
      <c r="BO1817">
        <v>1.25E-3</v>
      </c>
      <c r="BP1817">
        <v>0</v>
      </c>
      <c r="BQ1817">
        <v>0</v>
      </c>
      <c r="BR1817">
        <v>0</v>
      </c>
      <c r="BS1817">
        <v>0.02</v>
      </c>
      <c r="BT1817">
        <v>0.04</v>
      </c>
      <c r="BU1817">
        <v>0</v>
      </c>
      <c r="BV1817">
        <v>0</v>
      </c>
      <c r="BW1817">
        <v>0</v>
      </c>
      <c r="BX1817">
        <v>0.5</v>
      </c>
      <c r="BY1817">
        <v>0.5</v>
      </c>
      <c r="BZ1817">
        <v>0</v>
      </c>
      <c r="CA1817">
        <v>0</v>
      </c>
      <c r="CB1817" t="s">
        <v>81</v>
      </c>
      <c r="CC1817" s="3" t="s">
        <v>84</v>
      </c>
    </row>
    <row r="1818" spans="1:81" x14ac:dyDescent="0.2">
      <c r="A1818">
        <v>20</v>
      </c>
      <c r="B1818">
        <v>20</v>
      </c>
      <c r="C1818" s="3">
        <v>400</v>
      </c>
      <c r="D1818" s="3" t="s">
        <v>85</v>
      </c>
      <c r="E1818" s="3">
        <v>1</v>
      </c>
      <c r="F1818" s="4">
        <v>99</v>
      </c>
      <c r="G1818" s="4">
        <v>99</v>
      </c>
      <c r="H1818" s="4">
        <v>100</v>
      </c>
      <c r="I1818" s="3">
        <v>1</v>
      </c>
      <c r="J1818" s="3">
        <v>1</v>
      </c>
      <c r="K1818" s="3">
        <v>100</v>
      </c>
      <c r="L1818" s="3">
        <v>4</v>
      </c>
      <c r="M1818">
        <v>125</v>
      </c>
      <c r="N1818">
        <v>7</v>
      </c>
      <c r="O1818" s="2">
        <v>5</v>
      </c>
      <c r="P1818" s="2">
        <v>1.25</v>
      </c>
      <c r="Q1818" s="2">
        <v>0.05</v>
      </c>
      <c r="R1818" s="2">
        <v>0.05</v>
      </c>
      <c r="S1818" s="2">
        <v>50</v>
      </c>
      <c r="T1818" s="2">
        <v>100</v>
      </c>
      <c r="U1818" s="2">
        <v>5</v>
      </c>
      <c r="V1818" s="2">
        <v>50</v>
      </c>
      <c r="W1818" s="2">
        <v>100</v>
      </c>
      <c r="X1818" s="2">
        <v>5</v>
      </c>
      <c r="Y1818" s="2">
        <v>1</v>
      </c>
      <c r="Z1818">
        <v>396</v>
      </c>
      <c r="AA1818">
        <v>4</v>
      </c>
      <c r="AB1818">
        <v>0</v>
      </c>
      <c r="AC1818">
        <v>0</v>
      </c>
      <c r="AD1818">
        <v>0</v>
      </c>
      <c r="AE1818">
        <v>39600</v>
      </c>
      <c r="AF1818">
        <v>400</v>
      </c>
      <c r="AG1818">
        <v>0</v>
      </c>
      <c r="AH1818">
        <v>0</v>
      </c>
      <c r="AI1818">
        <v>0</v>
      </c>
      <c r="AJ1818">
        <v>0.5</v>
      </c>
      <c r="AK1818">
        <v>0.5</v>
      </c>
      <c r="AL1818">
        <v>0</v>
      </c>
      <c r="AM1818">
        <v>0</v>
      </c>
      <c r="AN1818">
        <v>0</v>
      </c>
      <c r="AO1818">
        <v>0.1</v>
      </c>
      <c r="AP1818">
        <v>0.1</v>
      </c>
      <c r="AQ1818">
        <v>0</v>
      </c>
      <c r="AR1818">
        <v>0</v>
      </c>
      <c r="AS1818">
        <v>0</v>
      </c>
      <c r="AT1818">
        <v>0</v>
      </c>
      <c r="AU1818">
        <v>42</v>
      </c>
      <c r="AV1818">
        <v>0</v>
      </c>
      <c r="AW1818">
        <v>0</v>
      </c>
      <c r="AX1818">
        <v>0</v>
      </c>
      <c r="AY1818">
        <v>0</v>
      </c>
      <c r="AZ1818">
        <v>0.2</v>
      </c>
      <c r="BA1818">
        <v>0</v>
      </c>
      <c r="BB1818">
        <v>0</v>
      </c>
      <c r="BC1818">
        <v>0</v>
      </c>
      <c r="BD1818">
        <v>0</v>
      </c>
      <c r="BE1818">
        <v>0.05</v>
      </c>
      <c r="BF1818">
        <v>0</v>
      </c>
      <c r="BG1818">
        <v>0</v>
      </c>
      <c r="BH1818">
        <v>0</v>
      </c>
      <c r="BI1818">
        <v>7.4999999999999997E-2</v>
      </c>
      <c r="BJ1818">
        <v>5.0000000000000001E-3</v>
      </c>
      <c r="BK1818">
        <v>0</v>
      </c>
      <c r="BL1818">
        <v>0</v>
      </c>
      <c r="BM1818">
        <v>0</v>
      </c>
      <c r="BN1818">
        <v>1.8749999999999999E-2</v>
      </c>
      <c r="BO1818">
        <v>1.25E-3</v>
      </c>
      <c r="BP1818">
        <v>0</v>
      </c>
      <c r="BQ1818">
        <v>0</v>
      </c>
      <c r="BR1818">
        <v>0</v>
      </c>
      <c r="BS1818">
        <v>0.02</v>
      </c>
      <c r="BT1818">
        <v>0.04</v>
      </c>
      <c r="BU1818">
        <v>0</v>
      </c>
      <c r="BV1818">
        <v>0</v>
      </c>
      <c r="BW1818">
        <v>0</v>
      </c>
      <c r="BX1818">
        <v>0.5</v>
      </c>
      <c r="BY1818">
        <v>0.5</v>
      </c>
      <c r="BZ1818">
        <v>0</v>
      </c>
      <c r="CA1818">
        <v>0</v>
      </c>
      <c r="CB1818" t="s">
        <v>81</v>
      </c>
      <c r="CC1818" s="3" t="s">
        <v>84</v>
      </c>
    </row>
    <row r="1819" spans="1:81" x14ac:dyDescent="0.2">
      <c r="A1819">
        <v>20</v>
      </c>
      <c r="B1819">
        <v>20</v>
      </c>
      <c r="C1819" s="3">
        <v>400</v>
      </c>
      <c r="D1819" s="3" t="s">
        <v>85</v>
      </c>
      <c r="E1819" s="3">
        <v>1</v>
      </c>
      <c r="F1819" s="4">
        <v>99</v>
      </c>
      <c r="G1819" s="4">
        <v>99</v>
      </c>
      <c r="H1819" s="4">
        <v>100</v>
      </c>
      <c r="I1819" s="3">
        <v>1</v>
      </c>
      <c r="J1819" s="3">
        <v>1</v>
      </c>
      <c r="K1819" s="3">
        <v>100</v>
      </c>
      <c r="L1819" s="3">
        <v>4</v>
      </c>
      <c r="M1819">
        <v>125</v>
      </c>
      <c r="N1819">
        <v>7</v>
      </c>
      <c r="O1819" s="2">
        <v>5.5</v>
      </c>
      <c r="P1819" s="2">
        <v>1.375</v>
      </c>
      <c r="Q1819" s="2">
        <v>0.05</v>
      </c>
      <c r="R1819" s="2">
        <v>0.05</v>
      </c>
      <c r="S1819" s="2">
        <v>50</v>
      </c>
      <c r="T1819" s="2">
        <v>100</v>
      </c>
      <c r="U1819" s="2">
        <v>5</v>
      </c>
      <c r="V1819" s="2">
        <v>50</v>
      </c>
      <c r="W1819" s="2">
        <v>100</v>
      </c>
      <c r="X1819" s="2">
        <v>5</v>
      </c>
      <c r="Y1819" s="2">
        <v>1</v>
      </c>
      <c r="Z1819">
        <v>396</v>
      </c>
      <c r="AA1819">
        <v>4</v>
      </c>
      <c r="AB1819">
        <v>0</v>
      </c>
      <c r="AC1819">
        <v>0</v>
      </c>
      <c r="AD1819">
        <v>0</v>
      </c>
      <c r="AE1819">
        <v>39600</v>
      </c>
      <c r="AF1819">
        <v>400</v>
      </c>
      <c r="AG1819">
        <v>0</v>
      </c>
      <c r="AH1819">
        <v>0</v>
      </c>
      <c r="AI1819">
        <v>0</v>
      </c>
      <c r="AJ1819">
        <v>0.5</v>
      </c>
      <c r="AK1819">
        <v>0.5</v>
      </c>
      <c r="AL1819">
        <v>0</v>
      </c>
      <c r="AM1819">
        <v>0</v>
      </c>
      <c r="AN1819">
        <v>0</v>
      </c>
      <c r="AO1819">
        <v>0.1</v>
      </c>
      <c r="AP1819">
        <v>0.1</v>
      </c>
      <c r="AQ1819">
        <v>0</v>
      </c>
      <c r="AR1819">
        <v>0</v>
      </c>
      <c r="AS1819">
        <v>0</v>
      </c>
      <c r="AT1819">
        <v>0</v>
      </c>
      <c r="AU1819">
        <v>42</v>
      </c>
      <c r="AV1819">
        <v>0</v>
      </c>
      <c r="AW1819">
        <v>0</v>
      </c>
      <c r="AX1819">
        <v>0</v>
      </c>
      <c r="AY1819">
        <v>0</v>
      </c>
      <c r="AZ1819">
        <v>0.2</v>
      </c>
      <c r="BA1819">
        <v>0</v>
      </c>
      <c r="BB1819">
        <v>0</v>
      </c>
      <c r="BC1819">
        <v>0</v>
      </c>
      <c r="BD1819">
        <v>0</v>
      </c>
      <c r="BE1819">
        <v>0.05</v>
      </c>
      <c r="BF1819">
        <v>0</v>
      </c>
      <c r="BG1819">
        <v>0</v>
      </c>
      <c r="BH1819">
        <v>0</v>
      </c>
      <c r="BI1819">
        <v>7.4999999999999997E-2</v>
      </c>
      <c r="BJ1819">
        <v>5.0000000000000001E-3</v>
      </c>
      <c r="BK1819">
        <v>0</v>
      </c>
      <c r="BL1819">
        <v>0</v>
      </c>
      <c r="BM1819">
        <v>0</v>
      </c>
      <c r="BN1819">
        <v>1.8749999999999999E-2</v>
      </c>
      <c r="BO1819">
        <v>1.25E-3</v>
      </c>
      <c r="BP1819">
        <v>0</v>
      </c>
      <c r="BQ1819">
        <v>0</v>
      </c>
      <c r="BR1819">
        <v>0</v>
      </c>
      <c r="BS1819">
        <v>0.02</v>
      </c>
      <c r="BT1819">
        <v>0.04</v>
      </c>
      <c r="BU1819">
        <v>0</v>
      </c>
      <c r="BV1819">
        <v>0</v>
      </c>
      <c r="BW1819">
        <v>0</v>
      </c>
      <c r="BX1819">
        <v>0.5</v>
      </c>
      <c r="BY1819">
        <v>0.5</v>
      </c>
      <c r="BZ1819">
        <v>0</v>
      </c>
      <c r="CA1819">
        <v>0</v>
      </c>
      <c r="CB1819" t="s">
        <v>81</v>
      </c>
      <c r="CC1819" s="3" t="s">
        <v>84</v>
      </c>
    </row>
    <row r="1820" spans="1:81" x14ac:dyDescent="0.2">
      <c r="A1820">
        <v>20</v>
      </c>
      <c r="B1820">
        <v>20</v>
      </c>
      <c r="C1820" s="3">
        <v>400</v>
      </c>
      <c r="D1820" s="3" t="s">
        <v>85</v>
      </c>
      <c r="E1820" s="3">
        <v>1</v>
      </c>
      <c r="F1820" s="4">
        <v>99</v>
      </c>
      <c r="G1820" s="4">
        <v>99</v>
      </c>
      <c r="H1820" s="4">
        <v>100</v>
      </c>
      <c r="I1820" s="3">
        <v>1</v>
      </c>
      <c r="J1820" s="3">
        <v>1</v>
      </c>
      <c r="K1820" s="3">
        <v>100</v>
      </c>
      <c r="L1820" s="3">
        <v>4</v>
      </c>
      <c r="M1820">
        <v>125</v>
      </c>
      <c r="N1820">
        <v>7</v>
      </c>
      <c r="O1820" s="2">
        <v>6</v>
      </c>
      <c r="P1820" s="2">
        <v>1.5</v>
      </c>
      <c r="Q1820" s="2">
        <v>0.05</v>
      </c>
      <c r="R1820" s="2">
        <v>0.05</v>
      </c>
      <c r="S1820" s="2">
        <v>50</v>
      </c>
      <c r="T1820" s="2">
        <v>100</v>
      </c>
      <c r="U1820" s="2">
        <v>5</v>
      </c>
      <c r="V1820" s="2">
        <v>50</v>
      </c>
      <c r="W1820" s="2">
        <v>100</v>
      </c>
      <c r="X1820" s="2">
        <v>5</v>
      </c>
      <c r="Y1820" s="2">
        <v>1</v>
      </c>
      <c r="Z1820">
        <v>396</v>
      </c>
      <c r="AA1820">
        <v>4</v>
      </c>
      <c r="AB1820">
        <v>0</v>
      </c>
      <c r="AC1820">
        <v>0</v>
      </c>
      <c r="AD1820">
        <v>0</v>
      </c>
      <c r="AE1820">
        <v>39600</v>
      </c>
      <c r="AF1820">
        <v>400</v>
      </c>
      <c r="AG1820">
        <v>0</v>
      </c>
      <c r="AH1820">
        <v>0</v>
      </c>
      <c r="AI1820">
        <v>0</v>
      </c>
      <c r="AJ1820">
        <v>0.5</v>
      </c>
      <c r="AK1820">
        <v>0.5</v>
      </c>
      <c r="AL1820">
        <v>0</v>
      </c>
      <c r="AM1820">
        <v>0</v>
      </c>
      <c r="AN1820">
        <v>0</v>
      </c>
      <c r="AO1820">
        <v>0.1</v>
      </c>
      <c r="AP1820">
        <v>0.1</v>
      </c>
      <c r="AQ1820">
        <v>0</v>
      </c>
      <c r="AR1820">
        <v>0</v>
      </c>
      <c r="AS1820">
        <v>0</v>
      </c>
      <c r="AT1820">
        <v>0</v>
      </c>
      <c r="AU1820">
        <v>42</v>
      </c>
      <c r="AV1820">
        <v>0</v>
      </c>
      <c r="AW1820">
        <v>0</v>
      </c>
      <c r="AX1820">
        <v>0</v>
      </c>
      <c r="AY1820">
        <v>0</v>
      </c>
      <c r="AZ1820">
        <v>0.2</v>
      </c>
      <c r="BA1820">
        <v>0</v>
      </c>
      <c r="BB1820">
        <v>0</v>
      </c>
      <c r="BC1820">
        <v>0</v>
      </c>
      <c r="BD1820">
        <v>0</v>
      </c>
      <c r="BE1820">
        <v>0.05</v>
      </c>
      <c r="BF1820">
        <v>0</v>
      </c>
      <c r="BG1820">
        <v>0</v>
      </c>
      <c r="BH1820">
        <v>0</v>
      </c>
      <c r="BI1820">
        <v>7.4999999999999997E-2</v>
      </c>
      <c r="BJ1820">
        <v>5.0000000000000001E-3</v>
      </c>
      <c r="BK1820">
        <v>0</v>
      </c>
      <c r="BL1820">
        <v>0</v>
      </c>
      <c r="BM1820">
        <v>0</v>
      </c>
      <c r="BN1820">
        <v>1.8749999999999999E-2</v>
      </c>
      <c r="BO1820">
        <v>1.25E-3</v>
      </c>
      <c r="BP1820">
        <v>0</v>
      </c>
      <c r="BQ1820">
        <v>0</v>
      </c>
      <c r="BR1820">
        <v>0</v>
      </c>
      <c r="BS1820">
        <v>0.02</v>
      </c>
      <c r="BT1820">
        <v>0.04</v>
      </c>
      <c r="BU1820">
        <v>0</v>
      </c>
      <c r="BV1820">
        <v>0</v>
      </c>
      <c r="BW1820">
        <v>0</v>
      </c>
      <c r="BX1820">
        <v>0.5</v>
      </c>
      <c r="BY1820">
        <v>0.5</v>
      </c>
      <c r="BZ1820">
        <v>0</v>
      </c>
      <c r="CA1820">
        <v>0</v>
      </c>
      <c r="CB1820" t="s">
        <v>81</v>
      </c>
      <c r="CC1820" s="3" t="s">
        <v>84</v>
      </c>
    </row>
    <row r="1821" spans="1:81" x14ac:dyDescent="0.2">
      <c r="A1821">
        <v>20</v>
      </c>
      <c r="B1821">
        <v>20</v>
      </c>
      <c r="C1821" s="3">
        <v>400</v>
      </c>
      <c r="D1821" s="3" t="s">
        <v>85</v>
      </c>
      <c r="E1821" s="3">
        <v>1</v>
      </c>
      <c r="F1821" s="4">
        <v>99</v>
      </c>
      <c r="G1821" s="4">
        <v>99</v>
      </c>
      <c r="H1821" s="4">
        <v>100</v>
      </c>
      <c r="I1821" s="3">
        <v>1</v>
      </c>
      <c r="J1821" s="3">
        <v>1</v>
      </c>
      <c r="K1821" s="3">
        <v>100</v>
      </c>
      <c r="L1821" s="3">
        <v>4</v>
      </c>
      <c r="M1821">
        <v>125</v>
      </c>
      <c r="N1821">
        <v>7</v>
      </c>
      <c r="O1821" s="2">
        <v>6.5</v>
      </c>
      <c r="P1821" s="2">
        <v>1.625</v>
      </c>
      <c r="Q1821" s="2">
        <v>0.05</v>
      </c>
      <c r="R1821" s="2">
        <v>0.05</v>
      </c>
      <c r="S1821" s="2">
        <v>50</v>
      </c>
      <c r="T1821" s="2">
        <v>100</v>
      </c>
      <c r="U1821" s="2">
        <v>5</v>
      </c>
      <c r="V1821" s="2">
        <v>50</v>
      </c>
      <c r="W1821" s="2">
        <v>100</v>
      </c>
      <c r="X1821" s="2">
        <v>5</v>
      </c>
      <c r="Y1821" s="2">
        <v>1</v>
      </c>
      <c r="Z1821">
        <v>396</v>
      </c>
      <c r="AA1821">
        <v>4</v>
      </c>
      <c r="AB1821">
        <v>0</v>
      </c>
      <c r="AC1821">
        <v>0</v>
      </c>
      <c r="AD1821">
        <v>0</v>
      </c>
      <c r="AE1821">
        <v>39600</v>
      </c>
      <c r="AF1821">
        <v>400</v>
      </c>
      <c r="AG1821">
        <v>0</v>
      </c>
      <c r="AH1821">
        <v>0</v>
      </c>
      <c r="AI1821">
        <v>0</v>
      </c>
      <c r="AJ1821">
        <v>0.5</v>
      </c>
      <c r="AK1821">
        <v>0.5</v>
      </c>
      <c r="AL1821">
        <v>0</v>
      </c>
      <c r="AM1821">
        <v>0</v>
      </c>
      <c r="AN1821">
        <v>0</v>
      </c>
      <c r="AO1821">
        <v>0.1</v>
      </c>
      <c r="AP1821">
        <v>0.1</v>
      </c>
      <c r="AQ1821">
        <v>0</v>
      </c>
      <c r="AR1821">
        <v>0</v>
      </c>
      <c r="AS1821">
        <v>0</v>
      </c>
      <c r="AT1821">
        <v>0</v>
      </c>
      <c r="AU1821">
        <v>42</v>
      </c>
      <c r="AV1821">
        <v>0</v>
      </c>
      <c r="AW1821">
        <v>0</v>
      </c>
      <c r="AX1821">
        <v>0</v>
      </c>
      <c r="AY1821">
        <v>0</v>
      </c>
      <c r="AZ1821">
        <v>0.2</v>
      </c>
      <c r="BA1821">
        <v>0</v>
      </c>
      <c r="BB1821">
        <v>0</v>
      </c>
      <c r="BC1821">
        <v>0</v>
      </c>
      <c r="BD1821">
        <v>0</v>
      </c>
      <c r="BE1821">
        <v>0.05</v>
      </c>
      <c r="BF1821">
        <v>0</v>
      </c>
      <c r="BG1821">
        <v>0</v>
      </c>
      <c r="BH1821">
        <v>0</v>
      </c>
      <c r="BI1821">
        <v>7.4999999999999997E-2</v>
      </c>
      <c r="BJ1821">
        <v>5.0000000000000001E-3</v>
      </c>
      <c r="BK1821">
        <v>0</v>
      </c>
      <c r="BL1821">
        <v>0</v>
      </c>
      <c r="BM1821">
        <v>0</v>
      </c>
      <c r="BN1821">
        <v>1.8749999999999999E-2</v>
      </c>
      <c r="BO1821">
        <v>1.25E-3</v>
      </c>
      <c r="BP1821">
        <v>0</v>
      </c>
      <c r="BQ1821">
        <v>0</v>
      </c>
      <c r="BR1821">
        <v>0</v>
      </c>
      <c r="BS1821">
        <v>0.02</v>
      </c>
      <c r="BT1821">
        <v>0.04</v>
      </c>
      <c r="BU1821">
        <v>0</v>
      </c>
      <c r="BV1821">
        <v>0</v>
      </c>
      <c r="BW1821">
        <v>0</v>
      </c>
      <c r="BX1821">
        <v>0.5</v>
      </c>
      <c r="BY1821">
        <v>0.5</v>
      </c>
      <c r="BZ1821">
        <v>0</v>
      </c>
      <c r="CA1821">
        <v>0</v>
      </c>
      <c r="CB1821" t="s">
        <v>81</v>
      </c>
      <c r="CC1821" s="3" t="s">
        <v>84</v>
      </c>
    </row>
    <row r="1822" spans="1:81" x14ac:dyDescent="0.2">
      <c r="A1822">
        <v>20</v>
      </c>
      <c r="B1822">
        <v>20</v>
      </c>
      <c r="C1822" s="3">
        <v>400</v>
      </c>
      <c r="D1822" s="3" t="s">
        <v>85</v>
      </c>
      <c r="E1822" s="3">
        <v>1</v>
      </c>
      <c r="F1822" s="4">
        <v>99</v>
      </c>
      <c r="G1822" s="4">
        <v>99</v>
      </c>
      <c r="H1822" s="4">
        <v>100</v>
      </c>
      <c r="I1822" s="3">
        <v>1</v>
      </c>
      <c r="J1822" s="3">
        <v>1</v>
      </c>
      <c r="K1822" s="3">
        <v>100</v>
      </c>
      <c r="L1822" s="3">
        <v>4</v>
      </c>
      <c r="M1822">
        <v>125</v>
      </c>
      <c r="N1822">
        <v>7</v>
      </c>
      <c r="O1822" s="2">
        <v>7</v>
      </c>
      <c r="P1822" s="2">
        <v>1.75</v>
      </c>
      <c r="Q1822" s="2">
        <v>0.05</v>
      </c>
      <c r="R1822" s="2">
        <v>0.05</v>
      </c>
      <c r="S1822" s="2">
        <v>50</v>
      </c>
      <c r="T1822" s="2">
        <v>100</v>
      </c>
      <c r="U1822" s="2">
        <v>5</v>
      </c>
      <c r="V1822" s="2">
        <v>50</v>
      </c>
      <c r="W1822" s="2">
        <v>100</v>
      </c>
      <c r="X1822" s="2">
        <v>5</v>
      </c>
      <c r="Y1822" s="2">
        <v>1</v>
      </c>
      <c r="Z1822">
        <v>396</v>
      </c>
      <c r="AA1822">
        <v>4</v>
      </c>
      <c r="AB1822">
        <v>0</v>
      </c>
      <c r="AC1822">
        <v>0</v>
      </c>
      <c r="AD1822">
        <v>0</v>
      </c>
      <c r="AE1822">
        <v>39600</v>
      </c>
      <c r="AF1822">
        <v>400</v>
      </c>
      <c r="AG1822">
        <v>0</v>
      </c>
      <c r="AH1822">
        <v>0</v>
      </c>
      <c r="AI1822">
        <v>0</v>
      </c>
      <c r="AJ1822">
        <v>0.5</v>
      </c>
      <c r="AK1822">
        <v>0.5</v>
      </c>
      <c r="AL1822">
        <v>0</v>
      </c>
      <c r="AM1822">
        <v>0</v>
      </c>
      <c r="AN1822">
        <v>0</v>
      </c>
      <c r="AO1822">
        <v>0.1</v>
      </c>
      <c r="AP1822">
        <v>0.1</v>
      </c>
      <c r="AQ1822">
        <v>0</v>
      </c>
      <c r="AR1822">
        <v>0</v>
      </c>
      <c r="AS1822">
        <v>0</v>
      </c>
      <c r="AT1822">
        <v>0</v>
      </c>
      <c r="AU1822">
        <v>42</v>
      </c>
      <c r="AV1822">
        <v>0</v>
      </c>
      <c r="AW1822">
        <v>0</v>
      </c>
      <c r="AX1822">
        <v>0</v>
      </c>
      <c r="AY1822">
        <v>0</v>
      </c>
      <c r="AZ1822">
        <v>0.2</v>
      </c>
      <c r="BA1822">
        <v>0</v>
      </c>
      <c r="BB1822">
        <v>0</v>
      </c>
      <c r="BC1822">
        <v>0</v>
      </c>
      <c r="BD1822">
        <v>0</v>
      </c>
      <c r="BE1822">
        <v>0.05</v>
      </c>
      <c r="BF1822">
        <v>0</v>
      </c>
      <c r="BG1822">
        <v>0</v>
      </c>
      <c r="BH1822">
        <v>0</v>
      </c>
      <c r="BI1822">
        <v>7.4999999999999997E-2</v>
      </c>
      <c r="BJ1822">
        <v>5.0000000000000001E-3</v>
      </c>
      <c r="BK1822">
        <v>0</v>
      </c>
      <c r="BL1822">
        <v>0</v>
      </c>
      <c r="BM1822">
        <v>0</v>
      </c>
      <c r="BN1822">
        <v>1.8749999999999999E-2</v>
      </c>
      <c r="BO1822">
        <v>1.25E-3</v>
      </c>
      <c r="BP1822">
        <v>0</v>
      </c>
      <c r="BQ1822">
        <v>0</v>
      </c>
      <c r="BR1822">
        <v>0</v>
      </c>
      <c r="BS1822">
        <v>0.02</v>
      </c>
      <c r="BT1822">
        <v>0.04</v>
      </c>
      <c r="BU1822">
        <v>0</v>
      </c>
      <c r="BV1822">
        <v>0</v>
      </c>
      <c r="BW1822">
        <v>0</v>
      </c>
      <c r="BX1822">
        <v>0.5</v>
      </c>
      <c r="BY1822">
        <v>0.5</v>
      </c>
      <c r="BZ1822">
        <v>0</v>
      </c>
      <c r="CA1822">
        <v>0</v>
      </c>
      <c r="CB1822" t="s">
        <v>81</v>
      </c>
      <c r="CC1822" s="3" t="s">
        <v>84</v>
      </c>
    </row>
    <row r="1823" spans="1:81" x14ac:dyDescent="0.2">
      <c r="A1823">
        <v>20</v>
      </c>
      <c r="B1823">
        <v>20</v>
      </c>
      <c r="C1823" s="3">
        <v>400</v>
      </c>
      <c r="D1823" s="3" t="s">
        <v>85</v>
      </c>
      <c r="E1823" s="3">
        <v>1</v>
      </c>
      <c r="F1823" s="4">
        <v>99</v>
      </c>
      <c r="G1823" s="4">
        <v>99</v>
      </c>
      <c r="H1823" s="4">
        <v>100</v>
      </c>
      <c r="I1823" s="3">
        <v>1</v>
      </c>
      <c r="J1823" s="3">
        <v>1</v>
      </c>
      <c r="K1823" s="3">
        <v>100</v>
      </c>
      <c r="L1823" s="3">
        <v>4</v>
      </c>
      <c r="M1823">
        <v>125</v>
      </c>
      <c r="N1823">
        <v>7</v>
      </c>
      <c r="O1823" s="2">
        <v>7.5</v>
      </c>
      <c r="P1823" s="2">
        <v>1.875</v>
      </c>
      <c r="Q1823" s="2">
        <v>0.05</v>
      </c>
      <c r="R1823" s="2">
        <v>0.05</v>
      </c>
      <c r="S1823" s="2">
        <v>50</v>
      </c>
      <c r="T1823" s="2">
        <v>100</v>
      </c>
      <c r="U1823" s="2">
        <v>5</v>
      </c>
      <c r="V1823" s="2">
        <v>50</v>
      </c>
      <c r="W1823" s="2">
        <v>100</v>
      </c>
      <c r="X1823" s="2">
        <v>5</v>
      </c>
      <c r="Y1823" s="2">
        <v>1</v>
      </c>
      <c r="Z1823">
        <v>396</v>
      </c>
      <c r="AA1823">
        <v>4</v>
      </c>
      <c r="AB1823">
        <v>0</v>
      </c>
      <c r="AC1823">
        <v>0</v>
      </c>
      <c r="AD1823">
        <v>0</v>
      </c>
      <c r="AE1823">
        <v>39600</v>
      </c>
      <c r="AF1823">
        <v>400</v>
      </c>
      <c r="AG1823">
        <v>0</v>
      </c>
      <c r="AH1823">
        <v>0</v>
      </c>
      <c r="AI1823">
        <v>0</v>
      </c>
      <c r="AJ1823">
        <v>0.5</v>
      </c>
      <c r="AK1823">
        <v>0.5</v>
      </c>
      <c r="AL1823">
        <v>0</v>
      </c>
      <c r="AM1823">
        <v>0</v>
      </c>
      <c r="AN1823">
        <v>0</v>
      </c>
      <c r="AO1823">
        <v>0.1</v>
      </c>
      <c r="AP1823">
        <v>0.1</v>
      </c>
      <c r="AQ1823">
        <v>0</v>
      </c>
      <c r="AR1823">
        <v>0</v>
      </c>
      <c r="AS1823">
        <v>0</v>
      </c>
      <c r="AT1823">
        <v>0</v>
      </c>
      <c r="AU1823">
        <v>42</v>
      </c>
      <c r="AV1823">
        <v>0</v>
      </c>
      <c r="AW1823">
        <v>0</v>
      </c>
      <c r="AX1823">
        <v>0</v>
      </c>
      <c r="AY1823">
        <v>0</v>
      </c>
      <c r="AZ1823">
        <v>0.2</v>
      </c>
      <c r="BA1823">
        <v>0</v>
      </c>
      <c r="BB1823">
        <v>0</v>
      </c>
      <c r="BC1823">
        <v>0</v>
      </c>
      <c r="BD1823">
        <v>0</v>
      </c>
      <c r="BE1823">
        <v>0.05</v>
      </c>
      <c r="BF1823">
        <v>0</v>
      </c>
      <c r="BG1823">
        <v>0</v>
      </c>
      <c r="BH1823">
        <v>0</v>
      </c>
      <c r="BI1823">
        <v>7.4999999999999997E-2</v>
      </c>
      <c r="BJ1823">
        <v>5.0000000000000001E-3</v>
      </c>
      <c r="BK1823">
        <v>0</v>
      </c>
      <c r="BL1823">
        <v>0</v>
      </c>
      <c r="BM1823">
        <v>0</v>
      </c>
      <c r="BN1823">
        <v>1.8749999999999999E-2</v>
      </c>
      <c r="BO1823">
        <v>1.25E-3</v>
      </c>
      <c r="BP1823">
        <v>0</v>
      </c>
      <c r="BQ1823">
        <v>0</v>
      </c>
      <c r="BR1823">
        <v>0</v>
      </c>
      <c r="BS1823">
        <v>0.02</v>
      </c>
      <c r="BT1823">
        <v>0.04</v>
      </c>
      <c r="BU1823">
        <v>0</v>
      </c>
      <c r="BV1823">
        <v>0</v>
      </c>
      <c r="BW1823">
        <v>0</v>
      </c>
      <c r="BX1823">
        <v>0.5</v>
      </c>
      <c r="BY1823">
        <v>0.5</v>
      </c>
      <c r="BZ1823">
        <v>0</v>
      </c>
      <c r="CA1823">
        <v>0</v>
      </c>
      <c r="CB1823" t="s">
        <v>81</v>
      </c>
      <c r="CC1823" s="3" t="s">
        <v>84</v>
      </c>
    </row>
    <row r="1824" spans="1:81" x14ac:dyDescent="0.2">
      <c r="A1824">
        <v>20</v>
      </c>
      <c r="B1824">
        <v>20</v>
      </c>
      <c r="C1824" s="3">
        <v>400</v>
      </c>
      <c r="D1824" s="3" t="s">
        <v>85</v>
      </c>
      <c r="E1824" s="3">
        <v>1</v>
      </c>
      <c r="F1824" s="4">
        <v>99</v>
      </c>
      <c r="G1824" s="4">
        <v>99</v>
      </c>
      <c r="H1824" s="4">
        <v>100</v>
      </c>
      <c r="I1824" s="3">
        <v>1</v>
      </c>
      <c r="J1824" s="3">
        <v>1</v>
      </c>
      <c r="K1824" s="3">
        <v>100</v>
      </c>
      <c r="L1824" s="3">
        <v>4</v>
      </c>
      <c r="M1824">
        <v>125</v>
      </c>
      <c r="N1824">
        <v>7</v>
      </c>
      <c r="O1824" s="2">
        <v>8</v>
      </c>
      <c r="P1824" s="2">
        <v>2</v>
      </c>
      <c r="Q1824" s="2">
        <v>0.05</v>
      </c>
      <c r="R1824" s="2">
        <v>0.05</v>
      </c>
      <c r="S1824" s="2">
        <v>50</v>
      </c>
      <c r="T1824" s="2">
        <v>100</v>
      </c>
      <c r="U1824" s="2">
        <v>5</v>
      </c>
      <c r="V1824" s="2">
        <v>50</v>
      </c>
      <c r="W1824" s="2">
        <v>100</v>
      </c>
      <c r="X1824" s="2">
        <v>5</v>
      </c>
      <c r="Y1824" s="2">
        <v>1</v>
      </c>
      <c r="Z1824">
        <v>396</v>
      </c>
      <c r="AA1824">
        <v>4</v>
      </c>
      <c r="AB1824">
        <v>0</v>
      </c>
      <c r="AC1824">
        <v>0</v>
      </c>
      <c r="AD1824">
        <v>0</v>
      </c>
      <c r="AE1824">
        <v>39600</v>
      </c>
      <c r="AF1824">
        <v>400</v>
      </c>
      <c r="AG1824">
        <v>0</v>
      </c>
      <c r="AH1824">
        <v>0</v>
      </c>
      <c r="AI1824">
        <v>0</v>
      </c>
      <c r="AJ1824">
        <v>0.5</v>
      </c>
      <c r="AK1824">
        <v>0.5</v>
      </c>
      <c r="AL1824">
        <v>0</v>
      </c>
      <c r="AM1824">
        <v>0</v>
      </c>
      <c r="AN1824">
        <v>0</v>
      </c>
      <c r="AO1824">
        <v>0.1</v>
      </c>
      <c r="AP1824">
        <v>0.1</v>
      </c>
      <c r="AQ1824">
        <v>0</v>
      </c>
      <c r="AR1824">
        <v>0</v>
      </c>
      <c r="AS1824">
        <v>0</v>
      </c>
      <c r="AT1824">
        <v>0</v>
      </c>
      <c r="AU1824">
        <v>42</v>
      </c>
      <c r="AV1824">
        <v>0</v>
      </c>
      <c r="AW1824">
        <v>0</v>
      </c>
      <c r="AX1824">
        <v>0</v>
      </c>
      <c r="AY1824">
        <v>0</v>
      </c>
      <c r="AZ1824">
        <v>0.2</v>
      </c>
      <c r="BA1824">
        <v>0</v>
      </c>
      <c r="BB1824">
        <v>0</v>
      </c>
      <c r="BC1824">
        <v>0</v>
      </c>
      <c r="BD1824">
        <v>0</v>
      </c>
      <c r="BE1824">
        <v>0.05</v>
      </c>
      <c r="BF1824">
        <v>0</v>
      </c>
      <c r="BG1824">
        <v>0</v>
      </c>
      <c r="BH1824">
        <v>0</v>
      </c>
      <c r="BI1824">
        <v>7.4999999999999997E-2</v>
      </c>
      <c r="BJ1824">
        <v>5.0000000000000001E-3</v>
      </c>
      <c r="BK1824">
        <v>0</v>
      </c>
      <c r="BL1824">
        <v>0</v>
      </c>
      <c r="BM1824">
        <v>0</v>
      </c>
      <c r="BN1824">
        <v>1.8749999999999999E-2</v>
      </c>
      <c r="BO1824">
        <v>1.25E-3</v>
      </c>
      <c r="BP1824">
        <v>0</v>
      </c>
      <c r="BQ1824">
        <v>0</v>
      </c>
      <c r="BR1824">
        <v>0</v>
      </c>
      <c r="BS1824">
        <v>0.02</v>
      </c>
      <c r="BT1824">
        <v>0.04</v>
      </c>
      <c r="BU1824">
        <v>0</v>
      </c>
      <c r="BV1824">
        <v>0</v>
      </c>
      <c r="BW1824">
        <v>0</v>
      </c>
      <c r="BX1824">
        <v>0.5</v>
      </c>
      <c r="BY1824">
        <v>0.5</v>
      </c>
      <c r="BZ1824">
        <v>0</v>
      </c>
      <c r="CA1824">
        <v>0</v>
      </c>
      <c r="CB1824" t="s">
        <v>81</v>
      </c>
      <c r="CC1824" s="3" t="s">
        <v>84</v>
      </c>
    </row>
    <row r="1825" spans="1:81" x14ac:dyDescent="0.2">
      <c r="A1825">
        <v>20</v>
      </c>
      <c r="B1825">
        <v>20</v>
      </c>
      <c r="C1825" s="3">
        <v>400</v>
      </c>
      <c r="D1825" s="3" t="s">
        <v>85</v>
      </c>
      <c r="E1825" s="3">
        <v>1</v>
      </c>
      <c r="F1825" s="4">
        <v>99</v>
      </c>
      <c r="G1825" s="4">
        <v>99</v>
      </c>
      <c r="H1825" s="4">
        <v>100</v>
      </c>
      <c r="I1825" s="3">
        <v>1</v>
      </c>
      <c r="J1825" s="3">
        <v>1</v>
      </c>
      <c r="K1825" s="3">
        <v>100</v>
      </c>
      <c r="L1825" s="3">
        <v>4</v>
      </c>
      <c r="M1825">
        <v>125</v>
      </c>
      <c r="N1825">
        <v>7</v>
      </c>
      <c r="O1825" s="2">
        <v>8.5</v>
      </c>
      <c r="P1825" s="2">
        <v>2.125</v>
      </c>
      <c r="Q1825" s="2">
        <v>0.05</v>
      </c>
      <c r="R1825" s="2">
        <v>0.05</v>
      </c>
      <c r="S1825" s="2">
        <v>50</v>
      </c>
      <c r="T1825" s="2">
        <v>100</v>
      </c>
      <c r="U1825" s="2">
        <v>5</v>
      </c>
      <c r="V1825" s="2">
        <v>50</v>
      </c>
      <c r="W1825" s="2">
        <v>100</v>
      </c>
      <c r="X1825" s="2">
        <v>5</v>
      </c>
      <c r="Y1825" s="2">
        <v>1</v>
      </c>
      <c r="Z1825">
        <v>396</v>
      </c>
      <c r="AA1825">
        <v>4</v>
      </c>
      <c r="AB1825">
        <v>0</v>
      </c>
      <c r="AC1825">
        <v>0</v>
      </c>
      <c r="AD1825">
        <v>0</v>
      </c>
      <c r="AE1825">
        <v>39600</v>
      </c>
      <c r="AF1825">
        <v>400</v>
      </c>
      <c r="AG1825">
        <v>0</v>
      </c>
      <c r="AH1825">
        <v>0</v>
      </c>
      <c r="AI1825">
        <v>0</v>
      </c>
      <c r="AJ1825">
        <v>0.5</v>
      </c>
      <c r="AK1825">
        <v>0.5</v>
      </c>
      <c r="AL1825">
        <v>0</v>
      </c>
      <c r="AM1825">
        <v>0</v>
      </c>
      <c r="AN1825">
        <v>0</v>
      </c>
      <c r="AO1825">
        <v>0.1</v>
      </c>
      <c r="AP1825">
        <v>0.1</v>
      </c>
      <c r="AQ1825">
        <v>0</v>
      </c>
      <c r="AR1825">
        <v>0</v>
      </c>
      <c r="AS1825">
        <v>0</v>
      </c>
      <c r="AT1825">
        <v>0</v>
      </c>
      <c r="AU1825">
        <v>42</v>
      </c>
      <c r="AV1825">
        <v>0</v>
      </c>
      <c r="AW1825">
        <v>0</v>
      </c>
      <c r="AX1825">
        <v>0</v>
      </c>
      <c r="AY1825">
        <v>0</v>
      </c>
      <c r="AZ1825">
        <v>0.2</v>
      </c>
      <c r="BA1825">
        <v>0</v>
      </c>
      <c r="BB1825">
        <v>0</v>
      </c>
      <c r="BC1825">
        <v>0</v>
      </c>
      <c r="BD1825">
        <v>0</v>
      </c>
      <c r="BE1825">
        <v>0.05</v>
      </c>
      <c r="BF1825">
        <v>0</v>
      </c>
      <c r="BG1825">
        <v>0</v>
      </c>
      <c r="BH1825">
        <v>0</v>
      </c>
      <c r="BI1825">
        <v>7.4999999999999997E-2</v>
      </c>
      <c r="BJ1825">
        <v>5.0000000000000001E-3</v>
      </c>
      <c r="BK1825">
        <v>0</v>
      </c>
      <c r="BL1825">
        <v>0</v>
      </c>
      <c r="BM1825">
        <v>0</v>
      </c>
      <c r="BN1825">
        <v>1.8749999999999999E-2</v>
      </c>
      <c r="BO1825">
        <v>1.25E-3</v>
      </c>
      <c r="BP1825">
        <v>0</v>
      </c>
      <c r="BQ1825">
        <v>0</v>
      </c>
      <c r="BR1825">
        <v>0</v>
      </c>
      <c r="BS1825">
        <v>0.02</v>
      </c>
      <c r="BT1825">
        <v>0.04</v>
      </c>
      <c r="BU1825">
        <v>0</v>
      </c>
      <c r="BV1825">
        <v>0</v>
      </c>
      <c r="BW1825">
        <v>0</v>
      </c>
      <c r="BX1825">
        <v>0.5</v>
      </c>
      <c r="BY1825">
        <v>0.5</v>
      </c>
      <c r="BZ1825">
        <v>0</v>
      </c>
      <c r="CA1825">
        <v>0</v>
      </c>
      <c r="CB1825" t="s">
        <v>81</v>
      </c>
      <c r="CC1825" s="3" t="s">
        <v>84</v>
      </c>
    </row>
    <row r="1826" spans="1:81" x14ac:dyDescent="0.2">
      <c r="A1826">
        <v>20</v>
      </c>
      <c r="B1826">
        <v>20</v>
      </c>
      <c r="C1826" s="3">
        <v>400</v>
      </c>
      <c r="D1826" s="3" t="s">
        <v>85</v>
      </c>
      <c r="E1826" s="3">
        <v>1</v>
      </c>
      <c r="F1826" s="4">
        <v>99</v>
      </c>
      <c r="G1826" s="4">
        <v>99</v>
      </c>
      <c r="H1826" s="4">
        <v>100</v>
      </c>
      <c r="I1826" s="3">
        <v>1</v>
      </c>
      <c r="J1826" s="3">
        <v>1</v>
      </c>
      <c r="K1826" s="3">
        <v>100</v>
      </c>
      <c r="L1826" s="3">
        <v>4</v>
      </c>
      <c r="M1826">
        <v>125</v>
      </c>
      <c r="N1826">
        <v>7</v>
      </c>
      <c r="O1826" s="2">
        <v>9</v>
      </c>
      <c r="P1826" s="2">
        <v>2.25</v>
      </c>
      <c r="Q1826" s="2">
        <v>0.05</v>
      </c>
      <c r="R1826" s="2">
        <v>0.05</v>
      </c>
      <c r="S1826" s="2">
        <v>50</v>
      </c>
      <c r="T1826" s="2">
        <v>100</v>
      </c>
      <c r="U1826" s="2">
        <v>5</v>
      </c>
      <c r="V1826" s="2">
        <v>50</v>
      </c>
      <c r="W1826" s="2">
        <v>100</v>
      </c>
      <c r="X1826" s="2">
        <v>5</v>
      </c>
      <c r="Y1826" s="2">
        <v>1</v>
      </c>
      <c r="Z1826">
        <v>396</v>
      </c>
      <c r="AA1826">
        <v>4</v>
      </c>
      <c r="AB1826">
        <v>0</v>
      </c>
      <c r="AC1826">
        <v>0</v>
      </c>
      <c r="AD1826">
        <v>0</v>
      </c>
      <c r="AE1826">
        <v>39600</v>
      </c>
      <c r="AF1826">
        <v>400</v>
      </c>
      <c r="AG1826">
        <v>0</v>
      </c>
      <c r="AH1826">
        <v>0</v>
      </c>
      <c r="AI1826">
        <v>0</v>
      </c>
      <c r="AJ1826">
        <v>0.5</v>
      </c>
      <c r="AK1826">
        <v>0.5</v>
      </c>
      <c r="AL1826">
        <v>0</v>
      </c>
      <c r="AM1826">
        <v>0</v>
      </c>
      <c r="AN1826">
        <v>0</v>
      </c>
      <c r="AO1826">
        <v>0.1</v>
      </c>
      <c r="AP1826">
        <v>0.1</v>
      </c>
      <c r="AQ1826">
        <v>0</v>
      </c>
      <c r="AR1826">
        <v>0</v>
      </c>
      <c r="AS1826">
        <v>0</v>
      </c>
      <c r="AT1826">
        <v>0</v>
      </c>
      <c r="AU1826">
        <v>42</v>
      </c>
      <c r="AV1826">
        <v>0</v>
      </c>
      <c r="AW1826">
        <v>0</v>
      </c>
      <c r="AX1826">
        <v>0</v>
      </c>
      <c r="AY1826">
        <v>0</v>
      </c>
      <c r="AZ1826">
        <v>0.2</v>
      </c>
      <c r="BA1826">
        <v>0</v>
      </c>
      <c r="BB1826">
        <v>0</v>
      </c>
      <c r="BC1826">
        <v>0</v>
      </c>
      <c r="BD1826">
        <v>0</v>
      </c>
      <c r="BE1826">
        <v>0.05</v>
      </c>
      <c r="BF1826">
        <v>0</v>
      </c>
      <c r="BG1826">
        <v>0</v>
      </c>
      <c r="BH1826">
        <v>0</v>
      </c>
      <c r="BI1826">
        <v>7.4999999999999997E-2</v>
      </c>
      <c r="BJ1826">
        <v>5.0000000000000001E-3</v>
      </c>
      <c r="BK1826">
        <v>0</v>
      </c>
      <c r="BL1826">
        <v>0</v>
      </c>
      <c r="BM1826">
        <v>0</v>
      </c>
      <c r="BN1826">
        <v>1.8749999999999999E-2</v>
      </c>
      <c r="BO1826">
        <v>1.25E-3</v>
      </c>
      <c r="BP1826">
        <v>0</v>
      </c>
      <c r="BQ1826">
        <v>0</v>
      </c>
      <c r="BR1826">
        <v>0</v>
      </c>
      <c r="BS1826">
        <v>0.02</v>
      </c>
      <c r="BT1826">
        <v>0.04</v>
      </c>
      <c r="BU1826">
        <v>0</v>
      </c>
      <c r="BV1826">
        <v>0</v>
      </c>
      <c r="BW1826">
        <v>0</v>
      </c>
      <c r="BX1826">
        <v>0.5</v>
      </c>
      <c r="BY1826">
        <v>0.5</v>
      </c>
      <c r="BZ1826">
        <v>0</v>
      </c>
      <c r="CA1826">
        <v>0</v>
      </c>
      <c r="CB1826" t="s">
        <v>81</v>
      </c>
      <c r="CC1826" s="3" t="s">
        <v>84</v>
      </c>
    </row>
    <row r="1827" spans="1:81" x14ac:dyDescent="0.2">
      <c r="A1827">
        <v>20</v>
      </c>
      <c r="B1827">
        <v>20</v>
      </c>
      <c r="C1827" s="3">
        <v>400</v>
      </c>
      <c r="D1827" s="3" t="s">
        <v>85</v>
      </c>
      <c r="E1827" s="3">
        <v>1</v>
      </c>
      <c r="F1827" s="4">
        <v>99</v>
      </c>
      <c r="G1827" s="4">
        <v>99</v>
      </c>
      <c r="H1827" s="4">
        <v>100</v>
      </c>
      <c r="I1827" s="3">
        <v>1</v>
      </c>
      <c r="J1827" s="3">
        <v>1</v>
      </c>
      <c r="K1827" s="3">
        <v>100</v>
      </c>
      <c r="L1827" s="3">
        <v>4</v>
      </c>
      <c r="M1827">
        <v>125</v>
      </c>
      <c r="N1827">
        <v>7</v>
      </c>
      <c r="O1827" s="2">
        <v>9.5</v>
      </c>
      <c r="P1827" s="2">
        <v>2.375</v>
      </c>
      <c r="Q1827" s="2">
        <v>0.05</v>
      </c>
      <c r="R1827" s="2">
        <v>0.05</v>
      </c>
      <c r="S1827" s="2">
        <v>50</v>
      </c>
      <c r="T1827" s="2">
        <v>100</v>
      </c>
      <c r="U1827" s="2">
        <v>5</v>
      </c>
      <c r="V1827" s="2">
        <v>50</v>
      </c>
      <c r="W1827" s="2">
        <v>100</v>
      </c>
      <c r="X1827" s="2">
        <v>5</v>
      </c>
      <c r="Y1827" s="2">
        <v>1</v>
      </c>
      <c r="Z1827">
        <v>396</v>
      </c>
      <c r="AA1827">
        <v>4</v>
      </c>
      <c r="AB1827">
        <v>0</v>
      </c>
      <c r="AC1827">
        <v>0</v>
      </c>
      <c r="AD1827">
        <v>0</v>
      </c>
      <c r="AE1827">
        <v>39600</v>
      </c>
      <c r="AF1827">
        <v>400</v>
      </c>
      <c r="AG1827">
        <v>0</v>
      </c>
      <c r="AH1827">
        <v>0</v>
      </c>
      <c r="AI1827">
        <v>0</v>
      </c>
      <c r="AJ1827">
        <v>0.5</v>
      </c>
      <c r="AK1827">
        <v>0.5</v>
      </c>
      <c r="AL1827">
        <v>0</v>
      </c>
      <c r="AM1827">
        <v>0</v>
      </c>
      <c r="AN1827">
        <v>0</v>
      </c>
      <c r="AO1827">
        <v>0.1</v>
      </c>
      <c r="AP1827">
        <v>0.1</v>
      </c>
      <c r="AQ1827">
        <v>0</v>
      </c>
      <c r="AR1827">
        <v>0</v>
      </c>
      <c r="AS1827">
        <v>0</v>
      </c>
      <c r="AT1827">
        <v>0</v>
      </c>
      <c r="AU1827">
        <v>42</v>
      </c>
      <c r="AV1827">
        <v>0</v>
      </c>
      <c r="AW1827">
        <v>0</v>
      </c>
      <c r="AX1827">
        <v>0</v>
      </c>
      <c r="AY1827">
        <v>0</v>
      </c>
      <c r="AZ1827">
        <v>0.2</v>
      </c>
      <c r="BA1827">
        <v>0</v>
      </c>
      <c r="BB1827">
        <v>0</v>
      </c>
      <c r="BC1827">
        <v>0</v>
      </c>
      <c r="BD1827">
        <v>0</v>
      </c>
      <c r="BE1827">
        <v>0.05</v>
      </c>
      <c r="BF1827">
        <v>0</v>
      </c>
      <c r="BG1827">
        <v>0</v>
      </c>
      <c r="BH1827">
        <v>0</v>
      </c>
      <c r="BI1827">
        <v>7.4999999999999997E-2</v>
      </c>
      <c r="BJ1827">
        <v>5.0000000000000001E-3</v>
      </c>
      <c r="BK1827">
        <v>0</v>
      </c>
      <c r="BL1827">
        <v>0</v>
      </c>
      <c r="BM1827">
        <v>0</v>
      </c>
      <c r="BN1827">
        <v>1.8749999999999999E-2</v>
      </c>
      <c r="BO1827">
        <v>1.25E-3</v>
      </c>
      <c r="BP1827">
        <v>0</v>
      </c>
      <c r="BQ1827">
        <v>0</v>
      </c>
      <c r="BR1827">
        <v>0</v>
      </c>
      <c r="BS1827">
        <v>0.02</v>
      </c>
      <c r="BT1827">
        <v>0.04</v>
      </c>
      <c r="BU1827">
        <v>0</v>
      </c>
      <c r="BV1827">
        <v>0</v>
      </c>
      <c r="BW1827">
        <v>0</v>
      </c>
      <c r="BX1827">
        <v>0.5</v>
      </c>
      <c r="BY1827">
        <v>0.5</v>
      </c>
      <c r="BZ1827">
        <v>0</v>
      </c>
      <c r="CA1827">
        <v>0</v>
      </c>
      <c r="CB1827" t="s">
        <v>81</v>
      </c>
      <c r="CC1827" s="3" t="s">
        <v>84</v>
      </c>
    </row>
    <row r="1828" spans="1:81" x14ac:dyDescent="0.2">
      <c r="A1828">
        <v>20</v>
      </c>
      <c r="B1828">
        <v>20</v>
      </c>
      <c r="C1828" s="3">
        <v>400</v>
      </c>
      <c r="D1828" s="3" t="s">
        <v>85</v>
      </c>
      <c r="E1828" s="3">
        <v>1</v>
      </c>
      <c r="F1828" s="4">
        <v>99</v>
      </c>
      <c r="G1828" s="4">
        <v>99</v>
      </c>
      <c r="H1828" s="4">
        <v>100</v>
      </c>
      <c r="I1828" s="3">
        <v>1</v>
      </c>
      <c r="J1828" s="3">
        <v>1</v>
      </c>
      <c r="K1828" s="3">
        <v>100</v>
      </c>
      <c r="L1828" s="3">
        <v>4</v>
      </c>
      <c r="M1828">
        <v>125</v>
      </c>
      <c r="N1828">
        <v>7</v>
      </c>
      <c r="O1828" s="2">
        <v>10</v>
      </c>
      <c r="P1828" s="2">
        <v>2.5</v>
      </c>
      <c r="Q1828" s="2">
        <v>0.05</v>
      </c>
      <c r="R1828" s="2">
        <v>0.05</v>
      </c>
      <c r="S1828" s="2">
        <v>50</v>
      </c>
      <c r="T1828" s="2">
        <v>100</v>
      </c>
      <c r="U1828" s="2">
        <v>5</v>
      </c>
      <c r="V1828" s="2">
        <v>50</v>
      </c>
      <c r="W1828" s="2">
        <v>100</v>
      </c>
      <c r="X1828" s="2">
        <v>5</v>
      </c>
      <c r="Y1828" s="2">
        <v>1</v>
      </c>
      <c r="Z1828">
        <v>396</v>
      </c>
      <c r="AA1828">
        <v>4</v>
      </c>
      <c r="AB1828">
        <v>0</v>
      </c>
      <c r="AC1828">
        <v>0</v>
      </c>
      <c r="AD1828">
        <v>0</v>
      </c>
      <c r="AE1828">
        <v>39600</v>
      </c>
      <c r="AF1828">
        <v>400</v>
      </c>
      <c r="AG1828">
        <v>0</v>
      </c>
      <c r="AH1828">
        <v>0</v>
      </c>
      <c r="AI1828">
        <v>0</v>
      </c>
      <c r="AJ1828">
        <v>0.5</v>
      </c>
      <c r="AK1828">
        <v>0.5</v>
      </c>
      <c r="AL1828">
        <v>0</v>
      </c>
      <c r="AM1828">
        <v>0</v>
      </c>
      <c r="AN1828">
        <v>0</v>
      </c>
      <c r="AO1828">
        <v>0.1</v>
      </c>
      <c r="AP1828">
        <v>0.1</v>
      </c>
      <c r="AQ1828">
        <v>0</v>
      </c>
      <c r="AR1828">
        <v>0</v>
      </c>
      <c r="AS1828">
        <v>0</v>
      </c>
      <c r="AT1828">
        <v>0</v>
      </c>
      <c r="AU1828">
        <v>42</v>
      </c>
      <c r="AV1828">
        <v>0</v>
      </c>
      <c r="AW1828">
        <v>0</v>
      </c>
      <c r="AX1828">
        <v>0</v>
      </c>
      <c r="AY1828">
        <v>0</v>
      </c>
      <c r="AZ1828">
        <v>0.2</v>
      </c>
      <c r="BA1828">
        <v>0</v>
      </c>
      <c r="BB1828">
        <v>0</v>
      </c>
      <c r="BC1828">
        <v>0</v>
      </c>
      <c r="BD1828">
        <v>0</v>
      </c>
      <c r="BE1828">
        <v>0.05</v>
      </c>
      <c r="BF1828">
        <v>0</v>
      </c>
      <c r="BG1828">
        <v>0</v>
      </c>
      <c r="BH1828">
        <v>0</v>
      </c>
      <c r="BI1828">
        <v>7.4999999999999997E-2</v>
      </c>
      <c r="BJ1828">
        <v>5.0000000000000001E-3</v>
      </c>
      <c r="BK1828">
        <v>0</v>
      </c>
      <c r="BL1828">
        <v>0</v>
      </c>
      <c r="BM1828">
        <v>0</v>
      </c>
      <c r="BN1828">
        <v>1.8749999999999999E-2</v>
      </c>
      <c r="BO1828">
        <v>1.25E-3</v>
      </c>
      <c r="BP1828">
        <v>0</v>
      </c>
      <c r="BQ1828">
        <v>0</v>
      </c>
      <c r="BR1828">
        <v>0</v>
      </c>
      <c r="BS1828">
        <v>0.02</v>
      </c>
      <c r="BT1828">
        <v>0.04</v>
      </c>
      <c r="BU1828">
        <v>0</v>
      </c>
      <c r="BV1828">
        <v>0</v>
      </c>
      <c r="BW1828">
        <v>0</v>
      </c>
      <c r="BX1828">
        <v>0.5</v>
      </c>
      <c r="BY1828">
        <v>0.5</v>
      </c>
      <c r="BZ1828">
        <v>0</v>
      </c>
      <c r="CA1828">
        <v>0</v>
      </c>
      <c r="CB1828" t="s">
        <v>81</v>
      </c>
      <c r="CC1828" s="3" t="s">
        <v>84</v>
      </c>
    </row>
    <row r="1829" spans="1:81" x14ac:dyDescent="0.2">
      <c r="A1829">
        <v>20</v>
      </c>
      <c r="B1829">
        <v>20</v>
      </c>
      <c r="C1829" s="3">
        <v>400</v>
      </c>
      <c r="D1829" s="3" t="s">
        <v>85</v>
      </c>
      <c r="E1829" s="3">
        <v>1</v>
      </c>
      <c r="F1829" s="4">
        <v>80</v>
      </c>
      <c r="G1829" s="4">
        <v>80</v>
      </c>
      <c r="H1829" s="4">
        <v>100</v>
      </c>
      <c r="I1829" s="3">
        <v>20</v>
      </c>
      <c r="J1829" s="3">
        <v>20</v>
      </c>
      <c r="K1829" s="3">
        <v>100</v>
      </c>
      <c r="L1829" s="3">
        <v>4</v>
      </c>
      <c r="M1829">
        <v>125</v>
      </c>
      <c r="N1829">
        <v>7</v>
      </c>
      <c r="O1829" s="2">
        <v>0.1</v>
      </c>
      <c r="P1829" s="2">
        <v>2.5000000000000001E-2</v>
      </c>
      <c r="Q1829" s="2">
        <v>0.05</v>
      </c>
      <c r="R1829" s="2">
        <v>0.05</v>
      </c>
      <c r="S1829" s="2">
        <v>50</v>
      </c>
      <c r="T1829" s="2">
        <v>100</v>
      </c>
      <c r="U1829" s="2">
        <v>5</v>
      </c>
      <c r="V1829" s="2">
        <v>50</v>
      </c>
      <c r="W1829" s="2">
        <v>100</v>
      </c>
      <c r="X1829" s="2">
        <v>5</v>
      </c>
      <c r="Y1829" s="2">
        <v>1</v>
      </c>
      <c r="Z1829">
        <v>320</v>
      </c>
      <c r="AA1829">
        <v>80</v>
      </c>
      <c r="AB1829">
        <v>0</v>
      </c>
      <c r="AC1829">
        <v>0</v>
      </c>
      <c r="AD1829">
        <v>0</v>
      </c>
      <c r="AE1829">
        <v>32000</v>
      </c>
      <c r="AF1829">
        <v>8000</v>
      </c>
      <c r="AG1829">
        <v>0</v>
      </c>
      <c r="AH1829">
        <v>0</v>
      </c>
      <c r="AI1829">
        <v>0</v>
      </c>
      <c r="AJ1829">
        <v>0.5</v>
      </c>
      <c r="AK1829">
        <v>0.5</v>
      </c>
      <c r="AL1829">
        <v>0</v>
      </c>
      <c r="AM1829">
        <v>0</v>
      </c>
      <c r="AN1829">
        <v>0</v>
      </c>
      <c r="AO1829">
        <v>0.1</v>
      </c>
      <c r="AP1829">
        <v>0.1</v>
      </c>
      <c r="AQ1829">
        <v>0</v>
      </c>
      <c r="AR1829">
        <v>0</v>
      </c>
      <c r="AS1829">
        <v>0</v>
      </c>
      <c r="AT1829">
        <v>0</v>
      </c>
      <c r="AU1829">
        <v>42</v>
      </c>
      <c r="AV1829">
        <v>0</v>
      </c>
      <c r="AW1829">
        <v>0</v>
      </c>
      <c r="AX1829">
        <v>0</v>
      </c>
      <c r="AY1829">
        <v>0</v>
      </c>
      <c r="AZ1829">
        <v>0.2</v>
      </c>
      <c r="BA1829">
        <v>0</v>
      </c>
      <c r="BB1829">
        <v>0</v>
      </c>
      <c r="BC1829">
        <v>0</v>
      </c>
      <c r="BD1829">
        <v>0</v>
      </c>
      <c r="BE1829">
        <v>0.05</v>
      </c>
      <c r="BF1829">
        <v>0</v>
      </c>
      <c r="BG1829">
        <v>0</v>
      </c>
      <c r="BH1829">
        <v>0</v>
      </c>
      <c r="BI1829">
        <v>7.4999999999999997E-2</v>
      </c>
      <c r="BJ1829">
        <v>5.0000000000000001E-3</v>
      </c>
      <c r="BK1829">
        <v>0</v>
      </c>
      <c r="BL1829">
        <v>0</v>
      </c>
      <c r="BM1829">
        <v>0</v>
      </c>
      <c r="BN1829">
        <v>1.8749999999999999E-2</v>
      </c>
      <c r="BO1829">
        <v>1.25E-3</v>
      </c>
      <c r="BP1829">
        <v>0</v>
      </c>
      <c r="BQ1829">
        <v>0</v>
      </c>
      <c r="BR1829">
        <v>0</v>
      </c>
      <c r="BS1829">
        <v>0.02</v>
      </c>
      <c r="BT1829">
        <v>0.04</v>
      </c>
      <c r="BU1829">
        <v>0</v>
      </c>
      <c r="BV1829">
        <v>0</v>
      </c>
      <c r="BW1829">
        <v>0</v>
      </c>
      <c r="BX1829">
        <v>0.5</v>
      </c>
      <c r="BY1829">
        <v>0.5</v>
      </c>
      <c r="BZ1829">
        <v>0</v>
      </c>
      <c r="CA1829">
        <v>0</v>
      </c>
      <c r="CB1829" t="s">
        <v>81</v>
      </c>
      <c r="CC1829" s="3" t="s">
        <v>84</v>
      </c>
    </row>
    <row r="1830" spans="1:81" x14ac:dyDescent="0.2">
      <c r="A1830">
        <v>20</v>
      </c>
      <c r="B1830">
        <v>20</v>
      </c>
      <c r="C1830" s="3">
        <v>400</v>
      </c>
      <c r="D1830" s="3" t="s">
        <v>85</v>
      </c>
      <c r="E1830" s="3">
        <v>1</v>
      </c>
      <c r="F1830" s="4">
        <v>80</v>
      </c>
      <c r="G1830" s="4">
        <v>80</v>
      </c>
      <c r="H1830" s="4">
        <v>100</v>
      </c>
      <c r="I1830" s="3">
        <v>20</v>
      </c>
      <c r="J1830" s="3">
        <v>20</v>
      </c>
      <c r="K1830" s="3">
        <v>100</v>
      </c>
      <c r="L1830" s="3">
        <v>4</v>
      </c>
      <c r="M1830">
        <v>125</v>
      </c>
      <c r="N1830">
        <v>7</v>
      </c>
      <c r="O1830" s="2">
        <v>0.5</v>
      </c>
      <c r="P1830" s="2">
        <v>0.125</v>
      </c>
      <c r="Q1830" s="2">
        <v>0.05</v>
      </c>
      <c r="R1830" s="2">
        <v>0.05</v>
      </c>
      <c r="S1830" s="2">
        <v>50</v>
      </c>
      <c r="T1830" s="2">
        <v>100</v>
      </c>
      <c r="U1830" s="2">
        <v>5</v>
      </c>
      <c r="V1830" s="2">
        <v>50</v>
      </c>
      <c r="W1830" s="2">
        <v>100</v>
      </c>
      <c r="X1830" s="2">
        <v>5</v>
      </c>
      <c r="Y1830" s="2">
        <v>1</v>
      </c>
      <c r="Z1830">
        <v>320</v>
      </c>
      <c r="AA1830">
        <v>80</v>
      </c>
      <c r="AB1830">
        <v>0</v>
      </c>
      <c r="AC1830">
        <v>0</v>
      </c>
      <c r="AD1830">
        <v>0</v>
      </c>
      <c r="AE1830">
        <v>32000</v>
      </c>
      <c r="AF1830">
        <v>8000</v>
      </c>
      <c r="AG1830">
        <v>0</v>
      </c>
      <c r="AH1830">
        <v>0</v>
      </c>
      <c r="AI1830">
        <v>0</v>
      </c>
      <c r="AJ1830">
        <v>0.5</v>
      </c>
      <c r="AK1830">
        <v>0.5</v>
      </c>
      <c r="AL1830">
        <v>0</v>
      </c>
      <c r="AM1830">
        <v>0</v>
      </c>
      <c r="AN1830">
        <v>0</v>
      </c>
      <c r="AO1830">
        <v>0.1</v>
      </c>
      <c r="AP1830">
        <v>0.1</v>
      </c>
      <c r="AQ1830">
        <v>0</v>
      </c>
      <c r="AR1830">
        <v>0</v>
      </c>
      <c r="AS1830">
        <v>0</v>
      </c>
      <c r="AT1830">
        <v>0</v>
      </c>
      <c r="AU1830">
        <v>42</v>
      </c>
      <c r="AV1830">
        <v>0</v>
      </c>
      <c r="AW1830">
        <v>0</v>
      </c>
      <c r="AX1830">
        <v>0</v>
      </c>
      <c r="AY1830">
        <v>0</v>
      </c>
      <c r="AZ1830">
        <v>0.2</v>
      </c>
      <c r="BA1830">
        <v>0</v>
      </c>
      <c r="BB1830">
        <v>0</v>
      </c>
      <c r="BC1830">
        <v>0</v>
      </c>
      <c r="BD1830">
        <v>0</v>
      </c>
      <c r="BE1830">
        <v>0.05</v>
      </c>
      <c r="BF1830">
        <v>0</v>
      </c>
      <c r="BG1830">
        <v>0</v>
      </c>
      <c r="BH1830">
        <v>0</v>
      </c>
      <c r="BI1830">
        <v>7.4999999999999997E-2</v>
      </c>
      <c r="BJ1830">
        <v>5.0000000000000001E-3</v>
      </c>
      <c r="BK1830">
        <v>0</v>
      </c>
      <c r="BL1830">
        <v>0</v>
      </c>
      <c r="BM1830">
        <v>0</v>
      </c>
      <c r="BN1830">
        <v>1.8749999999999999E-2</v>
      </c>
      <c r="BO1830">
        <v>1.25E-3</v>
      </c>
      <c r="BP1830">
        <v>0</v>
      </c>
      <c r="BQ1830">
        <v>0</v>
      </c>
      <c r="BR1830">
        <v>0</v>
      </c>
      <c r="BS1830">
        <v>0.02</v>
      </c>
      <c r="BT1830">
        <v>0.04</v>
      </c>
      <c r="BU1830">
        <v>0</v>
      </c>
      <c r="BV1830">
        <v>0</v>
      </c>
      <c r="BW1830">
        <v>0</v>
      </c>
      <c r="BX1830">
        <v>0.5</v>
      </c>
      <c r="BY1830">
        <v>0.5</v>
      </c>
      <c r="BZ1830">
        <v>0</v>
      </c>
      <c r="CA1830">
        <v>0</v>
      </c>
      <c r="CB1830" t="s">
        <v>81</v>
      </c>
      <c r="CC1830" s="3" t="s">
        <v>84</v>
      </c>
    </row>
    <row r="1831" spans="1:81" x14ac:dyDescent="0.2">
      <c r="A1831">
        <v>20</v>
      </c>
      <c r="B1831">
        <v>20</v>
      </c>
      <c r="C1831" s="3">
        <v>400</v>
      </c>
      <c r="D1831" s="3" t="s">
        <v>85</v>
      </c>
      <c r="E1831" s="3">
        <v>1</v>
      </c>
      <c r="F1831" s="4">
        <v>80</v>
      </c>
      <c r="G1831" s="4">
        <v>80</v>
      </c>
      <c r="H1831" s="4">
        <v>100</v>
      </c>
      <c r="I1831" s="3">
        <v>20</v>
      </c>
      <c r="J1831" s="3">
        <v>20</v>
      </c>
      <c r="K1831" s="3">
        <v>100</v>
      </c>
      <c r="L1831" s="3">
        <v>4</v>
      </c>
      <c r="M1831">
        <v>125</v>
      </c>
      <c r="N1831">
        <v>7</v>
      </c>
      <c r="O1831" s="2">
        <v>1</v>
      </c>
      <c r="P1831" s="2">
        <v>0.25</v>
      </c>
      <c r="Q1831" s="2">
        <v>0.05</v>
      </c>
      <c r="R1831" s="2">
        <v>0.05</v>
      </c>
      <c r="S1831" s="2">
        <v>50</v>
      </c>
      <c r="T1831" s="2">
        <v>100</v>
      </c>
      <c r="U1831" s="2">
        <v>5</v>
      </c>
      <c r="V1831" s="2">
        <v>50</v>
      </c>
      <c r="W1831" s="2">
        <v>100</v>
      </c>
      <c r="X1831" s="2">
        <v>5</v>
      </c>
      <c r="Y1831" s="2">
        <v>1</v>
      </c>
      <c r="Z1831">
        <v>320</v>
      </c>
      <c r="AA1831">
        <v>80</v>
      </c>
      <c r="AB1831">
        <v>0</v>
      </c>
      <c r="AC1831">
        <v>0</v>
      </c>
      <c r="AD1831">
        <v>0</v>
      </c>
      <c r="AE1831">
        <v>32000</v>
      </c>
      <c r="AF1831">
        <v>8000</v>
      </c>
      <c r="AG1831">
        <v>0</v>
      </c>
      <c r="AH1831">
        <v>0</v>
      </c>
      <c r="AI1831">
        <v>0</v>
      </c>
      <c r="AJ1831">
        <v>0.5</v>
      </c>
      <c r="AK1831">
        <v>0.5</v>
      </c>
      <c r="AL1831">
        <v>0</v>
      </c>
      <c r="AM1831">
        <v>0</v>
      </c>
      <c r="AN1831">
        <v>0</v>
      </c>
      <c r="AO1831">
        <v>0.1</v>
      </c>
      <c r="AP1831">
        <v>0.1</v>
      </c>
      <c r="AQ1831">
        <v>0</v>
      </c>
      <c r="AR1831">
        <v>0</v>
      </c>
      <c r="AS1831">
        <v>0</v>
      </c>
      <c r="AT1831">
        <v>0</v>
      </c>
      <c r="AU1831">
        <v>42</v>
      </c>
      <c r="AV1831">
        <v>0</v>
      </c>
      <c r="AW1831">
        <v>0</v>
      </c>
      <c r="AX1831">
        <v>0</v>
      </c>
      <c r="AY1831">
        <v>0</v>
      </c>
      <c r="AZ1831">
        <v>0.2</v>
      </c>
      <c r="BA1831">
        <v>0</v>
      </c>
      <c r="BB1831">
        <v>0</v>
      </c>
      <c r="BC1831">
        <v>0</v>
      </c>
      <c r="BD1831">
        <v>0</v>
      </c>
      <c r="BE1831">
        <v>0.05</v>
      </c>
      <c r="BF1831">
        <v>0</v>
      </c>
      <c r="BG1831">
        <v>0</v>
      </c>
      <c r="BH1831">
        <v>0</v>
      </c>
      <c r="BI1831">
        <v>7.4999999999999997E-2</v>
      </c>
      <c r="BJ1831">
        <v>5.0000000000000001E-3</v>
      </c>
      <c r="BK1831">
        <v>0</v>
      </c>
      <c r="BL1831">
        <v>0</v>
      </c>
      <c r="BM1831">
        <v>0</v>
      </c>
      <c r="BN1831">
        <v>1.8749999999999999E-2</v>
      </c>
      <c r="BO1831">
        <v>1.25E-3</v>
      </c>
      <c r="BP1831">
        <v>0</v>
      </c>
      <c r="BQ1831">
        <v>0</v>
      </c>
      <c r="BR1831">
        <v>0</v>
      </c>
      <c r="BS1831">
        <v>0.02</v>
      </c>
      <c r="BT1831">
        <v>0.04</v>
      </c>
      <c r="BU1831">
        <v>0</v>
      </c>
      <c r="BV1831">
        <v>0</v>
      </c>
      <c r="BW1831">
        <v>0</v>
      </c>
      <c r="BX1831">
        <v>0.5</v>
      </c>
      <c r="BY1831">
        <v>0.5</v>
      </c>
      <c r="BZ1831">
        <v>0</v>
      </c>
      <c r="CA1831">
        <v>0</v>
      </c>
      <c r="CB1831" t="s">
        <v>81</v>
      </c>
      <c r="CC1831" s="3" t="s">
        <v>84</v>
      </c>
    </row>
    <row r="1832" spans="1:81" x14ac:dyDescent="0.2">
      <c r="A1832">
        <v>20</v>
      </c>
      <c r="B1832">
        <v>20</v>
      </c>
      <c r="C1832" s="3">
        <v>400</v>
      </c>
      <c r="D1832" s="3" t="s">
        <v>85</v>
      </c>
      <c r="E1832" s="3">
        <v>1</v>
      </c>
      <c r="F1832" s="4">
        <v>80</v>
      </c>
      <c r="G1832" s="4">
        <v>80</v>
      </c>
      <c r="H1832" s="4">
        <v>100</v>
      </c>
      <c r="I1832" s="3">
        <v>20</v>
      </c>
      <c r="J1832" s="3">
        <v>20</v>
      </c>
      <c r="K1832" s="3">
        <v>100</v>
      </c>
      <c r="L1832" s="3">
        <v>4</v>
      </c>
      <c r="M1832">
        <v>125</v>
      </c>
      <c r="N1832">
        <v>7</v>
      </c>
      <c r="O1832" s="2">
        <v>1.5</v>
      </c>
      <c r="P1832" s="2">
        <v>0.375</v>
      </c>
      <c r="Q1832" s="2">
        <v>0.05</v>
      </c>
      <c r="R1832" s="2">
        <v>0.05</v>
      </c>
      <c r="S1832" s="2">
        <v>50</v>
      </c>
      <c r="T1832" s="2">
        <v>100</v>
      </c>
      <c r="U1832" s="2">
        <v>5</v>
      </c>
      <c r="V1832" s="2">
        <v>50</v>
      </c>
      <c r="W1832" s="2">
        <v>100</v>
      </c>
      <c r="X1832" s="2">
        <v>5</v>
      </c>
      <c r="Y1832" s="2">
        <v>1</v>
      </c>
      <c r="Z1832">
        <v>320</v>
      </c>
      <c r="AA1832">
        <v>80</v>
      </c>
      <c r="AB1832">
        <v>0</v>
      </c>
      <c r="AC1832">
        <v>0</v>
      </c>
      <c r="AD1832">
        <v>0</v>
      </c>
      <c r="AE1832">
        <v>32000</v>
      </c>
      <c r="AF1832">
        <v>8000</v>
      </c>
      <c r="AG1832">
        <v>0</v>
      </c>
      <c r="AH1832">
        <v>0</v>
      </c>
      <c r="AI1832">
        <v>0</v>
      </c>
      <c r="AJ1832">
        <v>0.5</v>
      </c>
      <c r="AK1832">
        <v>0.5</v>
      </c>
      <c r="AL1832">
        <v>0</v>
      </c>
      <c r="AM1832">
        <v>0</v>
      </c>
      <c r="AN1832">
        <v>0</v>
      </c>
      <c r="AO1832">
        <v>0.1</v>
      </c>
      <c r="AP1832">
        <v>0.1</v>
      </c>
      <c r="AQ1832">
        <v>0</v>
      </c>
      <c r="AR1832">
        <v>0</v>
      </c>
      <c r="AS1832">
        <v>0</v>
      </c>
      <c r="AT1832">
        <v>0</v>
      </c>
      <c r="AU1832">
        <v>42</v>
      </c>
      <c r="AV1832">
        <v>0</v>
      </c>
      <c r="AW1832">
        <v>0</v>
      </c>
      <c r="AX1832">
        <v>0</v>
      </c>
      <c r="AY1832">
        <v>0</v>
      </c>
      <c r="AZ1832">
        <v>0.2</v>
      </c>
      <c r="BA1832">
        <v>0</v>
      </c>
      <c r="BB1832">
        <v>0</v>
      </c>
      <c r="BC1832">
        <v>0</v>
      </c>
      <c r="BD1832">
        <v>0</v>
      </c>
      <c r="BE1832">
        <v>0.05</v>
      </c>
      <c r="BF1832">
        <v>0</v>
      </c>
      <c r="BG1832">
        <v>0</v>
      </c>
      <c r="BH1832">
        <v>0</v>
      </c>
      <c r="BI1832">
        <v>7.4999999999999997E-2</v>
      </c>
      <c r="BJ1832">
        <v>5.0000000000000001E-3</v>
      </c>
      <c r="BK1832">
        <v>0</v>
      </c>
      <c r="BL1832">
        <v>0</v>
      </c>
      <c r="BM1832">
        <v>0</v>
      </c>
      <c r="BN1832">
        <v>1.8749999999999999E-2</v>
      </c>
      <c r="BO1832">
        <v>1.25E-3</v>
      </c>
      <c r="BP1832">
        <v>0</v>
      </c>
      <c r="BQ1832">
        <v>0</v>
      </c>
      <c r="BR1832">
        <v>0</v>
      </c>
      <c r="BS1832">
        <v>0.02</v>
      </c>
      <c r="BT1832">
        <v>0.04</v>
      </c>
      <c r="BU1832">
        <v>0</v>
      </c>
      <c r="BV1832">
        <v>0</v>
      </c>
      <c r="BW1832">
        <v>0</v>
      </c>
      <c r="BX1832">
        <v>0.5</v>
      </c>
      <c r="BY1832">
        <v>0.5</v>
      </c>
      <c r="BZ1832">
        <v>0</v>
      </c>
      <c r="CA1832">
        <v>0</v>
      </c>
      <c r="CB1832" t="s">
        <v>81</v>
      </c>
      <c r="CC1832" s="3" t="s">
        <v>84</v>
      </c>
    </row>
    <row r="1833" spans="1:81" x14ac:dyDescent="0.2">
      <c r="A1833">
        <v>20</v>
      </c>
      <c r="B1833">
        <v>20</v>
      </c>
      <c r="C1833" s="3">
        <v>400</v>
      </c>
      <c r="D1833" s="3" t="s">
        <v>85</v>
      </c>
      <c r="E1833" s="3">
        <v>1</v>
      </c>
      <c r="F1833" s="4">
        <v>80</v>
      </c>
      <c r="G1833" s="4">
        <v>80</v>
      </c>
      <c r="H1833" s="4">
        <v>100</v>
      </c>
      <c r="I1833" s="3">
        <v>20</v>
      </c>
      <c r="J1833" s="3">
        <v>20</v>
      </c>
      <c r="K1833" s="3">
        <v>100</v>
      </c>
      <c r="L1833" s="3">
        <v>4</v>
      </c>
      <c r="M1833">
        <v>125</v>
      </c>
      <c r="N1833">
        <v>7</v>
      </c>
      <c r="O1833" s="2">
        <v>2</v>
      </c>
      <c r="P1833" s="2">
        <v>0.5</v>
      </c>
      <c r="Q1833" s="2">
        <v>0.05</v>
      </c>
      <c r="R1833" s="2">
        <v>0.05</v>
      </c>
      <c r="S1833" s="2">
        <v>50</v>
      </c>
      <c r="T1833" s="2">
        <v>100</v>
      </c>
      <c r="U1833" s="2">
        <v>5</v>
      </c>
      <c r="V1833" s="2">
        <v>50</v>
      </c>
      <c r="W1833" s="2">
        <v>100</v>
      </c>
      <c r="X1833" s="2">
        <v>5</v>
      </c>
      <c r="Y1833" s="2">
        <v>1</v>
      </c>
      <c r="Z1833">
        <v>320</v>
      </c>
      <c r="AA1833">
        <v>80</v>
      </c>
      <c r="AB1833">
        <v>0</v>
      </c>
      <c r="AC1833">
        <v>0</v>
      </c>
      <c r="AD1833">
        <v>0</v>
      </c>
      <c r="AE1833">
        <v>32000</v>
      </c>
      <c r="AF1833">
        <v>8000</v>
      </c>
      <c r="AG1833">
        <v>0</v>
      </c>
      <c r="AH1833">
        <v>0</v>
      </c>
      <c r="AI1833">
        <v>0</v>
      </c>
      <c r="AJ1833">
        <v>0.5</v>
      </c>
      <c r="AK1833">
        <v>0.5</v>
      </c>
      <c r="AL1833">
        <v>0</v>
      </c>
      <c r="AM1833">
        <v>0</v>
      </c>
      <c r="AN1833">
        <v>0</v>
      </c>
      <c r="AO1833">
        <v>0.1</v>
      </c>
      <c r="AP1833">
        <v>0.1</v>
      </c>
      <c r="AQ1833">
        <v>0</v>
      </c>
      <c r="AR1833">
        <v>0</v>
      </c>
      <c r="AS1833">
        <v>0</v>
      </c>
      <c r="AT1833">
        <v>0</v>
      </c>
      <c r="AU1833">
        <v>42</v>
      </c>
      <c r="AV1833">
        <v>0</v>
      </c>
      <c r="AW1833">
        <v>0</v>
      </c>
      <c r="AX1833">
        <v>0</v>
      </c>
      <c r="AY1833">
        <v>0</v>
      </c>
      <c r="AZ1833">
        <v>0.2</v>
      </c>
      <c r="BA1833">
        <v>0</v>
      </c>
      <c r="BB1833">
        <v>0</v>
      </c>
      <c r="BC1833">
        <v>0</v>
      </c>
      <c r="BD1833">
        <v>0</v>
      </c>
      <c r="BE1833">
        <v>0.05</v>
      </c>
      <c r="BF1833">
        <v>0</v>
      </c>
      <c r="BG1833">
        <v>0</v>
      </c>
      <c r="BH1833">
        <v>0</v>
      </c>
      <c r="BI1833">
        <v>7.4999999999999997E-2</v>
      </c>
      <c r="BJ1833">
        <v>5.0000000000000001E-3</v>
      </c>
      <c r="BK1833">
        <v>0</v>
      </c>
      <c r="BL1833">
        <v>0</v>
      </c>
      <c r="BM1833">
        <v>0</v>
      </c>
      <c r="BN1833">
        <v>1.8749999999999999E-2</v>
      </c>
      <c r="BO1833">
        <v>1.25E-3</v>
      </c>
      <c r="BP1833">
        <v>0</v>
      </c>
      <c r="BQ1833">
        <v>0</v>
      </c>
      <c r="BR1833">
        <v>0</v>
      </c>
      <c r="BS1833">
        <v>0.02</v>
      </c>
      <c r="BT1833">
        <v>0.04</v>
      </c>
      <c r="BU1833">
        <v>0</v>
      </c>
      <c r="BV1833">
        <v>0</v>
      </c>
      <c r="BW1833">
        <v>0</v>
      </c>
      <c r="BX1833">
        <v>0.5</v>
      </c>
      <c r="BY1833">
        <v>0.5</v>
      </c>
      <c r="BZ1833">
        <v>0</v>
      </c>
      <c r="CA1833">
        <v>0</v>
      </c>
      <c r="CB1833" t="s">
        <v>81</v>
      </c>
      <c r="CC1833" s="3" t="s">
        <v>84</v>
      </c>
    </row>
    <row r="1834" spans="1:81" x14ac:dyDescent="0.2">
      <c r="A1834">
        <v>20</v>
      </c>
      <c r="B1834">
        <v>20</v>
      </c>
      <c r="C1834" s="3">
        <v>400</v>
      </c>
      <c r="D1834" s="3" t="s">
        <v>85</v>
      </c>
      <c r="E1834" s="3">
        <v>1</v>
      </c>
      <c r="F1834" s="4">
        <v>80</v>
      </c>
      <c r="G1834" s="4">
        <v>80</v>
      </c>
      <c r="H1834" s="4">
        <v>100</v>
      </c>
      <c r="I1834" s="3">
        <v>20</v>
      </c>
      <c r="J1834" s="3">
        <v>20</v>
      </c>
      <c r="K1834" s="3">
        <v>100</v>
      </c>
      <c r="L1834" s="3">
        <v>4</v>
      </c>
      <c r="M1834">
        <v>125</v>
      </c>
      <c r="N1834">
        <v>7</v>
      </c>
      <c r="O1834" s="2">
        <v>2.5</v>
      </c>
      <c r="P1834" s="2">
        <v>0.625</v>
      </c>
      <c r="Q1834" s="2">
        <v>0.05</v>
      </c>
      <c r="R1834" s="2">
        <v>0.05</v>
      </c>
      <c r="S1834" s="2">
        <v>50</v>
      </c>
      <c r="T1834" s="2">
        <v>100</v>
      </c>
      <c r="U1834" s="2">
        <v>5</v>
      </c>
      <c r="V1834" s="2">
        <v>50</v>
      </c>
      <c r="W1834" s="2">
        <v>100</v>
      </c>
      <c r="X1834" s="2">
        <v>5</v>
      </c>
      <c r="Y1834" s="2">
        <v>1</v>
      </c>
      <c r="Z1834">
        <v>320</v>
      </c>
      <c r="AA1834">
        <v>80</v>
      </c>
      <c r="AB1834">
        <v>0</v>
      </c>
      <c r="AC1834">
        <v>0</v>
      </c>
      <c r="AD1834">
        <v>0</v>
      </c>
      <c r="AE1834">
        <v>32000</v>
      </c>
      <c r="AF1834">
        <v>8000</v>
      </c>
      <c r="AG1834">
        <v>0</v>
      </c>
      <c r="AH1834">
        <v>0</v>
      </c>
      <c r="AI1834">
        <v>0</v>
      </c>
      <c r="AJ1834">
        <v>0.5</v>
      </c>
      <c r="AK1834">
        <v>0.5</v>
      </c>
      <c r="AL1834">
        <v>0</v>
      </c>
      <c r="AM1834">
        <v>0</v>
      </c>
      <c r="AN1834">
        <v>0</v>
      </c>
      <c r="AO1834">
        <v>0.1</v>
      </c>
      <c r="AP1834">
        <v>0.1</v>
      </c>
      <c r="AQ1834">
        <v>0</v>
      </c>
      <c r="AR1834">
        <v>0</v>
      </c>
      <c r="AS1834">
        <v>0</v>
      </c>
      <c r="AT1834">
        <v>0</v>
      </c>
      <c r="AU1834">
        <v>42</v>
      </c>
      <c r="AV1834">
        <v>0</v>
      </c>
      <c r="AW1834">
        <v>0</v>
      </c>
      <c r="AX1834">
        <v>0</v>
      </c>
      <c r="AY1834">
        <v>0</v>
      </c>
      <c r="AZ1834">
        <v>0.2</v>
      </c>
      <c r="BA1834">
        <v>0</v>
      </c>
      <c r="BB1834">
        <v>0</v>
      </c>
      <c r="BC1834">
        <v>0</v>
      </c>
      <c r="BD1834">
        <v>0</v>
      </c>
      <c r="BE1834">
        <v>0.05</v>
      </c>
      <c r="BF1834">
        <v>0</v>
      </c>
      <c r="BG1834">
        <v>0</v>
      </c>
      <c r="BH1834">
        <v>0</v>
      </c>
      <c r="BI1834">
        <v>7.4999999999999997E-2</v>
      </c>
      <c r="BJ1834">
        <v>5.0000000000000001E-3</v>
      </c>
      <c r="BK1834">
        <v>0</v>
      </c>
      <c r="BL1834">
        <v>0</v>
      </c>
      <c r="BM1834">
        <v>0</v>
      </c>
      <c r="BN1834">
        <v>1.8749999999999999E-2</v>
      </c>
      <c r="BO1834">
        <v>1.25E-3</v>
      </c>
      <c r="BP1834">
        <v>0</v>
      </c>
      <c r="BQ1834">
        <v>0</v>
      </c>
      <c r="BR1834">
        <v>0</v>
      </c>
      <c r="BS1834">
        <v>0.02</v>
      </c>
      <c r="BT1834">
        <v>0.04</v>
      </c>
      <c r="BU1834">
        <v>0</v>
      </c>
      <c r="BV1834">
        <v>0</v>
      </c>
      <c r="BW1834">
        <v>0</v>
      </c>
      <c r="BX1834">
        <v>0.5</v>
      </c>
      <c r="BY1834">
        <v>0.5</v>
      </c>
      <c r="BZ1834">
        <v>0</v>
      </c>
      <c r="CA1834">
        <v>0</v>
      </c>
      <c r="CB1834" t="s">
        <v>81</v>
      </c>
      <c r="CC1834" s="3" t="s">
        <v>84</v>
      </c>
    </row>
    <row r="1835" spans="1:81" x14ac:dyDescent="0.2">
      <c r="A1835">
        <v>20</v>
      </c>
      <c r="B1835">
        <v>20</v>
      </c>
      <c r="C1835" s="3">
        <v>400</v>
      </c>
      <c r="D1835" s="3" t="s">
        <v>85</v>
      </c>
      <c r="E1835" s="3">
        <v>1</v>
      </c>
      <c r="F1835" s="4">
        <v>80</v>
      </c>
      <c r="G1835" s="4">
        <v>80</v>
      </c>
      <c r="H1835" s="4">
        <v>100</v>
      </c>
      <c r="I1835" s="3">
        <v>20</v>
      </c>
      <c r="J1835" s="3">
        <v>20</v>
      </c>
      <c r="K1835" s="3">
        <v>100</v>
      </c>
      <c r="L1835" s="3">
        <v>4</v>
      </c>
      <c r="M1835">
        <v>125</v>
      </c>
      <c r="N1835">
        <v>7</v>
      </c>
      <c r="O1835" s="2">
        <v>3</v>
      </c>
      <c r="P1835" s="2">
        <v>0.75</v>
      </c>
      <c r="Q1835" s="2">
        <v>0.05</v>
      </c>
      <c r="R1835" s="2">
        <v>0.05</v>
      </c>
      <c r="S1835" s="2">
        <v>50</v>
      </c>
      <c r="T1835" s="2">
        <v>100</v>
      </c>
      <c r="U1835" s="2">
        <v>5</v>
      </c>
      <c r="V1835" s="2">
        <v>50</v>
      </c>
      <c r="W1835" s="2">
        <v>100</v>
      </c>
      <c r="X1835" s="2">
        <v>5</v>
      </c>
      <c r="Y1835" s="2">
        <v>1</v>
      </c>
      <c r="Z1835">
        <v>320</v>
      </c>
      <c r="AA1835">
        <v>80</v>
      </c>
      <c r="AB1835">
        <v>0</v>
      </c>
      <c r="AC1835">
        <v>0</v>
      </c>
      <c r="AD1835">
        <v>0</v>
      </c>
      <c r="AE1835">
        <v>32000</v>
      </c>
      <c r="AF1835">
        <v>8000</v>
      </c>
      <c r="AG1835">
        <v>0</v>
      </c>
      <c r="AH1835">
        <v>0</v>
      </c>
      <c r="AI1835">
        <v>0</v>
      </c>
      <c r="AJ1835">
        <v>0.5</v>
      </c>
      <c r="AK1835">
        <v>0.5</v>
      </c>
      <c r="AL1835">
        <v>0</v>
      </c>
      <c r="AM1835">
        <v>0</v>
      </c>
      <c r="AN1835">
        <v>0</v>
      </c>
      <c r="AO1835">
        <v>0.1</v>
      </c>
      <c r="AP1835">
        <v>0.1</v>
      </c>
      <c r="AQ1835">
        <v>0</v>
      </c>
      <c r="AR1835">
        <v>0</v>
      </c>
      <c r="AS1835">
        <v>0</v>
      </c>
      <c r="AT1835">
        <v>0</v>
      </c>
      <c r="AU1835">
        <v>42</v>
      </c>
      <c r="AV1835">
        <v>0</v>
      </c>
      <c r="AW1835">
        <v>0</v>
      </c>
      <c r="AX1835">
        <v>0</v>
      </c>
      <c r="AY1835">
        <v>0</v>
      </c>
      <c r="AZ1835">
        <v>0.2</v>
      </c>
      <c r="BA1835">
        <v>0</v>
      </c>
      <c r="BB1835">
        <v>0</v>
      </c>
      <c r="BC1835">
        <v>0</v>
      </c>
      <c r="BD1835">
        <v>0</v>
      </c>
      <c r="BE1835">
        <v>0.05</v>
      </c>
      <c r="BF1835">
        <v>0</v>
      </c>
      <c r="BG1835">
        <v>0</v>
      </c>
      <c r="BH1835">
        <v>0</v>
      </c>
      <c r="BI1835">
        <v>7.4999999999999997E-2</v>
      </c>
      <c r="BJ1835">
        <v>5.0000000000000001E-3</v>
      </c>
      <c r="BK1835">
        <v>0</v>
      </c>
      <c r="BL1835">
        <v>0</v>
      </c>
      <c r="BM1835">
        <v>0</v>
      </c>
      <c r="BN1835">
        <v>1.8749999999999999E-2</v>
      </c>
      <c r="BO1835">
        <v>1.25E-3</v>
      </c>
      <c r="BP1835">
        <v>0</v>
      </c>
      <c r="BQ1835">
        <v>0</v>
      </c>
      <c r="BR1835">
        <v>0</v>
      </c>
      <c r="BS1835">
        <v>0.02</v>
      </c>
      <c r="BT1835">
        <v>0.04</v>
      </c>
      <c r="BU1835">
        <v>0</v>
      </c>
      <c r="BV1835">
        <v>0</v>
      </c>
      <c r="BW1835">
        <v>0</v>
      </c>
      <c r="BX1835">
        <v>0.5</v>
      </c>
      <c r="BY1835">
        <v>0.5</v>
      </c>
      <c r="BZ1835">
        <v>0</v>
      </c>
      <c r="CA1835">
        <v>0</v>
      </c>
      <c r="CB1835" t="s">
        <v>81</v>
      </c>
      <c r="CC1835" s="3" t="s">
        <v>84</v>
      </c>
    </row>
    <row r="1836" spans="1:81" x14ac:dyDescent="0.2">
      <c r="A1836">
        <v>20</v>
      </c>
      <c r="B1836">
        <v>20</v>
      </c>
      <c r="C1836" s="3">
        <v>400</v>
      </c>
      <c r="D1836" s="3" t="s">
        <v>85</v>
      </c>
      <c r="E1836" s="3">
        <v>1</v>
      </c>
      <c r="F1836" s="4">
        <v>80</v>
      </c>
      <c r="G1836" s="4">
        <v>80</v>
      </c>
      <c r="H1836" s="4">
        <v>100</v>
      </c>
      <c r="I1836" s="3">
        <v>20</v>
      </c>
      <c r="J1836" s="3">
        <v>20</v>
      </c>
      <c r="K1836" s="3">
        <v>100</v>
      </c>
      <c r="L1836" s="3">
        <v>4</v>
      </c>
      <c r="M1836">
        <v>125</v>
      </c>
      <c r="N1836">
        <v>7</v>
      </c>
      <c r="O1836" s="2">
        <v>3.5</v>
      </c>
      <c r="P1836" s="2">
        <v>0.875</v>
      </c>
      <c r="Q1836" s="2">
        <v>0.05</v>
      </c>
      <c r="R1836" s="2">
        <v>0.05</v>
      </c>
      <c r="S1836" s="2">
        <v>50</v>
      </c>
      <c r="T1836" s="2">
        <v>100</v>
      </c>
      <c r="U1836" s="2">
        <v>5</v>
      </c>
      <c r="V1836" s="2">
        <v>50</v>
      </c>
      <c r="W1836" s="2">
        <v>100</v>
      </c>
      <c r="X1836" s="2">
        <v>5</v>
      </c>
      <c r="Y1836" s="2">
        <v>1</v>
      </c>
      <c r="Z1836">
        <v>320</v>
      </c>
      <c r="AA1836">
        <v>80</v>
      </c>
      <c r="AB1836">
        <v>0</v>
      </c>
      <c r="AC1836">
        <v>0</v>
      </c>
      <c r="AD1836">
        <v>0</v>
      </c>
      <c r="AE1836">
        <v>32000</v>
      </c>
      <c r="AF1836">
        <v>8000</v>
      </c>
      <c r="AG1836">
        <v>0</v>
      </c>
      <c r="AH1836">
        <v>0</v>
      </c>
      <c r="AI1836">
        <v>0</v>
      </c>
      <c r="AJ1836">
        <v>0.5</v>
      </c>
      <c r="AK1836">
        <v>0.5</v>
      </c>
      <c r="AL1836">
        <v>0</v>
      </c>
      <c r="AM1836">
        <v>0</v>
      </c>
      <c r="AN1836">
        <v>0</v>
      </c>
      <c r="AO1836">
        <v>0.1</v>
      </c>
      <c r="AP1836">
        <v>0.1</v>
      </c>
      <c r="AQ1836">
        <v>0</v>
      </c>
      <c r="AR1836">
        <v>0</v>
      </c>
      <c r="AS1836">
        <v>0</v>
      </c>
      <c r="AT1836">
        <v>0</v>
      </c>
      <c r="AU1836">
        <v>42</v>
      </c>
      <c r="AV1836">
        <v>0</v>
      </c>
      <c r="AW1836">
        <v>0</v>
      </c>
      <c r="AX1836">
        <v>0</v>
      </c>
      <c r="AY1836">
        <v>0</v>
      </c>
      <c r="AZ1836">
        <v>0.2</v>
      </c>
      <c r="BA1836">
        <v>0</v>
      </c>
      <c r="BB1836">
        <v>0</v>
      </c>
      <c r="BC1836">
        <v>0</v>
      </c>
      <c r="BD1836">
        <v>0</v>
      </c>
      <c r="BE1836">
        <v>0.05</v>
      </c>
      <c r="BF1836">
        <v>0</v>
      </c>
      <c r="BG1836">
        <v>0</v>
      </c>
      <c r="BH1836">
        <v>0</v>
      </c>
      <c r="BI1836">
        <v>7.4999999999999997E-2</v>
      </c>
      <c r="BJ1836">
        <v>5.0000000000000001E-3</v>
      </c>
      <c r="BK1836">
        <v>0</v>
      </c>
      <c r="BL1836">
        <v>0</v>
      </c>
      <c r="BM1836">
        <v>0</v>
      </c>
      <c r="BN1836">
        <v>1.8749999999999999E-2</v>
      </c>
      <c r="BO1836">
        <v>1.25E-3</v>
      </c>
      <c r="BP1836">
        <v>0</v>
      </c>
      <c r="BQ1836">
        <v>0</v>
      </c>
      <c r="BR1836">
        <v>0</v>
      </c>
      <c r="BS1836">
        <v>0.02</v>
      </c>
      <c r="BT1836">
        <v>0.04</v>
      </c>
      <c r="BU1836">
        <v>0</v>
      </c>
      <c r="BV1836">
        <v>0</v>
      </c>
      <c r="BW1836">
        <v>0</v>
      </c>
      <c r="BX1836">
        <v>0.5</v>
      </c>
      <c r="BY1836">
        <v>0.5</v>
      </c>
      <c r="BZ1836">
        <v>0</v>
      </c>
      <c r="CA1836">
        <v>0</v>
      </c>
      <c r="CB1836" t="s">
        <v>81</v>
      </c>
      <c r="CC1836" s="3" t="s">
        <v>84</v>
      </c>
    </row>
    <row r="1837" spans="1:81" x14ac:dyDescent="0.2">
      <c r="A1837">
        <v>20</v>
      </c>
      <c r="B1837">
        <v>20</v>
      </c>
      <c r="C1837" s="3">
        <v>400</v>
      </c>
      <c r="D1837" s="3" t="s">
        <v>85</v>
      </c>
      <c r="E1837" s="3">
        <v>1</v>
      </c>
      <c r="F1837" s="4">
        <v>80</v>
      </c>
      <c r="G1837" s="4">
        <v>80</v>
      </c>
      <c r="H1837" s="4">
        <v>100</v>
      </c>
      <c r="I1837" s="3">
        <v>20</v>
      </c>
      <c r="J1837" s="3">
        <v>20</v>
      </c>
      <c r="K1837" s="3">
        <v>100</v>
      </c>
      <c r="L1837" s="3">
        <v>4</v>
      </c>
      <c r="M1837">
        <v>125</v>
      </c>
      <c r="N1837">
        <v>7</v>
      </c>
      <c r="O1837" s="2">
        <v>4</v>
      </c>
      <c r="P1837" s="2">
        <v>1</v>
      </c>
      <c r="Q1837" s="2">
        <v>0.05</v>
      </c>
      <c r="R1837" s="2">
        <v>0.05</v>
      </c>
      <c r="S1837" s="2">
        <v>50</v>
      </c>
      <c r="T1837" s="2">
        <v>100</v>
      </c>
      <c r="U1837" s="2">
        <v>5</v>
      </c>
      <c r="V1837" s="2">
        <v>50</v>
      </c>
      <c r="W1837" s="2">
        <v>100</v>
      </c>
      <c r="X1837" s="2">
        <v>5</v>
      </c>
      <c r="Y1837" s="2">
        <v>1</v>
      </c>
      <c r="Z1837">
        <v>320</v>
      </c>
      <c r="AA1837">
        <v>80</v>
      </c>
      <c r="AB1837">
        <v>0</v>
      </c>
      <c r="AC1837">
        <v>0</v>
      </c>
      <c r="AD1837">
        <v>0</v>
      </c>
      <c r="AE1837">
        <v>32000</v>
      </c>
      <c r="AF1837">
        <v>8000</v>
      </c>
      <c r="AG1837">
        <v>0</v>
      </c>
      <c r="AH1837">
        <v>0</v>
      </c>
      <c r="AI1837">
        <v>0</v>
      </c>
      <c r="AJ1837">
        <v>0.5</v>
      </c>
      <c r="AK1837">
        <v>0.5</v>
      </c>
      <c r="AL1837">
        <v>0</v>
      </c>
      <c r="AM1837">
        <v>0</v>
      </c>
      <c r="AN1837">
        <v>0</v>
      </c>
      <c r="AO1837">
        <v>0.1</v>
      </c>
      <c r="AP1837">
        <v>0.1</v>
      </c>
      <c r="AQ1837">
        <v>0</v>
      </c>
      <c r="AR1837">
        <v>0</v>
      </c>
      <c r="AS1837">
        <v>0</v>
      </c>
      <c r="AT1837">
        <v>0</v>
      </c>
      <c r="AU1837">
        <v>42</v>
      </c>
      <c r="AV1837">
        <v>0</v>
      </c>
      <c r="AW1837">
        <v>0</v>
      </c>
      <c r="AX1837">
        <v>0</v>
      </c>
      <c r="AY1837">
        <v>0</v>
      </c>
      <c r="AZ1837">
        <v>0.2</v>
      </c>
      <c r="BA1837">
        <v>0</v>
      </c>
      <c r="BB1837">
        <v>0</v>
      </c>
      <c r="BC1837">
        <v>0</v>
      </c>
      <c r="BD1837">
        <v>0</v>
      </c>
      <c r="BE1837">
        <v>0.05</v>
      </c>
      <c r="BF1837">
        <v>0</v>
      </c>
      <c r="BG1837">
        <v>0</v>
      </c>
      <c r="BH1837">
        <v>0</v>
      </c>
      <c r="BI1837">
        <v>7.4999999999999997E-2</v>
      </c>
      <c r="BJ1837">
        <v>5.0000000000000001E-3</v>
      </c>
      <c r="BK1837">
        <v>0</v>
      </c>
      <c r="BL1837">
        <v>0</v>
      </c>
      <c r="BM1837">
        <v>0</v>
      </c>
      <c r="BN1837">
        <v>1.8749999999999999E-2</v>
      </c>
      <c r="BO1837">
        <v>1.25E-3</v>
      </c>
      <c r="BP1837">
        <v>0</v>
      </c>
      <c r="BQ1837">
        <v>0</v>
      </c>
      <c r="BR1837">
        <v>0</v>
      </c>
      <c r="BS1837">
        <v>0.02</v>
      </c>
      <c r="BT1837">
        <v>0.04</v>
      </c>
      <c r="BU1837">
        <v>0</v>
      </c>
      <c r="BV1837">
        <v>0</v>
      </c>
      <c r="BW1837">
        <v>0</v>
      </c>
      <c r="BX1837">
        <v>0.5</v>
      </c>
      <c r="BY1837">
        <v>0.5</v>
      </c>
      <c r="BZ1837">
        <v>0</v>
      </c>
      <c r="CA1837">
        <v>0</v>
      </c>
      <c r="CB1837" t="s">
        <v>81</v>
      </c>
      <c r="CC1837" s="3" t="s">
        <v>84</v>
      </c>
    </row>
    <row r="1838" spans="1:81" x14ac:dyDescent="0.2">
      <c r="A1838">
        <v>20</v>
      </c>
      <c r="B1838">
        <v>20</v>
      </c>
      <c r="C1838" s="3">
        <v>400</v>
      </c>
      <c r="D1838" s="3" t="s">
        <v>85</v>
      </c>
      <c r="E1838" s="3">
        <v>1</v>
      </c>
      <c r="F1838" s="4">
        <v>80</v>
      </c>
      <c r="G1838" s="4">
        <v>80</v>
      </c>
      <c r="H1838" s="4">
        <v>100</v>
      </c>
      <c r="I1838" s="3">
        <v>20</v>
      </c>
      <c r="J1838" s="3">
        <v>20</v>
      </c>
      <c r="K1838" s="3">
        <v>100</v>
      </c>
      <c r="L1838" s="3">
        <v>4</v>
      </c>
      <c r="M1838">
        <v>125</v>
      </c>
      <c r="N1838">
        <v>7</v>
      </c>
      <c r="O1838" s="2">
        <v>4.5</v>
      </c>
      <c r="P1838" s="2">
        <v>1.125</v>
      </c>
      <c r="Q1838" s="2">
        <v>0.05</v>
      </c>
      <c r="R1838" s="2">
        <v>0.05</v>
      </c>
      <c r="S1838" s="2">
        <v>50</v>
      </c>
      <c r="T1838" s="2">
        <v>100</v>
      </c>
      <c r="U1838" s="2">
        <v>5</v>
      </c>
      <c r="V1838" s="2">
        <v>50</v>
      </c>
      <c r="W1838" s="2">
        <v>100</v>
      </c>
      <c r="X1838" s="2">
        <v>5</v>
      </c>
      <c r="Y1838" s="2">
        <v>1</v>
      </c>
      <c r="Z1838">
        <v>320</v>
      </c>
      <c r="AA1838">
        <v>80</v>
      </c>
      <c r="AB1838">
        <v>0</v>
      </c>
      <c r="AC1838">
        <v>0</v>
      </c>
      <c r="AD1838">
        <v>0</v>
      </c>
      <c r="AE1838">
        <v>32000</v>
      </c>
      <c r="AF1838">
        <v>8000</v>
      </c>
      <c r="AG1838">
        <v>0</v>
      </c>
      <c r="AH1838">
        <v>0</v>
      </c>
      <c r="AI1838">
        <v>0</v>
      </c>
      <c r="AJ1838">
        <v>0.5</v>
      </c>
      <c r="AK1838">
        <v>0.5</v>
      </c>
      <c r="AL1838">
        <v>0</v>
      </c>
      <c r="AM1838">
        <v>0</v>
      </c>
      <c r="AN1838">
        <v>0</v>
      </c>
      <c r="AO1838">
        <v>0.1</v>
      </c>
      <c r="AP1838">
        <v>0.1</v>
      </c>
      <c r="AQ1838">
        <v>0</v>
      </c>
      <c r="AR1838">
        <v>0</v>
      </c>
      <c r="AS1838">
        <v>0</v>
      </c>
      <c r="AT1838">
        <v>0</v>
      </c>
      <c r="AU1838">
        <v>42</v>
      </c>
      <c r="AV1838">
        <v>0</v>
      </c>
      <c r="AW1838">
        <v>0</v>
      </c>
      <c r="AX1838">
        <v>0</v>
      </c>
      <c r="AY1838">
        <v>0</v>
      </c>
      <c r="AZ1838">
        <v>0.2</v>
      </c>
      <c r="BA1838">
        <v>0</v>
      </c>
      <c r="BB1838">
        <v>0</v>
      </c>
      <c r="BC1838">
        <v>0</v>
      </c>
      <c r="BD1838">
        <v>0</v>
      </c>
      <c r="BE1838">
        <v>0.05</v>
      </c>
      <c r="BF1838">
        <v>0</v>
      </c>
      <c r="BG1838">
        <v>0</v>
      </c>
      <c r="BH1838">
        <v>0</v>
      </c>
      <c r="BI1838">
        <v>7.4999999999999997E-2</v>
      </c>
      <c r="BJ1838">
        <v>5.0000000000000001E-3</v>
      </c>
      <c r="BK1838">
        <v>0</v>
      </c>
      <c r="BL1838">
        <v>0</v>
      </c>
      <c r="BM1838">
        <v>0</v>
      </c>
      <c r="BN1838">
        <v>1.8749999999999999E-2</v>
      </c>
      <c r="BO1838">
        <v>1.25E-3</v>
      </c>
      <c r="BP1838">
        <v>0</v>
      </c>
      <c r="BQ1838">
        <v>0</v>
      </c>
      <c r="BR1838">
        <v>0</v>
      </c>
      <c r="BS1838">
        <v>0.02</v>
      </c>
      <c r="BT1838">
        <v>0.04</v>
      </c>
      <c r="BU1838">
        <v>0</v>
      </c>
      <c r="BV1838">
        <v>0</v>
      </c>
      <c r="BW1838">
        <v>0</v>
      </c>
      <c r="BX1838">
        <v>0.5</v>
      </c>
      <c r="BY1838">
        <v>0.5</v>
      </c>
      <c r="BZ1838">
        <v>0</v>
      </c>
      <c r="CA1838">
        <v>0</v>
      </c>
      <c r="CB1838" t="s">
        <v>81</v>
      </c>
      <c r="CC1838" s="3" t="s">
        <v>84</v>
      </c>
    </row>
    <row r="1839" spans="1:81" x14ac:dyDescent="0.2">
      <c r="A1839">
        <v>20</v>
      </c>
      <c r="B1839">
        <v>20</v>
      </c>
      <c r="C1839" s="3">
        <v>400</v>
      </c>
      <c r="D1839" s="3" t="s">
        <v>85</v>
      </c>
      <c r="E1839" s="3">
        <v>1</v>
      </c>
      <c r="F1839" s="4">
        <v>80</v>
      </c>
      <c r="G1839" s="4">
        <v>80</v>
      </c>
      <c r="H1839" s="4">
        <v>100</v>
      </c>
      <c r="I1839" s="3">
        <v>20</v>
      </c>
      <c r="J1839" s="3">
        <v>20</v>
      </c>
      <c r="K1839" s="3">
        <v>100</v>
      </c>
      <c r="L1839" s="3">
        <v>4</v>
      </c>
      <c r="M1839">
        <v>125</v>
      </c>
      <c r="N1839">
        <v>7</v>
      </c>
      <c r="O1839" s="2">
        <v>5</v>
      </c>
      <c r="P1839" s="2">
        <v>1.25</v>
      </c>
      <c r="Q1839" s="2">
        <v>0.05</v>
      </c>
      <c r="R1839" s="2">
        <v>0.05</v>
      </c>
      <c r="S1839" s="2">
        <v>50</v>
      </c>
      <c r="T1839" s="2">
        <v>100</v>
      </c>
      <c r="U1839" s="2">
        <v>5</v>
      </c>
      <c r="V1839" s="2">
        <v>50</v>
      </c>
      <c r="W1839" s="2">
        <v>100</v>
      </c>
      <c r="X1839" s="2">
        <v>5</v>
      </c>
      <c r="Y1839" s="2">
        <v>1</v>
      </c>
      <c r="Z1839">
        <v>320</v>
      </c>
      <c r="AA1839">
        <v>80</v>
      </c>
      <c r="AB1839">
        <v>0</v>
      </c>
      <c r="AC1839">
        <v>0</v>
      </c>
      <c r="AD1839">
        <v>0</v>
      </c>
      <c r="AE1839">
        <v>32000</v>
      </c>
      <c r="AF1839">
        <v>8000</v>
      </c>
      <c r="AG1839">
        <v>0</v>
      </c>
      <c r="AH1839">
        <v>0</v>
      </c>
      <c r="AI1839">
        <v>0</v>
      </c>
      <c r="AJ1839">
        <v>0.5</v>
      </c>
      <c r="AK1839">
        <v>0.5</v>
      </c>
      <c r="AL1839">
        <v>0</v>
      </c>
      <c r="AM1839">
        <v>0</v>
      </c>
      <c r="AN1839">
        <v>0</v>
      </c>
      <c r="AO1839">
        <v>0.1</v>
      </c>
      <c r="AP1839">
        <v>0.1</v>
      </c>
      <c r="AQ1839">
        <v>0</v>
      </c>
      <c r="AR1839">
        <v>0</v>
      </c>
      <c r="AS1839">
        <v>0</v>
      </c>
      <c r="AT1839">
        <v>0</v>
      </c>
      <c r="AU1839">
        <v>42</v>
      </c>
      <c r="AV1839">
        <v>0</v>
      </c>
      <c r="AW1839">
        <v>0</v>
      </c>
      <c r="AX1839">
        <v>0</v>
      </c>
      <c r="AY1839">
        <v>0</v>
      </c>
      <c r="AZ1839">
        <v>0.2</v>
      </c>
      <c r="BA1839">
        <v>0</v>
      </c>
      <c r="BB1839">
        <v>0</v>
      </c>
      <c r="BC1839">
        <v>0</v>
      </c>
      <c r="BD1839">
        <v>0</v>
      </c>
      <c r="BE1839">
        <v>0.05</v>
      </c>
      <c r="BF1839">
        <v>0</v>
      </c>
      <c r="BG1839">
        <v>0</v>
      </c>
      <c r="BH1839">
        <v>0</v>
      </c>
      <c r="BI1839">
        <v>7.4999999999999997E-2</v>
      </c>
      <c r="BJ1839">
        <v>5.0000000000000001E-3</v>
      </c>
      <c r="BK1839">
        <v>0</v>
      </c>
      <c r="BL1839">
        <v>0</v>
      </c>
      <c r="BM1839">
        <v>0</v>
      </c>
      <c r="BN1839">
        <v>1.8749999999999999E-2</v>
      </c>
      <c r="BO1839">
        <v>1.25E-3</v>
      </c>
      <c r="BP1839">
        <v>0</v>
      </c>
      <c r="BQ1839">
        <v>0</v>
      </c>
      <c r="BR1839">
        <v>0</v>
      </c>
      <c r="BS1839">
        <v>0.02</v>
      </c>
      <c r="BT1839">
        <v>0.04</v>
      </c>
      <c r="BU1839">
        <v>0</v>
      </c>
      <c r="BV1839">
        <v>0</v>
      </c>
      <c r="BW1839">
        <v>0</v>
      </c>
      <c r="BX1839">
        <v>0.5</v>
      </c>
      <c r="BY1839">
        <v>0.5</v>
      </c>
      <c r="BZ1839">
        <v>0</v>
      </c>
      <c r="CA1839">
        <v>0</v>
      </c>
      <c r="CB1839" t="s">
        <v>81</v>
      </c>
      <c r="CC1839" s="3" t="s">
        <v>84</v>
      </c>
    </row>
    <row r="1840" spans="1:81" x14ac:dyDescent="0.2">
      <c r="A1840">
        <v>20</v>
      </c>
      <c r="B1840">
        <v>20</v>
      </c>
      <c r="C1840" s="3">
        <v>400</v>
      </c>
      <c r="D1840" s="3" t="s">
        <v>85</v>
      </c>
      <c r="E1840" s="3">
        <v>1</v>
      </c>
      <c r="F1840" s="4">
        <v>80</v>
      </c>
      <c r="G1840" s="4">
        <v>80</v>
      </c>
      <c r="H1840" s="4">
        <v>100</v>
      </c>
      <c r="I1840" s="3">
        <v>20</v>
      </c>
      <c r="J1840" s="3">
        <v>20</v>
      </c>
      <c r="K1840" s="3">
        <v>100</v>
      </c>
      <c r="L1840" s="3">
        <v>4</v>
      </c>
      <c r="M1840">
        <v>125</v>
      </c>
      <c r="N1840">
        <v>7</v>
      </c>
      <c r="O1840" s="2">
        <v>5.5</v>
      </c>
      <c r="P1840" s="2">
        <v>1.375</v>
      </c>
      <c r="Q1840" s="2">
        <v>0.05</v>
      </c>
      <c r="R1840" s="2">
        <v>0.05</v>
      </c>
      <c r="S1840" s="2">
        <v>50</v>
      </c>
      <c r="T1840" s="2">
        <v>100</v>
      </c>
      <c r="U1840" s="2">
        <v>5</v>
      </c>
      <c r="V1840" s="2">
        <v>50</v>
      </c>
      <c r="W1840" s="2">
        <v>100</v>
      </c>
      <c r="X1840" s="2">
        <v>5</v>
      </c>
      <c r="Y1840" s="2">
        <v>1</v>
      </c>
      <c r="Z1840">
        <v>320</v>
      </c>
      <c r="AA1840">
        <v>80</v>
      </c>
      <c r="AB1840">
        <v>0</v>
      </c>
      <c r="AC1840">
        <v>0</v>
      </c>
      <c r="AD1840">
        <v>0</v>
      </c>
      <c r="AE1840">
        <v>32000</v>
      </c>
      <c r="AF1840">
        <v>8000</v>
      </c>
      <c r="AG1840">
        <v>0</v>
      </c>
      <c r="AH1840">
        <v>0</v>
      </c>
      <c r="AI1840">
        <v>0</v>
      </c>
      <c r="AJ1840">
        <v>0.5</v>
      </c>
      <c r="AK1840">
        <v>0.5</v>
      </c>
      <c r="AL1840">
        <v>0</v>
      </c>
      <c r="AM1840">
        <v>0</v>
      </c>
      <c r="AN1840">
        <v>0</v>
      </c>
      <c r="AO1840">
        <v>0.1</v>
      </c>
      <c r="AP1840">
        <v>0.1</v>
      </c>
      <c r="AQ1840">
        <v>0</v>
      </c>
      <c r="AR1840">
        <v>0</v>
      </c>
      <c r="AS1840">
        <v>0</v>
      </c>
      <c r="AT1840">
        <v>0</v>
      </c>
      <c r="AU1840">
        <v>42</v>
      </c>
      <c r="AV1840">
        <v>0</v>
      </c>
      <c r="AW1840">
        <v>0</v>
      </c>
      <c r="AX1840">
        <v>0</v>
      </c>
      <c r="AY1840">
        <v>0</v>
      </c>
      <c r="AZ1840">
        <v>0.2</v>
      </c>
      <c r="BA1840">
        <v>0</v>
      </c>
      <c r="BB1840">
        <v>0</v>
      </c>
      <c r="BC1840">
        <v>0</v>
      </c>
      <c r="BD1840">
        <v>0</v>
      </c>
      <c r="BE1840">
        <v>0.05</v>
      </c>
      <c r="BF1840">
        <v>0</v>
      </c>
      <c r="BG1840">
        <v>0</v>
      </c>
      <c r="BH1840">
        <v>0</v>
      </c>
      <c r="BI1840">
        <v>7.4999999999999997E-2</v>
      </c>
      <c r="BJ1840">
        <v>5.0000000000000001E-3</v>
      </c>
      <c r="BK1840">
        <v>0</v>
      </c>
      <c r="BL1840">
        <v>0</v>
      </c>
      <c r="BM1840">
        <v>0</v>
      </c>
      <c r="BN1840">
        <v>1.8749999999999999E-2</v>
      </c>
      <c r="BO1840">
        <v>1.25E-3</v>
      </c>
      <c r="BP1840">
        <v>0</v>
      </c>
      <c r="BQ1840">
        <v>0</v>
      </c>
      <c r="BR1840">
        <v>0</v>
      </c>
      <c r="BS1840">
        <v>0.02</v>
      </c>
      <c r="BT1840">
        <v>0.04</v>
      </c>
      <c r="BU1840">
        <v>0</v>
      </c>
      <c r="BV1840">
        <v>0</v>
      </c>
      <c r="BW1840">
        <v>0</v>
      </c>
      <c r="BX1840">
        <v>0.5</v>
      </c>
      <c r="BY1840">
        <v>0.5</v>
      </c>
      <c r="BZ1840">
        <v>0</v>
      </c>
      <c r="CA1840">
        <v>0</v>
      </c>
      <c r="CB1840" t="s">
        <v>81</v>
      </c>
      <c r="CC1840" s="3" t="s">
        <v>84</v>
      </c>
    </row>
    <row r="1841" spans="1:81" x14ac:dyDescent="0.2">
      <c r="A1841">
        <v>20</v>
      </c>
      <c r="B1841">
        <v>20</v>
      </c>
      <c r="C1841" s="3">
        <v>400</v>
      </c>
      <c r="D1841" s="3" t="s">
        <v>85</v>
      </c>
      <c r="E1841" s="3">
        <v>1</v>
      </c>
      <c r="F1841" s="4">
        <v>80</v>
      </c>
      <c r="G1841" s="4">
        <v>80</v>
      </c>
      <c r="H1841" s="4">
        <v>100</v>
      </c>
      <c r="I1841" s="3">
        <v>20</v>
      </c>
      <c r="J1841" s="3">
        <v>20</v>
      </c>
      <c r="K1841" s="3">
        <v>100</v>
      </c>
      <c r="L1841" s="3">
        <v>4</v>
      </c>
      <c r="M1841">
        <v>125</v>
      </c>
      <c r="N1841">
        <v>7</v>
      </c>
      <c r="O1841" s="2">
        <v>6</v>
      </c>
      <c r="P1841" s="2">
        <v>1.5</v>
      </c>
      <c r="Q1841" s="2">
        <v>0.05</v>
      </c>
      <c r="R1841" s="2">
        <v>0.05</v>
      </c>
      <c r="S1841" s="2">
        <v>50</v>
      </c>
      <c r="T1841" s="2">
        <v>100</v>
      </c>
      <c r="U1841" s="2">
        <v>5</v>
      </c>
      <c r="V1841" s="2">
        <v>50</v>
      </c>
      <c r="W1841" s="2">
        <v>100</v>
      </c>
      <c r="X1841" s="2">
        <v>5</v>
      </c>
      <c r="Y1841" s="2">
        <v>1</v>
      </c>
      <c r="Z1841">
        <v>320</v>
      </c>
      <c r="AA1841">
        <v>80</v>
      </c>
      <c r="AB1841">
        <v>0</v>
      </c>
      <c r="AC1841">
        <v>0</v>
      </c>
      <c r="AD1841">
        <v>0</v>
      </c>
      <c r="AE1841">
        <v>32000</v>
      </c>
      <c r="AF1841">
        <v>8000</v>
      </c>
      <c r="AG1841">
        <v>0</v>
      </c>
      <c r="AH1841">
        <v>0</v>
      </c>
      <c r="AI1841">
        <v>0</v>
      </c>
      <c r="AJ1841">
        <v>0.5</v>
      </c>
      <c r="AK1841">
        <v>0.5</v>
      </c>
      <c r="AL1841">
        <v>0</v>
      </c>
      <c r="AM1841">
        <v>0</v>
      </c>
      <c r="AN1841">
        <v>0</v>
      </c>
      <c r="AO1841">
        <v>0.1</v>
      </c>
      <c r="AP1841">
        <v>0.1</v>
      </c>
      <c r="AQ1841">
        <v>0</v>
      </c>
      <c r="AR1841">
        <v>0</v>
      </c>
      <c r="AS1841">
        <v>0</v>
      </c>
      <c r="AT1841">
        <v>0</v>
      </c>
      <c r="AU1841">
        <v>42</v>
      </c>
      <c r="AV1841">
        <v>0</v>
      </c>
      <c r="AW1841">
        <v>0</v>
      </c>
      <c r="AX1841">
        <v>0</v>
      </c>
      <c r="AY1841">
        <v>0</v>
      </c>
      <c r="AZ1841">
        <v>0.2</v>
      </c>
      <c r="BA1841">
        <v>0</v>
      </c>
      <c r="BB1841">
        <v>0</v>
      </c>
      <c r="BC1841">
        <v>0</v>
      </c>
      <c r="BD1841">
        <v>0</v>
      </c>
      <c r="BE1841">
        <v>0.05</v>
      </c>
      <c r="BF1841">
        <v>0</v>
      </c>
      <c r="BG1841">
        <v>0</v>
      </c>
      <c r="BH1841">
        <v>0</v>
      </c>
      <c r="BI1841">
        <v>7.4999999999999997E-2</v>
      </c>
      <c r="BJ1841">
        <v>5.0000000000000001E-3</v>
      </c>
      <c r="BK1841">
        <v>0</v>
      </c>
      <c r="BL1841">
        <v>0</v>
      </c>
      <c r="BM1841">
        <v>0</v>
      </c>
      <c r="BN1841">
        <v>1.8749999999999999E-2</v>
      </c>
      <c r="BO1841">
        <v>1.25E-3</v>
      </c>
      <c r="BP1841">
        <v>0</v>
      </c>
      <c r="BQ1841">
        <v>0</v>
      </c>
      <c r="BR1841">
        <v>0</v>
      </c>
      <c r="BS1841">
        <v>0.02</v>
      </c>
      <c r="BT1841">
        <v>0.04</v>
      </c>
      <c r="BU1841">
        <v>0</v>
      </c>
      <c r="BV1841">
        <v>0</v>
      </c>
      <c r="BW1841">
        <v>0</v>
      </c>
      <c r="BX1841">
        <v>0.5</v>
      </c>
      <c r="BY1841">
        <v>0.5</v>
      </c>
      <c r="BZ1841">
        <v>0</v>
      </c>
      <c r="CA1841">
        <v>0</v>
      </c>
      <c r="CB1841" t="s">
        <v>81</v>
      </c>
      <c r="CC1841" s="3" t="s">
        <v>84</v>
      </c>
    </row>
    <row r="1842" spans="1:81" x14ac:dyDescent="0.2">
      <c r="A1842">
        <v>20</v>
      </c>
      <c r="B1842">
        <v>20</v>
      </c>
      <c r="C1842" s="3">
        <v>400</v>
      </c>
      <c r="D1842" s="3" t="s">
        <v>85</v>
      </c>
      <c r="E1842" s="3">
        <v>1</v>
      </c>
      <c r="F1842" s="4">
        <v>80</v>
      </c>
      <c r="G1842" s="4">
        <v>80</v>
      </c>
      <c r="H1842" s="4">
        <v>100</v>
      </c>
      <c r="I1842" s="3">
        <v>20</v>
      </c>
      <c r="J1842" s="3">
        <v>20</v>
      </c>
      <c r="K1842" s="3">
        <v>100</v>
      </c>
      <c r="L1842" s="3">
        <v>4</v>
      </c>
      <c r="M1842">
        <v>125</v>
      </c>
      <c r="N1842">
        <v>7</v>
      </c>
      <c r="O1842" s="2">
        <v>6.5</v>
      </c>
      <c r="P1842" s="2">
        <v>1.625</v>
      </c>
      <c r="Q1842" s="2">
        <v>0.05</v>
      </c>
      <c r="R1842" s="2">
        <v>0.05</v>
      </c>
      <c r="S1842" s="2">
        <v>50</v>
      </c>
      <c r="T1842" s="2">
        <v>100</v>
      </c>
      <c r="U1842" s="2">
        <v>5</v>
      </c>
      <c r="V1842" s="2">
        <v>50</v>
      </c>
      <c r="W1842" s="2">
        <v>100</v>
      </c>
      <c r="X1842" s="2">
        <v>5</v>
      </c>
      <c r="Y1842" s="2">
        <v>1</v>
      </c>
      <c r="Z1842">
        <v>320</v>
      </c>
      <c r="AA1842">
        <v>80</v>
      </c>
      <c r="AB1842">
        <v>0</v>
      </c>
      <c r="AC1842">
        <v>0</v>
      </c>
      <c r="AD1842">
        <v>0</v>
      </c>
      <c r="AE1842">
        <v>32000</v>
      </c>
      <c r="AF1842">
        <v>8000</v>
      </c>
      <c r="AG1842">
        <v>0</v>
      </c>
      <c r="AH1842">
        <v>0</v>
      </c>
      <c r="AI1842">
        <v>0</v>
      </c>
      <c r="AJ1842">
        <v>0.5</v>
      </c>
      <c r="AK1842">
        <v>0.5</v>
      </c>
      <c r="AL1842">
        <v>0</v>
      </c>
      <c r="AM1842">
        <v>0</v>
      </c>
      <c r="AN1842">
        <v>0</v>
      </c>
      <c r="AO1842">
        <v>0.1</v>
      </c>
      <c r="AP1842">
        <v>0.1</v>
      </c>
      <c r="AQ1842">
        <v>0</v>
      </c>
      <c r="AR1842">
        <v>0</v>
      </c>
      <c r="AS1842">
        <v>0</v>
      </c>
      <c r="AT1842">
        <v>0</v>
      </c>
      <c r="AU1842">
        <v>42</v>
      </c>
      <c r="AV1842">
        <v>0</v>
      </c>
      <c r="AW1842">
        <v>0</v>
      </c>
      <c r="AX1842">
        <v>0</v>
      </c>
      <c r="AY1842">
        <v>0</v>
      </c>
      <c r="AZ1842">
        <v>0.2</v>
      </c>
      <c r="BA1842">
        <v>0</v>
      </c>
      <c r="BB1842">
        <v>0</v>
      </c>
      <c r="BC1842">
        <v>0</v>
      </c>
      <c r="BD1842">
        <v>0</v>
      </c>
      <c r="BE1842">
        <v>0.05</v>
      </c>
      <c r="BF1842">
        <v>0</v>
      </c>
      <c r="BG1842">
        <v>0</v>
      </c>
      <c r="BH1842">
        <v>0</v>
      </c>
      <c r="BI1842">
        <v>7.4999999999999997E-2</v>
      </c>
      <c r="BJ1842">
        <v>5.0000000000000001E-3</v>
      </c>
      <c r="BK1842">
        <v>0</v>
      </c>
      <c r="BL1842">
        <v>0</v>
      </c>
      <c r="BM1842">
        <v>0</v>
      </c>
      <c r="BN1842">
        <v>1.8749999999999999E-2</v>
      </c>
      <c r="BO1842">
        <v>1.25E-3</v>
      </c>
      <c r="BP1842">
        <v>0</v>
      </c>
      <c r="BQ1842">
        <v>0</v>
      </c>
      <c r="BR1842">
        <v>0</v>
      </c>
      <c r="BS1842">
        <v>0.02</v>
      </c>
      <c r="BT1842">
        <v>0.04</v>
      </c>
      <c r="BU1842">
        <v>0</v>
      </c>
      <c r="BV1842">
        <v>0</v>
      </c>
      <c r="BW1842">
        <v>0</v>
      </c>
      <c r="BX1842">
        <v>0.5</v>
      </c>
      <c r="BY1842">
        <v>0.5</v>
      </c>
      <c r="BZ1842">
        <v>0</v>
      </c>
      <c r="CA1842">
        <v>0</v>
      </c>
      <c r="CB1842" t="s">
        <v>81</v>
      </c>
      <c r="CC1842" s="3" t="s">
        <v>84</v>
      </c>
    </row>
    <row r="1843" spans="1:81" x14ac:dyDescent="0.2">
      <c r="A1843">
        <v>20</v>
      </c>
      <c r="B1843">
        <v>20</v>
      </c>
      <c r="C1843" s="3">
        <v>400</v>
      </c>
      <c r="D1843" s="3" t="s">
        <v>85</v>
      </c>
      <c r="E1843" s="3">
        <v>1</v>
      </c>
      <c r="F1843" s="4">
        <v>80</v>
      </c>
      <c r="G1843" s="4">
        <v>80</v>
      </c>
      <c r="H1843" s="4">
        <v>100</v>
      </c>
      <c r="I1843" s="3">
        <v>20</v>
      </c>
      <c r="J1843" s="3">
        <v>20</v>
      </c>
      <c r="K1843" s="3">
        <v>100</v>
      </c>
      <c r="L1843" s="3">
        <v>4</v>
      </c>
      <c r="M1843">
        <v>125</v>
      </c>
      <c r="N1843">
        <v>7</v>
      </c>
      <c r="O1843" s="2">
        <v>7</v>
      </c>
      <c r="P1843" s="2">
        <v>1.75</v>
      </c>
      <c r="Q1843" s="2">
        <v>0.05</v>
      </c>
      <c r="R1843" s="2">
        <v>0.05</v>
      </c>
      <c r="S1843" s="2">
        <v>50</v>
      </c>
      <c r="T1843" s="2">
        <v>100</v>
      </c>
      <c r="U1843" s="2">
        <v>5</v>
      </c>
      <c r="V1843" s="2">
        <v>50</v>
      </c>
      <c r="W1843" s="2">
        <v>100</v>
      </c>
      <c r="X1843" s="2">
        <v>5</v>
      </c>
      <c r="Y1843" s="2">
        <v>1</v>
      </c>
      <c r="Z1843">
        <v>320</v>
      </c>
      <c r="AA1843">
        <v>80</v>
      </c>
      <c r="AB1843">
        <v>0</v>
      </c>
      <c r="AC1843">
        <v>0</v>
      </c>
      <c r="AD1843">
        <v>0</v>
      </c>
      <c r="AE1843">
        <v>32000</v>
      </c>
      <c r="AF1843">
        <v>8000</v>
      </c>
      <c r="AG1843">
        <v>0</v>
      </c>
      <c r="AH1843">
        <v>0</v>
      </c>
      <c r="AI1843">
        <v>0</v>
      </c>
      <c r="AJ1843">
        <v>0.5</v>
      </c>
      <c r="AK1843">
        <v>0.5</v>
      </c>
      <c r="AL1843">
        <v>0</v>
      </c>
      <c r="AM1843">
        <v>0</v>
      </c>
      <c r="AN1843">
        <v>0</v>
      </c>
      <c r="AO1843">
        <v>0.1</v>
      </c>
      <c r="AP1843">
        <v>0.1</v>
      </c>
      <c r="AQ1843">
        <v>0</v>
      </c>
      <c r="AR1843">
        <v>0</v>
      </c>
      <c r="AS1843">
        <v>0</v>
      </c>
      <c r="AT1843">
        <v>0</v>
      </c>
      <c r="AU1843">
        <v>42</v>
      </c>
      <c r="AV1843">
        <v>0</v>
      </c>
      <c r="AW1843">
        <v>0</v>
      </c>
      <c r="AX1843">
        <v>0</v>
      </c>
      <c r="AY1843">
        <v>0</v>
      </c>
      <c r="AZ1843">
        <v>0.2</v>
      </c>
      <c r="BA1843">
        <v>0</v>
      </c>
      <c r="BB1843">
        <v>0</v>
      </c>
      <c r="BC1843">
        <v>0</v>
      </c>
      <c r="BD1843">
        <v>0</v>
      </c>
      <c r="BE1843">
        <v>0.05</v>
      </c>
      <c r="BF1843">
        <v>0</v>
      </c>
      <c r="BG1843">
        <v>0</v>
      </c>
      <c r="BH1843">
        <v>0</v>
      </c>
      <c r="BI1843">
        <v>7.4999999999999997E-2</v>
      </c>
      <c r="BJ1843">
        <v>5.0000000000000001E-3</v>
      </c>
      <c r="BK1843">
        <v>0</v>
      </c>
      <c r="BL1843">
        <v>0</v>
      </c>
      <c r="BM1843">
        <v>0</v>
      </c>
      <c r="BN1843">
        <v>1.8749999999999999E-2</v>
      </c>
      <c r="BO1843">
        <v>1.25E-3</v>
      </c>
      <c r="BP1843">
        <v>0</v>
      </c>
      <c r="BQ1843">
        <v>0</v>
      </c>
      <c r="BR1843">
        <v>0</v>
      </c>
      <c r="BS1843">
        <v>0.02</v>
      </c>
      <c r="BT1843">
        <v>0.04</v>
      </c>
      <c r="BU1843">
        <v>0</v>
      </c>
      <c r="BV1843">
        <v>0</v>
      </c>
      <c r="BW1843">
        <v>0</v>
      </c>
      <c r="BX1843">
        <v>0.5</v>
      </c>
      <c r="BY1843">
        <v>0.5</v>
      </c>
      <c r="BZ1843">
        <v>0</v>
      </c>
      <c r="CA1843">
        <v>0</v>
      </c>
      <c r="CB1843" t="s">
        <v>81</v>
      </c>
      <c r="CC1843" s="3" t="s">
        <v>84</v>
      </c>
    </row>
    <row r="1844" spans="1:81" x14ac:dyDescent="0.2">
      <c r="A1844">
        <v>20</v>
      </c>
      <c r="B1844">
        <v>20</v>
      </c>
      <c r="C1844" s="3">
        <v>400</v>
      </c>
      <c r="D1844" s="3" t="s">
        <v>85</v>
      </c>
      <c r="E1844" s="3">
        <v>1</v>
      </c>
      <c r="F1844" s="4">
        <v>80</v>
      </c>
      <c r="G1844" s="4">
        <v>80</v>
      </c>
      <c r="H1844" s="4">
        <v>100</v>
      </c>
      <c r="I1844" s="3">
        <v>20</v>
      </c>
      <c r="J1844" s="3">
        <v>20</v>
      </c>
      <c r="K1844" s="3">
        <v>100</v>
      </c>
      <c r="L1844" s="3">
        <v>4</v>
      </c>
      <c r="M1844">
        <v>125</v>
      </c>
      <c r="N1844">
        <v>7</v>
      </c>
      <c r="O1844" s="2">
        <v>7.5</v>
      </c>
      <c r="P1844" s="2">
        <v>1.875</v>
      </c>
      <c r="Q1844" s="2">
        <v>0.05</v>
      </c>
      <c r="R1844" s="2">
        <v>0.05</v>
      </c>
      <c r="S1844" s="2">
        <v>50</v>
      </c>
      <c r="T1844" s="2">
        <v>100</v>
      </c>
      <c r="U1844" s="2">
        <v>5</v>
      </c>
      <c r="V1844" s="2">
        <v>50</v>
      </c>
      <c r="W1844" s="2">
        <v>100</v>
      </c>
      <c r="X1844" s="2">
        <v>5</v>
      </c>
      <c r="Y1844" s="2">
        <v>1</v>
      </c>
      <c r="Z1844">
        <v>320</v>
      </c>
      <c r="AA1844">
        <v>80</v>
      </c>
      <c r="AB1844">
        <v>0</v>
      </c>
      <c r="AC1844">
        <v>0</v>
      </c>
      <c r="AD1844">
        <v>0</v>
      </c>
      <c r="AE1844">
        <v>32000</v>
      </c>
      <c r="AF1844">
        <v>8000</v>
      </c>
      <c r="AG1844">
        <v>0</v>
      </c>
      <c r="AH1844">
        <v>0</v>
      </c>
      <c r="AI1844">
        <v>0</v>
      </c>
      <c r="AJ1844">
        <v>0.5</v>
      </c>
      <c r="AK1844">
        <v>0.5</v>
      </c>
      <c r="AL1844">
        <v>0</v>
      </c>
      <c r="AM1844">
        <v>0</v>
      </c>
      <c r="AN1844">
        <v>0</v>
      </c>
      <c r="AO1844">
        <v>0.1</v>
      </c>
      <c r="AP1844">
        <v>0.1</v>
      </c>
      <c r="AQ1844">
        <v>0</v>
      </c>
      <c r="AR1844">
        <v>0</v>
      </c>
      <c r="AS1844">
        <v>0</v>
      </c>
      <c r="AT1844">
        <v>0</v>
      </c>
      <c r="AU1844">
        <v>42</v>
      </c>
      <c r="AV1844">
        <v>0</v>
      </c>
      <c r="AW1844">
        <v>0</v>
      </c>
      <c r="AX1844">
        <v>0</v>
      </c>
      <c r="AY1844">
        <v>0</v>
      </c>
      <c r="AZ1844">
        <v>0.2</v>
      </c>
      <c r="BA1844">
        <v>0</v>
      </c>
      <c r="BB1844">
        <v>0</v>
      </c>
      <c r="BC1844">
        <v>0</v>
      </c>
      <c r="BD1844">
        <v>0</v>
      </c>
      <c r="BE1844">
        <v>0.05</v>
      </c>
      <c r="BF1844">
        <v>0</v>
      </c>
      <c r="BG1844">
        <v>0</v>
      </c>
      <c r="BH1844">
        <v>0</v>
      </c>
      <c r="BI1844">
        <v>7.4999999999999997E-2</v>
      </c>
      <c r="BJ1844">
        <v>5.0000000000000001E-3</v>
      </c>
      <c r="BK1844">
        <v>0</v>
      </c>
      <c r="BL1844">
        <v>0</v>
      </c>
      <c r="BM1844">
        <v>0</v>
      </c>
      <c r="BN1844">
        <v>1.8749999999999999E-2</v>
      </c>
      <c r="BO1844">
        <v>1.25E-3</v>
      </c>
      <c r="BP1844">
        <v>0</v>
      </c>
      <c r="BQ1844">
        <v>0</v>
      </c>
      <c r="BR1844">
        <v>0</v>
      </c>
      <c r="BS1844">
        <v>0.02</v>
      </c>
      <c r="BT1844">
        <v>0.04</v>
      </c>
      <c r="BU1844">
        <v>0</v>
      </c>
      <c r="BV1844">
        <v>0</v>
      </c>
      <c r="BW1844">
        <v>0</v>
      </c>
      <c r="BX1844">
        <v>0.5</v>
      </c>
      <c r="BY1844">
        <v>0.5</v>
      </c>
      <c r="BZ1844">
        <v>0</v>
      </c>
      <c r="CA1844">
        <v>0</v>
      </c>
      <c r="CB1844" t="s">
        <v>81</v>
      </c>
      <c r="CC1844" s="3" t="s">
        <v>84</v>
      </c>
    </row>
    <row r="1845" spans="1:81" x14ac:dyDescent="0.2">
      <c r="A1845">
        <v>20</v>
      </c>
      <c r="B1845">
        <v>20</v>
      </c>
      <c r="C1845" s="3">
        <v>400</v>
      </c>
      <c r="D1845" s="3" t="s">
        <v>85</v>
      </c>
      <c r="E1845" s="3">
        <v>1</v>
      </c>
      <c r="F1845" s="4">
        <v>80</v>
      </c>
      <c r="G1845" s="4">
        <v>80</v>
      </c>
      <c r="H1845" s="4">
        <v>100</v>
      </c>
      <c r="I1845" s="3">
        <v>20</v>
      </c>
      <c r="J1845" s="3">
        <v>20</v>
      </c>
      <c r="K1845" s="3">
        <v>100</v>
      </c>
      <c r="L1845" s="3">
        <v>4</v>
      </c>
      <c r="M1845">
        <v>125</v>
      </c>
      <c r="N1845">
        <v>7</v>
      </c>
      <c r="O1845" s="2">
        <v>8</v>
      </c>
      <c r="P1845" s="2">
        <v>2</v>
      </c>
      <c r="Q1845" s="2">
        <v>0.05</v>
      </c>
      <c r="R1845" s="2">
        <v>0.05</v>
      </c>
      <c r="S1845" s="2">
        <v>50</v>
      </c>
      <c r="T1845" s="2">
        <v>100</v>
      </c>
      <c r="U1845" s="2">
        <v>5</v>
      </c>
      <c r="V1845" s="2">
        <v>50</v>
      </c>
      <c r="W1845" s="2">
        <v>100</v>
      </c>
      <c r="X1845" s="2">
        <v>5</v>
      </c>
      <c r="Y1845" s="2">
        <v>1</v>
      </c>
      <c r="Z1845">
        <v>320</v>
      </c>
      <c r="AA1845">
        <v>80</v>
      </c>
      <c r="AB1845">
        <v>0</v>
      </c>
      <c r="AC1845">
        <v>0</v>
      </c>
      <c r="AD1845">
        <v>0</v>
      </c>
      <c r="AE1845">
        <v>32000</v>
      </c>
      <c r="AF1845">
        <v>8000</v>
      </c>
      <c r="AG1845">
        <v>0</v>
      </c>
      <c r="AH1845">
        <v>0</v>
      </c>
      <c r="AI1845">
        <v>0</v>
      </c>
      <c r="AJ1845">
        <v>0.5</v>
      </c>
      <c r="AK1845">
        <v>0.5</v>
      </c>
      <c r="AL1845">
        <v>0</v>
      </c>
      <c r="AM1845">
        <v>0</v>
      </c>
      <c r="AN1845">
        <v>0</v>
      </c>
      <c r="AO1845">
        <v>0.1</v>
      </c>
      <c r="AP1845">
        <v>0.1</v>
      </c>
      <c r="AQ1845">
        <v>0</v>
      </c>
      <c r="AR1845">
        <v>0</v>
      </c>
      <c r="AS1845">
        <v>0</v>
      </c>
      <c r="AT1845">
        <v>0</v>
      </c>
      <c r="AU1845">
        <v>42</v>
      </c>
      <c r="AV1845">
        <v>0</v>
      </c>
      <c r="AW1845">
        <v>0</v>
      </c>
      <c r="AX1845">
        <v>0</v>
      </c>
      <c r="AY1845">
        <v>0</v>
      </c>
      <c r="AZ1845">
        <v>0.2</v>
      </c>
      <c r="BA1845">
        <v>0</v>
      </c>
      <c r="BB1845">
        <v>0</v>
      </c>
      <c r="BC1845">
        <v>0</v>
      </c>
      <c r="BD1845">
        <v>0</v>
      </c>
      <c r="BE1845">
        <v>0.05</v>
      </c>
      <c r="BF1845">
        <v>0</v>
      </c>
      <c r="BG1845">
        <v>0</v>
      </c>
      <c r="BH1845">
        <v>0</v>
      </c>
      <c r="BI1845">
        <v>7.4999999999999997E-2</v>
      </c>
      <c r="BJ1845">
        <v>5.0000000000000001E-3</v>
      </c>
      <c r="BK1845">
        <v>0</v>
      </c>
      <c r="BL1845">
        <v>0</v>
      </c>
      <c r="BM1845">
        <v>0</v>
      </c>
      <c r="BN1845">
        <v>1.8749999999999999E-2</v>
      </c>
      <c r="BO1845">
        <v>1.25E-3</v>
      </c>
      <c r="BP1845">
        <v>0</v>
      </c>
      <c r="BQ1845">
        <v>0</v>
      </c>
      <c r="BR1845">
        <v>0</v>
      </c>
      <c r="BS1845">
        <v>0.02</v>
      </c>
      <c r="BT1845">
        <v>0.04</v>
      </c>
      <c r="BU1845">
        <v>0</v>
      </c>
      <c r="BV1845">
        <v>0</v>
      </c>
      <c r="BW1845">
        <v>0</v>
      </c>
      <c r="BX1845">
        <v>0.5</v>
      </c>
      <c r="BY1845">
        <v>0.5</v>
      </c>
      <c r="BZ1845">
        <v>0</v>
      </c>
      <c r="CA1845">
        <v>0</v>
      </c>
      <c r="CB1845" t="s">
        <v>81</v>
      </c>
      <c r="CC1845" s="3" t="s">
        <v>84</v>
      </c>
    </row>
    <row r="1846" spans="1:81" x14ac:dyDescent="0.2">
      <c r="A1846">
        <v>20</v>
      </c>
      <c r="B1846">
        <v>20</v>
      </c>
      <c r="C1846" s="3">
        <v>400</v>
      </c>
      <c r="D1846" s="3" t="s">
        <v>85</v>
      </c>
      <c r="E1846" s="3">
        <v>1</v>
      </c>
      <c r="F1846" s="4">
        <v>80</v>
      </c>
      <c r="G1846" s="4">
        <v>80</v>
      </c>
      <c r="H1846" s="4">
        <v>100</v>
      </c>
      <c r="I1846" s="3">
        <v>20</v>
      </c>
      <c r="J1846" s="3">
        <v>20</v>
      </c>
      <c r="K1846" s="3">
        <v>100</v>
      </c>
      <c r="L1846" s="3">
        <v>4</v>
      </c>
      <c r="M1846">
        <v>125</v>
      </c>
      <c r="N1846">
        <v>7</v>
      </c>
      <c r="O1846" s="2">
        <v>8.5</v>
      </c>
      <c r="P1846" s="2">
        <v>2.125</v>
      </c>
      <c r="Q1846" s="2">
        <v>0.05</v>
      </c>
      <c r="R1846" s="2">
        <v>0.05</v>
      </c>
      <c r="S1846" s="2">
        <v>50</v>
      </c>
      <c r="T1846" s="2">
        <v>100</v>
      </c>
      <c r="U1846" s="2">
        <v>5</v>
      </c>
      <c r="V1846" s="2">
        <v>50</v>
      </c>
      <c r="W1846" s="2">
        <v>100</v>
      </c>
      <c r="X1846" s="2">
        <v>5</v>
      </c>
      <c r="Y1846" s="2">
        <v>1</v>
      </c>
      <c r="Z1846">
        <v>320</v>
      </c>
      <c r="AA1846">
        <v>80</v>
      </c>
      <c r="AB1846">
        <v>0</v>
      </c>
      <c r="AC1846">
        <v>0</v>
      </c>
      <c r="AD1846">
        <v>0</v>
      </c>
      <c r="AE1846">
        <v>32000</v>
      </c>
      <c r="AF1846">
        <v>8000</v>
      </c>
      <c r="AG1846">
        <v>0</v>
      </c>
      <c r="AH1846">
        <v>0</v>
      </c>
      <c r="AI1846">
        <v>0</v>
      </c>
      <c r="AJ1846">
        <v>0.5</v>
      </c>
      <c r="AK1846">
        <v>0.5</v>
      </c>
      <c r="AL1846">
        <v>0</v>
      </c>
      <c r="AM1846">
        <v>0</v>
      </c>
      <c r="AN1846">
        <v>0</v>
      </c>
      <c r="AO1846">
        <v>0.1</v>
      </c>
      <c r="AP1846">
        <v>0.1</v>
      </c>
      <c r="AQ1846">
        <v>0</v>
      </c>
      <c r="AR1846">
        <v>0</v>
      </c>
      <c r="AS1846">
        <v>0</v>
      </c>
      <c r="AT1846">
        <v>0</v>
      </c>
      <c r="AU1846">
        <v>42</v>
      </c>
      <c r="AV1846">
        <v>0</v>
      </c>
      <c r="AW1846">
        <v>0</v>
      </c>
      <c r="AX1846">
        <v>0</v>
      </c>
      <c r="AY1846">
        <v>0</v>
      </c>
      <c r="AZ1846">
        <v>0.2</v>
      </c>
      <c r="BA1846">
        <v>0</v>
      </c>
      <c r="BB1846">
        <v>0</v>
      </c>
      <c r="BC1846">
        <v>0</v>
      </c>
      <c r="BD1846">
        <v>0</v>
      </c>
      <c r="BE1846">
        <v>0.05</v>
      </c>
      <c r="BF1846">
        <v>0</v>
      </c>
      <c r="BG1846">
        <v>0</v>
      </c>
      <c r="BH1846">
        <v>0</v>
      </c>
      <c r="BI1846">
        <v>7.4999999999999997E-2</v>
      </c>
      <c r="BJ1846">
        <v>5.0000000000000001E-3</v>
      </c>
      <c r="BK1846">
        <v>0</v>
      </c>
      <c r="BL1846">
        <v>0</v>
      </c>
      <c r="BM1846">
        <v>0</v>
      </c>
      <c r="BN1846">
        <v>1.8749999999999999E-2</v>
      </c>
      <c r="BO1846">
        <v>1.25E-3</v>
      </c>
      <c r="BP1846">
        <v>0</v>
      </c>
      <c r="BQ1846">
        <v>0</v>
      </c>
      <c r="BR1846">
        <v>0</v>
      </c>
      <c r="BS1846">
        <v>0.02</v>
      </c>
      <c r="BT1846">
        <v>0.04</v>
      </c>
      <c r="BU1846">
        <v>0</v>
      </c>
      <c r="BV1846">
        <v>0</v>
      </c>
      <c r="BW1846">
        <v>0</v>
      </c>
      <c r="BX1846">
        <v>0.5</v>
      </c>
      <c r="BY1846">
        <v>0.5</v>
      </c>
      <c r="BZ1846">
        <v>0</v>
      </c>
      <c r="CA1846">
        <v>0</v>
      </c>
      <c r="CB1846" t="s">
        <v>81</v>
      </c>
      <c r="CC1846" s="3" t="s">
        <v>84</v>
      </c>
    </row>
    <row r="1847" spans="1:81" x14ac:dyDescent="0.2">
      <c r="A1847">
        <v>20</v>
      </c>
      <c r="B1847">
        <v>20</v>
      </c>
      <c r="C1847" s="3">
        <v>400</v>
      </c>
      <c r="D1847" s="3" t="s">
        <v>85</v>
      </c>
      <c r="E1847" s="3">
        <v>1</v>
      </c>
      <c r="F1847" s="4">
        <v>80</v>
      </c>
      <c r="G1847" s="4">
        <v>80</v>
      </c>
      <c r="H1847" s="4">
        <v>100</v>
      </c>
      <c r="I1847" s="3">
        <v>20</v>
      </c>
      <c r="J1847" s="3">
        <v>20</v>
      </c>
      <c r="K1847" s="3">
        <v>100</v>
      </c>
      <c r="L1847" s="3">
        <v>4</v>
      </c>
      <c r="M1847">
        <v>125</v>
      </c>
      <c r="N1847">
        <v>7</v>
      </c>
      <c r="O1847" s="2">
        <v>9</v>
      </c>
      <c r="P1847" s="2">
        <v>2.25</v>
      </c>
      <c r="Q1847" s="2">
        <v>0.05</v>
      </c>
      <c r="R1847" s="2">
        <v>0.05</v>
      </c>
      <c r="S1847" s="2">
        <v>50</v>
      </c>
      <c r="T1847" s="2">
        <v>100</v>
      </c>
      <c r="U1847" s="2">
        <v>5</v>
      </c>
      <c r="V1847" s="2">
        <v>50</v>
      </c>
      <c r="W1847" s="2">
        <v>100</v>
      </c>
      <c r="X1847" s="2">
        <v>5</v>
      </c>
      <c r="Y1847" s="2">
        <v>1</v>
      </c>
      <c r="Z1847">
        <v>320</v>
      </c>
      <c r="AA1847">
        <v>80</v>
      </c>
      <c r="AB1847">
        <v>0</v>
      </c>
      <c r="AC1847">
        <v>0</v>
      </c>
      <c r="AD1847">
        <v>0</v>
      </c>
      <c r="AE1847">
        <v>32000</v>
      </c>
      <c r="AF1847">
        <v>8000</v>
      </c>
      <c r="AG1847">
        <v>0</v>
      </c>
      <c r="AH1847">
        <v>0</v>
      </c>
      <c r="AI1847">
        <v>0</v>
      </c>
      <c r="AJ1847">
        <v>0.5</v>
      </c>
      <c r="AK1847">
        <v>0.5</v>
      </c>
      <c r="AL1847">
        <v>0</v>
      </c>
      <c r="AM1847">
        <v>0</v>
      </c>
      <c r="AN1847">
        <v>0</v>
      </c>
      <c r="AO1847">
        <v>0.1</v>
      </c>
      <c r="AP1847">
        <v>0.1</v>
      </c>
      <c r="AQ1847">
        <v>0</v>
      </c>
      <c r="AR1847">
        <v>0</v>
      </c>
      <c r="AS1847">
        <v>0</v>
      </c>
      <c r="AT1847">
        <v>0</v>
      </c>
      <c r="AU1847">
        <v>42</v>
      </c>
      <c r="AV1847">
        <v>0</v>
      </c>
      <c r="AW1847">
        <v>0</v>
      </c>
      <c r="AX1847">
        <v>0</v>
      </c>
      <c r="AY1847">
        <v>0</v>
      </c>
      <c r="AZ1847">
        <v>0.2</v>
      </c>
      <c r="BA1847">
        <v>0</v>
      </c>
      <c r="BB1847">
        <v>0</v>
      </c>
      <c r="BC1847">
        <v>0</v>
      </c>
      <c r="BD1847">
        <v>0</v>
      </c>
      <c r="BE1847">
        <v>0.05</v>
      </c>
      <c r="BF1847">
        <v>0</v>
      </c>
      <c r="BG1847">
        <v>0</v>
      </c>
      <c r="BH1847">
        <v>0</v>
      </c>
      <c r="BI1847">
        <v>7.4999999999999997E-2</v>
      </c>
      <c r="BJ1847">
        <v>5.0000000000000001E-3</v>
      </c>
      <c r="BK1847">
        <v>0</v>
      </c>
      <c r="BL1847">
        <v>0</v>
      </c>
      <c r="BM1847">
        <v>0</v>
      </c>
      <c r="BN1847">
        <v>1.8749999999999999E-2</v>
      </c>
      <c r="BO1847">
        <v>1.25E-3</v>
      </c>
      <c r="BP1847">
        <v>0</v>
      </c>
      <c r="BQ1847">
        <v>0</v>
      </c>
      <c r="BR1847">
        <v>0</v>
      </c>
      <c r="BS1847">
        <v>0.02</v>
      </c>
      <c r="BT1847">
        <v>0.04</v>
      </c>
      <c r="BU1847">
        <v>0</v>
      </c>
      <c r="BV1847">
        <v>0</v>
      </c>
      <c r="BW1847">
        <v>0</v>
      </c>
      <c r="BX1847">
        <v>0.5</v>
      </c>
      <c r="BY1847">
        <v>0.5</v>
      </c>
      <c r="BZ1847">
        <v>0</v>
      </c>
      <c r="CA1847">
        <v>0</v>
      </c>
      <c r="CB1847" t="s">
        <v>81</v>
      </c>
      <c r="CC1847" s="3" t="s">
        <v>84</v>
      </c>
    </row>
    <row r="1848" spans="1:81" x14ac:dyDescent="0.2">
      <c r="A1848">
        <v>20</v>
      </c>
      <c r="B1848">
        <v>20</v>
      </c>
      <c r="C1848" s="3">
        <v>400</v>
      </c>
      <c r="D1848" s="3" t="s">
        <v>85</v>
      </c>
      <c r="E1848" s="3">
        <v>1</v>
      </c>
      <c r="F1848" s="4">
        <v>80</v>
      </c>
      <c r="G1848" s="4">
        <v>80</v>
      </c>
      <c r="H1848" s="4">
        <v>100</v>
      </c>
      <c r="I1848" s="3">
        <v>20</v>
      </c>
      <c r="J1848" s="3">
        <v>20</v>
      </c>
      <c r="K1848" s="3">
        <v>100</v>
      </c>
      <c r="L1848" s="3">
        <v>4</v>
      </c>
      <c r="M1848">
        <v>125</v>
      </c>
      <c r="N1848">
        <v>7</v>
      </c>
      <c r="O1848" s="2">
        <v>9.5</v>
      </c>
      <c r="P1848" s="2">
        <v>2.375</v>
      </c>
      <c r="Q1848" s="2">
        <v>0.05</v>
      </c>
      <c r="R1848" s="2">
        <v>0.05</v>
      </c>
      <c r="S1848" s="2">
        <v>50</v>
      </c>
      <c r="T1848" s="2">
        <v>100</v>
      </c>
      <c r="U1848" s="2">
        <v>5</v>
      </c>
      <c r="V1848" s="2">
        <v>50</v>
      </c>
      <c r="W1848" s="2">
        <v>100</v>
      </c>
      <c r="X1848" s="2">
        <v>5</v>
      </c>
      <c r="Y1848" s="2">
        <v>1</v>
      </c>
      <c r="Z1848">
        <v>320</v>
      </c>
      <c r="AA1848">
        <v>80</v>
      </c>
      <c r="AB1848">
        <v>0</v>
      </c>
      <c r="AC1848">
        <v>0</v>
      </c>
      <c r="AD1848">
        <v>0</v>
      </c>
      <c r="AE1848">
        <v>32000</v>
      </c>
      <c r="AF1848">
        <v>8000</v>
      </c>
      <c r="AG1848">
        <v>0</v>
      </c>
      <c r="AH1848">
        <v>0</v>
      </c>
      <c r="AI1848">
        <v>0</v>
      </c>
      <c r="AJ1848">
        <v>0.5</v>
      </c>
      <c r="AK1848">
        <v>0.5</v>
      </c>
      <c r="AL1848">
        <v>0</v>
      </c>
      <c r="AM1848">
        <v>0</v>
      </c>
      <c r="AN1848">
        <v>0</v>
      </c>
      <c r="AO1848">
        <v>0.1</v>
      </c>
      <c r="AP1848">
        <v>0.1</v>
      </c>
      <c r="AQ1848">
        <v>0</v>
      </c>
      <c r="AR1848">
        <v>0</v>
      </c>
      <c r="AS1848">
        <v>0</v>
      </c>
      <c r="AT1848">
        <v>0</v>
      </c>
      <c r="AU1848">
        <v>42</v>
      </c>
      <c r="AV1848">
        <v>0</v>
      </c>
      <c r="AW1848">
        <v>0</v>
      </c>
      <c r="AX1848">
        <v>0</v>
      </c>
      <c r="AY1848">
        <v>0</v>
      </c>
      <c r="AZ1848">
        <v>0.2</v>
      </c>
      <c r="BA1848">
        <v>0</v>
      </c>
      <c r="BB1848">
        <v>0</v>
      </c>
      <c r="BC1848">
        <v>0</v>
      </c>
      <c r="BD1848">
        <v>0</v>
      </c>
      <c r="BE1848">
        <v>0.05</v>
      </c>
      <c r="BF1848">
        <v>0</v>
      </c>
      <c r="BG1848">
        <v>0</v>
      </c>
      <c r="BH1848">
        <v>0</v>
      </c>
      <c r="BI1848">
        <v>7.4999999999999997E-2</v>
      </c>
      <c r="BJ1848">
        <v>5.0000000000000001E-3</v>
      </c>
      <c r="BK1848">
        <v>0</v>
      </c>
      <c r="BL1848">
        <v>0</v>
      </c>
      <c r="BM1848">
        <v>0</v>
      </c>
      <c r="BN1848">
        <v>1.8749999999999999E-2</v>
      </c>
      <c r="BO1848">
        <v>1.25E-3</v>
      </c>
      <c r="BP1848">
        <v>0</v>
      </c>
      <c r="BQ1848">
        <v>0</v>
      </c>
      <c r="BR1848">
        <v>0</v>
      </c>
      <c r="BS1848">
        <v>0.02</v>
      </c>
      <c r="BT1848">
        <v>0.04</v>
      </c>
      <c r="BU1848">
        <v>0</v>
      </c>
      <c r="BV1848">
        <v>0</v>
      </c>
      <c r="BW1848">
        <v>0</v>
      </c>
      <c r="BX1848">
        <v>0.5</v>
      </c>
      <c r="BY1848">
        <v>0.5</v>
      </c>
      <c r="BZ1848">
        <v>0</v>
      </c>
      <c r="CA1848">
        <v>0</v>
      </c>
      <c r="CB1848" t="s">
        <v>81</v>
      </c>
      <c r="CC1848" s="3" t="s">
        <v>84</v>
      </c>
    </row>
    <row r="1849" spans="1:81" x14ac:dyDescent="0.2">
      <c r="A1849">
        <v>20</v>
      </c>
      <c r="B1849">
        <v>20</v>
      </c>
      <c r="C1849" s="3">
        <v>400</v>
      </c>
      <c r="D1849" s="3" t="s">
        <v>85</v>
      </c>
      <c r="E1849" s="3">
        <v>1</v>
      </c>
      <c r="F1849" s="4">
        <v>80</v>
      </c>
      <c r="G1849" s="4">
        <v>80</v>
      </c>
      <c r="H1849" s="4">
        <v>100</v>
      </c>
      <c r="I1849" s="3">
        <v>20</v>
      </c>
      <c r="J1849" s="3">
        <v>20</v>
      </c>
      <c r="K1849" s="3">
        <v>100</v>
      </c>
      <c r="L1849" s="3">
        <v>4</v>
      </c>
      <c r="M1849">
        <v>125</v>
      </c>
      <c r="N1849">
        <v>7</v>
      </c>
      <c r="O1849" s="2">
        <v>10</v>
      </c>
      <c r="P1849" s="2">
        <v>2.5</v>
      </c>
      <c r="Q1849" s="2">
        <v>0.05</v>
      </c>
      <c r="R1849" s="2">
        <v>0.05</v>
      </c>
      <c r="S1849" s="2">
        <v>50</v>
      </c>
      <c r="T1849" s="2">
        <v>100</v>
      </c>
      <c r="U1849" s="2">
        <v>5</v>
      </c>
      <c r="V1849" s="2">
        <v>50</v>
      </c>
      <c r="W1849" s="2">
        <v>100</v>
      </c>
      <c r="X1849" s="2">
        <v>5</v>
      </c>
      <c r="Y1849" s="2">
        <v>1</v>
      </c>
      <c r="Z1849">
        <v>320</v>
      </c>
      <c r="AA1849">
        <v>80</v>
      </c>
      <c r="AB1849">
        <v>0</v>
      </c>
      <c r="AC1849">
        <v>0</v>
      </c>
      <c r="AD1849">
        <v>0</v>
      </c>
      <c r="AE1849">
        <v>32000</v>
      </c>
      <c r="AF1849">
        <v>8000</v>
      </c>
      <c r="AG1849">
        <v>0</v>
      </c>
      <c r="AH1849">
        <v>0</v>
      </c>
      <c r="AI1849">
        <v>0</v>
      </c>
      <c r="AJ1849">
        <v>0.5</v>
      </c>
      <c r="AK1849">
        <v>0.5</v>
      </c>
      <c r="AL1849">
        <v>0</v>
      </c>
      <c r="AM1849">
        <v>0</v>
      </c>
      <c r="AN1849">
        <v>0</v>
      </c>
      <c r="AO1849">
        <v>0.1</v>
      </c>
      <c r="AP1849">
        <v>0.1</v>
      </c>
      <c r="AQ1849">
        <v>0</v>
      </c>
      <c r="AR1849">
        <v>0</v>
      </c>
      <c r="AS1849">
        <v>0</v>
      </c>
      <c r="AT1849">
        <v>0</v>
      </c>
      <c r="AU1849">
        <v>42</v>
      </c>
      <c r="AV1849">
        <v>0</v>
      </c>
      <c r="AW1849">
        <v>0</v>
      </c>
      <c r="AX1849">
        <v>0</v>
      </c>
      <c r="AY1849">
        <v>0</v>
      </c>
      <c r="AZ1849">
        <v>0.2</v>
      </c>
      <c r="BA1849">
        <v>0</v>
      </c>
      <c r="BB1849">
        <v>0</v>
      </c>
      <c r="BC1849">
        <v>0</v>
      </c>
      <c r="BD1849">
        <v>0</v>
      </c>
      <c r="BE1849">
        <v>0.05</v>
      </c>
      <c r="BF1849">
        <v>0</v>
      </c>
      <c r="BG1849">
        <v>0</v>
      </c>
      <c r="BH1849">
        <v>0</v>
      </c>
      <c r="BI1849">
        <v>7.4999999999999997E-2</v>
      </c>
      <c r="BJ1849">
        <v>5.0000000000000001E-3</v>
      </c>
      <c r="BK1849">
        <v>0</v>
      </c>
      <c r="BL1849">
        <v>0</v>
      </c>
      <c r="BM1849">
        <v>0</v>
      </c>
      <c r="BN1849">
        <v>1.8749999999999999E-2</v>
      </c>
      <c r="BO1849">
        <v>1.25E-3</v>
      </c>
      <c r="BP1849">
        <v>0</v>
      </c>
      <c r="BQ1849">
        <v>0</v>
      </c>
      <c r="BR1849">
        <v>0</v>
      </c>
      <c r="BS1849">
        <v>0.02</v>
      </c>
      <c r="BT1849">
        <v>0.04</v>
      </c>
      <c r="BU1849">
        <v>0</v>
      </c>
      <c r="BV1849">
        <v>0</v>
      </c>
      <c r="BW1849">
        <v>0</v>
      </c>
      <c r="BX1849">
        <v>0.5</v>
      </c>
      <c r="BY1849">
        <v>0.5</v>
      </c>
      <c r="BZ1849">
        <v>0</v>
      </c>
      <c r="CA1849">
        <v>0</v>
      </c>
      <c r="CB1849" t="s">
        <v>81</v>
      </c>
      <c r="CC1849" s="3" t="s">
        <v>84</v>
      </c>
    </row>
    <row r="1850" spans="1:81" x14ac:dyDescent="0.2">
      <c r="A1850">
        <v>20</v>
      </c>
      <c r="B1850">
        <v>20</v>
      </c>
      <c r="C1850" s="3">
        <v>400</v>
      </c>
      <c r="D1850" s="3" t="s">
        <v>85</v>
      </c>
      <c r="E1850" s="3">
        <v>1</v>
      </c>
      <c r="F1850" s="4">
        <v>50</v>
      </c>
      <c r="G1850" s="4">
        <v>50</v>
      </c>
      <c r="H1850" s="4">
        <v>100</v>
      </c>
      <c r="I1850" s="3">
        <v>50</v>
      </c>
      <c r="J1850" s="3">
        <v>50</v>
      </c>
      <c r="K1850" s="3">
        <v>100</v>
      </c>
      <c r="L1850" s="3">
        <v>4</v>
      </c>
      <c r="M1850">
        <v>125</v>
      </c>
      <c r="N1850">
        <v>7</v>
      </c>
      <c r="O1850" s="2">
        <v>0.1</v>
      </c>
      <c r="P1850" s="2">
        <v>2.5000000000000001E-2</v>
      </c>
      <c r="Q1850" s="2">
        <v>0.05</v>
      </c>
      <c r="R1850" s="2">
        <v>0.05</v>
      </c>
      <c r="S1850" s="2">
        <v>50</v>
      </c>
      <c r="T1850" s="2">
        <v>100</v>
      </c>
      <c r="U1850" s="2">
        <v>5</v>
      </c>
      <c r="V1850" s="2">
        <v>50</v>
      </c>
      <c r="W1850" s="2">
        <v>100</v>
      </c>
      <c r="X1850" s="2">
        <v>5</v>
      </c>
      <c r="Y1850" s="2">
        <v>1</v>
      </c>
      <c r="Z1850">
        <v>200</v>
      </c>
      <c r="AA1850">
        <v>200</v>
      </c>
      <c r="AB1850">
        <v>0</v>
      </c>
      <c r="AC1850">
        <v>0</v>
      </c>
      <c r="AD1850">
        <v>0</v>
      </c>
      <c r="AE1850">
        <v>20000</v>
      </c>
      <c r="AF1850">
        <v>20000</v>
      </c>
      <c r="AG1850">
        <v>0</v>
      </c>
      <c r="AH1850">
        <v>0</v>
      </c>
      <c r="AI1850">
        <v>0</v>
      </c>
      <c r="AJ1850">
        <v>0.5</v>
      </c>
      <c r="AK1850">
        <v>0.5</v>
      </c>
      <c r="AL1850">
        <v>0</v>
      </c>
      <c r="AM1850">
        <v>0</v>
      </c>
      <c r="AN1850">
        <v>0</v>
      </c>
      <c r="AO1850">
        <v>0.1</v>
      </c>
      <c r="AP1850">
        <v>0.1</v>
      </c>
      <c r="AQ1850">
        <v>0</v>
      </c>
      <c r="AR1850">
        <v>0</v>
      </c>
      <c r="AS1850">
        <v>0</v>
      </c>
      <c r="AT1850">
        <v>0</v>
      </c>
      <c r="AU1850">
        <v>42</v>
      </c>
      <c r="AV1850">
        <v>0</v>
      </c>
      <c r="AW1850">
        <v>0</v>
      </c>
      <c r="AX1850">
        <v>0</v>
      </c>
      <c r="AY1850">
        <v>0</v>
      </c>
      <c r="AZ1850">
        <v>0.2</v>
      </c>
      <c r="BA1850">
        <v>0</v>
      </c>
      <c r="BB1850">
        <v>0</v>
      </c>
      <c r="BC1850">
        <v>0</v>
      </c>
      <c r="BD1850">
        <v>0</v>
      </c>
      <c r="BE1850">
        <v>0.05</v>
      </c>
      <c r="BF1850">
        <v>0</v>
      </c>
      <c r="BG1850">
        <v>0</v>
      </c>
      <c r="BH1850">
        <v>0</v>
      </c>
      <c r="BI1850">
        <v>7.4999999999999997E-2</v>
      </c>
      <c r="BJ1850">
        <v>5.0000000000000001E-3</v>
      </c>
      <c r="BK1850">
        <v>0</v>
      </c>
      <c r="BL1850">
        <v>0</v>
      </c>
      <c r="BM1850">
        <v>0</v>
      </c>
      <c r="BN1850">
        <v>1.8749999999999999E-2</v>
      </c>
      <c r="BO1850">
        <v>1.25E-3</v>
      </c>
      <c r="BP1850">
        <v>0</v>
      </c>
      <c r="BQ1850">
        <v>0</v>
      </c>
      <c r="BR1850">
        <v>0</v>
      </c>
      <c r="BS1850">
        <v>0.02</v>
      </c>
      <c r="BT1850">
        <v>0.04</v>
      </c>
      <c r="BU1850">
        <v>0</v>
      </c>
      <c r="BV1850">
        <v>0</v>
      </c>
      <c r="BW1850">
        <v>0</v>
      </c>
      <c r="BX1850">
        <v>0.5</v>
      </c>
      <c r="BY1850">
        <v>0.5</v>
      </c>
      <c r="BZ1850">
        <v>0</v>
      </c>
      <c r="CA1850">
        <v>0</v>
      </c>
      <c r="CB1850" t="s">
        <v>81</v>
      </c>
      <c r="CC1850" s="3" t="s">
        <v>84</v>
      </c>
    </row>
    <row r="1851" spans="1:81" x14ac:dyDescent="0.2">
      <c r="A1851">
        <v>20</v>
      </c>
      <c r="B1851">
        <v>20</v>
      </c>
      <c r="C1851" s="3">
        <v>400</v>
      </c>
      <c r="D1851" s="3" t="s">
        <v>85</v>
      </c>
      <c r="E1851" s="3">
        <v>1</v>
      </c>
      <c r="F1851" s="4">
        <v>50</v>
      </c>
      <c r="G1851" s="4">
        <v>50</v>
      </c>
      <c r="H1851" s="4">
        <v>100</v>
      </c>
      <c r="I1851" s="3">
        <v>50</v>
      </c>
      <c r="J1851" s="3">
        <v>50</v>
      </c>
      <c r="K1851" s="3">
        <v>100</v>
      </c>
      <c r="L1851" s="3">
        <v>4</v>
      </c>
      <c r="M1851">
        <v>125</v>
      </c>
      <c r="N1851">
        <v>7</v>
      </c>
      <c r="O1851" s="2">
        <v>0.5</v>
      </c>
      <c r="P1851" s="2">
        <v>0.125</v>
      </c>
      <c r="Q1851" s="2">
        <v>0.05</v>
      </c>
      <c r="R1851" s="2">
        <v>0.05</v>
      </c>
      <c r="S1851" s="2">
        <v>50</v>
      </c>
      <c r="T1851" s="2">
        <v>100</v>
      </c>
      <c r="U1851" s="2">
        <v>5</v>
      </c>
      <c r="V1851" s="2">
        <v>50</v>
      </c>
      <c r="W1851" s="2">
        <v>100</v>
      </c>
      <c r="X1851" s="2">
        <v>5</v>
      </c>
      <c r="Y1851" s="2">
        <v>1</v>
      </c>
      <c r="Z1851">
        <v>200</v>
      </c>
      <c r="AA1851">
        <v>200</v>
      </c>
      <c r="AB1851">
        <v>0</v>
      </c>
      <c r="AC1851">
        <v>0</v>
      </c>
      <c r="AD1851">
        <v>0</v>
      </c>
      <c r="AE1851">
        <v>20000</v>
      </c>
      <c r="AF1851">
        <v>20000</v>
      </c>
      <c r="AG1851">
        <v>0</v>
      </c>
      <c r="AH1851">
        <v>0</v>
      </c>
      <c r="AI1851">
        <v>0</v>
      </c>
      <c r="AJ1851">
        <v>0.5</v>
      </c>
      <c r="AK1851">
        <v>0.5</v>
      </c>
      <c r="AL1851">
        <v>0</v>
      </c>
      <c r="AM1851">
        <v>0</v>
      </c>
      <c r="AN1851">
        <v>0</v>
      </c>
      <c r="AO1851">
        <v>0.1</v>
      </c>
      <c r="AP1851">
        <v>0.1</v>
      </c>
      <c r="AQ1851">
        <v>0</v>
      </c>
      <c r="AR1851">
        <v>0</v>
      </c>
      <c r="AS1851">
        <v>0</v>
      </c>
      <c r="AT1851">
        <v>0</v>
      </c>
      <c r="AU1851">
        <v>42</v>
      </c>
      <c r="AV1851">
        <v>0</v>
      </c>
      <c r="AW1851">
        <v>0</v>
      </c>
      <c r="AX1851">
        <v>0</v>
      </c>
      <c r="AY1851">
        <v>0</v>
      </c>
      <c r="AZ1851">
        <v>0.2</v>
      </c>
      <c r="BA1851">
        <v>0</v>
      </c>
      <c r="BB1851">
        <v>0</v>
      </c>
      <c r="BC1851">
        <v>0</v>
      </c>
      <c r="BD1851">
        <v>0</v>
      </c>
      <c r="BE1851">
        <v>0.05</v>
      </c>
      <c r="BF1851">
        <v>0</v>
      </c>
      <c r="BG1851">
        <v>0</v>
      </c>
      <c r="BH1851">
        <v>0</v>
      </c>
      <c r="BI1851">
        <v>7.4999999999999997E-2</v>
      </c>
      <c r="BJ1851">
        <v>5.0000000000000001E-3</v>
      </c>
      <c r="BK1851">
        <v>0</v>
      </c>
      <c r="BL1851">
        <v>0</v>
      </c>
      <c r="BM1851">
        <v>0</v>
      </c>
      <c r="BN1851">
        <v>1.8749999999999999E-2</v>
      </c>
      <c r="BO1851">
        <v>1.25E-3</v>
      </c>
      <c r="BP1851">
        <v>0</v>
      </c>
      <c r="BQ1851">
        <v>0</v>
      </c>
      <c r="BR1851">
        <v>0</v>
      </c>
      <c r="BS1851">
        <v>0.02</v>
      </c>
      <c r="BT1851">
        <v>0.04</v>
      </c>
      <c r="BU1851">
        <v>0</v>
      </c>
      <c r="BV1851">
        <v>0</v>
      </c>
      <c r="BW1851">
        <v>0</v>
      </c>
      <c r="BX1851">
        <v>0.5</v>
      </c>
      <c r="BY1851">
        <v>0.5</v>
      </c>
      <c r="BZ1851">
        <v>0</v>
      </c>
      <c r="CA1851">
        <v>0</v>
      </c>
      <c r="CB1851" t="s">
        <v>81</v>
      </c>
      <c r="CC1851" s="3" t="s">
        <v>84</v>
      </c>
    </row>
    <row r="1852" spans="1:81" x14ac:dyDescent="0.2">
      <c r="A1852">
        <v>20</v>
      </c>
      <c r="B1852">
        <v>20</v>
      </c>
      <c r="C1852" s="3">
        <v>400</v>
      </c>
      <c r="D1852" s="3" t="s">
        <v>85</v>
      </c>
      <c r="E1852" s="3">
        <v>1</v>
      </c>
      <c r="F1852" s="4">
        <v>50</v>
      </c>
      <c r="G1852" s="4">
        <v>50</v>
      </c>
      <c r="H1852" s="4">
        <v>100</v>
      </c>
      <c r="I1852" s="3">
        <v>50</v>
      </c>
      <c r="J1852" s="3">
        <v>50</v>
      </c>
      <c r="K1852" s="3">
        <v>100</v>
      </c>
      <c r="L1852" s="3">
        <v>4</v>
      </c>
      <c r="M1852">
        <v>125</v>
      </c>
      <c r="N1852">
        <v>7</v>
      </c>
      <c r="O1852" s="2">
        <v>1</v>
      </c>
      <c r="P1852" s="2">
        <v>0.25</v>
      </c>
      <c r="Q1852" s="2">
        <v>0.05</v>
      </c>
      <c r="R1852" s="2">
        <v>0.05</v>
      </c>
      <c r="S1852" s="2">
        <v>50</v>
      </c>
      <c r="T1852" s="2">
        <v>100</v>
      </c>
      <c r="U1852" s="2">
        <v>5</v>
      </c>
      <c r="V1852" s="2">
        <v>50</v>
      </c>
      <c r="W1852" s="2">
        <v>100</v>
      </c>
      <c r="X1852" s="2">
        <v>5</v>
      </c>
      <c r="Y1852" s="2">
        <v>1</v>
      </c>
      <c r="Z1852">
        <v>200</v>
      </c>
      <c r="AA1852">
        <v>200</v>
      </c>
      <c r="AB1852">
        <v>0</v>
      </c>
      <c r="AC1852">
        <v>0</v>
      </c>
      <c r="AD1852">
        <v>0</v>
      </c>
      <c r="AE1852">
        <v>20000</v>
      </c>
      <c r="AF1852">
        <v>20000</v>
      </c>
      <c r="AG1852">
        <v>0</v>
      </c>
      <c r="AH1852">
        <v>0</v>
      </c>
      <c r="AI1852">
        <v>0</v>
      </c>
      <c r="AJ1852">
        <v>0.5</v>
      </c>
      <c r="AK1852">
        <v>0.5</v>
      </c>
      <c r="AL1852">
        <v>0</v>
      </c>
      <c r="AM1852">
        <v>0</v>
      </c>
      <c r="AN1852">
        <v>0</v>
      </c>
      <c r="AO1852">
        <v>0.1</v>
      </c>
      <c r="AP1852">
        <v>0.1</v>
      </c>
      <c r="AQ1852">
        <v>0</v>
      </c>
      <c r="AR1852">
        <v>0</v>
      </c>
      <c r="AS1852">
        <v>0</v>
      </c>
      <c r="AT1852">
        <v>0</v>
      </c>
      <c r="AU1852">
        <v>42</v>
      </c>
      <c r="AV1852">
        <v>0</v>
      </c>
      <c r="AW1852">
        <v>0</v>
      </c>
      <c r="AX1852">
        <v>0</v>
      </c>
      <c r="AY1852">
        <v>0</v>
      </c>
      <c r="AZ1852">
        <v>0.2</v>
      </c>
      <c r="BA1852">
        <v>0</v>
      </c>
      <c r="BB1852">
        <v>0</v>
      </c>
      <c r="BC1852">
        <v>0</v>
      </c>
      <c r="BD1852">
        <v>0</v>
      </c>
      <c r="BE1852">
        <v>0.05</v>
      </c>
      <c r="BF1852">
        <v>0</v>
      </c>
      <c r="BG1852">
        <v>0</v>
      </c>
      <c r="BH1852">
        <v>0</v>
      </c>
      <c r="BI1852">
        <v>7.4999999999999997E-2</v>
      </c>
      <c r="BJ1852">
        <v>5.0000000000000001E-3</v>
      </c>
      <c r="BK1852">
        <v>0</v>
      </c>
      <c r="BL1852">
        <v>0</v>
      </c>
      <c r="BM1852">
        <v>0</v>
      </c>
      <c r="BN1852">
        <v>1.8749999999999999E-2</v>
      </c>
      <c r="BO1852">
        <v>1.25E-3</v>
      </c>
      <c r="BP1852">
        <v>0</v>
      </c>
      <c r="BQ1852">
        <v>0</v>
      </c>
      <c r="BR1852">
        <v>0</v>
      </c>
      <c r="BS1852">
        <v>0.02</v>
      </c>
      <c r="BT1852">
        <v>0.04</v>
      </c>
      <c r="BU1852">
        <v>0</v>
      </c>
      <c r="BV1852">
        <v>0</v>
      </c>
      <c r="BW1852">
        <v>0</v>
      </c>
      <c r="BX1852">
        <v>0.5</v>
      </c>
      <c r="BY1852">
        <v>0.5</v>
      </c>
      <c r="BZ1852">
        <v>0</v>
      </c>
      <c r="CA1852">
        <v>0</v>
      </c>
      <c r="CB1852" t="s">
        <v>81</v>
      </c>
      <c r="CC1852" s="3" t="s">
        <v>84</v>
      </c>
    </row>
    <row r="1853" spans="1:81" x14ac:dyDescent="0.2">
      <c r="A1853">
        <v>20</v>
      </c>
      <c r="B1853">
        <v>20</v>
      </c>
      <c r="C1853" s="3">
        <v>400</v>
      </c>
      <c r="D1853" s="3" t="s">
        <v>85</v>
      </c>
      <c r="E1853" s="3">
        <v>1</v>
      </c>
      <c r="F1853" s="4">
        <v>50</v>
      </c>
      <c r="G1853" s="4">
        <v>50</v>
      </c>
      <c r="H1853" s="4">
        <v>100</v>
      </c>
      <c r="I1853" s="3">
        <v>50</v>
      </c>
      <c r="J1853" s="3">
        <v>50</v>
      </c>
      <c r="K1853" s="3">
        <v>100</v>
      </c>
      <c r="L1853" s="3">
        <v>4</v>
      </c>
      <c r="M1853">
        <v>125</v>
      </c>
      <c r="N1853">
        <v>7</v>
      </c>
      <c r="O1853" s="2">
        <v>1.5</v>
      </c>
      <c r="P1853" s="2">
        <v>0.375</v>
      </c>
      <c r="Q1853" s="2">
        <v>0.05</v>
      </c>
      <c r="R1853" s="2">
        <v>0.05</v>
      </c>
      <c r="S1853" s="2">
        <v>50</v>
      </c>
      <c r="T1853" s="2">
        <v>100</v>
      </c>
      <c r="U1853" s="2">
        <v>5</v>
      </c>
      <c r="V1853" s="2">
        <v>50</v>
      </c>
      <c r="W1853" s="2">
        <v>100</v>
      </c>
      <c r="X1853" s="2">
        <v>5</v>
      </c>
      <c r="Y1853" s="2">
        <v>1</v>
      </c>
      <c r="Z1853">
        <v>200</v>
      </c>
      <c r="AA1853">
        <v>200</v>
      </c>
      <c r="AB1853">
        <v>0</v>
      </c>
      <c r="AC1853">
        <v>0</v>
      </c>
      <c r="AD1853">
        <v>0</v>
      </c>
      <c r="AE1853">
        <v>20000</v>
      </c>
      <c r="AF1853">
        <v>20000</v>
      </c>
      <c r="AG1853">
        <v>0</v>
      </c>
      <c r="AH1853">
        <v>0</v>
      </c>
      <c r="AI1853">
        <v>0</v>
      </c>
      <c r="AJ1853">
        <v>0.5</v>
      </c>
      <c r="AK1853">
        <v>0.5</v>
      </c>
      <c r="AL1853">
        <v>0</v>
      </c>
      <c r="AM1853">
        <v>0</v>
      </c>
      <c r="AN1853">
        <v>0</v>
      </c>
      <c r="AO1853">
        <v>0.1</v>
      </c>
      <c r="AP1853">
        <v>0.1</v>
      </c>
      <c r="AQ1853">
        <v>0</v>
      </c>
      <c r="AR1853">
        <v>0</v>
      </c>
      <c r="AS1853">
        <v>0</v>
      </c>
      <c r="AT1853">
        <v>0</v>
      </c>
      <c r="AU1853">
        <v>42</v>
      </c>
      <c r="AV1853">
        <v>0</v>
      </c>
      <c r="AW1853">
        <v>0</v>
      </c>
      <c r="AX1853">
        <v>0</v>
      </c>
      <c r="AY1853">
        <v>0</v>
      </c>
      <c r="AZ1853">
        <v>0.2</v>
      </c>
      <c r="BA1853">
        <v>0</v>
      </c>
      <c r="BB1853">
        <v>0</v>
      </c>
      <c r="BC1853">
        <v>0</v>
      </c>
      <c r="BD1853">
        <v>0</v>
      </c>
      <c r="BE1853">
        <v>0.05</v>
      </c>
      <c r="BF1853">
        <v>0</v>
      </c>
      <c r="BG1853">
        <v>0</v>
      </c>
      <c r="BH1853">
        <v>0</v>
      </c>
      <c r="BI1853">
        <v>7.4999999999999997E-2</v>
      </c>
      <c r="BJ1853">
        <v>5.0000000000000001E-3</v>
      </c>
      <c r="BK1853">
        <v>0</v>
      </c>
      <c r="BL1853">
        <v>0</v>
      </c>
      <c r="BM1853">
        <v>0</v>
      </c>
      <c r="BN1853">
        <v>1.8749999999999999E-2</v>
      </c>
      <c r="BO1853">
        <v>1.25E-3</v>
      </c>
      <c r="BP1853">
        <v>0</v>
      </c>
      <c r="BQ1853">
        <v>0</v>
      </c>
      <c r="BR1853">
        <v>0</v>
      </c>
      <c r="BS1853">
        <v>0.02</v>
      </c>
      <c r="BT1853">
        <v>0.04</v>
      </c>
      <c r="BU1853">
        <v>0</v>
      </c>
      <c r="BV1853">
        <v>0</v>
      </c>
      <c r="BW1853">
        <v>0</v>
      </c>
      <c r="BX1853">
        <v>0.5</v>
      </c>
      <c r="BY1853">
        <v>0.5</v>
      </c>
      <c r="BZ1853">
        <v>0</v>
      </c>
      <c r="CA1853">
        <v>0</v>
      </c>
      <c r="CB1853" t="s">
        <v>81</v>
      </c>
      <c r="CC1853" s="3" t="s">
        <v>84</v>
      </c>
    </row>
    <row r="1854" spans="1:81" x14ac:dyDescent="0.2">
      <c r="A1854">
        <v>20</v>
      </c>
      <c r="B1854">
        <v>20</v>
      </c>
      <c r="C1854" s="3">
        <v>400</v>
      </c>
      <c r="D1854" s="3" t="s">
        <v>85</v>
      </c>
      <c r="E1854" s="3">
        <v>1</v>
      </c>
      <c r="F1854" s="4">
        <v>50</v>
      </c>
      <c r="G1854" s="4">
        <v>50</v>
      </c>
      <c r="H1854" s="4">
        <v>100</v>
      </c>
      <c r="I1854" s="3">
        <v>50</v>
      </c>
      <c r="J1854" s="3">
        <v>50</v>
      </c>
      <c r="K1854" s="3">
        <v>100</v>
      </c>
      <c r="L1854" s="3">
        <v>4</v>
      </c>
      <c r="M1854">
        <v>125</v>
      </c>
      <c r="N1854">
        <v>7</v>
      </c>
      <c r="O1854" s="2">
        <v>2</v>
      </c>
      <c r="P1854" s="2">
        <v>0.5</v>
      </c>
      <c r="Q1854" s="2">
        <v>0.05</v>
      </c>
      <c r="R1854" s="2">
        <v>0.05</v>
      </c>
      <c r="S1854" s="2">
        <v>50</v>
      </c>
      <c r="T1854" s="2">
        <v>100</v>
      </c>
      <c r="U1854" s="2">
        <v>5</v>
      </c>
      <c r="V1854" s="2">
        <v>50</v>
      </c>
      <c r="W1854" s="2">
        <v>100</v>
      </c>
      <c r="X1854" s="2">
        <v>5</v>
      </c>
      <c r="Y1854" s="2">
        <v>1</v>
      </c>
      <c r="Z1854">
        <v>200</v>
      </c>
      <c r="AA1854">
        <v>200</v>
      </c>
      <c r="AB1854">
        <v>0</v>
      </c>
      <c r="AC1854">
        <v>0</v>
      </c>
      <c r="AD1854">
        <v>0</v>
      </c>
      <c r="AE1854">
        <v>20000</v>
      </c>
      <c r="AF1854">
        <v>20000</v>
      </c>
      <c r="AG1854">
        <v>0</v>
      </c>
      <c r="AH1854">
        <v>0</v>
      </c>
      <c r="AI1854">
        <v>0</v>
      </c>
      <c r="AJ1854">
        <v>0.5</v>
      </c>
      <c r="AK1854">
        <v>0.5</v>
      </c>
      <c r="AL1854">
        <v>0</v>
      </c>
      <c r="AM1854">
        <v>0</v>
      </c>
      <c r="AN1854">
        <v>0</v>
      </c>
      <c r="AO1854">
        <v>0.1</v>
      </c>
      <c r="AP1854">
        <v>0.1</v>
      </c>
      <c r="AQ1854">
        <v>0</v>
      </c>
      <c r="AR1854">
        <v>0</v>
      </c>
      <c r="AS1854">
        <v>0</v>
      </c>
      <c r="AT1854">
        <v>0</v>
      </c>
      <c r="AU1854">
        <v>42</v>
      </c>
      <c r="AV1854">
        <v>0</v>
      </c>
      <c r="AW1854">
        <v>0</v>
      </c>
      <c r="AX1854">
        <v>0</v>
      </c>
      <c r="AY1854">
        <v>0</v>
      </c>
      <c r="AZ1854">
        <v>0.2</v>
      </c>
      <c r="BA1854">
        <v>0</v>
      </c>
      <c r="BB1854">
        <v>0</v>
      </c>
      <c r="BC1854">
        <v>0</v>
      </c>
      <c r="BD1854">
        <v>0</v>
      </c>
      <c r="BE1854">
        <v>0.05</v>
      </c>
      <c r="BF1854">
        <v>0</v>
      </c>
      <c r="BG1854">
        <v>0</v>
      </c>
      <c r="BH1854">
        <v>0</v>
      </c>
      <c r="BI1854">
        <v>7.4999999999999997E-2</v>
      </c>
      <c r="BJ1854">
        <v>5.0000000000000001E-3</v>
      </c>
      <c r="BK1854">
        <v>0</v>
      </c>
      <c r="BL1854">
        <v>0</v>
      </c>
      <c r="BM1854">
        <v>0</v>
      </c>
      <c r="BN1854">
        <v>1.8749999999999999E-2</v>
      </c>
      <c r="BO1854">
        <v>1.25E-3</v>
      </c>
      <c r="BP1854">
        <v>0</v>
      </c>
      <c r="BQ1854">
        <v>0</v>
      </c>
      <c r="BR1854">
        <v>0</v>
      </c>
      <c r="BS1854">
        <v>0.02</v>
      </c>
      <c r="BT1854">
        <v>0.04</v>
      </c>
      <c r="BU1854">
        <v>0</v>
      </c>
      <c r="BV1854">
        <v>0</v>
      </c>
      <c r="BW1854">
        <v>0</v>
      </c>
      <c r="BX1854">
        <v>0.5</v>
      </c>
      <c r="BY1854">
        <v>0.5</v>
      </c>
      <c r="BZ1854">
        <v>0</v>
      </c>
      <c r="CA1854">
        <v>0</v>
      </c>
      <c r="CB1854" t="s">
        <v>81</v>
      </c>
      <c r="CC1854" s="3" t="s">
        <v>84</v>
      </c>
    </row>
    <row r="1855" spans="1:81" x14ac:dyDescent="0.2">
      <c r="A1855">
        <v>20</v>
      </c>
      <c r="B1855">
        <v>20</v>
      </c>
      <c r="C1855" s="3">
        <v>400</v>
      </c>
      <c r="D1855" s="3" t="s">
        <v>85</v>
      </c>
      <c r="E1855" s="3">
        <v>1</v>
      </c>
      <c r="F1855" s="4">
        <v>50</v>
      </c>
      <c r="G1855" s="4">
        <v>50</v>
      </c>
      <c r="H1855" s="4">
        <v>100</v>
      </c>
      <c r="I1855" s="3">
        <v>50</v>
      </c>
      <c r="J1855" s="3">
        <v>50</v>
      </c>
      <c r="K1855" s="3">
        <v>100</v>
      </c>
      <c r="L1855" s="3">
        <v>4</v>
      </c>
      <c r="M1855">
        <v>125</v>
      </c>
      <c r="N1855">
        <v>7</v>
      </c>
      <c r="O1855" s="2">
        <v>2.5</v>
      </c>
      <c r="P1855" s="2">
        <v>0.625</v>
      </c>
      <c r="Q1855" s="2">
        <v>0.05</v>
      </c>
      <c r="R1855" s="2">
        <v>0.05</v>
      </c>
      <c r="S1855" s="2">
        <v>50</v>
      </c>
      <c r="T1855" s="2">
        <v>100</v>
      </c>
      <c r="U1855" s="2">
        <v>5</v>
      </c>
      <c r="V1855" s="2">
        <v>50</v>
      </c>
      <c r="W1855" s="2">
        <v>100</v>
      </c>
      <c r="X1855" s="2">
        <v>5</v>
      </c>
      <c r="Y1855" s="2">
        <v>1</v>
      </c>
      <c r="Z1855">
        <v>200</v>
      </c>
      <c r="AA1855">
        <v>200</v>
      </c>
      <c r="AB1855">
        <v>0</v>
      </c>
      <c r="AC1855">
        <v>0</v>
      </c>
      <c r="AD1855">
        <v>0</v>
      </c>
      <c r="AE1855">
        <v>20000</v>
      </c>
      <c r="AF1855">
        <v>20000</v>
      </c>
      <c r="AG1855">
        <v>0</v>
      </c>
      <c r="AH1855">
        <v>0</v>
      </c>
      <c r="AI1855">
        <v>0</v>
      </c>
      <c r="AJ1855">
        <v>0.5</v>
      </c>
      <c r="AK1855">
        <v>0.5</v>
      </c>
      <c r="AL1855">
        <v>0</v>
      </c>
      <c r="AM1855">
        <v>0</v>
      </c>
      <c r="AN1855">
        <v>0</v>
      </c>
      <c r="AO1855">
        <v>0.1</v>
      </c>
      <c r="AP1855">
        <v>0.1</v>
      </c>
      <c r="AQ1855">
        <v>0</v>
      </c>
      <c r="AR1855">
        <v>0</v>
      </c>
      <c r="AS1855">
        <v>0</v>
      </c>
      <c r="AT1855">
        <v>0</v>
      </c>
      <c r="AU1855">
        <v>42</v>
      </c>
      <c r="AV1855">
        <v>0</v>
      </c>
      <c r="AW1855">
        <v>0</v>
      </c>
      <c r="AX1855">
        <v>0</v>
      </c>
      <c r="AY1855">
        <v>0</v>
      </c>
      <c r="AZ1855">
        <v>0.2</v>
      </c>
      <c r="BA1855">
        <v>0</v>
      </c>
      <c r="BB1855">
        <v>0</v>
      </c>
      <c r="BC1855">
        <v>0</v>
      </c>
      <c r="BD1855">
        <v>0</v>
      </c>
      <c r="BE1855">
        <v>0.05</v>
      </c>
      <c r="BF1855">
        <v>0</v>
      </c>
      <c r="BG1855">
        <v>0</v>
      </c>
      <c r="BH1855">
        <v>0</v>
      </c>
      <c r="BI1855">
        <v>7.4999999999999997E-2</v>
      </c>
      <c r="BJ1855">
        <v>5.0000000000000001E-3</v>
      </c>
      <c r="BK1855">
        <v>0</v>
      </c>
      <c r="BL1855">
        <v>0</v>
      </c>
      <c r="BM1855">
        <v>0</v>
      </c>
      <c r="BN1855">
        <v>1.8749999999999999E-2</v>
      </c>
      <c r="BO1855">
        <v>1.25E-3</v>
      </c>
      <c r="BP1855">
        <v>0</v>
      </c>
      <c r="BQ1855">
        <v>0</v>
      </c>
      <c r="BR1855">
        <v>0</v>
      </c>
      <c r="BS1855">
        <v>0.02</v>
      </c>
      <c r="BT1855">
        <v>0.04</v>
      </c>
      <c r="BU1855">
        <v>0</v>
      </c>
      <c r="BV1855">
        <v>0</v>
      </c>
      <c r="BW1855">
        <v>0</v>
      </c>
      <c r="BX1855">
        <v>0.5</v>
      </c>
      <c r="BY1855">
        <v>0.5</v>
      </c>
      <c r="BZ1855">
        <v>0</v>
      </c>
      <c r="CA1855">
        <v>0</v>
      </c>
      <c r="CB1855" t="s">
        <v>81</v>
      </c>
      <c r="CC1855" s="3" t="s">
        <v>84</v>
      </c>
    </row>
    <row r="1856" spans="1:81" x14ac:dyDescent="0.2">
      <c r="A1856">
        <v>20</v>
      </c>
      <c r="B1856">
        <v>20</v>
      </c>
      <c r="C1856" s="3">
        <v>400</v>
      </c>
      <c r="D1856" s="3" t="s">
        <v>85</v>
      </c>
      <c r="E1856" s="3">
        <v>1</v>
      </c>
      <c r="F1856" s="4">
        <v>50</v>
      </c>
      <c r="G1856" s="4">
        <v>50</v>
      </c>
      <c r="H1856" s="4">
        <v>100</v>
      </c>
      <c r="I1856" s="3">
        <v>50</v>
      </c>
      <c r="J1856" s="3">
        <v>50</v>
      </c>
      <c r="K1856" s="3">
        <v>100</v>
      </c>
      <c r="L1856" s="3">
        <v>4</v>
      </c>
      <c r="M1856">
        <v>125</v>
      </c>
      <c r="N1856">
        <v>7</v>
      </c>
      <c r="O1856" s="2">
        <v>3</v>
      </c>
      <c r="P1856" s="2">
        <v>0.75</v>
      </c>
      <c r="Q1856" s="2">
        <v>0.05</v>
      </c>
      <c r="R1856" s="2">
        <v>0.05</v>
      </c>
      <c r="S1856" s="2">
        <v>50</v>
      </c>
      <c r="T1856" s="2">
        <v>100</v>
      </c>
      <c r="U1856" s="2">
        <v>5</v>
      </c>
      <c r="V1856" s="2">
        <v>50</v>
      </c>
      <c r="W1856" s="2">
        <v>100</v>
      </c>
      <c r="X1856" s="2">
        <v>5</v>
      </c>
      <c r="Y1856" s="2">
        <v>1</v>
      </c>
      <c r="Z1856">
        <v>200</v>
      </c>
      <c r="AA1856">
        <v>200</v>
      </c>
      <c r="AB1856">
        <v>0</v>
      </c>
      <c r="AC1856">
        <v>0</v>
      </c>
      <c r="AD1856">
        <v>0</v>
      </c>
      <c r="AE1856">
        <v>20000</v>
      </c>
      <c r="AF1856">
        <v>20000</v>
      </c>
      <c r="AG1856">
        <v>0</v>
      </c>
      <c r="AH1856">
        <v>0</v>
      </c>
      <c r="AI1856">
        <v>0</v>
      </c>
      <c r="AJ1856">
        <v>0.5</v>
      </c>
      <c r="AK1856">
        <v>0.5</v>
      </c>
      <c r="AL1856">
        <v>0</v>
      </c>
      <c r="AM1856">
        <v>0</v>
      </c>
      <c r="AN1856">
        <v>0</v>
      </c>
      <c r="AO1856">
        <v>0.1</v>
      </c>
      <c r="AP1856">
        <v>0.1</v>
      </c>
      <c r="AQ1856">
        <v>0</v>
      </c>
      <c r="AR1856">
        <v>0</v>
      </c>
      <c r="AS1856">
        <v>0</v>
      </c>
      <c r="AT1856">
        <v>0</v>
      </c>
      <c r="AU1856">
        <v>42</v>
      </c>
      <c r="AV1856">
        <v>0</v>
      </c>
      <c r="AW1856">
        <v>0</v>
      </c>
      <c r="AX1856">
        <v>0</v>
      </c>
      <c r="AY1856">
        <v>0</v>
      </c>
      <c r="AZ1856">
        <v>0.2</v>
      </c>
      <c r="BA1856">
        <v>0</v>
      </c>
      <c r="BB1856">
        <v>0</v>
      </c>
      <c r="BC1856">
        <v>0</v>
      </c>
      <c r="BD1856">
        <v>0</v>
      </c>
      <c r="BE1856">
        <v>0.05</v>
      </c>
      <c r="BF1856">
        <v>0</v>
      </c>
      <c r="BG1856">
        <v>0</v>
      </c>
      <c r="BH1856">
        <v>0</v>
      </c>
      <c r="BI1856">
        <v>7.4999999999999997E-2</v>
      </c>
      <c r="BJ1856">
        <v>5.0000000000000001E-3</v>
      </c>
      <c r="BK1856">
        <v>0</v>
      </c>
      <c r="BL1856">
        <v>0</v>
      </c>
      <c r="BM1856">
        <v>0</v>
      </c>
      <c r="BN1856">
        <v>1.8749999999999999E-2</v>
      </c>
      <c r="BO1856">
        <v>1.25E-3</v>
      </c>
      <c r="BP1856">
        <v>0</v>
      </c>
      <c r="BQ1856">
        <v>0</v>
      </c>
      <c r="BR1856">
        <v>0</v>
      </c>
      <c r="BS1856">
        <v>0.02</v>
      </c>
      <c r="BT1856">
        <v>0.04</v>
      </c>
      <c r="BU1856">
        <v>0</v>
      </c>
      <c r="BV1856">
        <v>0</v>
      </c>
      <c r="BW1856">
        <v>0</v>
      </c>
      <c r="BX1856">
        <v>0.5</v>
      </c>
      <c r="BY1856">
        <v>0.5</v>
      </c>
      <c r="BZ1856">
        <v>0</v>
      </c>
      <c r="CA1856">
        <v>0</v>
      </c>
      <c r="CB1856" t="s">
        <v>81</v>
      </c>
      <c r="CC1856" s="3" t="s">
        <v>84</v>
      </c>
    </row>
    <row r="1857" spans="1:81" x14ac:dyDescent="0.2">
      <c r="A1857">
        <v>20</v>
      </c>
      <c r="B1857">
        <v>20</v>
      </c>
      <c r="C1857" s="3">
        <v>400</v>
      </c>
      <c r="D1857" s="3" t="s">
        <v>85</v>
      </c>
      <c r="E1857" s="3">
        <v>1</v>
      </c>
      <c r="F1857" s="4">
        <v>50</v>
      </c>
      <c r="G1857" s="4">
        <v>50</v>
      </c>
      <c r="H1857" s="4">
        <v>100</v>
      </c>
      <c r="I1857" s="3">
        <v>50</v>
      </c>
      <c r="J1857" s="3">
        <v>50</v>
      </c>
      <c r="K1857" s="3">
        <v>100</v>
      </c>
      <c r="L1857" s="3">
        <v>4</v>
      </c>
      <c r="M1857">
        <v>125</v>
      </c>
      <c r="N1857">
        <v>7</v>
      </c>
      <c r="O1857" s="2">
        <v>3.5</v>
      </c>
      <c r="P1857" s="2">
        <v>0.875</v>
      </c>
      <c r="Q1857" s="2">
        <v>0.05</v>
      </c>
      <c r="R1857" s="2">
        <v>0.05</v>
      </c>
      <c r="S1857" s="2">
        <v>50</v>
      </c>
      <c r="T1857" s="2">
        <v>100</v>
      </c>
      <c r="U1857" s="2">
        <v>5</v>
      </c>
      <c r="V1857" s="2">
        <v>50</v>
      </c>
      <c r="W1857" s="2">
        <v>100</v>
      </c>
      <c r="X1857" s="2">
        <v>5</v>
      </c>
      <c r="Y1857" s="2">
        <v>1</v>
      </c>
      <c r="Z1857">
        <v>200</v>
      </c>
      <c r="AA1857">
        <v>200</v>
      </c>
      <c r="AB1857">
        <v>0</v>
      </c>
      <c r="AC1857">
        <v>0</v>
      </c>
      <c r="AD1857">
        <v>0</v>
      </c>
      <c r="AE1857">
        <v>20000</v>
      </c>
      <c r="AF1857">
        <v>20000</v>
      </c>
      <c r="AG1857">
        <v>0</v>
      </c>
      <c r="AH1857">
        <v>0</v>
      </c>
      <c r="AI1857">
        <v>0</v>
      </c>
      <c r="AJ1857">
        <v>0.5</v>
      </c>
      <c r="AK1857">
        <v>0.5</v>
      </c>
      <c r="AL1857">
        <v>0</v>
      </c>
      <c r="AM1857">
        <v>0</v>
      </c>
      <c r="AN1857">
        <v>0</v>
      </c>
      <c r="AO1857">
        <v>0.1</v>
      </c>
      <c r="AP1857">
        <v>0.1</v>
      </c>
      <c r="AQ1857">
        <v>0</v>
      </c>
      <c r="AR1857">
        <v>0</v>
      </c>
      <c r="AS1857">
        <v>0</v>
      </c>
      <c r="AT1857">
        <v>0</v>
      </c>
      <c r="AU1857">
        <v>42</v>
      </c>
      <c r="AV1857">
        <v>0</v>
      </c>
      <c r="AW1857">
        <v>0</v>
      </c>
      <c r="AX1857">
        <v>0</v>
      </c>
      <c r="AY1857">
        <v>0</v>
      </c>
      <c r="AZ1857">
        <v>0.2</v>
      </c>
      <c r="BA1857">
        <v>0</v>
      </c>
      <c r="BB1857">
        <v>0</v>
      </c>
      <c r="BC1857">
        <v>0</v>
      </c>
      <c r="BD1857">
        <v>0</v>
      </c>
      <c r="BE1857">
        <v>0.05</v>
      </c>
      <c r="BF1857">
        <v>0</v>
      </c>
      <c r="BG1857">
        <v>0</v>
      </c>
      <c r="BH1857">
        <v>0</v>
      </c>
      <c r="BI1857">
        <v>7.4999999999999997E-2</v>
      </c>
      <c r="BJ1857">
        <v>5.0000000000000001E-3</v>
      </c>
      <c r="BK1857">
        <v>0</v>
      </c>
      <c r="BL1857">
        <v>0</v>
      </c>
      <c r="BM1857">
        <v>0</v>
      </c>
      <c r="BN1857">
        <v>1.8749999999999999E-2</v>
      </c>
      <c r="BO1857">
        <v>1.25E-3</v>
      </c>
      <c r="BP1857">
        <v>0</v>
      </c>
      <c r="BQ1857">
        <v>0</v>
      </c>
      <c r="BR1857">
        <v>0</v>
      </c>
      <c r="BS1857">
        <v>0.02</v>
      </c>
      <c r="BT1857">
        <v>0.04</v>
      </c>
      <c r="BU1857">
        <v>0</v>
      </c>
      <c r="BV1857">
        <v>0</v>
      </c>
      <c r="BW1857">
        <v>0</v>
      </c>
      <c r="BX1857">
        <v>0.5</v>
      </c>
      <c r="BY1857">
        <v>0.5</v>
      </c>
      <c r="BZ1857">
        <v>0</v>
      </c>
      <c r="CA1857">
        <v>0</v>
      </c>
      <c r="CB1857" t="s">
        <v>81</v>
      </c>
      <c r="CC1857" s="3" t="s">
        <v>84</v>
      </c>
    </row>
    <row r="1858" spans="1:81" x14ac:dyDescent="0.2">
      <c r="A1858">
        <v>20</v>
      </c>
      <c r="B1858">
        <v>20</v>
      </c>
      <c r="C1858" s="3">
        <v>400</v>
      </c>
      <c r="D1858" s="3" t="s">
        <v>85</v>
      </c>
      <c r="E1858" s="3">
        <v>1</v>
      </c>
      <c r="F1858" s="4">
        <v>50</v>
      </c>
      <c r="G1858" s="4">
        <v>50</v>
      </c>
      <c r="H1858" s="4">
        <v>100</v>
      </c>
      <c r="I1858" s="3">
        <v>50</v>
      </c>
      <c r="J1858" s="3">
        <v>50</v>
      </c>
      <c r="K1858" s="3">
        <v>100</v>
      </c>
      <c r="L1858" s="3">
        <v>4</v>
      </c>
      <c r="M1858">
        <v>125</v>
      </c>
      <c r="N1858">
        <v>7</v>
      </c>
      <c r="O1858" s="2">
        <v>4</v>
      </c>
      <c r="P1858" s="2">
        <v>1</v>
      </c>
      <c r="Q1858" s="2">
        <v>0.05</v>
      </c>
      <c r="R1858" s="2">
        <v>0.05</v>
      </c>
      <c r="S1858" s="2">
        <v>50</v>
      </c>
      <c r="T1858" s="2">
        <v>100</v>
      </c>
      <c r="U1858" s="2">
        <v>5</v>
      </c>
      <c r="V1858" s="2">
        <v>50</v>
      </c>
      <c r="W1858" s="2">
        <v>100</v>
      </c>
      <c r="X1858" s="2">
        <v>5</v>
      </c>
      <c r="Y1858" s="2">
        <v>1</v>
      </c>
      <c r="Z1858">
        <v>200</v>
      </c>
      <c r="AA1858">
        <v>200</v>
      </c>
      <c r="AB1858">
        <v>0</v>
      </c>
      <c r="AC1858">
        <v>0</v>
      </c>
      <c r="AD1858">
        <v>0</v>
      </c>
      <c r="AE1858">
        <v>20000</v>
      </c>
      <c r="AF1858">
        <v>20000</v>
      </c>
      <c r="AG1858">
        <v>0</v>
      </c>
      <c r="AH1858">
        <v>0</v>
      </c>
      <c r="AI1858">
        <v>0</v>
      </c>
      <c r="AJ1858">
        <v>0.5</v>
      </c>
      <c r="AK1858">
        <v>0.5</v>
      </c>
      <c r="AL1858">
        <v>0</v>
      </c>
      <c r="AM1858">
        <v>0</v>
      </c>
      <c r="AN1858">
        <v>0</v>
      </c>
      <c r="AO1858">
        <v>0.1</v>
      </c>
      <c r="AP1858">
        <v>0.1</v>
      </c>
      <c r="AQ1858">
        <v>0</v>
      </c>
      <c r="AR1858">
        <v>0</v>
      </c>
      <c r="AS1858">
        <v>0</v>
      </c>
      <c r="AT1858">
        <v>0</v>
      </c>
      <c r="AU1858">
        <v>42</v>
      </c>
      <c r="AV1858">
        <v>0</v>
      </c>
      <c r="AW1858">
        <v>0</v>
      </c>
      <c r="AX1858">
        <v>0</v>
      </c>
      <c r="AY1858">
        <v>0</v>
      </c>
      <c r="AZ1858">
        <v>0.2</v>
      </c>
      <c r="BA1858">
        <v>0</v>
      </c>
      <c r="BB1858">
        <v>0</v>
      </c>
      <c r="BC1858">
        <v>0</v>
      </c>
      <c r="BD1858">
        <v>0</v>
      </c>
      <c r="BE1858">
        <v>0.05</v>
      </c>
      <c r="BF1858">
        <v>0</v>
      </c>
      <c r="BG1858">
        <v>0</v>
      </c>
      <c r="BH1858">
        <v>0</v>
      </c>
      <c r="BI1858">
        <v>7.4999999999999997E-2</v>
      </c>
      <c r="BJ1858">
        <v>5.0000000000000001E-3</v>
      </c>
      <c r="BK1858">
        <v>0</v>
      </c>
      <c r="BL1858">
        <v>0</v>
      </c>
      <c r="BM1858">
        <v>0</v>
      </c>
      <c r="BN1858">
        <v>1.8749999999999999E-2</v>
      </c>
      <c r="BO1858">
        <v>1.25E-3</v>
      </c>
      <c r="BP1858">
        <v>0</v>
      </c>
      <c r="BQ1858">
        <v>0</v>
      </c>
      <c r="BR1858">
        <v>0</v>
      </c>
      <c r="BS1858">
        <v>0.02</v>
      </c>
      <c r="BT1858">
        <v>0.04</v>
      </c>
      <c r="BU1858">
        <v>0</v>
      </c>
      <c r="BV1858">
        <v>0</v>
      </c>
      <c r="BW1858">
        <v>0</v>
      </c>
      <c r="BX1858">
        <v>0.5</v>
      </c>
      <c r="BY1858">
        <v>0.5</v>
      </c>
      <c r="BZ1858">
        <v>0</v>
      </c>
      <c r="CA1858">
        <v>0</v>
      </c>
      <c r="CB1858" t="s">
        <v>81</v>
      </c>
      <c r="CC1858" s="3" t="s">
        <v>84</v>
      </c>
    </row>
    <row r="1859" spans="1:81" x14ac:dyDescent="0.2">
      <c r="A1859">
        <v>20</v>
      </c>
      <c r="B1859">
        <v>20</v>
      </c>
      <c r="C1859" s="3">
        <v>400</v>
      </c>
      <c r="D1859" s="3" t="s">
        <v>85</v>
      </c>
      <c r="E1859" s="3">
        <v>1</v>
      </c>
      <c r="F1859" s="4">
        <v>50</v>
      </c>
      <c r="G1859" s="4">
        <v>50</v>
      </c>
      <c r="H1859" s="4">
        <v>100</v>
      </c>
      <c r="I1859" s="3">
        <v>50</v>
      </c>
      <c r="J1859" s="3">
        <v>50</v>
      </c>
      <c r="K1859" s="3">
        <v>100</v>
      </c>
      <c r="L1859" s="3">
        <v>4</v>
      </c>
      <c r="M1859">
        <v>125</v>
      </c>
      <c r="N1859">
        <v>7</v>
      </c>
      <c r="O1859" s="2">
        <v>4.5</v>
      </c>
      <c r="P1859" s="2">
        <v>1.125</v>
      </c>
      <c r="Q1859" s="2">
        <v>0.05</v>
      </c>
      <c r="R1859" s="2">
        <v>0.05</v>
      </c>
      <c r="S1859" s="2">
        <v>50</v>
      </c>
      <c r="T1859" s="2">
        <v>100</v>
      </c>
      <c r="U1859" s="2">
        <v>5</v>
      </c>
      <c r="V1859" s="2">
        <v>50</v>
      </c>
      <c r="W1859" s="2">
        <v>100</v>
      </c>
      <c r="X1859" s="2">
        <v>5</v>
      </c>
      <c r="Y1859" s="2">
        <v>1</v>
      </c>
      <c r="Z1859">
        <v>200</v>
      </c>
      <c r="AA1859">
        <v>200</v>
      </c>
      <c r="AB1859">
        <v>0</v>
      </c>
      <c r="AC1859">
        <v>0</v>
      </c>
      <c r="AD1859">
        <v>0</v>
      </c>
      <c r="AE1859">
        <v>20000</v>
      </c>
      <c r="AF1859">
        <v>20000</v>
      </c>
      <c r="AG1859">
        <v>0</v>
      </c>
      <c r="AH1859">
        <v>0</v>
      </c>
      <c r="AI1859">
        <v>0</v>
      </c>
      <c r="AJ1859">
        <v>0.5</v>
      </c>
      <c r="AK1859">
        <v>0.5</v>
      </c>
      <c r="AL1859">
        <v>0</v>
      </c>
      <c r="AM1859">
        <v>0</v>
      </c>
      <c r="AN1859">
        <v>0</v>
      </c>
      <c r="AO1859">
        <v>0.1</v>
      </c>
      <c r="AP1859">
        <v>0.1</v>
      </c>
      <c r="AQ1859">
        <v>0</v>
      </c>
      <c r="AR1859">
        <v>0</v>
      </c>
      <c r="AS1859">
        <v>0</v>
      </c>
      <c r="AT1859">
        <v>0</v>
      </c>
      <c r="AU1859">
        <v>42</v>
      </c>
      <c r="AV1859">
        <v>0</v>
      </c>
      <c r="AW1859">
        <v>0</v>
      </c>
      <c r="AX1859">
        <v>0</v>
      </c>
      <c r="AY1859">
        <v>0</v>
      </c>
      <c r="AZ1859">
        <v>0.2</v>
      </c>
      <c r="BA1859">
        <v>0</v>
      </c>
      <c r="BB1859">
        <v>0</v>
      </c>
      <c r="BC1859">
        <v>0</v>
      </c>
      <c r="BD1859">
        <v>0</v>
      </c>
      <c r="BE1859">
        <v>0.05</v>
      </c>
      <c r="BF1859">
        <v>0</v>
      </c>
      <c r="BG1859">
        <v>0</v>
      </c>
      <c r="BH1859">
        <v>0</v>
      </c>
      <c r="BI1859">
        <v>7.4999999999999997E-2</v>
      </c>
      <c r="BJ1859">
        <v>5.0000000000000001E-3</v>
      </c>
      <c r="BK1859">
        <v>0</v>
      </c>
      <c r="BL1859">
        <v>0</v>
      </c>
      <c r="BM1859">
        <v>0</v>
      </c>
      <c r="BN1859">
        <v>1.8749999999999999E-2</v>
      </c>
      <c r="BO1859">
        <v>1.25E-3</v>
      </c>
      <c r="BP1859">
        <v>0</v>
      </c>
      <c r="BQ1859">
        <v>0</v>
      </c>
      <c r="BR1859">
        <v>0</v>
      </c>
      <c r="BS1859">
        <v>0.02</v>
      </c>
      <c r="BT1859">
        <v>0.04</v>
      </c>
      <c r="BU1859">
        <v>0</v>
      </c>
      <c r="BV1859">
        <v>0</v>
      </c>
      <c r="BW1859">
        <v>0</v>
      </c>
      <c r="BX1859">
        <v>0.5</v>
      </c>
      <c r="BY1859">
        <v>0.5</v>
      </c>
      <c r="BZ1859">
        <v>0</v>
      </c>
      <c r="CA1859">
        <v>0</v>
      </c>
      <c r="CB1859" t="s">
        <v>81</v>
      </c>
      <c r="CC1859" s="3" t="s">
        <v>84</v>
      </c>
    </row>
    <row r="1860" spans="1:81" x14ac:dyDescent="0.2">
      <c r="A1860">
        <v>20</v>
      </c>
      <c r="B1860">
        <v>20</v>
      </c>
      <c r="C1860" s="3">
        <v>400</v>
      </c>
      <c r="D1860" s="3" t="s">
        <v>85</v>
      </c>
      <c r="E1860" s="3">
        <v>1</v>
      </c>
      <c r="F1860" s="4">
        <v>50</v>
      </c>
      <c r="G1860" s="4">
        <v>50</v>
      </c>
      <c r="H1860" s="4">
        <v>100</v>
      </c>
      <c r="I1860" s="3">
        <v>50</v>
      </c>
      <c r="J1860" s="3">
        <v>50</v>
      </c>
      <c r="K1860" s="3">
        <v>100</v>
      </c>
      <c r="L1860" s="3">
        <v>4</v>
      </c>
      <c r="M1860">
        <v>125</v>
      </c>
      <c r="N1860">
        <v>7</v>
      </c>
      <c r="O1860" s="2">
        <v>5</v>
      </c>
      <c r="P1860" s="2">
        <v>1.25</v>
      </c>
      <c r="Q1860" s="2">
        <v>0.05</v>
      </c>
      <c r="R1860" s="2">
        <v>0.05</v>
      </c>
      <c r="S1860" s="2">
        <v>50</v>
      </c>
      <c r="T1860" s="2">
        <v>100</v>
      </c>
      <c r="U1860" s="2">
        <v>5</v>
      </c>
      <c r="V1860" s="2">
        <v>50</v>
      </c>
      <c r="W1860" s="2">
        <v>100</v>
      </c>
      <c r="X1860" s="2">
        <v>5</v>
      </c>
      <c r="Y1860" s="2">
        <v>1</v>
      </c>
      <c r="Z1860">
        <v>200</v>
      </c>
      <c r="AA1860">
        <v>200</v>
      </c>
      <c r="AB1860">
        <v>0</v>
      </c>
      <c r="AC1860">
        <v>0</v>
      </c>
      <c r="AD1860">
        <v>0</v>
      </c>
      <c r="AE1860">
        <v>20000</v>
      </c>
      <c r="AF1860">
        <v>20000</v>
      </c>
      <c r="AG1860">
        <v>0</v>
      </c>
      <c r="AH1860">
        <v>0</v>
      </c>
      <c r="AI1860">
        <v>0</v>
      </c>
      <c r="AJ1860">
        <v>0.5</v>
      </c>
      <c r="AK1860">
        <v>0.5</v>
      </c>
      <c r="AL1860">
        <v>0</v>
      </c>
      <c r="AM1860">
        <v>0</v>
      </c>
      <c r="AN1860">
        <v>0</v>
      </c>
      <c r="AO1860">
        <v>0.1</v>
      </c>
      <c r="AP1860">
        <v>0.1</v>
      </c>
      <c r="AQ1860">
        <v>0</v>
      </c>
      <c r="AR1860">
        <v>0</v>
      </c>
      <c r="AS1860">
        <v>0</v>
      </c>
      <c r="AT1860">
        <v>0</v>
      </c>
      <c r="AU1860">
        <v>42</v>
      </c>
      <c r="AV1860">
        <v>0</v>
      </c>
      <c r="AW1860">
        <v>0</v>
      </c>
      <c r="AX1860">
        <v>0</v>
      </c>
      <c r="AY1860">
        <v>0</v>
      </c>
      <c r="AZ1860">
        <v>0.2</v>
      </c>
      <c r="BA1860">
        <v>0</v>
      </c>
      <c r="BB1860">
        <v>0</v>
      </c>
      <c r="BC1860">
        <v>0</v>
      </c>
      <c r="BD1860">
        <v>0</v>
      </c>
      <c r="BE1860">
        <v>0.05</v>
      </c>
      <c r="BF1860">
        <v>0</v>
      </c>
      <c r="BG1860">
        <v>0</v>
      </c>
      <c r="BH1860">
        <v>0</v>
      </c>
      <c r="BI1860">
        <v>7.4999999999999997E-2</v>
      </c>
      <c r="BJ1860">
        <v>5.0000000000000001E-3</v>
      </c>
      <c r="BK1860">
        <v>0</v>
      </c>
      <c r="BL1860">
        <v>0</v>
      </c>
      <c r="BM1860">
        <v>0</v>
      </c>
      <c r="BN1860">
        <v>1.8749999999999999E-2</v>
      </c>
      <c r="BO1860">
        <v>1.25E-3</v>
      </c>
      <c r="BP1860">
        <v>0</v>
      </c>
      <c r="BQ1860">
        <v>0</v>
      </c>
      <c r="BR1860">
        <v>0</v>
      </c>
      <c r="BS1860">
        <v>0.02</v>
      </c>
      <c r="BT1860">
        <v>0.04</v>
      </c>
      <c r="BU1860">
        <v>0</v>
      </c>
      <c r="BV1860">
        <v>0</v>
      </c>
      <c r="BW1860">
        <v>0</v>
      </c>
      <c r="BX1860">
        <v>0.5</v>
      </c>
      <c r="BY1860">
        <v>0.5</v>
      </c>
      <c r="BZ1860">
        <v>0</v>
      </c>
      <c r="CA1860">
        <v>0</v>
      </c>
      <c r="CB1860" t="s">
        <v>81</v>
      </c>
      <c r="CC1860" s="3" t="s">
        <v>84</v>
      </c>
    </row>
    <row r="1861" spans="1:81" x14ac:dyDescent="0.2">
      <c r="A1861">
        <v>20</v>
      </c>
      <c r="B1861">
        <v>20</v>
      </c>
      <c r="C1861" s="3">
        <v>400</v>
      </c>
      <c r="D1861" s="3" t="s">
        <v>85</v>
      </c>
      <c r="E1861" s="3">
        <v>1</v>
      </c>
      <c r="F1861" s="4">
        <v>50</v>
      </c>
      <c r="G1861" s="4">
        <v>50</v>
      </c>
      <c r="H1861" s="4">
        <v>100</v>
      </c>
      <c r="I1861" s="3">
        <v>50</v>
      </c>
      <c r="J1861" s="3">
        <v>50</v>
      </c>
      <c r="K1861" s="3">
        <v>100</v>
      </c>
      <c r="L1861" s="3">
        <v>4</v>
      </c>
      <c r="M1861">
        <v>125</v>
      </c>
      <c r="N1861">
        <v>7</v>
      </c>
      <c r="O1861" s="2">
        <v>5.5</v>
      </c>
      <c r="P1861" s="2">
        <v>1.375</v>
      </c>
      <c r="Q1861" s="2">
        <v>0.05</v>
      </c>
      <c r="R1861" s="2">
        <v>0.05</v>
      </c>
      <c r="S1861" s="2">
        <v>50</v>
      </c>
      <c r="T1861" s="2">
        <v>100</v>
      </c>
      <c r="U1861" s="2">
        <v>5</v>
      </c>
      <c r="V1861" s="2">
        <v>50</v>
      </c>
      <c r="W1861" s="2">
        <v>100</v>
      </c>
      <c r="X1861" s="2">
        <v>5</v>
      </c>
      <c r="Y1861" s="2">
        <v>1</v>
      </c>
      <c r="Z1861">
        <v>200</v>
      </c>
      <c r="AA1861">
        <v>200</v>
      </c>
      <c r="AB1861">
        <v>0</v>
      </c>
      <c r="AC1861">
        <v>0</v>
      </c>
      <c r="AD1861">
        <v>0</v>
      </c>
      <c r="AE1861">
        <v>20000</v>
      </c>
      <c r="AF1861">
        <v>20000</v>
      </c>
      <c r="AG1861">
        <v>0</v>
      </c>
      <c r="AH1861">
        <v>0</v>
      </c>
      <c r="AI1861">
        <v>0</v>
      </c>
      <c r="AJ1861">
        <v>0.5</v>
      </c>
      <c r="AK1861">
        <v>0.5</v>
      </c>
      <c r="AL1861">
        <v>0</v>
      </c>
      <c r="AM1861">
        <v>0</v>
      </c>
      <c r="AN1861">
        <v>0</v>
      </c>
      <c r="AO1861">
        <v>0.1</v>
      </c>
      <c r="AP1861">
        <v>0.1</v>
      </c>
      <c r="AQ1861">
        <v>0</v>
      </c>
      <c r="AR1861">
        <v>0</v>
      </c>
      <c r="AS1861">
        <v>0</v>
      </c>
      <c r="AT1861">
        <v>0</v>
      </c>
      <c r="AU1861">
        <v>42</v>
      </c>
      <c r="AV1861">
        <v>0</v>
      </c>
      <c r="AW1861">
        <v>0</v>
      </c>
      <c r="AX1861">
        <v>0</v>
      </c>
      <c r="AY1861">
        <v>0</v>
      </c>
      <c r="AZ1861">
        <v>0.2</v>
      </c>
      <c r="BA1861">
        <v>0</v>
      </c>
      <c r="BB1861">
        <v>0</v>
      </c>
      <c r="BC1861">
        <v>0</v>
      </c>
      <c r="BD1861">
        <v>0</v>
      </c>
      <c r="BE1861">
        <v>0.05</v>
      </c>
      <c r="BF1861">
        <v>0</v>
      </c>
      <c r="BG1861">
        <v>0</v>
      </c>
      <c r="BH1861">
        <v>0</v>
      </c>
      <c r="BI1861">
        <v>7.4999999999999997E-2</v>
      </c>
      <c r="BJ1861">
        <v>5.0000000000000001E-3</v>
      </c>
      <c r="BK1861">
        <v>0</v>
      </c>
      <c r="BL1861">
        <v>0</v>
      </c>
      <c r="BM1861">
        <v>0</v>
      </c>
      <c r="BN1861">
        <v>1.8749999999999999E-2</v>
      </c>
      <c r="BO1861">
        <v>1.25E-3</v>
      </c>
      <c r="BP1861">
        <v>0</v>
      </c>
      <c r="BQ1861">
        <v>0</v>
      </c>
      <c r="BR1861">
        <v>0</v>
      </c>
      <c r="BS1861">
        <v>0.02</v>
      </c>
      <c r="BT1861">
        <v>0.04</v>
      </c>
      <c r="BU1861">
        <v>0</v>
      </c>
      <c r="BV1861">
        <v>0</v>
      </c>
      <c r="BW1861">
        <v>0</v>
      </c>
      <c r="BX1861">
        <v>0.5</v>
      </c>
      <c r="BY1861">
        <v>0.5</v>
      </c>
      <c r="BZ1861">
        <v>0</v>
      </c>
      <c r="CA1861">
        <v>0</v>
      </c>
      <c r="CB1861" t="s">
        <v>81</v>
      </c>
      <c r="CC1861" s="3" t="s">
        <v>84</v>
      </c>
    </row>
    <row r="1862" spans="1:81" x14ac:dyDescent="0.2">
      <c r="A1862">
        <v>20</v>
      </c>
      <c r="B1862">
        <v>20</v>
      </c>
      <c r="C1862" s="3">
        <v>400</v>
      </c>
      <c r="D1862" s="3" t="s">
        <v>85</v>
      </c>
      <c r="E1862" s="3">
        <v>1</v>
      </c>
      <c r="F1862" s="4">
        <v>50</v>
      </c>
      <c r="G1862" s="4">
        <v>50</v>
      </c>
      <c r="H1862" s="4">
        <v>100</v>
      </c>
      <c r="I1862" s="3">
        <v>50</v>
      </c>
      <c r="J1862" s="3">
        <v>50</v>
      </c>
      <c r="K1862" s="3">
        <v>100</v>
      </c>
      <c r="L1862" s="3">
        <v>4</v>
      </c>
      <c r="M1862">
        <v>125</v>
      </c>
      <c r="N1862">
        <v>7</v>
      </c>
      <c r="O1862" s="2">
        <v>6</v>
      </c>
      <c r="P1862" s="2">
        <v>1.5</v>
      </c>
      <c r="Q1862" s="2">
        <v>0.05</v>
      </c>
      <c r="R1862" s="2">
        <v>0.05</v>
      </c>
      <c r="S1862" s="2">
        <v>50</v>
      </c>
      <c r="T1862" s="2">
        <v>100</v>
      </c>
      <c r="U1862" s="2">
        <v>5</v>
      </c>
      <c r="V1862" s="2">
        <v>50</v>
      </c>
      <c r="W1862" s="2">
        <v>100</v>
      </c>
      <c r="X1862" s="2">
        <v>5</v>
      </c>
      <c r="Y1862" s="2">
        <v>1</v>
      </c>
      <c r="Z1862">
        <v>200</v>
      </c>
      <c r="AA1862">
        <v>200</v>
      </c>
      <c r="AB1862">
        <v>0</v>
      </c>
      <c r="AC1862">
        <v>0</v>
      </c>
      <c r="AD1862">
        <v>0</v>
      </c>
      <c r="AE1862">
        <v>20000</v>
      </c>
      <c r="AF1862">
        <v>20000</v>
      </c>
      <c r="AG1862">
        <v>0</v>
      </c>
      <c r="AH1862">
        <v>0</v>
      </c>
      <c r="AI1862">
        <v>0</v>
      </c>
      <c r="AJ1862">
        <v>0.5</v>
      </c>
      <c r="AK1862">
        <v>0.5</v>
      </c>
      <c r="AL1862">
        <v>0</v>
      </c>
      <c r="AM1862">
        <v>0</v>
      </c>
      <c r="AN1862">
        <v>0</v>
      </c>
      <c r="AO1862">
        <v>0.1</v>
      </c>
      <c r="AP1862">
        <v>0.1</v>
      </c>
      <c r="AQ1862">
        <v>0</v>
      </c>
      <c r="AR1862">
        <v>0</v>
      </c>
      <c r="AS1862">
        <v>0</v>
      </c>
      <c r="AT1862">
        <v>0</v>
      </c>
      <c r="AU1862">
        <v>42</v>
      </c>
      <c r="AV1862">
        <v>0</v>
      </c>
      <c r="AW1862">
        <v>0</v>
      </c>
      <c r="AX1862">
        <v>0</v>
      </c>
      <c r="AY1862">
        <v>0</v>
      </c>
      <c r="AZ1862">
        <v>0.2</v>
      </c>
      <c r="BA1862">
        <v>0</v>
      </c>
      <c r="BB1862">
        <v>0</v>
      </c>
      <c r="BC1862">
        <v>0</v>
      </c>
      <c r="BD1862">
        <v>0</v>
      </c>
      <c r="BE1862">
        <v>0.05</v>
      </c>
      <c r="BF1862">
        <v>0</v>
      </c>
      <c r="BG1862">
        <v>0</v>
      </c>
      <c r="BH1862">
        <v>0</v>
      </c>
      <c r="BI1862">
        <v>7.4999999999999997E-2</v>
      </c>
      <c r="BJ1862">
        <v>5.0000000000000001E-3</v>
      </c>
      <c r="BK1862">
        <v>0</v>
      </c>
      <c r="BL1862">
        <v>0</v>
      </c>
      <c r="BM1862">
        <v>0</v>
      </c>
      <c r="BN1862">
        <v>1.8749999999999999E-2</v>
      </c>
      <c r="BO1862">
        <v>1.25E-3</v>
      </c>
      <c r="BP1862">
        <v>0</v>
      </c>
      <c r="BQ1862">
        <v>0</v>
      </c>
      <c r="BR1862">
        <v>0</v>
      </c>
      <c r="BS1862">
        <v>0.02</v>
      </c>
      <c r="BT1862">
        <v>0.04</v>
      </c>
      <c r="BU1862">
        <v>0</v>
      </c>
      <c r="BV1862">
        <v>0</v>
      </c>
      <c r="BW1862">
        <v>0</v>
      </c>
      <c r="BX1862">
        <v>0.5</v>
      </c>
      <c r="BY1862">
        <v>0.5</v>
      </c>
      <c r="BZ1862">
        <v>0</v>
      </c>
      <c r="CA1862">
        <v>0</v>
      </c>
      <c r="CB1862" t="s">
        <v>81</v>
      </c>
      <c r="CC1862" s="3" t="s">
        <v>84</v>
      </c>
    </row>
    <row r="1863" spans="1:81" x14ac:dyDescent="0.2">
      <c r="A1863">
        <v>20</v>
      </c>
      <c r="B1863">
        <v>20</v>
      </c>
      <c r="C1863" s="3">
        <v>400</v>
      </c>
      <c r="D1863" s="3" t="s">
        <v>85</v>
      </c>
      <c r="E1863" s="3">
        <v>1</v>
      </c>
      <c r="F1863" s="4">
        <v>50</v>
      </c>
      <c r="G1863" s="4">
        <v>50</v>
      </c>
      <c r="H1863" s="4">
        <v>100</v>
      </c>
      <c r="I1863" s="3">
        <v>50</v>
      </c>
      <c r="J1863" s="3">
        <v>50</v>
      </c>
      <c r="K1863" s="3">
        <v>100</v>
      </c>
      <c r="L1863" s="3">
        <v>4</v>
      </c>
      <c r="M1863">
        <v>125</v>
      </c>
      <c r="N1863">
        <v>7</v>
      </c>
      <c r="O1863" s="2">
        <v>6.5</v>
      </c>
      <c r="P1863" s="2">
        <v>1.625</v>
      </c>
      <c r="Q1863" s="2">
        <v>0.05</v>
      </c>
      <c r="R1863" s="2">
        <v>0.05</v>
      </c>
      <c r="S1863" s="2">
        <v>50</v>
      </c>
      <c r="T1863" s="2">
        <v>100</v>
      </c>
      <c r="U1863" s="2">
        <v>5</v>
      </c>
      <c r="V1863" s="2">
        <v>50</v>
      </c>
      <c r="W1863" s="2">
        <v>100</v>
      </c>
      <c r="X1863" s="2">
        <v>5</v>
      </c>
      <c r="Y1863" s="2">
        <v>1</v>
      </c>
      <c r="Z1863">
        <v>200</v>
      </c>
      <c r="AA1863">
        <v>200</v>
      </c>
      <c r="AB1863">
        <v>0</v>
      </c>
      <c r="AC1863">
        <v>0</v>
      </c>
      <c r="AD1863">
        <v>0</v>
      </c>
      <c r="AE1863">
        <v>20000</v>
      </c>
      <c r="AF1863">
        <v>20000</v>
      </c>
      <c r="AG1863">
        <v>0</v>
      </c>
      <c r="AH1863">
        <v>0</v>
      </c>
      <c r="AI1863">
        <v>0</v>
      </c>
      <c r="AJ1863">
        <v>0.5</v>
      </c>
      <c r="AK1863">
        <v>0.5</v>
      </c>
      <c r="AL1863">
        <v>0</v>
      </c>
      <c r="AM1863">
        <v>0</v>
      </c>
      <c r="AN1863">
        <v>0</v>
      </c>
      <c r="AO1863">
        <v>0.1</v>
      </c>
      <c r="AP1863">
        <v>0.1</v>
      </c>
      <c r="AQ1863">
        <v>0</v>
      </c>
      <c r="AR1863">
        <v>0</v>
      </c>
      <c r="AS1863">
        <v>0</v>
      </c>
      <c r="AT1863">
        <v>0</v>
      </c>
      <c r="AU1863">
        <v>42</v>
      </c>
      <c r="AV1863">
        <v>0</v>
      </c>
      <c r="AW1863">
        <v>0</v>
      </c>
      <c r="AX1863">
        <v>0</v>
      </c>
      <c r="AY1863">
        <v>0</v>
      </c>
      <c r="AZ1863">
        <v>0.2</v>
      </c>
      <c r="BA1863">
        <v>0</v>
      </c>
      <c r="BB1863">
        <v>0</v>
      </c>
      <c r="BC1863">
        <v>0</v>
      </c>
      <c r="BD1863">
        <v>0</v>
      </c>
      <c r="BE1863">
        <v>0.05</v>
      </c>
      <c r="BF1863">
        <v>0</v>
      </c>
      <c r="BG1863">
        <v>0</v>
      </c>
      <c r="BH1863">
        <v>0</v>
      </c>
      <c r="BI1863">
        <v>7.4999999999999997E-2</v>
      </c>
      <c r="BJ1863">
        <v>5.0000000000000001E-3</v>
      </c>
      <c r="BK1863">
        <v>0</v>
      </c>
      <c r="BL1863">
        <v>0</v>
      </c>
      <c r="BM1863">
        <v>0</v>
      </c>
      <c r="BN1863">
        <v>1.8749999999999999E-2</v>
      </c>
      <c r="BO1863">
        <v>1.25E-3</v>
      </c>
      <c r="BP1863">
        <v>0</v>
      </c>
      <c r="BQ1863">
        <v>0</v>
      </c>
      <c r="BR1863">
        <v>0</v>
      </c>
      <c r="BS1863">
        <v>0.02</v>
      </c>
      <c r="BT1863">
        <v>0.04</v>
      </c>
      <c r="BU1863">
        <v>0</v>
      </c>
      <c r="BV1863">
        <v>0</v>
      </c>
      <c r="BW1863">
        <v>0</v>
      </c>
      <c r="BX1863">
        <v>0.5</v>
      </c>
      <c r="BY1863">
        <v>0.5</v>
      </c>
      <c r="BZ1863">
        <v>0</v>
      </c>
      <c r="CA1863">
        <v>0</v>
      </c>
      <c r="CB1863" t="s">
        <v>81</v>
      </c>
      <c r="CC1863" s="3" t="s">
        <v>84</v>
      </c>
    </row>
    <row r="1864" spans="1:81" x14ac:dyDescent="0.2">
      <c r="A1864">
        <v>20</v>
      </c>
      <c r="B1864">
        <v>20</v>
      </c>
      <c r="C1864" s="3">
        <v>400</v>
      </c>
      <c r="D1864" s="3" t="s">
        <v>85</v>
      </c>
      <c r="E1864" s="3">
        <v>1</v>
      </c>
      <c r="F1864" s="4">
        <v>50</v>
      </c>
      <c r="G1864" s="4">
        <v>50</v>
      </c>
      <c r="H1864" s="4">
        <v>100</v>
      </c>
      <c r="I1864" s="3">
        <v>50</v>
      </c>
      <c r="J1864" s="3">
        <v>50</v>
      </c>
      <c r="K1864" s="3">
        <v>100</v>
      </c>
      <c r="L1864" s="3">
        <v>4</v>
      </c>
      <c r="M1864">
        <v>125</v>
      </c>
      <c r="N1864">
        <v>7</v>
      </c>
      <c r="O1864" s="2">
        <v>7</v>
      </c>
      <c r="P1864" s="2">
        <v>1.75</v>
      </c>
      <c r="Q1864" s="2">
        <v>0.05</v>
      </c>
      <c r="R1864" s="2">
        <v>0.05</v>
      </c>
      <c r="S1864" s="2">
        <v>50</v>
      </c>
      <c r="T1864" s="2">
        <v>100</v>
      </c>
      <c r="U1864" s="2">
        <v>5</v>
      </c>
      <c r="V1864" s="2">
        <v>50</v>
      </c>
      <c r="W1864" s="2">
        <v>100</v>
      </c>
      <c r="X1864" s="2">
        <v>5</v>
      </c>
      <c r="Y1864" s="2">
        <v>1</v>
      </c>
      <c r="Z1864">
        <v>200</v>
      </c>
      <c r="AA1864">
        <v>200</v>
      </c>
      <c r="AB1864">
        <v>0</v>
      </c>
      <c r="AC1864">
        <v>0</v>
      </c>
      <c r="AD1864">
        <v>0</v>
      </c>
      <c r="AE1864">
        <v>20000</v>
      </c>
      <c r="AF1864">
        <v>20000</v>
      </c>
      <c r="AG1864">
        <v>0</v>
      </c>
      <c r="AH1864">
        <v>0</v>
      </c>
      <c r="AI1864">
        <v>0</v>
      </c>
      <c r="AJ1864">
        <v>0.5</v>
      </c>
      <c r="AK1864">
        <v>0.5</v>
      </c>
      <c r="AL1864">
        <v>0</v>
      </c>
      <c r="AM1864">
        <v>0</v>
      </c>
      <c r="AN1864">
        <v>0</v>
      </c>
      <c r="AO1864">
        <v>0.1</v>
      </c>
      <c r="AP1864">
        <v>0.1</v>
      </c>
      <c r="AQ1864">
        <v>0</v>
      </c>
      <c r="AR1864">
        <v>0</v>
      </c>
      <c r="AS1864">
        <v>0</v>
      </c>
      <c r="AT1864">
        <v>0</v>
      </c>
      <c r="AU1864">
        <v>42</v>
      </c>
      <c r="AV1864">
        <v>0</v>
      </c>
      <c r="AW1864">
        <v>0</v>
      </c>
      <c r="AX1864">
        <v>0</v>
      </c>
      <c r="AY1864">
        <v>0</v>
      </c>
      <c r="AZ1864">
        <v>0.2</v>
      </c>
      <c r="BA1864">
        <v>0</v>
      </c>
      <c r="BB1864">
        <v>0</v>
      </c>
      <c r="BC1864">
        <v>0</v>
      </c>
      <c r="BD1864">
        <v>0</v>
      </c>
      <c r="BE1864">
        <v>0.05</v>
      </c>
      <c r="BF1864">
        <v>0</v>
      </c>
      <c r="BG1864">
        <v>0</v>
      </c>
      <c r="BH1864">
        <v>0</v>
      </c>
      <c r="BI1864">
        <v>7.4999999999999997E-2</v>
      </c>
      <c r="BJ1864">
        <v>5.0000000000000001E-3</v>
      </c>
      <c r="BK1864">
        <v>0</v>
      </c>
      <c r="BL1864">
        <v>0</v>
      </c>
      <c r="BM1864">
        <v>0</v>
      </c>
      <c r="BN1864">
        <v>1.8749999999999999E-2</v>
      </c>
      <c r="BO1864">
        <v>1.25E-3</v>
      </c>
      <c r="BP1864">
        <v>0</v>
      </c>
      <c r="BQ1864">
        <v>0</v>
      </c>
      <c r="BR1864">
        <v>0</v>
      </c>
      <c r="BS1864">
        <v>0.02</v>
      </c>
      <c r="BT1864">
        <v>0.04</v>
      </c>
      <c r="BU1864">
        <v>0</v>
      </c>
      <c r="BV1864">
        <v>0</v>
      </c>
      <c r="BW1864">
        <v>0</v>
      </c>
      <c r="BX1864">
        <v>0.5</v>
      </c>
      <c r="BY1864">
        <v>0.5</v>
      </c>
      <c r="BZ1864">
        <v>0</v>
      </c>
      <c r="CA1864">
        <v>0</v>
      </c>
      <c r="CB1864" t="s">
        <v>81</v>
      </c>
      <c r="CC1864" s="3" t="s">
        <v>84</v>
      </c>
    </row>
    <row r="1865" spans="1:81" x14ac:dyDescent="0.2">
      <c r="A1865">
        <v>20</v>
      </c>
      <c r="B1865">
        <v>20</v>
      </c>
      <c r="C1865" s="3">
        <v>400</v>
      </c>
      <c r="D1865" s="3" t="s">
        <v>85</v>
      </c>
      <c r="E1865" s="3">
        <v>1</v>
      </c>
      <c r="F1865" s="4">
        <v>50</v>
      </c>
      <c r="G1865" s="4">
        <v>50</v>
      </c>
      <c r="H1865" s="4">
        <v>100</v>
      </c>
      <c r="I1865" s="3">
        <v>50</v>
      </c>
      <c r="J1865" s="3">
        <v>50</v>
      </c>
      <c r="K1865" s="3">
        <v>100</v>
      </c>
      <c r="L1865" s="3">
        <v>4</v>
      </c>
      <c r="M1865">
        <v>125</v>
      </c>
      <c r="N1865">
        <v>7</v>
      </c>
      <c r="O1865" s="2">
        <v>7.5</v>
      </c>
      <c r="P1865" s="2">
        <v>1.875</v>
      </c>
      <c r="Q1865" s="2">
        <v>0.05</v>
      </c>
      <c r="R1865" s="2">
        <v>0.05</v>
      </c>
      <c r="S1865" s="2">
        <v>50</v>
      </c>
      <c r="T1865" s="2">
        <v>100</v>
      </c>
      <c r="U1865" s="2">
        <v>5</v>
      </c>
      <c r="V1865" s="2">
        <v>50</v>
      </c>
      <c r="W1865" s="2">
        <v>100</v>
      </c>
      <c r="X1865" s="2">
        <v>5</v>
      </c>
      <c r="Y1865" s="2">
        <v>1</v>
      </c>
      <c r="Z1865">
        <v>200</v>
      </c>
      <c r="AA1865">
        <v>200</v>
      </c>
      <c r="AB1865">
        <v>0</v>
      </c>
      <c r="AC1865">
        <v>0</v>
      </c>
      <c r="AD1865">
        <v>0</v>
      </c>
      <c r="AE1865">
        <v>20000</v>
      </c>
      <c r="AF1865">
        <v>20000</v>
      </c>
      <c r="AG1865">
        <v>0</v>
      </c>
      <c r="AH1865">
        <v>0</v>
      </c>
      <c r="AI1865">
        <v>0</v>
      </c>
      <c r="AJ1865">
        <v>0.5</v>
      </c>
      <c r="AK1865">
        <v>0.5</v>
      </c>
      <c r="AL1865">
        <v>0</v>
      </c>
      <c r="AM1865">
        <v>0</v>
      </c>
      <c r="AN1865">
        <v>0</v>
      </c>
      <c r="AO1865">
        <v>0.1</v>
      </c>
      <c r="AP1865">
        <v>0.1</v>
      </c>
      <c r="AQ1865">
        <v>0</v>
      </c>
      <c r="AR1865">
        <v>0</v>
      </c>
      <c r="AS1865">
        <v>0</v>
      </c>
      <c r="AT1865">
        <v>0</v>
      </c>
      <c r="AU1865">
        <v>42</v>
      </c>
      <c r="AV1865">
        <v>0</v>
      </c>
      <c r="AW1865">
        <v>0</v>
      </c>
      <c r="AX1865">
        <v>0</v>
      </c>
      <c r="AY1865">
        <v>0</v>
      </c>
      <c r="AZ1865">
        <v>0.2</v>
      </c>
      <c r="BA1865">
        <v>0</v>
      </c>
      <c r="BB1865">
        <v>0</v>
      </c>
      <c r="BC1865">
        <v>0</v>
      </c>
      <c r="BD1865">
        <v>0</v>
      </c>
      <c r="BE1865">
        <v>0.05</v>
      </c>
      <c r="BF1865">
        <v>0</v>
      </c>
      <c r="BG1865">
        <v>0</v>
      </c>
      <c r="BH1865">
        <v>0</v>
      </c>
      <c r="BI1865">
        <v>7.4999999999999997E-2</v>
      </c>
      <c r="BJ1865">
        <v>5.0000000000000001E-3</v>
      </c>
      <c r="BK1865">
        <v>0</v>
      </c>
      <c r="BL1865">
        <v>0</v>
      </c>
      <c r="BM1865">
        <v>0</v>
      </c>
      <c r="BN1865">
        <v>1.8749999999999999E-2</v>
      </c>
      <c r="BO1865">
        <v>1.25E-3</v>
      </c>
      <c r="BP1865">
        <v>0</v>
      </c>
      <c r="BQ1865">
        <v>0</v>
      </c>
      <c r="BR1865">
        <v>0</v>
      </c>
      <c r="BS1865">
        <v>0.02</v>
      </c>
      <c r="BT1865">
        <v>0.04</v>
      </c>
      <c r="BU1865">
        <v>0</v>
      </c>
      <c r="BV1865">
        <v>0</v>
      </c>
      <c r="BW1865">
        <v>0</v>
      </c>
      <c r="BX1865">
        <v>0.5</v>
      </c>
      <c r="BY1865">
        <v>0.5</v>
      </c>
      <c r="BZ1865">
        <v>0</v>
      </c>
      <c r="CA1865">
        <v>0</v>
      </c>
      <c r="CB1865" t="s">
        <v>81</v>
      </c>
      <c r="CC1865" s="3" t="s">
        <v>84</v>
      </c>
    </row>
    <row r="1866" spans="1:81" x14ac:dyDescent="0.2">
      <c r="A1866">
        <v>20</v>
      </c>
      <c r="B1866">
        <v>20</v>
      </c>
      <c r="C1866" s="3">
        <v>400</v>
      </c>
      <c r="D1866" s="3" t="s">
        <v>85</v>
      </c>
      <c r="E1866" s="3">
        <v>1</v>
      </c>
      <c r="F1866" s="4">
        <v>50</v>
      </c>
      <c r="G1866" s="4">
        <v>50</v>
      </c>
      <c r="H1866" s="4">
        <v>100</v>
      </c>
      <c r="I1866" s="3">
        <v>50</v>
      </c>
      <c r="J1866" s="3">
        <v>50</v>
      </c>
      <c r="K1866" s="3">
        <v>100</v>
      </c>
      <c r="L1866" s="3">
        <v>4</v>
      </c>
      <c r="M1866">
        <v>125</v>
      </c>
      <c r="N1866">
        <v>7</v>
      </c>
      <c r="O1866" s="2">
        <v>8</v>
      </c>
      <c r="P1866" s="2">
        <v>2</v>
      </c>
      <c r="Q1866" s="2">
        <v>0.05</v>
      </c>
      <c r="R1866" s="2">
        <v>0.05</v>
      </c>
      <c r="S1866" s="2">
        <v>50</v>
      </c>
      <c r="T1866" s="2">
        <v>100</v>
      </c>
      <c r="U1866" s="2">
        <v>5</v>
      </c>
      <c r="V1866" s="2">
        <v>50</v>
      </c>
      <c r="W1866" s="2">
        <v>100</v>
      </c>
      <c r="X1866" s="2">
        <v>5</v>
      </c>
      <c r="Y1866" s="2">
        <v>1</v>
      </c>
      <c r="Z1866">
        <v>200</v>
      </c>
      <c r="AA1866">
        <v>200</v>
      </c>
      <c r="AB1866">
        <v>0</v>
      </c>
      <c r="AC1866">
        <v>0</v>
      </c>
      <c r="AD1866">
        <v>0</v>
      </c>
      <c r="AE1866">
        <v>20000</v>
      </c>
      <c r="AF1866">
        <v>20000</v>
      </c>
      <c r="AG1866">
        <v>0</v>
      </c>
      <c r="AH1866">
        <v>0</v>
      </c>
      <c r="AI1866">
        <v>0</v>
      </c>
      <c r="AJ1866">
        <v>0.5</v>
      </c>
      <c r="AK1866">
        <v>0.5</v>
      </c>
      <c r="AL1866">
        <v>0</v>
      </c>
      <c r="AM1866">
        <v>0</v>
      </c>
      <c r="AN1866">
        <v>0</v>
      </c>
      <c r="AO1866">
        <v>0.1</v>
      </c>
      <c r="AP1866">
        <v>0.1</v>
      </c>
      <c r="AQ1866">
        <v>0</v>
      </c>
      <c r="AR1866">
        <v>0</v>
      </c>
      <c r="AS1866">
        <v>0</v>
      </c>
      <c r="AT1866">
        <v>0</v>
      </c>
      <c r="AU1866">
        <v>42</v>
      </c>
      <c r="AV1866">
        <v>0</v>
      </c>
      <c r="AW1866">
        <v>0</v>
      </c>
      <c r="AX1866">
        <v>0</v>
      </c>
      <c r="AY1866">
        <v>0</v>
      </c>
      <c r="AZ1866">
        <v>0.2</v>
      </c>
      <c r="BA1866">
        <v>0</v>
      </c>
      <c r="BB1866">
        <v>0</v>
      </c>
      <c r="BC1866">
        <v>0</v>
      </c>
      <c r="BD1866">
        <v>0</v>
      </c>
      <c r="BE1866">
        <v>0.05</v>
      </c>
      <c r="BF1866">
        <v>0</v>
      </c>
      <c r="BG1866">
        <v>0</v>
      </c>
      <c r="BH1866">
        <v>0</v>
      </c>
      <c r="BI1866">
        <v>7.4999999999999997E-2</v>
      </c>
      <c r="BJ1866">
        <v>5.0000000000000001E-3</v>
      </c>
      <c r="BK1866">
        <v>0</v>
      </c>
      <c r="BL1866">
        <v>0</v>
      </c>
      <c r="BM1866">
        <v>0</v>
      </c>
      <c r="BN1866">
        <v>1.8749999999999999E-2</v>
      </c>
      <c r="BO1866">
        <v>1.25E-3</v>
      </c>
      <c r="BP1866">
        <v>0</v>
      </c>
      <c r="BQ1866">
        <v>0</v>
      </c>
      <c r="BR1866">
        <v>0</v>
      </c>
      <c r="BS1866">
        <v>0.02</v>
      </c>
      <c r="BT1866">
        <v>0.04</v>
      </c>
      <c r="BU1866">
        <v>0</v>
      </c>
      <c r="BV1866">
        <v>0</v>
      </c>
      <c r="BW1866">
        <v>0</v>
      </c>
      <c r="BX1866">
        <v>0.5</v>
      </c>
      <c r="BY1866">
        <v>0.5</v>
      </c>
      <c r="BZ1866">
        <v>0</v>
      </c>
      <c r="CA1866">
        <v>0</v>
      </c>
      <c r="CB1866" t="s">
        <v>81</v>
      </c>
      <c r="CC1866" s="3" t="s">
        <v>84</v>
      </c>
    </row>
    <row r="1867" spans="1:81" x14ac:dyDescent="0.2">
      <c r="A1867">
        <v>20</v>
      </c>
      <c r="B1867">
        <v>20</v>
      </c>
      <c r="C1867" s="3">
        <v>400</v>
      </c>
      <c r="D1867" s="3" t="s">
        <v>85</v>
      </c>
      <c r="E1867" s="3">
        <v>1</v>
      </c>
      <c r="F1867" s="4">
        <v>50</v>
      </c>
      <c r="G1867" s="4">
        <v>50</v>
      </c>
      <c r="H1867" s="4">
        <v>100</v>
      </c>
      <c r="I1867" s="3">
        <v>50</v>
      </c>
      <c r="J1867" s="3">
        <v>50</v>
      </c>
      <c r="K1867" s="3">
        <v>100</v>
      </c>
      <c r="L1867" s="3">
        <v>4</v>
      </c>
      <c r="M1867">
        <v>125</v>
      </c>
      <c r="N1867">
        <v>7</v>
      </c>
      <c r="O1867" s="2">
        <v>8.5</v>
      </c>
      <c r="P1867" s="2">
        <v>2.125</v>
      </c>
      <c r="Q1867" s="2">
        <v>0.05</v>
      </c>
      <c r="R1867" s="2">
        <v>0.05</v>
      </c>
      <c r="S1867" s="2">
        <v>50</v>
      </c>
      <c r="T1867" s="2">
        <v>100</v>
      </c>
      <c r="U1867" s="2">
        <v>5</v>
      </c>
      <c r="V1867" s="2">
        <v>50</v>
      </c>
      <c r="W1867" s="2">
        <v>100</v>
      </c>
      <c r="X1867" s="2">
        <v>5</v>
      </c>
      <c r="Y1867" s="2">
        <v>1</v>
      </c>
      <c r="Z1867">
        <v>200</v>
      </c>
      <c r="AA1867">
        <v>200</v>
      </c>
      <c r="AB1867">
        <v>0</v>
      </c>
      <c r="AC1867">
        <v>0</v>
      </c>
      <c r="AD1867">
        <v>0</v>
      </c>
      <c r="AE1867">
        <v>20000</v>
      </c>
      <c r="AF1867">
        <v>20000</v>
      </c>
      <c r="AG1867">
        <v>0</v>
      </c>
      <c r="AH1867">
        <v>0</v>
      </c>
      <c r="AI1867">
        <v>0</v>
      </c>
      <c r="AJ1867">
        <v>0.5</v>
      </c>
      <c r="AK1867">
        <v>0.5</v>
      </c>
      <c r="AL1867">
        <v>0</v>
      </c>
      <c r="AM1867">
        <v>0</v>
      </c>
      <c r="AN1867">
        <v>0</v>
      </c>
      <c r="AO1867">
        <v>0.1</v>
      </c>
      <c r="AP1867">
        <v>0.1</v>
      </c>
      <c r="AQ1867">
        <v>0</v>
      </c>
      <c r="AR1867">
        <v>0</v>
      </c>
      <c r="AS1867">
        <v>0</v>
      </c>
      <c r="AT1867">
        <v>0</v>
      </c>
      <c r="AU1867">
        <v>42</v>
      </c>
      <c r="AV1867">
        <v>0</v>
      </c>
      <c r="AW1867">
        <v>0</v>
      </c>
      <c r="AX1867">
        <v>0</v>
      </c>
      <c r="AY1867">
        <v>0</v>
      </c>
      <c r="AZ1867">
        <v>0.2</v>
      </c>
      <c r="BA1867">
        <v>0</v>
      </c>
      <c r="BB1867">
        <v>0</v>
      </c>
      <c r="BC1867">
        <v>0</v>
      </c>
      <c r="BD1867">
        <v>0</v>
      </c>
      <c r="BE1867">
        <v>0.05</v>
      </c>
      <c r="BF1867">
        <v>0</v>
      </c>
      <c r="BG1867">
        <v>0</v>
      </c>
      <c r="BH1867">
        <v>0</v>
      </c>
      <c r="BI1867">
        <v>7.4999999999999997E-2</v>
      </c>
      <c r="BJ1867">
        <v>5.0000000000000001E-3</v>
      </c>
      <c r="BK1867">
        <v>0</v>
      </c>
      <c r="BL1867">
        <v>0</v>
      </c>
      <c r="BM1867">
        <v>0</v>
      </c>
      <c r="BN1867">
        <v>1.8749999999999999E-2</v>
      </c>
      <c r="BO1867">
        <v>1.25E-3</v>
      </c>
      <c r="BP1867">
        <v>0</v>
      </c>
      <c r="BQ1867">
        <v>0</v>
      </c>
      <c r="BR1867">
        <v>0</v>
      </c>
      <c r="BS1867">
        <v>0.02</v>
      </c>
      <c r="BT1867">
        <v>0.04</v>
      </c>
      <c r="BU1867">
        <v>0</v>
      </c>
      <c r="BV1867">
        <v>0</v>
      </c>
      <c r="BW1867">
        <v>0</v>
      </c>
      <c r="BX1867">
        <v>0.5</v>
      </c>
      <c r="BY1867">
        <v>0.5</v>
      </c>
      <c r="BZ1867">
        <v>0</v>
      </c>
      <c r="CA1867">
        <v>0</v>
      </c>
      <c r="CB1867" t="s">
        <v>81</v>
      </c>
      <c r="CC1867" s="3" t="s">
        <v>84</v>
      </c>
    </row>
    <row r="1868" spans="1:81" x14ac:dyDescent="0.2">
      <c r="A1868">
        <v>20</v>
      </c>
      <c r="B1868">
        <v>20</v>
      </c>
      <c r="C1868" s="3">
        <v>400</v>
      </c>
      <c r="D1868" s="3" t="s">
        <v>85</v>
      </c>
      <c r="E1868" s="3">
        <v>1</v>
      </c>
      <c r="F1868" s="4">
        <v>50</v>
      </c>
      <c r="G1868" s="4">
        <v>50</v>
      </c>
      <c r="H1868" s="4">
        <v>100</v>
      </c>
      <c r="I1868" s="3">
        <v>50</v>
      </c>
      <c r="J1868" s="3">
        <v>50</v>
      </c>
      <c r="K1868" s="3">
        <v>100</v>
      </c>
      <c r="L1868" s="3">
        <v>4</v>
      </c>
      <c r="M1868">
        <v>125</v>
      </c>
      <c r="N1868">
        <v>7</v>
      </c>
      <c r="O1868" s="2">
        <v>9</v>
      </c>
      <c r="P1868" s="2">
        <v>2.25</v>
      </c>
      <c r="Q1868" s="2">
        <v>0.05</v>
      </c>
      <c r="R1868" s="2">
        <v>0.05</v>
      </c>
      <c r="S1868" s="2">
        <v>50</v>
      </c>
      <c r="T1868" s="2">
        <v>100</v>
      </c>
      <c r="U1868" s="2">
        <v>5</v>
      </c>
      <c r="V1868" s="2">
        <v>50</v>
      </c>
      <c r="W1868" s="2">
        <v>100</v>
      </c>
      <c r="X1868" s="2">
        <v>5</v>
      </c>
      <c r="Y1868" s="2">
        <v>1</v>
      </c>
      <c r="Z1868">
        <v>200</v>
      </c>
      <c r="AA1868">
        <v>200</v>
      </c>
      <c r="AB1868">
        <v>0</v>
      </c>
      <c r="AC1868">
        <v>0</v>
      </c>
      <c r="AD1868">
        <v>0</v>
      </c>
      <c r="AE1868">
        <v>20000</v>
      </c>
      <c r="AF1868">
        <v>20000</v>
      </c>
      <c r="AG1868">
        <v>0</v>
      </c>
      <c r="AH1868">
        <v>0</v>
      </c>
      <c r="AI1868">
        <v>0</v>
      </c>
      <c r="AJ1868">
        <v>0.5</v>
      </c>
      <c r="AK1868">
        <v>0.5</v>
      </c>
      <c r="AL1868">
        <v>0</v>
      </c>
      <c r="AM1868">
        <v>0</v>
      </c>
      <c r="AN1868">
        <v>0</v>
      </c>
      <c r="AO1868">
        <v>0.1</v>
      </c>
      <c r="AP1868">
        <v>0.1</v>
      </c>
      <c r="AQ1868">
        <v>0</v>
      </c>
      <c r="AR1868">
        <v>0</v>
      </c>
      <c r="AS1868">
        <v>0</v>
      </c>
      <c r="AT1868">
        <v>0</v>
      </c>
      <c r="AU1868">
        <v>42</v>
      </c>
      <c r="AV1868">
        <v>0</v>
      </c>
      <c r="AW1868">
        <v>0</v>
      </c>
      <c r="AX1868">
        <v>0</v>
      </c>
      <c r="AY1868">
        <v>0</v>
      </c>
      <c r="AZ1868">
        <v>0.2</v>
      </c>
      <c r="BA1868">
        <v>0</v>
      </c>
      <c r="BB1868">
        <v>0</v>
      </c>
      <c r="BC1868">
        <v>0</v>
      </c>
      <c r="BD1868">
        <v>0</v>
      </c>
      <c r="BE1868">
        <v>0.05</v>
      </c>
      <c r="BF1868">
        <v>0</v>
      </c>
      <c r="BG1868">
        <v>0</v>
      </c>
      <c r="BH1868">
        <v>0</v>
      </c>
      <c r="BI1868">
        <v>7.4999999999999997E-2</v>
      </c>
      <c r="BJ1868">
        <v>5.0000000000000001E-3</v>
      </c>
      <c r="BK1868">
        <v>0</v>
      </c>
      <c r="BL1868">
        <v>0</v>
      </c>
      <c r="BM1868">
        <v>0</v>
      </c>
      <c r="BN1868">
        <v>1.8749999999999999E-2</v>
      </c>
      <c r="BO1868">
        <v>1.25E-3</v>
      </c>
      <c r="BP1868">
        <v>0</v>
      </c>
      <c r="BQ1868">
        <v>0</v>
      </c>
      <c r="BR1868">
        <v>0</v>
      </c>
      <c r="BS1868">
        <v>0.02</v>
      </c>
      <c r="BT1868">
        <v>0.04</v>
      </c>
      <c r="BU1868">
        <v>0</v>
      </c>
      <c r="BV1868">
        <v>0</v>
      </c>
      <c r="BW1868">
        <v>0</v>
      </c>
      <c r="BX1868">
        <v>0.5</v>
      </c>
      <c r="BY1868">
        <v>0.5</v>
      </c>
      <c r="BZ1868">
        <v>0</v>
      </c>
      <c r="CA1868">
        <v>0</v>
      </c>
      <c r="CB1868" t="s">
        <v>81</v>
      </c>
      <c r="CC1868" s="3" t="s">
        <v>84</v>
      </c>
    </row>
    <row r="1869" spans="1:81" x14ac:dyDescent="0.2">
      <c r="A1869">
        <v>20</v>
      </c>
      <c r="B1869">
        <v>20</v>
      </c>
      <c r="C1869" s="3">
        <v>400</v>
      </c>
      <c r="D1869" s="3" t="s">
        <v>85</v>
      </c>
      <c r="E1869" s="3">
        <v>1</v>
      </c>
      <c r="F1869" s="4">
        <v>50</v>
      </c>
      <c r="G1869" s="4">
        <v>50</v>
      </c>
      <c r="H1869" s="4">
        <v>100</v>
      </c>
      <c r="I1869" s="3">
        <v>50</v>
      </c>
      <c r="J1869" s="3">
        <v>50</v>
      </c>
      <c r="K1869" s="3">
        <v>100</v>
      </c>
      <c r="L1869" s="3">
        <v>4</v>
      </c>
      <c r="M1869">
        <v>125</v>
      </c>
      <c r="N1869">
        <v>7</v>
      </c>
      <c r="O1869" s="2">
        <v>9.5</v>
      </c>
      <c r="P1869" s="2">
        <v>2.375</v>
      </c>
      <c r="Q1869" s="2">
        <v>0.05</v>
      </c>
      <c r="R1869" s="2">
        <v>0.05</v>
      </c>
      <c r="S1869" s="2">
        <v>50</v>
      </c>
      <c r="T1869" s="2">
        <v>100</v>
      </c>
      <c r="U1869" s="2">
        <v>5</v>
      </c>
      <c r="V1869" s="2">
        <v>50</v>
      </c>
      <c r="W1869" s="2">
        <v>100</v>
      </c>
      <c r="X1869" s="2">
        <v>5</v>
      </c>
      <c r="Y1869" s="2">
        <v>1</v>
      </c>
      <c r="Z1869">
        <v>200</v>
      </c>
      <c r="AA1869">
        <v>200</v>
      </c>
      <c r="AB1869">
        <v>0</v>
      </c>
      <c r="AC1869">
        <v>0</v>
      </c>
      <c r="AD1869">
        <v>0</v>
      </c>
      <c r="AE1869">
        <v>20000</v>
      </c>
      <c r="AF1869">
        <v>20000</v>
      </c>
      <c r="AG1869">
        <v>0</v>
      </c>
      <c r="AH1869">
        <v>0</v>
      </c>
      <c r="AI1869">
        <v>0</v>
      </c>
      <c r="AJ1869">
        <v>0.5</v>
      </c>
      <c r="AK1869">
        <v>0.5</v>
      </c>
      <c r="AL1869">
        <v>0</v>
      </c>
      <c r="AM1869">
        <v>0</v>
      </c>
      <c r="AN1869">
        <v>0</v>
      </c>
      <c r="AO1869">
        <v>0.1</v>
      </c>
      <c r="AP1869">
        <v>0.1</v>
      </c>
      <c r="AQ1869">
        <v>0</v>
      </c>
      <c r="AR1869">
        <v>0</v>
      </c>
      <c r="AS1869">
        <v>0</v>
      </c>
      <c r="AT1869">
        <v>0</v>
      </c>
      <c r="AU1869">
        <v>42</v>
      </c>
      <c r="AV1869">
        <v>0</v>
      </c>
      <c r="AW1869">
        <v>0</v>
      </c>
      <c r="AX1869">
        <v>0</v>
      </c>
      <c r="AY1869">
        <v>0</v>
      </c>
      <c r="AZ1869">
        <v>0.2</v>
      </c>
      <c r="BA1869">
        <v>0</v>
      </c>
      <c r="BB1869">
        <v>0</v>
      </c>
      <c r="BC1869">
        <v>0</v>
      </c>
      <c r="BD1869">
        <v>0</v>
      </c>
      <c r="BE1869">
        <v>0.05</v>
      </c>
      <c r="BF1869">
        <v>0</v>
      </c>
      <c r="BG1869">
        <v>0</v>
      </c>
      <c r="BH1869">
        <v>0</v>
      </c>
      <c r="BI1869">
        <v>7.4999999999999997E-2</v>
      </c>
      <c r="BJ1869">
        <v>5.0000000000000001E-3</v>
      </c>
      <c r="BK1869">
        <v>0</v>
      </c>
      <c r="BL1869">
        <v>0</v>
      </c>
      <c r="BM1869">
        <v>0</v>
      </c>
      <c r="BN1869">
        <v>1.8749999999999999E-2</v>
      </c>
      <c r="BO1869">
        <v>1.25E-3</v>
      </c>
      <c r="BP1869">
        <v>0</v>
      </c>
      <c r="BQ1869">
        <v>0</v>
      </c>
      <c r="BR1869">
        <v>0</v>
      </c>
      <c r="BS1869">
        <v>0.02</v>
      </c>
      <c r="BT1869">
        <v>0.04</v>
      </c>
      <c r="BU1869">
        <v>0</v>
      </c>
      <c r="BV1869">
        <v>0</v>
      </c>
      <c r="BW1869">
        <v>0</v>
      </c>
      <c r="BX1869">
        <v>0.5</v>
      </c>
      <c r="BY1869">
        <v>0.5</v>
      </c>
      <c r="BZ1869">
        <v>0</v>
      </c>
      <c r="CA1869">
        <v>0</v>
      </c>
      <c r="CB1869" t="s">
        <v>81</v>
      </c>
      <c r="CC1869" s="3" t="s">
        <v>84</v>
      </c>
    </row>
    <row r="1870" spans="1:81" x14ac:dyDescent="0.2">
      <c r="A1870">
        <v>20</v>
      </c>
      <c r="B1870">
        <v>20</v>
      </c>
      <c r="C1870" s="3">
        <v>400</v>
      </c>
      <c r="D1870" s="3" t="s">
        <v>85</v>
      </c>
      <c r="E1870" s="3">
        <v>1</v>
      </c>
      <c r="F1870" s="4">
        <v>50</v>
      </c>
      <c r="G1870" s="4">
        <v>50</v>
      </c>
      <c r="H1870" s="4">
        <v>100</v>
      </c>
      <c r="I1870" s="3">
        <v>50</v>
      </c>
      <c r="J1870" s="3">
        <v>50</v>
      </c>
      <c r="K1870" s="3">
        <v>100</v>
      </c>
      <c r="L1870" s="3">
        <v>4</v>
      </c>
      <c r="M1870">
        <v>125</v>
      </c>
      <c r="N1870">
        <v>7</v>
      </c>
      <c r="O1870" s="2">
        <v>10</v>
      </c>
      <c r="P1870" s="2">
        <v>2.5</v>
      </c>
      <c r="Q1870" s="2">
        <v>0.05</v>
      </c>
      <c r="R1870" s="2">
        <v>0.05</v>
      </c>
      <c r="S1870" s="2">
        <v>50</v>
      </c>
      <c r="T1870" s="2">
        <v>100</v>
      </c>
      <c r="U1870" s="2">
        <v>5</v>
      </c>
      <c r="V1870" s="2">
        <v>50</v>
      </c>
      <c r="W1870" s="2">
        <v>100</v>
      </c>
      <c r="X1870" s="2">
        <v>5</v>
      </c>
      <c r="Y1870" s="2">
        <v>1</v>
      </c>
      <c r="Z1870">
        <v>200</v>
      </c>
      <c r="AA1870">
        <v>200</v>
      </c>
      <c r="AB1870">
        <v>0</v>
      </c>
      <c r="AC1870">
        <v>0</v>
      </c>
      <c r="AD1870">
        <v>0</v>
      </c>
      <c r="AE1870">
        <v>20000</v>
      </c>
      <c r="AF1870">
        <v>20000</v>
      </c>
      <c r="AG1870">
        <v>0</v>
      </c>
      <c r="AH1870">
        <v>0</v>
      </c>
      <c r="AI1870">
        <v>0</v>
      </c>
      <c r="AJ1870">
        <v>0.5</v>
      </c>
      <c r="AK1870">
        <v>0.5</v>
      </c>
      <c r="AL1870">
        <v>0</v>
      </c>
      <c r="AM1870">
        <v>0</v>
      </c>
      <c r="AN1870">
        <v>0</v>
      </c>
      <c r="AO1870">
        <v>0.1</v>
      </c>
      <c r="AP1870">
        <v>0.1</v>
      </c>
      <c r="AQ1870">
        <v>0</v>
      </c>
      <c r="AR1870">
        <v>0</v>
      </c>
      <c r="AS1870">
        <v>0</v>
      </c>
      <c r="AT1870">
        <v>0</v>
      </c>
      <c r="AU1870">
        <v>42</v>
      </c>
      <c r="AV1870">
        <v>0</v>
      </c>
      <c r="AW1870">
        <v>0</v>
      </c>
      <c r="AX1870">
        <v>0</v>
      </c>
      <c r="AY1870">
        <v>0</v>
      </c>
      <c r="AZ1870">
        <v>0.2</v>
      </c>
      <c r="BA1870">
        <v>0</v>
      </c>
      <c r="BB1870">
        <v>0</v>
      </c>
      <c r="BC1870">
        <v>0</v>
      </c>
      <c r="BD1870">
        <v>0</v>
      </c>
      <c r="BE1870">
        <v>0.05</v>
      </c>
      <c r="BF1870">
        <v>0</v>
      </c>
      <c r="BG1870">
        <v>0</v>
      </c>
      <c r="BH1870">
        <v>0</v>
      </c>
      <c r="BI1870">
        <v>7.4999999999999997E-2</v>
      </c>
      <c r="BJ1870">
        <v>5.0000000000000001E-3</v>
      </c>
      <c r="BK1870">
        <v>0</v>
      </c>
      <c r="BL1870">
        <v>0</v>
      </c>
      <c r="BM1870">
        <v>0</v>
      </c>
      <c r="BN1870">
        <v>1.8749999999999999E-2</v>
      </c>
      <c r="BO1870">
        <v>1.25E-3</v>
      </c>
      <c r="BP1870">
        <v>0</v>
      </c>
      <c r="BQ1870">
        <v>0</v>
      </c>
      <c r="BR1870">
        <v>0</v>
      </c>
      <c r="BS1870">
        <v>0.02</v>
      </c>
      <c r="BT1870">
        <v>0.04</v>
      </c>
      <c r="BU1870">
        <v>0</v>
      </c>
      <c r="BV1870">
        <v>0</v>
      </c>
      <c r="BW1870">
        <v>0</v>
      </c>
      <c r="BX1870">
        <v>0.5</v>
      </c>
      <c r="BY1870">
        <v>0.5</v>
      </c>
      <c r="BZ1870">
        <v>0</v>
      </c>
      <c r="CA1870">
        <v>0</v>
      </c>
      <c r="CB1870" t="s">
        <v>81</v>
      </c>
      <c r="CC1870" s="3" t="s">
        <v>84</v>
      </c>
    </row>
    <row r="1871" spans="1:81" x14ac:dyDescent="0.2">
      <c r="A1871">
        <v>20</v>
      </c>
      <c r="B1871">
        <v>20</v>
      </c>
      <c r="C1871" s="3">
        <v>400</v>
      </c>
      <c r="D1871" s="3" t="s">
        <v>85</v>
      </c>
      <c r="E1871" s="3">
        <v>1</v>
      </c>
      <c r="F1871" s="4">
        <v>20</v>
      </c>
      <c r="G1871" s="4">
        <v>20</v>
      </c>
      <c r="H1871" s="4">
        <v>100</v>
      </c>
      <c r="I1871" s="3">
        <v>80</v>
      </c>
      <c r="J1871" s="3">
        <v>80</v>
      </c>
      <c r="K1871" s="3">
        <v>100</v>
      </c>
      <c r="L1871" s="3">
        <v>4</v>
      </c>
      <c r="M1871">
        <v>125</v>
      </c>
      <c r="N1871">
        <v>7</v>
      </c>
      <c r="O1871" s="2">
        <v>0.1</v>
      </c>
      <c r="P1871" s="2">
        <v>2.5000000000000001E-2</v>
      </c>
      <c r="Q1871" s="2">
        <v>0.05</v>
      </c>
      <c r="R1871" s="2">
        <v>0.05</v>
      </c>
      <c r="S1871" s="2">
        <v>50</v>
      </c>
      <c r="T1871" s="2">
        <v>100</v>
      </c>
      <c r="U1871" s="2">
        <v>5</v>
      </c>
      <c r="V1871" s="2">
        <v>50</v>
      </c>
      <c r="W1871" s="2">
        <v>100</v>
      </c>
      <c r="X1871" s="2">
        <v>5</v>
      </c>
      <c r="Y1871" s="2">
        <v>1</v>
      </c>
      <c r="Z1871">
        <v>80</v>
      </c>
      <c r="AA1871">
        <v>320</v>
      </c>
      <c r="AB1871">
        <v>0</v>
      </c>
      <c r="AC1871">
        <v>0</v>
      </c>
      <c r="AD1871">
        <v>0</v>
      </c>
      <c r="AE1871">
        <v>8000</v>
      </c>
      <c r="AF1871">
        <v>32000</v>
      </c>
      <c r="AG1871">
        <v>0</v>
      </c>
      <c r="AH1871">
        <v>0</v>
      </c>
      <c r="AI1871">
        <v>0</v>
      </c>
      <c r="AJ1871">
        <v>0.5</v>
      </c>
      <c r="AK1871">
        <v>0.5</v>
      </c>
      <c r="AL1871">
        <v>0</v>
      </c>
      <c r="AM1871">
        <v>0</v>
      </c>
      <c r="AN1871">
        <v>0</v>
      </c>
      <c r="AO1871">
        <v>0.1</v>
      </c>
      <c r="AP1871">
        <v>0.1</v>
      </c>
      <c r="AQ1871">
        <v>0</v>
      </c>
      <c r="AR1871">
        <v>0</v>
      </c>
      <c r="AS1871">
        <v>0</v>
      </c>
      <c r="AT1871">
        <v>0</v>
      </c>
      <c r="AU1871">
        <v>42</v>
      </c>
      <c r="AV1871">
        <v>0</v>
      </c>
      <c r="AW1871">
        <v>0</v>
      </c>
      <c r="AX1871">
        <v>0</v>
      </c>
      <c r="AY1871">
        <v>0</v>
      </c>
      <c r="AZ1871">
        <v>0.2</v>
      </c>
      <c r="BA1871">
        <v>0</v>
      </c>
      <c r="BB1871">
        <v>0</v>
      </c>
      <c r="BC1871">
        <v>0</v>
      </c>
      <c r="BD1871">
        <v>0</v>
      </c>
      <c r="BE1871">
        <v>0.05</v>
      </c>
      <c r="BF1871">
        <v>0</v>
      </c>
      <c r="BG1871">
        <v>0</v>
      </c>
      <c r="BH1871">
        <v>0</v>
      </c>
      <c r="BI1871">
        <v>7.4999999999999997E-2</v>
      </c>
      <c r="BJ1871">
        <v>5.0000000000000001E-3</v>
      </c>
      <c r="BK1871">
        <v>0</v>
      </c>
      <c r="BL1871">
        <v>0</v>
      </c>
      <c r="BM1871">
        <v>0</v>
      </c>
      <c r="BN1871">
        <v>1.8749999999999999E-2</v>
      </c>
      <c r="BO1871">
        <v>1.25E-3</v>
      </c>
      <c r="BP1871">
        <v>0</v>
      </c>
      <c r="BQ1871">
        <v>0</v>
      </c>
      <c r="BR1871">
        <v>0</v>
      </c>
      <c r="BS1871">
        <v>0.02</v>
      </c>
      <c r="BT1871">
        <v>0.04</v>
      </c>
      <c r="BU1871">
        <v>0</v>
      </c>
      <c r="BV1871">
        <v>0</v>
      </c>
      <c r="BW1871">
        <v>0</v>
      </c>
      <c r="BX1871">
        <v>0.5</v>
      </c>
      <c r="BY1871">
        <v>0.5</v>
      </c>
      <c r="BZ1871">
        <v>0</v>
      </c>
      <c r="CA1871">
        <v>0</v>
      </c>
      <c r="CB1871" t="s">
        <v>81</v>
      </c>
      <c r="CC1871" s="3" t="s">
        <v>84</v>
      </c>
    </row>
    <row r="1872" spans="1:81" x14ac:dyDescent="0.2">
      <c r="A1872">
        <v>20</v>
      </c>
      <c r="B1872">
        <v>20</v>
      </c>
      <c r="C1872" s="3">
        <v>400</v>
      </c>
      <c r="D1872" s="3" t="s">
        <v>85</v>
      </c>
      <c r="E1872" s="3">
        <v>1</v>
      </c>
      <c r="F1872" s="4">
        <v>20</v>
      </c>
      <c r="G1872" s="4">
        <v>20</v>
      </c>
      <c r="H1872" s="4">
        <v>100</v>
      </c>
      <c r="I1872" s="3">
        <v>80</v>
      </c>
      <c r="J1872" s="3">
        <v>80</v>
      </c>
      <c r="K1872" s="3">
        <v>100</v>
      </c>
      <c r="L1872" s="3">
        <v>4</v>
      </c>
      <c r="M1872">
        <v>125</v>
      </c>
      <c r="N1872">
        <v>7</v>
      </c>
      <c r="O1872" s="2">
        <v>0.5</v>
      </c>
      <c r="P1872" s="2">
        <v>0.125</v>
      </c>
      <c r="Q1872" s="2">
        <v>0.05</v>
      </c>
      <c r="R1872" s="2">
        <v>0.05</v>
      </c>
      <c r="S1872" s="2">
        <v>50</v>
      </c>
      <c r="T1872" s="2">
        <v>100</v>
      </c>
      <c r="U1872" s="2">
        <v>5</v>
      </c>
      <c r="V1872" s="2">
        <v>50</v>
      </c>
      <c r="W1872" s="2">
        <v>100</v>
      </c>
      <c r="X1872" s="2">
        <v>5</v>
      </c>
      <c r="Y1872" s="2">
        <v>1</v>
      </c>
      <c r="Z1872">
        <v>80</v>
      </c>
      <c r="AA1872">
        <v>320</v>
      </c>
      <c r="AB1872">
        <v>0</v>
      </c>
      <c r="AC1872">
        <v>0</v>
      </c>
      <c r="AD1872">
        <v>0</v>
      </c>
      <c r="AE1872">
        <v>8000</v>
      </c>
      <c r="AF1872">
        <v>32000</v>
      </c>
      <c r="AG1872">
        <v>0</v>
      </c>
      <c r="AH1872">
        <v>0</v>
      </c>
      <c r="AI1872">
        <v>0</v>
      </c>
      <c r="AJ1872">
        <v>0.5</v>
      </c>
      <c r="AK1872">
        <v>0.5</v>
      </c>
      <c r="AL1872">
        <v>0</v>
      </c>
      <c r="AM1872">
        <v>0</v>
      </c>
      <c r="AN1872">
        <v>0</v>
      </c>
      <c r="AO1872">
        <v>0.1</v>
      </c>
      <c r="AP1872">
        <v>0.1</v>
      </c>
      <c r="AQ1872">
        <v>0</v>
      </c>
      <c r="AR1872">
        <v>0</v>
      </c>
      <c r="AS1872">
        <v>0</v>
      </c>
      <c r="AT1872">
        <v>0</v>
      </c>
      <c r="AU1872">
        <v>42</v>
      </c>
      <c r="AV1872">
        <v>0</v>
      </c>
      <c r="AW1872">
        <v>0</v>
      </c>
      <c r="AX1872">
        <v>0</v>
      </c>
      <c r="AY1872">
        <v>0</v>
      </c>
      <c r="AZ1872">
        <v>0.2</v>
      </c>
      <c r="BA1872">
        <v>0</v>
      </c>
      <c r="BB1872">
        <v>0</v>
      </c>
      <c r="BC1872">
        <v>0</v>
      </c>
      <c r="BD1872">
        <v>0</v>
      </c>
      <c r="BE1872">
        <v>0.05</v>
      </c>
      <c r="BF1872">
        <v>0</v>
      </c>
      <c r="BG1872">
        <v>0</v>
      </c>
      <c r="BH1872">
        <v>0</v>
      </c>
      <c r="BI1872">
        <v>7.4999999999999997E-2</v>
      </c>
      <c r="BJ1872">
        <v>5.0000000000000001E-3</v>
      </c>
      <c r="BK1872">
        <v>0</v>
      </c>
      <c r="BL1872">
        <v>0</v>
      </c>
      <c r="BM1872">
        <v>0</v>
      </c>
      <c r="BN1872">
        <v>1.8749999999999999E-2</v>
      </c>
      <c r="BO1872">
        <v>1.25E-3</v>
      </c>
      <c r="BP1872">
        <v>0</v>
      </c>
      <c r="BQ1872">
        <v>0</v>
      </c>
      <c r="BR1872">
        <v>0</v>
      </c>
      <c r="BS1872">
        <v>0.02</v>
      </c>
      <c r="BT1872">
        <v>0.04</v>
      </c>
      <c r="BU1872">
        <v>0</v>
      </c>
      <c r="BV1872">
        <v>0</v>
      </c>
      <c r="BW1872">
        <v>0</v>
      </c>
      <c r="BX1872">
        <v>0.5</v>
      </c>
      <c r="BY1872">
        <v>0.5</v>
      </c>
      <c r="BZ1872">
        <v>0</v>
      </c>
      <c r="CA1872">
        <v>0</v>
      </c>
      <c r="CB1872" t="s">
        <v>81</v>
      </c>
      <c r="CC1872" s="3" t="s">
        <v>84</v>
      </c>
    </row>
    <row r="1873" spans="1:81" x14ac:dyDescent="0.2">
      <c r="A1873">
        <v>20</v>
      </c>
      <c r="B1873">
        <v>20</v>
      </c>
      <c r="C1873" s="3">
        <v>400</v>
      </c>
      <c r="D1873" s="3" t="s">
        <v>85</v>
      </c>
      <c r="E1873" s="3">
        <v>1</v>
      </c>
      <c r="F1873" s="4">
        <v>20</v>
      </c>
      <c r="G1873" s="4">
        <v>20</v>
      </c>
      <c r="H1873" s="4">
        <v>100</v>
      </c>
      <c r="I1873" s="3">
        <v>80</v>
      </c>
      <c r="J1873" s="3">
        <v>80</v>
      </c>
      <c r="K1873" s="3">
        <v>100</v>
      </c>
      <c r="L1873" s="3">
        <v>4</v>
      </c>
      <c r="M1873">
        <v>125</v>
      </c>
      <c r="N1873">
        <v>7</v>
      </c>
      <c r="O1873" s="2">
        <v>1</v>
      </c>
      <c r="P1873" s="2">
        <v>0.25</v>
      </c>
      <c r="Q1873" s="2">
        <v>0.05</v>
      </c>
      <c r="R1873" s="2">
        <v>0.05</v>
      </c>
      <c r="S1873" s="2">
        <v>50</v>
      </c>
      <c r="T1873" s="2">
        <v>100</v>
      </c>
      <c r="U1873" s="2">
        <v>5</v>
      </c>
      <c r="V1873" s="2">
        <v>50</v>
      </c>
      <c r="W1873" s="2">
        <v>100</v>
      </c>
      <c r="X1873" s="2">
        <v>5</v>
      </c>
      <c r="Y1873" s="2">
        <v>1</v>
      </c>
      <c r="Z1873">
        <v>80</v>
      </c>
      <c r="AA1873">
        <v>320</v>
      </c>
      <c r="AB1873">
        <v>0</v>
      </c>
      <c r="AC1873">
        <v>0</v>
      </c>
      <c r="AD1873">
        <v>0</v>
      </c>
      <c r="AE1873">
        <v>8000</v>
      </c>
      <c r="AF1873">
        <v>32000</v>
      </c>
      <c r="AG1873">
        <v>0</v>
      </c>
      <c r="AH1873">
        <v>0</v>
      </c>
      <c r="AI1873">
        <v>0</v>
      </c>
      <c r="AJ1873">
        <v>0.5</v>
      </c>
      <c r="AK1873">
        <v>0.5</v>
      </c>
      <c r="AL1873">
        <v>0</v>
      </c>
      <c r="AM1873">
        <v>0</v>
      </c>
      <c r="AN1873">
        <v>0</v>
      </c>
      <c r="AO1873">
        <v>0.1</v>
      </c>
      <c r="AP1873">
        <v>0.1</v>
      </c>
      <c r="AQ1873">
        <v>0</v>
      </c>
      <c r="AR1873">
        <v>0</v>
      </c>
      <c r="AS1873">
        <v>0</v>
      </c>
      <c r="AT1873">
        <v>0</v>
      </c>
      <c r="AU1873">
        <v>42</v>
      </c>
      <c r="AV1873">
        <v>0</v>
      </c>
      <c r="AW1873">
        <v>0</v>
      </c>
      <c r="AX1873">
        <v>0</v>
      </c>
      <c r="AY1873">
        <v>0</v>
      </c>
      <c r="AZ1873">
        <v>0.2</v>
      </c>
      <c r="BA1873">
        <v>0</v>
      </c>
      <c r="BB1873">
        <v>0</v>
      </c>
      <c r="BC1873">
        <v>0</v>
      </c>
      <c r="BD1873">
        <v>0</v>
      </c>
      <c r="BE1873">
        <v>0.05</v>
      </c>
      <c r="BF1873">
        <v>0</v>
      </c>
      <c r="BG1873">
        <v>0</v>
      </c>
      <c r="BH1873">
        <v>0</v>
      </c>
      <c r="BI1873">
        <v>7.4999999999999997E-2</v>
      </c>
      <c r="BJ1873">
        <v>5.0000000000000001E-3</v>
      </c>
      <c r="BK1873">
        <v>0</v>
      </c>
      <c r="BL1873">
        <v>0</v>
      </c>
      <c r="BM1873">
        <v>0</v>
      </c>
      <c r="BN1873">
        <v>1.8749999999999999E-2</v>
      </c>
      <c r="BO1873">
        <v>1.25E-3</v>
      </c>
      <c r="BP1873">
        <v>0</v>
      </c>
      <c r="BQ1873">
        <v>0</v>
      </c>
      <c r="BR1873">
        <v>0</v>
      </c>
      <c r="BS1873">
        <v>0.02</v>
      </c>
      <c r="BT1873">
        <v>0.04</v>
      </c>
      <c r="BU1873">
        <v>0</v>
      </c>
      <c r="BV1873">
        <v>0</v>
      </c>
      <c r="BW1873">
        <v>0</v>
      </c>
      <c r="BX1873">
        <v>0.5</v>
      </c>
      <c r="BY1873">
        <v>0.5</v>
      </c>
      <c r="BZ1873">
        <v>0</v>
      </c>
      <c r="CA1873">
        <v>0</v>
      </c>
      <c r="CB1873" t="s">
        <v>81</v>
      </c>
      <c r="CC1873" s="3" t="s">
        <v>84</v>
      </c>
    </row>
    <row r="1874" spans="1:81" x14ac:dyDescent="0.2">
      <c r="A1874">
        <v>20</v>
      </c>
      <c r="B1874">
        <v>20</v>
      </c>
      <c r="C1874" s="3">
        <v>400</v>
      </c>
      <c r="D1874" s="3" t="s">
        <v>85</v>
      </c>
      <c r="E1874" s="3">
        <v>1</v>
      </c>
      <c r="F1874" s="4">
        <v>20</v>
      </c>
      <c r="G1874" s="4">
        <v>20</v>
      </c>
      <c r="H1874" s="4">
        <v>100</v>
      </c>
      <c r="I1874" s="3">
        <v>80</v>
      </c>
      <c r="J1874" s="3">
        <v>80</v>
      </c>
      <c r="K1874" s="3">
        <v>100</v>
      </c>
      <c r="L1874" s="3">
        <v>4</v>
      </c>
      <c r="M1874">
        <v>125</v>
      </c>
      <c r="N1874">
        <v>7</v>
      </c>
      <c r="O1874" s="2">
        <v>1.5</v>
      </c>
      <c r="P1874" s="2">
        <v>0.375</v>
      </c>
      <c r="Q1874" s="2">
        <v>0.05</v>
      </c>
      <c r="R1874" s="2">
        <v>0.05</v>
      </c>
      <c r="S1874" s="2">
        <v>50</v>
      </c>
      <c r="T1874" s="2">
        <v>100</v>
      </c>
      <c r="U1874" s="2">
        <v>5</v>
      </c>
      <c r="V1874" s="2">
        <v>50</v>
      </c>
      <c r="W1874" s="2">
        <v>100</v>
      </c>
      <c r="X1874" s="2">
        <v>5</v>
      </c>
      <c r="Y1874" s="2">
        <v>1</v>
      </c>
      <c r="Z1874">
        <v>80</v>
      </c>
      <c r="AA1874">
        <v>320</v>
      </c>
      <c r="AB1874">
        <v>0</v>
      </c>
      <c r="AC1874">
        <v>0</v>
      </c>
      <c r="AD1874">
        <v>0</v>
      </c>
      <c r="AE1874">
        <v>8000</v>
      </c>
      <c r="AF1874">
        <v>32000</v>
      </c>
      <c r="AG1874">
        <v>0</v>
      </c>
      <c r="AH1874">
        <v>0</v>
      </c>
      <c r="AI1874">
        <v>0</v>
      </c>
      <c r="AJ1874">
        <v>0.5</v>
      </c>
      <c r="AK1874">
        <v>0.5</v>
      </c>
      <c r="AL1874">
        <v>0</v>
      </c>
      <c r="AM1874">
        <v>0</v>
      </c>
      <c r="AN1874">
        <v>0</v>
      </c>
      <c r="AO1874">
        <v>0.1</v>
      </c>
      <c r="AP1874">
        <v>0.1</v>
      </c>
      <c r="AQ1874">
        <v>0</v>
      </c>
      <c r="AR1874">
        <v>0</v>
      </c>
      <c r="AS1874">
        <v>0</v>
      </c>
      <c r="AT1874">
        <v>0</v>
      </c>
      <c r="AU1874">
        <v>42</v>
      </c>
      <c r="AV1874">
        <v>0</v>
      </c>
      <c r="AW1874">
        <v>0</v>
      </c>
      <c r="AX1874">
        <v>0</v>
      </c>
      <c r="AY1874">
        <v>0</v>
      </c>
      <c r="AZ1874">
        <v>0.2</v>
      </c>
      <c r="BA1874">
        <v>0</v>
      </c>
      <c r="BB1874">
        <v>0</v>
      </c>
      <c r="BC1874">
        <v>0</v>
      </c>
      <c r="BD1874">
        <v>0</v>
      </c>
      <c r="BE1874">
        <v>0.05</v>
      </c>
      <c r="BF1874">
        <v>0</v>
      </c>
      <c r="BG1874">
        <v>0</v>
      </c>
      <c r="BH1874">
        <v>0</v>
      </c>
      <c r="BI1874">
        <v>7.4999999999999997E-2</v>
      </c>
      <c r="BJ1874">
        <v>5.0000000000000001E-3</v>
      </c>
      <c r="BK1874">
        <v>0</v>
      </c>
      <c r="BL1874">
        <v>0</v>
      </c>
      <c r="BM1874">
        <v>0</v>
      </c>
      <c r="BN1874">
        <v>1.8749999999999999E-2</v>
      </c>
      <c r="BO1874">
        <v>1.25E-3</v>
      </c>
      <c r="BP1874">
        <v>0</v>
      </c>
      <c r="BQ1874">
        <v>0</v>
      </c>
      <c r="BR1874">
        <v>0</v>
      </c>
      <c r="BS1874">
        <v>0.02</v>
      </c>
      <c r="BT1874">
        <v>0.04</v>
      </c>
      <c r="BU1874">
        <v>0</v>
      </c>
      <c r="BV1874">
        <v>0</v>
      </c>
      <c r="BW1874">
        <v>0</v>
      </c>
      <c r="BX1874">
        <v>0.5</v>
      </c>
      <c r="BY1874">
        <v>0.5</v>
      </c>
      <c r="BZ1874">
        <v>0</v>
      </c>
      <c r="CA1874">
        <v>0</v>
      </c>
      <c r="CB1874" t="s">
        <v>81</v>
      </c>
      <c r="CC1874" s="3" t="s">
        <v>84</v>
      </c>
    </row>
    <row r="1875" spans="1:81" x14ac:dyDescent="0.2">
      <c r="A1875">
        <v>20</v>
      </c>
      <c r="B1875">
        <v>20</v>
      </c>
      <c r="C1875" s="3">
        <v>400</v>
      </c>
      <c r="D1875" s="3" t="s">
        <v>85</v>
      </c>
      <c r="E1875" s="3">
        <v>1</v>
      </c>
      <c r="F1875" s="4">
        <v>20</v>
      </c>
      <c r="G1875" s="4">
        <v>20</v>
      </c>
      <c r="H1875" s="4">
        <v>100</v>
      </c>
      <c r="I1875" s="3">
        <v>80</v>
      </c>
      <c r="J1875" s="3">
        <v>80</v>
      </c>
      <c r="K1875" s="3">
        <v>100</v>
      </c>
      <c r="L1875" s="3">
        <v>4</v>
      </c>
      <c r="M1875">
        <v>125</v>
      </c>
      <c r="N1875">
        <v>7</v>
      </c>
      <c r="O1875" s="2">
        <v>2</v>
      </c>
      <c r="P1875" s="2">
        <v>0.5</v>
      </c>
      <c r="Q1875" s="2">
        <v>0.05</v>
      </c>
      <c r="R1875" s="2">
        <v>0.05</v>
      </c>
      <c r="S1875" s="2">
        <v>50</v>
      </c>
      <c r="T1875" s="2">
        <v>100</v>
      </c>
      <c r="U1875" s="2">
        <v>5</v>
      </c>
      <c r="V1875" s="2">
        <v>50</v>
      </c>
      <c r="W1875" s="2">
        <v>100</v>
      </c>
      <c r="X1875" s="2">
        <v>5</v>
      </c>
      <c r="Y1875" s="2">
        <v>1</v>
      </c>
      <c r="Z1875">
        <v>80</v>
      </c>
      <c r="AA1875">
        <v>320</v>
      </c>
      <c r="AB1875">
        <v>0</v>
      </c>
      <c r="AC1875">
        <v>0</v>
      </c>
      <c r="AD1875">
        <v>0</v>
      </c>
      <c r="AE1875">
        <v>8000</v>
      </c>
      <c r="AF1875">
        <v>32000</v>
      </c>
      <c r="AG1875">
        <v>0</v>
      </c>
      <c r="AH1875">
        <v>0</v>
      </c>
      <c r="AI1875">
        <v>0</v>
      </c>
      <c r="AJ1875">
        <v>0.5</v>
      </c>
      <c r="AK1875">
        <v>0.5</v>
      </c>
      <c r="AL1875">
        <v>0</v>
      </c>
      <c r="AM1875">
        <v>0</v>
      </c>
      <c r="AN1875">
        <v>0</v>
      </c>
      <c r="AO1875">
        <v>0.1</v>
      </c>
      <c r="AP1875">
        <v>0.1</v>
      </c>
      <c r="AQ1875">
        <v>0</v>
      </c>
      <c r="AR1875">
        <v>0</v>
      </c>
      <c r="AS1875">
        <v>0</v>
      </c>
      <c r="AT1875">
        <v>0</v>
      </c>
      <c r="AU1875">
        <v>42</v>
      </c>
      <c r="AV1875">
        <v>0</v>
      </c>
      <c r="AW1875">
        <v>0</v>
      </c>
      <c r="AX1875">
        <v>0</v>
      </c>
      <c r="AY1875">
        <v>0</v>
      </c>
      <c r="AZ1875">
        <v>0.2</v>
      </c>
      <c r="BA1875">
        <v>0</v>
      </c>
      <c r="BB1875">
        <v>0</v>
      </c>
      <c r="BC1875">
        <v>0</v>
      </c>
      <c r="BD1875">
        <v>0</v>
      </c>
      <c r="BE1875">
        <v>0.05</v>
      </c>
      <c r="BF1875">
        <v>0</v>
      </c>
      <c r="BG1875">
        <v>0</v>
      </c>
      <c r="BH1875">
        <v>0</v>
      </c>
      <c r="BI1875">
        <v>7.4999999999999997E-2</v>
      </c>
      <c r="BJ1875">
        <v>5.0000000000000001E-3</v>
      </c>
      <c r="BK1875">
        <v>0</v>
      </c>
      <c r="BL1875">
        <v>0</v>
      </c>
      <c r="BM1875">
        <v>0</v>
      </c>
      <c r="BN1875">
        <v>1.8749999999999999E-2</v>
      </c>
      <c r="BO1875">
        <v>1.25E-3</v>
      </c>
      <c r="BP1875">
        <v>0</v>
      </c>
      <c r="BQ1875">
        <v>0</v>
      </c>
      <c r="BR1875">
        <v>0</v>
      </c>
      <c r="BS1875">
        <v>0.02</v>
      </c>
      <c r="BT1875">
        <v>0.04</v>
      </c>
      <c r="BU1875">
        <v>0</v>
      </c>
      <c r="BV1875">
        <v>0</v>
      </c>
      <c r="BW1875">
        <v>0</v>
      </c>
      <c r="BX1875">
        <v>0.5</v>
      </c>
      <c r="BY1875">
        <v>0.5</v>
      </c>
      <c r="BZ1875">
        <v>0</v>
      </c>
      <c r="CA1875">
        <v>0</v>
      </c>
      <c r="CB1875" t="s">
        <v>81</v>
      </c>
      <c r="CC1875" s="3" t="s">
        <v>84</v>
      </c>
    </row>
    <row r="1876" spans="1:81" x14ac:dyDescent="0.2">
      <c r="A1876">
        <v>20</v>
      </c>
      <c r="B1876">
        <v>20</v>
      </c>
      <c r="C1876" s="3">
        <v>400</v>
      </c>
      <c r="D1876" s="3" t="s">
        <v>85</v>
      </c>
      <c r="E1876" s="3">
        <v>1</v>
      </c>
      <c r="F1876" s="4">
        <v>20</v>
      </c>
      <c r="G1876" s="4">
        <v>20</v>
      </c>
      <c r="H1876" s="4">
        <v>100</v>
      </c>
      <c r="I1876" s="3">
        <v>80</v>
      </c>
      <c r="J1876" s="3">
        <v>80</v>
      </c>
      <c r="K1876" s="3">
        <v>100</v>
      </c>
      <c r="L1876" s="3">
        <v>4</v>
      </c>
      <c r="M1876">
        <v>125</v>
      </c>
      <c r="N1876">
        <v>7</v>
      </c>
      <c r="O1876" s="2">
        <v>2.5</v>
      </c>
      <c r="P1876" s="2">
        <v>0.625</v>
      </c>
      <c r="Q1876" s="2">
        <v>0.05</v>
      </c>
      <c r="R1876" s="2">
        <v>0.05</v>
      </c>
      <c r="S1876" s="2">
        <v>50</v>
      </c>
      <c r="T1876" s="2">
        <v>100</v>
      </c>
      <c r="U1876" s="2">
        <v>5</v>
      </c>
      <c r="V1876" s="2">
        <v>50</v>
      </c>
      <c r="W1876" s="2">
        <v>100</v>
      </c>
      <c r="X1876" s="2">
        <v>5</v>
      </c>
      <c r="Y1876" s="2">
        <v>1</v>
      </c>
      <c r="Z1876">
        <v>80</v>
      </c>
      <c r="AA1876">
        <v>320</v>
      </c>
      <c r="AB1876">
        <v>0</v>
      </c>
      <c r="AC1876">
        <v>0</v>
      </c>
      <c r="AD1876">
        <v>0</v>
      </c>
      <c r="AE1876">
        <v>8000</v>
      </c>
      <c r="AF1876">
        <v>32000</v>
      </c>
      <c r="AG1876">
        <v>0</v>
      </c>
      <c r="AH1876">
        <v>0</v>
      </c>
      <c r="AI1876">
        <v>0</v>
      </c>
      <c r="AJ1876">
        <v>0.5</v>
      </c>
      <c r="AK1876">
        <v>0.5</v>
      </c>
      <c r="AL1876">
        <v>0</v>
      </c>
      <c r="AM1876">
        <v>0</v>
      </c>
      <c r="AN1876">
        <v>0</v>
      </c>
      <c r="AO1876">
        <v>0.1</v>
      </c>
      <c r="AP1876">
        <v>0.1</v>
      </c>
      <c r="AQ1876">
        <v>0</v>
      </c>
      <c r="AR1876">
        <v>0</v>
      </c>
      <c r="AS1876">
        <v>0</v>
      </c>
      <c r="AT1876">
        <v>0</v>
      </c>
      <c r="AU1876">
        <v>42</v>
      </c>
      <c r="AV1876">
        <v>0</v>
      </c>
      <c r="AW1876">
        <v>0</v>
      </c>
      <c r="AX1876">
        <v>0</v>
      </c>
      <c r="AY1876">
        <v>0</v>
      </c>
      <c r="AZ1876">
        <v>0.2</v>
      </c>
      <c r="BA1876">
        <v>0</v>
      </c>
      <c r="BB1876">
        <v>0</v>
      </c>
      <c r="BC1876">
        <v>0</v>
      </c>
      <c r="BD1876">
        <v>0</v>
      </c>
      <c r="BE1876">
        <v>0.05</v>
      </c>
      <c r="BF1876">
        <v>0</v>
      </c>
      <c r="BG1876">
        <v>0</v>
      </c>
      <c r="BH1876">
        <v>0</v>
      </c>
      <c r="BI1876">
        <v>7.4999999999999997E-2</v>
      </c>
      <c r="BJ1876">
        <v>5.0000000000000001E-3</v>
      </c>
      <c r="BK1876">
        <v>0</v>
      </c>
      <c r="BL1876">
        <v>0</v>
      </c>
      <c r="BM1876">
        <v>0</v>
      </c>
      <c r="BN1876">
        <v>1.8749999999999999E-2</v>
      </c>
      <c r="BO1876">
        <v>1.25E-3</v>
      </c>
      <c r="BP1876">
        <v>0</v>
      </c>
      <c r="BQ1876">
        <v>0</v>
      </c>
      <c r="BR1876">
        <v>0</v>
      </c>
      <c r="BS1876">
        <v>0.02</v>
      </c>
      <c r="BT1876">
        <v>0.04</v>
      </c>
      <c r="BU1876">
        <v>0</v>
      </c>
      <c r="BV1876">
        <v>0</v>
      </c>
      <c r="BW1876">
        <v>0</v>
      </c>
      <c r="BX1876">
        <v>0.5</v>
      </c>
      <c r="BY1876">
        <v>0.5</v>
      </c>
      <c r="BZ1876">
        <v>0</v>
      </c>
      <c r="CA1876">
        <v>0</v>
      </c>
      <c r="CB1876" t="s">
        <v>81</v>
      </c>
      <c r="CC1876" s="3" t="s">
        <v>84</v>
      </c>
    </row>
    <row r="1877" spans="1:81" x14ac:dyDescent="0.2">
      <c r="A1877">
        <v>20</v>
      </c>
      <c r="B1877">
        <v>20</v>
      </c>
      <c r="C1877" s="3">
        <v>400</v>
      </c>
      <c r="D1877" s="3" t="s">
        <v>85</v>
      </c>
      <c r="E1877" s="3">
        <v>1</v>
      </c>
      <c r="F1877" s="4">
        <v>20</v>
      </c>
      <c r="G1877" s="4">
        <v>20</v>
      </c>
      <c r="H1877" s="4">
        <v>100</v>
      </c>
      <c r="I1877" s="3">
        <v>80</v>
      </c>
      <c r="J1877" s="3">
        <v>80</v>
      </c>
      <c r="K1877" s="3">
        <v>100</v>
      </c>
      <c r="L1877" s="3">
        <v>4</v>
      </c>
      <c r="M1877">
        <v>125</v>
      </c>
      <c r="N1877">
        <v>7</v>
      </c>
      <c r="O1877" s="2">
        <v>3</v>
      </c>
      <c r="P1877" s="2">
        <v>0.75</v>
      </c>
      <c r="Q1877" s="2">
        <v>0.05</v>
      </c>
      <c r="R1877" s="2">
        <v>0.05</v>
      </c>
      <c r="S1877" s="2">
        <v>50</v>
      </c>
      <c r="T1877" s="2">
        <v>100</v>
      </c>
      <c r="U1877" s="2">
        <v>5</v>
      </c>
      <c r="V1877" s="2">
        <v>50</v>
      </c>
      <c r="W1877" s="2">
        <v>100</v>
      </c>
      <c r="X1877" s="2">
        <v>5</v>
      </c>
      <c r="Y1877" s="2">
        <v>1</v>
      </c>
      <c r="Z1877">
        <v>80</v>
      </c>
      <c r="AA1877">
        <v>320</v>
      </c>
      <c r="AB1877">
        <v>0</v>
      </c>
      <c r="AC1877">
        <v>0</v>
      </c>
      <c r="AD1877">
        <v>0</v>
      </c>
      <c r="AE1877">
        <v>8000</v>
      </c>
      <c r="AF1877">
        <v>32000</v>
      </c>
      <c r="AG1877">
        <v>0</v>
      </c>
      <c r="AH1877">
        <v>0</v>
      </c>
      <c r="AI1877">
        <v>0</v>
      </c>
      <c r="AJ1877">
        <v>0.5</v>
      </c>
      <c r="AK1877">
        <v>0.5</v>
      </c>
      <c r="AL1877">
        <v>0</v>
      </c>
      <c r="AM1877">
        <v>0</v>
      </c>
      <c r="AN1877">
        <v>0</v>
      </c>
      <c r="AO1877">
        <v>0.1</v>
      </c>
      <c r="AP1877">
        <v>0.1</v>
      </c>
      <c r="AQ1877">
        <v>0</v>
      </c>
      <c r="AR1877">
        <v>0</v>
      </c>
      <c r="AS1877">
        <v>0</v>
      </c>
      <c r="AT1877">
        <v>0</v>
      </c>
      <c r="AU1877">
        <v>42</v>
      </c>
      <c r="AV1877">
        <v>0</v>
      </c>
      <c r="AW1877">
        <v>0</v>
      </c>
      <c r="AX1877">
        <v>0</v>
      </c>
      <c r="AY1877">
        <v>0</v>
      </c>
      <c r="AZ1877">
        <v>0.2</v>
      </c>
      <c r="BA1877">
        <v>0</v>
      </c>
      <c r="BB1877">
        <v>0</v>
      </c>
      <c r="BC1877">
        <v>0</v>
      </c>
      <c r="BD1877">
        <v>0</v>
      </c>
      <c r="BE1877">
        <v>0.05</v>
      </c>
      <c r="BF1877">
        <v>0</v>
      </c>
      <c r="BG1877">
        <v>0</v>
      </c>
      <c r="BH1877">
        <v>0</v>
      </c>
      <c r="BI1877">
        <v>7.4999999999999997E-2</v>
      </c>
      <c r="BJ1877">
        <v>5.0000000000000001E-3</v>
      </c>
      <c r="BK1877">
        <v>0</v>
      </c>
      <c r="BL1877">
        <v>0</v>
      </c>
      <c r="BM1877">
        <v>0</v>
      </c>
      <c r="BN1877">
        <v>1.8749999999999999E-2</v>
      </c>
      <c r="BO1877">
        <v>1.25E-3</v>
      </c>
      <c r="BP1877">
        <v>0</v>
      </c>
      <c r="BQ1877">
        <v>0</v>
      </c>
      <c r="BR1877">
        <v>0</v>
      </c>
      <c r="BS1877">
        <v>0.02</v>
      </c>
      <c r="BT1877">
        <v>0.04</v>
      </c>
      <c r="BU1877">
        <v>0</v>
      </c>
      <c r="BV1877">
        <v>0</v>
      </c>
      <c r="BW1877">
        <v>0</v>
      </c>
      <c r="BX1877">
        <v>0.5</v>
      </c>
      <c r="BY1877">
        <v>0.5</v>
      </c>
      <c r="BZ1877">
        <v>0</v>
      </c>
      <c r="CA1877">
        <v>0</v>
      </c>
      <c r="CB1877" t="s">
        <v>81</v>
      </c>
      <c r="CC1877" s="3" t="s">
        <v>84</v>
      </c>
    </row>
    <row r="1878" spans="1:81" x14ac:dyDescent="0.2">
      <c r="A1878">
        <v>20</v>
      </c>
      <c r="B1878">
        <v>20</v>
      </c>
      <c r="C1878" s="3">
        <v>400</v>
      </c>
      <c r="D1878" s="3" t="s">
        <v>85</v>
      </c>
      <c r="E1878" s="3">
        <v>1</v>
      </c>
      <c r="F1878" s="4">
        <v>20</v>
      </c>
      <c r="G1878" s="4">
        <v>20</v>
      </c>
      <c r="H1878" s="4">
        <v>100</v>
      </c>
      <c r="I1878" s="3">
        <v>80</v>
      </c>
      <c r="J1878" s="3">
        <v>80</v>
      </c>
      <c r="K1878" s="3">
        <v>100</v>
      </c>
      <c r="L1878" s="3">
        <v>4</v>
      </c>
      <c r="M1878">
        <v>125</v>
      </c>
      <c r="N1878">
        <v>7</v>
      </c>
      <c r="O1878" s="2">
        <v>3.5</v>
      </c>
      <c r="P1878" s="2">
        <v>0.875</v>
      </c>
      <c r="Q1878" s="2">
        <v>0.05</v>
      </c>
      <c r="R1878" s="2">
        <v>0.05</v>
      </c>
      <c r="S1878" s="2">
        <v>50</v>
      </c>
      <c r="T1878" s="2">
        <v>100</v>
      </c>
      <c r="U1878" s="2">
        <v>5</v>
      </c>
      <c r="V1878" s="2">
        <v>50</v>
      </c>
      <c r="W1878" s="2">
        <v>100</v>
      </c>
      <c r="X1878" s="2">
        <v>5</v>
      </c>
      <c r="Y1878" s="2">
        <v>1</v>
      </c>
      <c r="Z1878">
        <v>80</v>
      </c>
      <c r="AA1878">
        <v>320</v>
      </c>
      <c r="AB1878">
        <v>0</v>
      </c>
      <c r="AC1878">
        <v>0</v>
      </c>
      <c r="AD1878">
        <v>0</v>
      </c>
      <c r="AE1878">
        <v>8000</v>
      </c>
      <c r="AF1878">
        <v>32000</v>
      </c>
      <c r="AG1878">
        <v>0</v>
      </c>
      <c r="AH1878">
        <v>0</v>
      </c>
      <c r="AI1878">
        <v>0</v>
      </c>
      <c r="AJ1878">
        <v>0.5</v>
      </c>
      <c r="AK1878">
        <v>0.5</v>
      </c>
      <c r="AL1878">
        <v>0</v>
      </c>
      <c r="AM1878">
        <v>0</v>
      </c>
      <c r="AN1878">
        <v>0</v>
      </c>
      <c r="AO1878">
        <v>0.1</v>
      </c>
      <c r="AP1878">
        <v>0.1</v>
      </c>
      <c r="AQ1878">
        <v>0</v>
      </c>
      <c r="AR1878">
        <v>0</v>
      </c>
      <c r="AS1878">
        <v>0</v>
      </c>
      <c r="AT1878">
        <v>0</v>
      </c>
      <c r="AU1878">
        <v>42</v>
      </c>
      <c r="AV1878">
        <v>0</v>
      </c>
      <c r="AW1878">
        <v>0</v>
      </c>
      <c r="AX1878">
        <v>0</v>
      </c>
      <c r="AY1878">
        <v>0</v>
      </c>
      <c r="AZ1878">
        <v>0.2</v>
      </c>
      <c r="BA1878">
        <v>0</v>
      </c>
      <c r="BB1878">
        <v>0</v>
      </c>
      <c r="BC1878">
        <v>0</v>
      </c>
      <c r="BD1878">
        <v>0</v>
      </c>
      <c r="BE1878">
        <v>0.05</v>
      </c>
      <c r="BF1878">
        <v>0</v>
      </c>
      <c r="BG1878">
        <v>0</v>
      </c>
      <c r="BH1878">
        <v>0</v>
      </c>
      <c r="BI1878">
        <v>7.4999999999999997E-2</v>
      </c>
      <c r="BJ1878">
        <v>5.0000000000000001E-3</v>
      </c>
      <c r="BK1878">
        <v>0</v>
      </c>
      <c r="BL1878">
        <v>0</v>
      </c>
      <c r="BM1878">
        <v>0</v>
      </c>
      <c r="BN1878">
        <v>1.8749999999999999E-2</v>
      </c>
      <c r="BO1878">
        <v>1.25E-3</v>
      </c>
      <c r="BP1878">
        <v>0</v>
      </c>
      <c r="BQ1878">
        <v>0</v>
      </c>
      <c r="BR1878">
        <v>0</v>
      </c>
      <c r="BS1878">
        <v>0.02</v>
      </c>
      <c r="BT1878">
        <v>0.04</v>
      </c>
      <c r="BU1878">
        <v>0</v>
      </c>
      <c r="BV1878">
        <v>0</v>
      </c>
      <c r="BW1878">
        <v>0</v>
      </c>
      <c r="BX1878">
        <v>0.5</v>
      </c>
      <c r="BY1878">
        <v>0.5</v>
      </c>
      <c r="BZ1878">
        <v>0</v>
      </c>
      <c r="CA1878">
        <v>0</v>
      </c>
      <c r="CB1878" t="s">
        <v>81</v>
      </c>
      <c r="CC1878" s="3" t="s">
        <v>84</v>
      </c>
    </row>
    <row r="1879" spans="1:81" x14ac:dyDescent="0.2">
      <c r="A1879">
        <v>20</v>
      </c>
      <c r="B1879">
        <v>20</v>
      </c>
      <c r="C1879" s="3">
        <v>400</v>
      </c>
      <c r="D1879" s="3" t="s">
        <v>85</v>
      </c>
      <c r="E1879" s="3">
        <v>1</v>
      </c>
      <c r="F1879" s="4">
        <v>20</v>
      </c>
      <c r="G1879" s="4">
        <v>20</v>
      </c>
      <c r="H1879" s="4">
        <v>100</v>
      </c>
      <c r="I1879" s="3">
        <v>80</v>
      </c>
      <c r="J1879" s="3">
        <v>80</v>
      </c>
      <c r="K1879" s="3">
        <v>100</v>
      </c>
      <c r="L1879" s="3">
        <v>4</v>
      </c>
      <c r="M1879">
        <v>125</v>
      </c>
      <c r="N1879">
        <v>7</v>
      </c>
      <c r="O1879" s="2">
        <v>4</v>
      </c>
      <c r="P1879" s="2">
        <v>1</v>
      </c>
      <c r="Q1879" s="2">
        <v>0.05</v>
      </c>
      <c r="R1879" s="2">
        <v>0.05</v>
      </c>
      <c r="S1879" s="2">
        <v>50</v>
      </c>
      <c r="T1879" s="2">
        <v>100</v>
      </c>
      <c r="U1879" s="2">
        <v>5</v>
      </c>
      <c r="V1879" s="2">
        <v>50</v>
      </c>
      <c r="W1879" s="2">
        <v>100</v>
      </c>
      <c r="X1879" s="2">
        <v>5</v>
      </c>
      <c r="Y1879" s="2">
        <v>1</v>
      </c>
      <c r="Z1879">
        <v>80</v>
      </c>
      <c r="AA1879">
        <v>320</v>
      </c>
      <c r="AB1879">
        <v>0</v>
      </c>
      <c r="AC1879">
        <v>0</v>
      </c>
      <c r="AD1879">
        <v>0</v>
      </c>
      <c r="AE1879">
        <v>8000</v>
      </c>
      <c r="AF1879">
        <v>32000</v>
      </c>
      <c r="AG1879">
        <v>0</v>
      </c>
      <c r="AH1879">
        <v>0</v>
      </c>
      <c r="AI1879">
        <v>0</v>
      </c>
      <c r="AJ1879">
        <v>0.5</v>
      </c>
      <c r="AK1879">
        <v>0.5</v>
      </c>
      <c r="AL1879">
        <v>0</v>
      </c>
      <c r="AM1879">
        <v>0</v>
      </c>
      <c r="AN1879">
        <v>0</v>
      </c>
      <c r="AO1879">
        <v>0.1</v>
      </c>
      <c r="AP1879">
        <v>0.1</v>
      </c>
      <c r="AQ1879">
        <v>0</v>
      </c>
      <c r="AR1879">
        <v>0</v>
      </c>
      <c r="AS1879">
        <v>0</v>
      </c>
      <c r="AT1879">
        <v>0</v>
      </c>
      <c r="AU1879">
        <v>42</v>
      </c>
      <c r="AV1879">
        <v>0</v>
      </c>
      <c r="AW1879">
        <v>0</v>
      </c>
      <c r="AX1879">
        <v>0</v>
      </c>
      <c r="AY1879">
        <v>0</v>
      </c>
      <c r="AZ1879">
        <v>0.2</v>
      </c>
      <c r="BA1879">
        <v>0</v>
      </c>
      <c r="BB1879">
        <v>0</v>
      </c>
      <c r="BC1879">
        <v>0</v>
      </c>
      <c r="BD1879">
        <v>0</v>
      </c>
      <c r="BE1879">
        <v>0.05</v>
      </c>
      <c r="BF1879">
        <v>0</v>
      </c>
      <c r="BG1879">
        <v>0</v>
      </c>
      <c r="BH1879">
        <v>0</v>
      </c>
      <c r="BI1879">
        <v>7.4999999999999997E-2</v>
      </c>
      <c r="BJ1879">
        <v>5.0000000000000001E-3</v>
      </c>
      <c r="BK1879">
        <v>0</v>
      </c>
      <c r="BL1879">
        <v>0</v>
      </c>
      <c r="BM1879">
        <v>0</v>
      </c>
      <c r="BN1879">
        <v>1.8749999999999999E-2</v>
      </c>
      <c r="BO1879">
        <v>1.25E-3</v>
      </c>
      <c r="BP1879">
        <v>0</v>
      </c>
      <c r="BQ1879">
        <v>0</v>
      </c>
      <c r="BR1879">
        <v>0</v>
      </c>
      <c r="BS1879">
        <v>0.02</v>
      </c>
      <c r="BT1879">
        <v>0.04</v>
      </c>
      <c r="BU1879">
        <v>0</v>
      </c>
      <c r="BV1879">
        <v>0</v>
      </c>
      <c r="BW1879">
        <v>0</v>
      </c>
      <c r="BX1879">
        <v>0.5</v>
      </c>
      <c r="BY1879">
        <v>0.5</v>
      </c>
      <c r="BZ1879">
        <v>0</v>
      </c>
      <c r="CA1879">
        <v>0</v>
      </c>
      <c r="CB1879" t="s">
        <v>81</v>
      </c>
      <c r="CC1879" s="3" t="s">
        <v>84</v>
      </c>
    </row>
    <row r="1880" spans="1:81" x14ac:dyDescent="0.2">
      <c r="A1880">
        <v>20</v>
      </c>
      <c r="B1880">
        <v>20</v>
      </c>
      <c r="C1880" s="3">
        <v>400</v>
      </c>
      <c r="D1880" s="3" t="s">
        <v>85</v>
      </c>
      <c r="E1880" s="3">
        <v>1</v>
      </c>
      <c r="F1880" s="4">
        <v>20</v>
      </c>
      <c r="G1880" s="4">
        <v>20</v>
      </c>
      <c r="H1880" s="4">
        <v>100</v>
      </c>
      <c r="I1880" s="3">
        <v>80</v>
      </c>
      <c r="J1880" s="3">
        <v>80</v>
      </c>
      <c r="K1880" s="3">
        <v>100</v>
      </c>
      <c r="L1880" s="3">
        <v>4</v>
      </c>
      <c r="M1880">
        <v>125</v>
      </c>
      <c r="N1880">
        <v>7</v>
      </c>
      <c r="O1880" s="2">
        <v>4.5</v>
      </c>
      <c r="P1880" s="2">
        <v>1.125</v>
      </c>
      <c r="Q1880" s="2">
        <v>0.05</v>
      </c>
      <c r="R1880" s="2">
        <v>0.05</v>
      </c>
      <c r="S1880" s="2">
        <v>50</v>
      </c>
      <c r="T1880" s="2">
        <v>100</v>
      </c>
      <c r="U1880" s="2">
        <v>5</v>
      </c>
      <c r="V1880" s="2">
        <v>50</v>
      </c>
      <c r="W1880" s="2">
        <v>100</v>
      </c>
      <c r="X1880" s="2">
        <v>5</v>
      </c>
      <c r="Y1880" s="2">
        <v>1</v>
      </c>
      <c r="Z1880">
        <v>80</v>
      </c>
      <c r="AA1880">
        <v>320</v>
      </c>
      <c r="AB1880">
        <v>0</v>
      </c>
      <c r="AC1880">
        <v>0</v>
      </c>
      <c r="AD1880">
        <v>0</v>
      </c>
      <c r="AE1880">
        <v>8000</v>
      </c>
      <c r="AF1880">
        <v>32000</v>
      </c>
      <c r="AG1880">
        <v>0</v>
      </c>
      <c r="AH1880">
        <v>0</v>
      </c>
      <c r="AI1880">
        <v>0</v>
      </c>
      <c r="AJ1880">
        <v>0.5</v>
      </c>
      <c r="AK1880">
        <v>0.5</v>
      </c>
      <c r="AL1880">
        <v>0</v>
      </c>
      <c r="AM1880">
        <v>0</v>
      </c>
      <c r="AN1880">
        <v>0</v>
      </c>
      <c r="AO1880">
        <v>0.1</v>
      </c>
      <c r="AP1880">
        <v>0.1</v>
      </c>
      <c r="AQ1880">
        <v>0</v>
      </c>
      <c r="AR1880">
        <v>0</v>
      </c>
      <c r="AS1880">
        <v>0</v>
      </c>
      <c r="AT1880">
        <v>0</v>
      </c>
      <c r="AU1880">
        <v>42</v>
      </c>
      <c r="AV1880">
        <v>0</v>
      </c>
      <c r="AW1880">
        <v>0</v>
      </c>
      <c r="AX1880">
        <v>0</v>
      </c>
      <c r="AY1880">
        <v>0</v>
      </c>
      <c r="AZ1880">
        <v>0.2</v>
      </c>
      <c r="BA1880">
        <v>0</v>
      </c>
      <c r="BB1880">
        <v>0</v>
      </c>
      <c r="BC1880">
        <v>0</v>
      </c>
      <c r="BD1880">
        <v>0</v>
      </c>
      <c r="BE1880">
        <v>0.05</v>
      </c>
      <c r="BF1880">
        <v>0</v>
      </c>
      <c r="BG1880">
        <v>0</v>
      </c>
      <c r="BH1880">
        <v>0</v>
      </c>
      <c r="BI1880">
        <v>7.4999999999999997E-2</v>
      </c>
      <c r="BJ1880">
        <v>5.0000000000000001E-3</v>
      </c>
      <c r="BK1880">
        <v>0</v>
      </c>
      <c r="BL1880">
        <v>0</v>
      </c>
      <c r="BM1880">
        <v>0</v>
      </c>
      <c r="BN1880">
        <v>1.8749999999999999E-2</v>
      </c>
      <c r="BO1880">
        <v>1.25E-3</v>
      </c>
      <c r="BP1880">
        <v>0</v>
      </c>
      <c r="BQ1880">
        <v>0</v>
      </c>
      <c r="BR1880">
        <v>0</v>
      </c>
      <c r="BS1880">
        <v>0.02</v>
      </c>
      <c r="BT1880">
        <v>0.04</v>
      </c>
      <c r="BU1880">
        <v>0</v>
      </c>
      <c r="BV1880">
        <v>0</v>
      </c>
      <c r="BW1880">
        <v>0</v>
      </c>
      <c r="BX1880">
        <v>0.5</v>
      </c>
      <c r="BY1880">
        <v>0.5</v>
      </c>
      <c r="BZ1880">
        <v>0</v>
      </c>
      <c r="CA1880">
        <v>0</v>
      </c>
      <c r="CB1880" t="s">
        <v>81</v>
      </c>
      <c r="CC1880" s="3" t="s">
        <v>84</v>
      </c>
    </row>
    <row r="1881" spans="1:81" x14ac:dyDescent="0.2">
      <c r="A1881">
        <v>20</v>
      </c>
      <c r="B1881">
        <v>20</v>
      </c>
      <c r="C1881" s="3">
        <v>400</v>
      </c>
      <c r="D1881" s="3" t="s">
        <v>85</v>
      </c>
      <c r="E1881" s="3">
        <v>1</v>
      </c>
      <c r="F1881" s="4">
        <v>20</v>
      </c>
      <c r="G1881" s="4">
        <v>20</v>
      </c>
      <c r="H1881" s="4">
        <v>100</v>
      </c>
      <c r="I1881" s="3">
        <v>80</v>
      </c>
      <c r="J1881" s="3">
        <v>80</v>
      </c>
      <c r="K1881" s="3">
        <v>100</v>
      </c>
      <c r="L1881" s="3">
        <v>4</v>
      </c>
      <c r="M1881">
        <v>125</v>
      </c>
      <c r="N1881">
        <v>7</v>
      </c>
      <c r="O1881" s="2">
        <v>5</v>
      </c>
      <c r="P1881" s="2">
        <v>1.25</v>
      </c>
      <c r="Q1881" s="2">
        <v>0.05</v>
      </c>
      <c r="R1881" s="2">
        <v>0.05</v>
      </c>
      <c r="S1881" s="2">
        <v>50</v>
      </c>
      <c r="T1881" s="2">
        <v>100</v>
      </c>
      <c r="U1881" s="2">
        <v>5</v>
      </c>
      <c r="V1881" s="2">
        <v>50</v>
      </c>
      <c r="W1881" s="2">
        <v>100</v>
      </c>
      <c r="X1881" s="2">
        <v>5</v>
      </c>
      <c r="Y1881" s="2">
        <v>1</v>
      </c>
      <c r="Z1881">
        <v>80</v>
      </c>
      <c r="AA1881">
        <v>320</v>
      </c>
      <c r="AB1881">
        <v>0</v>
      </c>
      <c r="AC1881">
        <v>0</v>
      </c>
      <c r="AD1881">
        <v>0</v>
      </c>
      <c r="AE1881">
        <v>8000</v>
      </c>
      <c r="AF1881">
        <v>32000</v>
      </c>
      <c r="AG1881">
        <v>0</v>
      </c>
      <c r="AH1881">
        <v>0</v>
      </c>
      <c r="AI1881">
        <v>0</v>
      </c>
      <c r="AJ1881">
        <v>0.5</v>
      </c>
      <c r="AK1881">
        <v>0.5</v>
      </c>
      <c r="AL1881">
        <v>0</v>
      </c>
      <c r="AM1881">
        <v>0</v>
      </c>
      <c r="AN1881">
        <v>0</v>
      </c>
      <c r="AO1881">
        <v>0.1</v>
      </c>
      <c r="AP1881">
        <v>0.1</v>
      </c>
      <c r="AQ1881">
        <v>0</v>
      </c>
      <c r="AR1881">
        <v>0</v>
      </c>
      <c r="AS1881">
        <v>0</v>
      </c>
      <c r="AT1881">
        <v>0</v>
      </c>
      <c r="AU1881">
        <v>42</v>
      </c>
      <c r="AV1881">
        <v>0</v>
      </c>
      <c r="AW1881">
        <v>0</v>
      </c>
      <c r="AX1881">
        <v>0</v>
      </c>
      <c r="AY1881">
        <v>0</v>
      </c>
      <c r="AZ1881">
        <v>0.2</v>
      </c>
      <c r="BA1881">
        <v>0</v>
      </c>
      <c r="BB1881">
        <v>0</v>
      </c>
      <c r="BC1881">
        <v>0</v>
      </c>
      <c r="BD1881">
        <v>0</v>
      </c>
      <c r="BE1881">
        <v>0.05</v>
      </c>
      <c r="BF1881">
        <v>0</v>
      </c>
      <c r="BG1881">
        <v>0</v>
      </c>
      <c r="BH1881">
        <v>0</v>
      </c>
      <c r="BI1881">
        <v>7.4999999999999997E-2</v>
      </c>
      <c r="BJ1881">
        <v>5.0000000000000001E-3</v>
      </c>
      <c r="BK1881">
        <v>0</v>
      </c>
      <c r="BL1881">
        <v>0</v>
      </c>
      <c r="BM1881">
        <v>0</v>
      </c>
      <c r="BN1881">
        <v>1.8749999999999999E-2</v>
      </c>
      <c r="BO1881">
        <v>1.25E-3</v>
      </c>
      <c r="BP1881">
        <v>0</v>
      </c>
      <c r="BQ1881">
        <v>0</v>
      </c>
      <c r="BR1881">
        <v>0</v>
      </c>
      <c r="BS1881">
        <v>0.02</v>
      </c>
      <c r="BT1881">
        <v>0.04</v>
      </c>
      <c r="BU1881">
        <v>0</v>
      </c>
      <c r="BV1881">
        <v>0</v>
      </c>
      <c r="BW1881">
        <v>0</v>
      </c>
      <c r="BX1881">
        <v>0.5</v>
      </c>
      <c r="BY1881">
        <v>0.5</v>
      </c>
      <c r="BZ1881">
        <v>0</v>
      </c>
      <c r="CA1881">
        <v>0</v>
      </c>
      <c r="CB1881" t="s">
        <v>81</v>
      </c>
      <c r="CC1881" s="3" t="s">
        <v>84</v>
      </c>
    </row>
    <row r="1882" spans="1:81" x14ac:dyDescent="0.2">
      <c r="A1882">
        <v>20</v>
      </c>
      <c r="B1882">
        <v>20</v>
      </c>
      <c r="C1882" s="3">
        <v>400</v>
      </c>
      <c r="D1882" s="3" t="s">
        <v>85</v>
      </c>
      <c r="E1882" s="3">
        <v>1</v>
      </c>
      <c r="F1882" s="4">
        <v>20</v>
      </c>
      <c r="G1882" s="4">
        <v>20</v>
      </c>
      <c r="H1882" s="4">
        <v>100</v>
      </c>
      <c r="I1882" s="3">
        <v>80</v>
      </c>
      <c r="J1882" s="3">
        <v>80</v>
      </c>
      <c r="K1882" s="3">
        <v>100</v>
      </c>
      <c r="L1882" s="3">
        <v>4</v>
      </c>
      <c r="M1882">
        <v>125</v>
      </c>
      <c r="N1882">
        <v>7</v>
      </c>
      <c r="O1882" s="2">
        <v>5.5</v>
      </c>
      <c r="P1882" s="2">
        <v>1.375</v>
      </c>
      <c r="Q1882" s="2">
        <v>0.05</v>
      </c>
      <c r="R1882" s="2">
        <v>0.05</v>
      </c>
      <c r="S1882" s="2">
        <v>50</v>
      </c>
      <c r="T1882" s="2">
        <v>100</v>
      </c>
      <c r="U1882" s="2">
        <v>5</v>
      </c>
      <c r="V1882" s="2">
        <v>50</v>
      </c>
      <c r="W1882" s="2">
        <v>100</v>
      </c>
      <c r="X1882" s="2">
        <v>5</v>
      </c>
      <c r="Y1882" s="2">
        <v>1</v>
      </c>
      <c r="Z1882">
        <v>80</v>
      </c>
      <c r="AA1882">
        <v>320</v>
      </c>
      <c r="AB1882">
        <v>0</v>
      </c>
      <c r="AC1882">
        <v>0</v>
      </c>
      <c r="AD1882">
        <v>0</v>
      </c>
      <c r="AE1882">
        <v>8000</v>
      </c>
      <c r="AF1882">
        <v>32000</v>
      </c>
      <c r="AG1882">
        <v>0</v>
      </c>
      <c r="AH1882">
        <v>0</v>
      </c>
      <c r="AI1882">
        <v>0</v>
      </c>
      <c r="AJ1882">
        <v>0.5</v>
      </c>
      <c r="AK1882">
        <v>0.5</v>
      </c>
      <c r="AL1882">
        <v>0</v>
      </c>
      <c r="AM1882">
        <v>0</v>
      </c>
      <c r="AN1882">
        <v>0</v>
      </c>
      <c r="AO1882">
        <v>0.1</v>
      </c>
      <c r="AP1882">
        <v>0.1</v>
      </c>
      <c r="AQ1882">
        <v>0</v>
      </c>
      <c r="AR1882">
        <v>0</v>
      </c>
      <c r="AS1882">
        <v>0</v>
      </c>
      <c r="AT1882">
        <v>0</v>
      </c>
      <c r="AU1882">
        <v>42</v>
      </c>
      <c r="AV1882">
        <v>0</v>
      </c>
      <c r="AW1882">
        <v>0</v>
      </c>
      <c r="AX1882">
        <v>0</v>
      </c>
      <c r="AY1882">
        <v>0</v>
      </c>
      <c r="AZ1882">
        <v>0.2</v>
      </c>
      <c r="BA1882">
        <v>0</v>
      </c>
      <c r="BB1882">
        <v>0</v>
      </c>
      <c r="BC1882">
        <v>0</v>
      </c>
      <c r="BD1882">
        <v>0</v>
      </c>
      <c r="BE1882">
        <v>0.05</v>
      </c>
      <c r="BF1882">
        <v>0</v>
      </c>
      <c r="BG1882">
        <v>0</v>
      </c>
      <c r="BH1882">
        <v>0</v>
      </c>
      <c r="BI1882">
        <v>7.4999999999999997E-2</v>
      </c>
      <c r="BJ1882">
        <v>5.0000000000000001E-3</v>
      </c>
      <c r="BK1882">
        <v>0</v>
      </c>
      <c r="BL1882">
        <v>0</v>
      </c>
      <c r="BM1882">
        <v>0</v>
      </c>
      <c r="BN1882">
        <v>1.8749999999999999E-2</v>
      </c>
      <c r="BO1882">
        <v>1.25E-3</v>
      </c>
      <c r="BP1882">
        <v>0</v>
      </c>
      <c r="BQ1882">
        <v>0</v>
      </c>
      <c r="BR1882">
        <v>0</v>
      </c>
      <c r="BS1882">
        <v>0.02</v>
      </c>
      <c r="BT1882">
        <v>0.04</v>
      </c>
      <c r="BU1882">
        <v>0</v>
      </c>
      <c r="BV1882">
        <v>0</v>
      </c>
      <c r="BW1882">
        <v>0</v>
      </c>
      <c r="BX1882">
        <v>0.5</v>
      </c>
      <c r="BY1882">
        <v>0.5</v>
      </c>
      <c r="BZ1882">
        <v>0</v>
      </c>
      <c r="CA1882">
        <v>0</v>
      </c>
      <c r="CB1882" t="s">
        <v>81</v>
      </c>
      <c r="CC1882" s="3" t="s">
        <v>84</v>
      </c>
    </row>
    <row r="1883" spans="1:81" x14ac:dyDescent="0.2">
      <c r="A1883">
        <v>20</v>
      </c>
      <c r="B1883">
        <v>20</v>
      </c>
      <c r="C1883" s="3">
        <v>400</v>
      </c>
      <c r="D1883" s="3" t="s">
        <v>85</v>
      </c>
      <c r="E1883" s="3">
        <v>1</v>
      </c>
      <c r="F1883" s="4">
        <v>20</v>
      </c>
      <c r="G1883" s="4">
        <v>20</v>
      </c>
      <c r="H1883" s="4">
        <v>100</v>
      </c>
      <c r="I1883" s="3">
        <v>80</v>
      </c>
      <c r="J1883" s="3">
        <v>80</v>
      </c>
      <c r="K1883" s="3">
        <v>100</v>
      </c>
      <c r="L1883" s="3">
        <v>4</v>
      </c>
      <c r="M1883">
        <v>125</v>
      </c>
      <c r="N1883">
        <v>7</v>
      </c>
      <c r="O1883" s="2">
        <v>6</v>
      </c>
      <c r="P1883" s="2">
        <v>1.5</v>
      </c>
      <c r="Q1883" s="2">
        <v>0.05</v>
      </c>
      <c r="R1883" s="2">
        <v>0.05</v>
      </c>
      <c r="S1883" s="2">
        <v>50</v>
      </c>
      <c r="T1883" s="2">
        <v>100</v>
      </c>
      <c r="U1883" s="2">
        <v>5</v>
      </c>
      <c r="V1883" s="2">
        <v>50</v>
      </c>
      <c r="W1883" s="2">
        <v>100</v>
      </c>
      <c r="X1883" s="2">
        <v>5</v>
      </c>
      <c r="Y1883" s="2">
        <v>1</v>
      </c>
      <c r="Z1883">
        <v>80</v>
      </c>
      <c r="AA1883">
        <v>320</v>
      </c>
      <c r="AB1883">
        <v>0</v>
      </c>
      <c r="AC1883">
        <v>0</v>
      </c>
      <c r="AD1883">
        <v>0</v>
      </c>
      <c r="AE1883">
        <v>8000</v>
      </c>
      <c r="AF1883">
        <v>32000</v>
      </c>
      <c r="AG1883">
        <v>0</v>
      </c>
      <c r="AH1883">
        <v>0</v>
      </c>
      <c r="AI1883">
        <v>0</v>
      </c>
      <c r="AJ1883">
        <v>0.5</v>
      </c>
      <c r="AK1883">
        <v>0.5</v>
      </c>
      <c r="AL1883">
        <v>0</v>
      </c>
      <c r="AM1883">
        <v>0</v>
      </c>
      <c r="AN1883">
        <v>0</v>
      </c>
      <c r="AO1883">
        <v>0.1</v>
      </c>
      <c r="AP1883">
        <v>0.1</v>
      </c>
      <c r="AQ1883">
        <v>0</v>
      </c>
      <c r="AR1883">
        <v>0</v>
      </c>
      <c r="AS1883">
        <v>0</v>
      </c>
      <c r="AT1883">
        <v>0</v>
      </c>
      <c r="AU1883">
        <v>42</v>
      </c>
      <c r="AV1883">
        <v>0</v>
      </c>
      <c r="AW1883">
        <v>0</v>
      </c>
      <c r="AX1883">
        <v>0</v>
      </c>
      <c r="AY1883">
        <v>0</v>
      </c>
      <c r="AZ1883">
        <v>0.2</v>
      </c>
      <c r="BA1883">
        <v>0</v>
      </c>
      <c r="BB1883">
        <v>0</v>
      </c>
      <c r="BC1883">
        <v>0</v>
      </c>
      <c r="BD1883">
        <v>0</v>
      </c>
      <c r="BE1883">
        <v>0.05</v>
      </c>
      <c r="BF1883">
        <v>0</v>
      </c>
      <c r="BG1883">
        <v>0</v>
      </c>
      <c r="BH1883">
        <v>0</v>
      </c>
      <c r="BI1883">
        <v>7.4999999999999997E-2</v>
      </c>
      <c r="BJ1883">
        <v>5.0000000000000001E-3</v>
      </c>
      <c r="BK1883">
        <v>0</v>
      </c>
      <c r="BL1883">
        <v>0</v>
      </c>
      <c r="BM1883">
        <v>0</v>
      </c>
      <c r="BN1883">
        <v>1.8749999999999999E-2</v>
      </c>
      <c r="BO1883">
        <v>1.25E-3</v>
      </c>
      <c r="BP1883">
        <v>0</v>
      </c>
      <c r="BQ1883">
        <v>0</v>
      </c>
      <c r="BR1883">
        <v>0</v>
      </c>
      <c r="BS1883">
        <v>0.02</v>
      </c>
      <c r="BT1883">
        <v>0.04</v>
      </c>
      <c r="BU1883">
        <v>0</v>
      </c>
      <c r="BV1883">
        <v>0</v>
      </c>
      <c r="BW1883">
        <v>0</v>
      </c>
      <c r="BX1883">
        <v>0.5</v>
      </c>
      <c r="BY1883">
        <v>0.5</v>
      </c>
      <c r="BZ1883">
        <v>0</v>
      </c>
      <c r="CA1883">
        <v>0</v>
      </c>
      <c r="CB1883" t="s">
        <v>81</v>
      </c>
      <c r="CC1883" s="3" t="s">
        <v>84</v>
      </c>
    </row>
    <row r="1884" spans="1:81" x14ac:dyDescent="0.2">
      <c r="A1884">
        <v>20</v>
      </c>
      <c r="B1884">
        <v>20</v>
      </c>
      <c r="C1884" s="3">
        <v>400</v>
      </c>
      <c r="D1884" s="3" t="s">
        <v>85</v>
      </c>
      <c r="E1884" s="3">
        <v>1</v>
      </c>
      <c r="F1884" s="4">
        <v>20</v>
      </c>
      <c r="G1884" s="4">
        <v>20</v>
      </c>
      <c r="H1884" s="4">
        <v>100</v>
      </c>
      <c r="I1884" s="3">
        <v>80</v>
      </c>
      <c r="J1884" s="3">
        <v>80</v>
      </c>
      <c r="K1884" s="3">
        <v>100</v>
      </c>
      <c r="L1884" s="3">
        <v>4</v>
      </c>
      <c r="M1884">
        <v>125</v>
      </c>
      <c r="N1884">
        <v>7</v>
      </c>
      <c r="O1884" s="2">
        <v>6.5</v>
      </c>
      <c r="P1884" s="2">
        <v>1.625</v>
      </c>
      <c r="Q1884" s="2">
        <v>0.05</v>
      </c>
      <c r="R1884" s="2">
        <v>0.05</v>
      </c>
      <c r="S1884" s="2">
        <v>50</v>
      </c>
      <c r="T1884" s="2">
        <v>100</v>
      </c>
      <c r="U1884" s="2">
        <v>5</v>
      </c>
      <c r="V1884" s="2">
        <v>50</v>
      </c>
      <c r="W1884" s="2">
        <v>100</v>
      </c>
      <c r="X1884" s="2">
        <v>5</v>
      </c>
      <c r="Y1884" s="2">
        <v>1</v>
      </c>
      <c r="Z1884">
        <v>80</v>
      </c>
      <c r="AA1884">
        <v>320</v>
      </c>
      <c r="AB1884">
        <v>0</v>
      </c>
      <c r="AC1884">
        <v>0</v>
      </c>
      <c r="AD1884">
        <v>0</v>
      </c>
      <c r="AE1884">
        <v>8000</v>
      </c>
      <c r="AF1884">
        <v>32000</v>
      </c>
      <c r="AG1884">
        <v>0</v>
      </c>
      <c r="AH1884">
        <v>0</v>
      </c>
      <c r="AI1884">
        <v>0</v>
      </c>
      <c r="AJ1884">
        <v>0.5</v>
      </c>
      <c r="AK1884">
        <v>0.5</v>
      </c>
      <c r="AL1884">
        <v>0</v>
      </c>
      <c r="AM1884">
        <v>0</v>
      </c>
      <c r="AN1884">
        <v>0</v>
      </c>
      <c r="AO1884">
        <v>0.1</v>
      </c>
      <c r="AP1884">
        <v>0.1</v>
      </c>
      <c r="AQ1884">
        <v>0</v>
      </c>
      <c r="AR1884">
        <v>0</v>
      </c>
      <c r="AS1884">
        <v>0</v>
      </c>
      <c r="AT1884">
        <v>0</v>
      </c>
      <c r="AU1884">
        <v>42</v>
      </c>
      <c r="AV1884">
        <v>0</v>
      </c>
      <c r="AW1884">
        <v>0</v>
      </c>
      <c r="AX1884">
        <v>0</v>
      </c>
      <c r="AY1884">
        <v>0</v>
      </c>
      <c r="AZ1884">
        <v>0.2</v>
      </c>
      <c r="BA1884">
        <v>0</v>
      </c>
      <c r="BB1884">
        <v>0</v>
      </c>
      <c r="BC1884">
        <v>0</v>
      </c>
      <c r="BD1884">
        <v>0</v>
      </c>
      <c r="BE1884">
        <v>0.05</v>
      </c>
      <c r="BF1884">
        <v>0</v>
      </c>
      <c r="BG1884">
        <v>0</v>
      </c>
      <c r="BH1884">
        <v>0</v>
      </c>
      <c r="BI1884">
        <v>7.4999999999999997E-2</v>
      </c>
      <c r="BJ1884">
        <v>5.0000000000000001E-3</v>
      </c>
      <c r="BK1884">
        <v>0</v>
      </c>
      <c r="BL1884">
        <v>0</v>
      </c>
      <c r="BM1884">
        <v>0</v>
      </c>
      <c r="BN1884">
        <v>1.8749999999999999E-2</v>
      </c>
      <c r="BO1884">
        <v>1.25E-3</v>
      </c>
      <c r="BP1884">
        <v>0</v>
      </c>
      <c r="BQ1884">
        <v>0</v>
      </c>
      <c r="BR1884">
        <v>0</v>
      </c>
      <c r="BS1884">
        <v>0.02</v>
      </c>
      <c r="BT1884">
        <v>0.04</v>
      </c>
      <c r="BU1884">
        <v>0</v>
      </c>
      <c r="BV1884">
        <v>0</v>
      </c>
      <c r="BW1884">
        <v>0</v>
      </c>
      <c r="BX1884">
        <v>0.5</v>
      </c>
      <c r="BY1884">
        <v>0.5</v>
      </c>
      <c r="BZ1884">
        <v>0</v>
      </c>
      <c r="CA1884">
        <v>0</v>
      </c>
      <c r="CB1884" t="s">
        <v>81</v>
      </c>
      <c r="CC1884" s="3" t="s">
        <v>84</v>
      </c>
    </row>
    <row r="1885" spans="1:81" x14ac:dyDescent="0.2">
      <c r="A1885">
        <v>20</v>
      </c>
      <c r="B1885">
        <v>20</v>
      </c>
      <c r="C1885" s="3">
        <v>400</v>
      </c>
      <c r="D1885" s="3" t="s">
        <v>85</v>
      </c>
      <c r="E1885" s="3">
        <v>1</v>
      </c>
      <c r="F1885" s="4">
        <v>20</v>
      </c>
      <c r="G1885" s="4">
        <v>20</v>
      </c>
      <c r="H1885" s="4">
        <v>100</v>
      </c>
      <c r="I1885" s="3">
        <v>80</v>
      </c>
      <c r="J1885" s="3">
        <v>80</v>
      </c>
      <c r="K1885" s="3">
        <v>100</v>
      </c>
      <c r="L1885" s="3">
        <v>4</v>
      </c>
      <c r="M1885">
        <v>125</v>
      </c>
      <c r="N1885">
        <v>7</v>
      </c>
      <c r="O1885" s="2">
        <v>7</v>
      </c>
      <c r="P1885" s="2">
        <v>1.75</v>
      </c>
      <c r="Q1885" s="2">
        <v>0.05</v>
      </c>
      <c r="R1885" s="2">
        <v>0.05</v>
      </c>
      <c r="S1885" s="2">
        <v>50</v>
      </c>
      <c r="T1885" s="2">
        <v>100</v>
      </c>
      <c r="U1885" s="2">
        <v>5</v>
      </c>
      <c r="V1885" s="2">
        <v>50</v>
      </c>
      <c r="W1885" s="2">
        <v>100</v>
      </c>
      <c r="X1885" s="2">
        <v>5</v>
      </c>
      <c r="Y1885" s="2">
        <v>1</v>
      </c>
      <c r="Z1885">
        <v>80</v>
      </c>
      <c r="AA1885">
        <v>320</v>
      </c>
      <c r="AB1885">
        <v>0</v>
      </c>
      <c r="AC1885">
        <v>0</v>
      </c>
      <c r="AD1885">
        <v>0</v>
      </c>
      <c r="AE1885">
        <v>8000</v>
      </c>
      <c r="AF1885">
        <v>32000</v>
      </c>
      <c r="AG1885">
        <v>0</v>
      </c>
      <c r="AH1885">
        <v>0</v>
      </c>
      <c r="AI1885">
        <v>0</v>
      </c>
      <c r="AJ1885">
        <v>0.5</v>
      </c>
      <c r="AK1885">
        <v>0.5</v>
      </c>
      <c r="AL1885">
        <v>0</v>
      </c>
      <c r="AM1885">
        <v>0</v>
      </c>
      <c r="AN1885">
        <v>0</v>
      </c>
      <c r="AO1885">
        <v>0.1</v>
      </c>
      <c r="AP1885">
        <v>0.1</v>
      </c>
      <c r="AQ1885">
        <v>0</v>
      </c>
      <c r="AR1885">
        <v>0</v>
      </c>
      <c r="AS1885">
        <v>0</v>
      </c>
      <c r="AT1885">
        <v>0</v>
      </c>
      <c r="AU1885">
        <v>42</v>
      </c>
      <c r="AV1885">
        <v>0</v>
      </c>
      <c r="AW1885">
        <v>0</v>
      </c>
      <c r="AX1885">
        <v>0</v>
      </c>
      <c r="AY1885">
        <v>0</v>
      </c>
      <c r="AZ1885">
        <v>0.2</v>
      </c>
      <c r="BA1885">
        <v>0</v>
      </c>
      <c r="BB1885">
        <v>0</v>
      </c>
      <c r="BC1885">
        <v>0</v>
      </c>
      <c r="BD1885">
        <v>0</v>
      </c>
      <c r="BE1885">
        <v>0.05</v>
      </c>
      <c r="BF1885">
        <v>0</v>
      </c>
      <c r="BG1885">
        <v>0</v>
      </c>
      <c r="BH1885">
        <v>0</v>
      </c>
      <c r="BI1885">
        <v>7.4999999999999997E-2</v>
      </c>
      <c r="BJ1885">
        <v>5.0000000000000001E-3</v>
      </c>
      <c r="BK1885">
        <v>0</v>
      </c>
      <c r="BL1885">
        <v>0</v>
      </c>
      <c r="BM1885">
        <v>0</v>
      </c>
      <c r="BN1885">
        <v>1.8749999999999999E-2</v>
      </c>
      <c r="BO1885">
        <v>1.25E-3</v>
      </c>
      <c r="BP1885">
        <v>0</v>
      </c>
      <c r="BQ1885">
        <v>0</v>
      </c>
      <c r="BR1885">
        <v>0</v>
      </c>
      <c r="BS1885">
        <v>0.02</v>
      </c>
      <c r="BT1885">
        <v>0.04</v>
      </c>
      <c r="BU1885">
        <v>0</v>
      </c>
      <c r="BV1885">
        <v>0</v>
      </c>
      <c r="BW1885">
        <v>0</v>
      </c>
      <c r="BX1885">
        <v>0.5</v>
      </c>
      <c r="BY1885">
        <v>0.5</v>
      </c>
      <c r="BZ1885">
        <v>0</v>
      </c>
      <c r="CA1885">
        <v>0</v>
      </c>
      <c r="CB1885" t="s">
        <v>81</v>
      </c>
      <c r="CC1885" s="3" t="s">
        <v>84</v>
      </c>
    </row>
    <row r="1886" spans="1:81" x14ac:dyDescent="0.2">
      <c r="A1886">
        <v>20</v>
      </c>
      <c r="B1886">
        <v>20</v>
      </c>
      <c r="C1886" s="3">
        <v>400</v>
      </c>
      <c r="D1886" s="3" t="s">
        <v>85</v>
      </c>
      <c r="E1886" s="3">
        <v>1</v>
      </c>
      <c r="F1886" s="4">
        <v>20</v>
      </c>
      <c r="G1886" s="4">
        <v>20</v>
      </c>
      <c r="H1886" s="4">
        <v>100</v>
      </c>
      <c r="I1886" s="3">
        <v>80</v>
      </c>
      <c r="J1886" s="3">
        <v>80</v>
      </c>
      <c r="K1886" s="3">
        <v>100</v>
      </c>
      <c r="L1886" s="3">
        <v>4</v>
      </c>
      <c r="M1886">
        <v>125</v>
      </c>
      <c r="N1886">
        <v>7</v>
      </c>
      <c r="O1886" s="2">
        <v>7.5</v>
      </c>
      <c r="P1886" s="2">
        <v>1.875</v>
      </c>
      <c r="Q1886" s="2">
        <v>0.05</v>
      </c>
      <c r="R1886" s="2">
        <v>0.05</v>
      </c>
      <c r="S1886" s="2">
        <v>50</v>
      </c>
      <c r="T1886" s="2">
        <v>100</v>
      </c>
      <c r="U1886" s="2">
        <v>5</v>
      </c>
      <c r="V1886" s="2">
        <v>50</v>
      </c>
      <c r="W1886" s="2">
        <v>100</v>
      </c>
      <c r="X1886" s="2">
        <v>5</v>
      </c>
      <c r="Y1886" s="2">
        <v>1</v>
      </c>
      <c r="Z1886">
        <v>80</v>
      </c>
      <c r="AA1886">
        <v>320</v>
      </c>
      <c r="AB1886">
        <v>0</v>
      </c>
      <c r="AC1886">
        <v>0</v>
      </c>
      <c r="AD1886">
        <v>0</v>
      </c>
      <c r="AE1886">
        <v>8000</v>
      </c>
      <c r="AF1886">
        <v>32000</v>
      </c>
      <c r="AG1886">
        <v>0</v>
      </c>
      <c r="AH1886">
        <v>0</v>
      </c>
      <c r="AI1886">
        <v>0</v>
      </c>
      <c r="AJ1886">
        <v>0.5</v>
      </c>
      <c r="AK1886">
        <v>0.5</v>
      </c>
      <c r="AL1886">
        <v>0</v>
      </c>
      <c r="AM1886">
        <v>0</v>
      </c>
      <c r="AN1886">
        <v>0</v>
      </c>
      <c r="AO1886">
        <v>0.1</v>
      </c>
      <c r="AP1886">
        <v>0.1</v>
      </c>
      <c r="AQ1886">
        <v>0</v>
      </c>
      <c r="AR1886">
        <v>0</v>
      </c>
      <c r="AS1886">
        <v>0</v>
      </c>
      <c r="AT1886">
        <v>0</v>
      </c>
      <c r="AU1886">
        <v>42</v>
      </c>
      <c r="AV1886">
        <v>0</v>
      </c>
      <c r="AW1886">
        <v>0</v>
      </c>
      <c r="AX1886">
        <v>0</v>
      </c>
      <c r="AY1886">
        <v>0</v>
      </c>
      <c r="AZ1886">
        <v>0.2</v>
      </c>
      <c r="BA1886">
        <v>0</v>
      </c>
      <c r="BB1886">
        <v>0</v>
      </c>
      <c r="BC1886">
        <v>0</v>
      </c>
      <c r="BD1886">
        <v>0</v>
      </c>
      <c r="BE1886">
        <v>0.05</v>
      </c>
      <c r="BF1886">
        <v>0</v>
      </c>
      <c r="BG1886">
        <v>0</v>
      </c>
      <c r="BH1886">
        <v>0</v>
      </c>
      <c r="BI1886">
        <v>7.4999999999999997E-2</v>
      </c>
      <c r="BJ1886">
        <v>5.0000000000000001E-3</v>
      </c>
      <c r="BK1886">
        <v>0</v>
      </c>
      <c r="BL1886">
        <v>0</v>
      </c>
      <c r="BM1886">
        <v>0</v>
      </c>
      <c r="BN1886">
        <v>1.8749999999999999E-2</v>
      </c>
      <c r="BO1886">
        <v>1.25E-3</v>
      </c>
      <c r="BP1886">
        <v>0</v>
      </c>
      <c r="BQ1886">
        <v>0</v>
      </c>
      <c r="BR1886">
        <v>0</v>
      </c>
      <c r="BS1886">
        <v>0.02</v>
      </c>
      <c r="BT1886">
        <v>0.04</v>
      </c>
      <c r="BU1886">
        <v>0</v>
      </c>
      <c r="BV1886">
        <v>0</v>
      </c>
      <c r="BW1886">
        <v>0</v>
      </c>
      <c r="BX1886">
        <v>0.5</v>
      </c>
      <c r="BY1886">
        <v>0.5</v>
      </c>
      <c r="BZ1886">
        <v>0</v>
      </c>
      <c r="CA1886">
        <v>0</v>
      </c>
      <c r="CB1886" t="s">
        <v>81</v>
      </c>
      <c r="CC1886" s="3" t="s">
        <v>84</v>
      </c>
    </row>
    <row r="1887" spans="1:81" x14ac:dyDescent="0.2">
      <c r="A1887">
        <v>20</v>
      </c>
      <c r="B1887">
        <v>20</v>
      </c>
      <c r="C1887" s="3">
        <v>400</v>
      </c>
      <c r="D1887" s="3" t="s">
        <v>85</v>
      </c>
      <c r="E1887" s="3">
        <v>1</v>
      </c>
      <c r="F1887" s="4">
        <v>20</v>
      </c>
      <c r="G1887" s="4">
        <v>20</v>
      </c>
      <c r="H1887" s="4">
        <v>100</v>
      </c>
      <c r="I1887" s="3">
        <v>80</v>
      </c>
      <c r="J1887" s="3">
        <v>80</v>
      </c>
      <c r="K1887" s="3">
        <v>100</v>
      </c>
      <c r="L1887" s="3">
        <v>4</v>
      </c>
      <c r="M1887">
        <v>125</v>
      </c>
      <c r="N1887">
        <v>7</v>
      </c>
      <c r="O1887" s="2">
        <v>8</v>
      </c>
      <c r="P1887" s="2">
        <v>2</v>
      </c>
      <c r="Q1887" s="2">
        <v>0.05</v>
      </c>
      <c r="R1887" s="2">
        <v>0.05</v>
      </c>
      <c r="S1887" s="2">
        <v>50</v>
      </c>
      <c r="T1887" s="2">
        <v>100</v>
      </c>
      <c r="U1887" s="2">
        <v>5</v>
      </c>
      <c r="V1887" s="2">
        <v>50</v>
      </c>
      <c r="W1887" s="2">
        <v>100</v>
      </c>
      <c r="X1887" s="2">
        <v>5</v>
      </c>
      <c r="Y1887" s="2">
        <v>1</v>
      </c>
      <c r="Z1887">
        <v>80</v>
      </c>
      <c r="AA1887">
        <v>320</v>
      </c>
      <c r="AB1887">
        <v>0</v>
      </c>
      <c r="AC1887">
        <v>0</v>
      </c>
      <c r="AD1887">
        <v>0</v>
      </c>
      <c r="AE1887">
        <v>8000</v>
      </c>
      <c r="AF1887">
        <v>32000</v>
      </c>
      <c r="AG1887">
        <v>0</v>
      </c>
      <c r="AH1887">
        <v>0</v>
      </c>
      <c r="AI1887">
        <v>0</v>
      </c>
      <c r="AJ1887">
        <v>0.5</v>
      </c>
      <c r="AK1887">
        <v>0.5</v>
      </c>
      <c r="AL1887">
        <v>0</v>
      </c>
      <c r="AM1887">
        <v>0</v>
      </c>
      <c r="AN1887">
        <v>0</v>
      </c>
      <c r="AO1887">
        <v>0.1</v>
      </c>
      <c r="AP1887">
        <v>0.1</v>
      </c>
      <c r="AQ1887">
        <v>0</v>
      </c>
      <c r="AR1887">
        <v>0</v>
      </c>
      <c r="AS1887">
        <v>0</v>
      </c>
      <c r="AT1887">
        <v>0</v>
      </c>
      <c r="AU1887">
        <v>42</v>
      </c>
      <c r="AV1887">
        <v>0</v>
      </c>
      <c r="AW1887">
        <v>0</v>
      </c>
      <c r="AX1887">
        <v>0</v>
      </c>
      <c r="AY1887">
        <v>0</v>
      </c>
      <c r="AZ1887">
        <v>0.2</v>
      </c>
      <c r="BA1887">
        <v>0</v>
      </c>
      <c r="BB1887">
        <v>0</v>
      </c>
      <c r="BC1887">
        <v>0</v>
      </c>
      <c r="BD1887">
        <v>0</v>
      </c>
      <c r="BE1887">
        <v>0.05</v>
      </c>
      <c r="BF1887">
        <v>0</v>
      </c>
      <c r="BG1887">
        <v>0</v>
      </c>
      <c r="BH1887">
        <v>0</v>
      </c>
      <c r="BI1887">
        <v>7.4999999999999997E-2</v>
      </c>
      <c r="BJ1887">
        <v>5.0000000000000001E-3</v>
      </c>
      <c r="BK1887">
        <v>0</v>
      </c>
      <c r="BL1887">
        <v>0</v>
      </c>
      <c r="BM1887">
        <v>0</v>
      </c>
      <c r="BN1887">
        <v>1.8749999999999999E-2</v>
      </c>
      <c r="BO1887">
        <v>1.25E-3</v>
      </c>
      <c r="BP1887">
        <v>0</v>
      </c>
      <c r="BQ1887">
        <v>0</v>
      </c>
      <c r="BR1887">
        <v>0</v>
      </c>
      <c r="BS1887">
        <v>0.02</v>
      </c>
      <c r="BT1887">
        <v>0.04</v>
      </c>
      <c r="BU1887">
        <v>0</v>
      </c>
      <c r="BV1887">
        <v>0</v>
      </c>
      <c r="BW1887">
        <v>0</v>
      </c>
      <c r="BX1887">
        <v>0.5</v>
      </c>
      <c r="BY1887">
        <v>0.5</v>
      </c>
      <c r="BZ1887">
        <v>0</v>
      </c>
      <c r="CA1887">
        <v>0</v>
      </c>
      <c r="CB1887" t="s">
        <v>81</v>
      </c>
      <c r="CC1887" s="3" t="s">
        <v>84</v>
      </c>
    </row>
    <row r="1888" spans="1:81" x14ac:dyDescent="0.2">
      <c r="A1888">
        <v>20</v>
      </c>
      <c r="B1888">
        <v>20</v>
      </c>
      <c r="C1888" s="3">
        <v>400</v>
      </c>
      <c r="D1888" s="3" t="s">
        <v>85</v>
      </c>
      <c r="E1888" s="3">
        <v>1</v>
      </c>
      <c r="F1888" s="4">
        <v>20</v>
      </c>
      <c r="G1888" s="4">
        <v>20</v>
      </c>
      <c r="H1888" s="4">
        <v>100</v>
      </c>
      <c r="I1888" s="3">
        <v>80</v>
      </c>
      <c r="J1888" s="3">
        <v>80</v>
      </c>
      <c r="K1888" s="3">
        <v>100</v>
      </c>
      <c r="L1888" s="3">
        <v>4</v>
      </c>
      <c r="M1888">
        <v>125</v>
      </c>
      <c r="N1888">
        <v>7</v>
      </c>
      <c r="O1888" s="2">
        <v>8.5</v>
      </c>
      <c r="P1888" s="2">
        <v>2.125</v>
      </c>
      <c r="Q1888" s="2">
        <v>0.05</v>
      </c>
      <c r="R1888" s="2">
        <v>0.05</v>
      </c>
      <c r="S1888" s="2">
        <v>50</v>
      </c>
      <c r="T1888" s="2">
        <v>100</v>
      </c>
      <c r="U1888" s="2">
        <v>5</v>
      </c>
      <c r="V1888" s="2">
        <v>50</v>
      </c>
      <c r="W1888" s="2">
        <v>100</v>
      </c>
      <c r="X1888" s="2">
        <v>5</v>
      </c>
      <c r="Y1888" s="2">
        <v>1</v>
      </c>
      <c r="Z1888">
        <v>80</v>
      </c>
      <c r="AA1888">
        <v>320</v>
      </c>
      <c r="AB1888">
        <v>0</v>
      </c>
      <c r="AC1888">
        <v>0</v>
      </c>
      <c r="AD1888">
        <v>0</v>
      </c>
      <c r="AE1888">
        <v>8000</v>
      </c>
      <c r="AF1888">
        <v>32000</v>
      </c>
      <c r="AG1888">
        <v>0</v>
      </c>
      <c r="AH1888">
        <v>0</v>
      </c>
      <c r="AI1888">
        <v>0</v>
      </c>
      <c r="AJ1888">
        <v>0.5</v>
      </c>
      <c r="AK1888">
        <v>0.5</v>
      </c>
      <c r="AL1888">
        <v>0</v>
      </c>
      <c r="AM1888">
        <v>0</v>
      </c>
      <c r="AN1888">
        <v>0</v>
      </c>
      <c r="AO1888">
        <v>0.1</v>
      </c>
      <c r="AP1888">
        <v>0.1</v>
      </c>
      <c r="AQ1888">
        <v>0</v>
      </c>
      <c r="AR1888">
        <v>0</v>
      </c>
      <c r="AS1888">
        <v>0</v>
      </c>
      <c r="AT1888">
        <v>0</v>
      </c>
      <c r="AU1888">
        <v>42</v>
      </c>
      <c r="AV1888">
        <v>0</v>
      </c>
      <c r="AW1888">
        <v>0</v>
      </c>
      <c r="AX1888">
        <v>0</v>
      </c>
      <c r="AY1888">
        <v>0</v>
      </c>
      <c r="AZ1888">
        <v>0.2</v>
      </c>
      <c r="BA1888">
        <v>0</v>
      </c>
      <c r="BB1888">
        <v>0</v>
      </c>
      <c r="BC1888">
        <v>0</v>
      </c>
      <c r="BD1888">
        <v>0</v>
      </c>
      <c r="BE1888">
        <v>0.05</v>
      </c>
      <c r="BF1888">
        <v>0</v>
      </c>
      <c r="BG1888">
        <v>0</v>
      </c>
      <c r="BH1888">
        <v>0</v>
      </c>
      <c r="BI1888">
        <v>7.4999999999999997E-2</v>
      </c>
      <c r="BJ1888">
        <v>5.0000000000000001E-3</v>
      </c>
      <c r="BK1888">
        <v>0</v>
      </c>
      <c r="BL1888">
        <v>0</v>
      </c>
      <c r="BM1888">
        <v>0</v>
      </c>
      <c r="BN1888">
        <v>1.8749999999999999E-2</v>
      </c>
      <c r="BO1888">
        <v>1.25E-3</v>
      </c>
      <c r="BP1888">
        <v>0</v>
      </c>
      <c r="BQ1888">
        <v>0</v>
      </c>
      <c r="BR1888">
        <v>0</v>
      </c>
      <c r="BS1888">
        <v>0.02</v>
      </c>
      <c r="BT1888">
        <v>0.04</v>
      </c>
      <c r="BU1888">
        <v>0</v>
      </c>
      <c r="BV1888">
        <v>0</v>
      </c>
      <c r="BW1888">
        <v>0</v>
      </c>
      <c r="BX1888">
        <v>0.5</v>
      </c>
      <c r="BY1888">
        <v>0.5</v>
      </c>
      <c r="BZ1888">
        <v>0</v>
      </c>
      <c r="CA1888">
        <v>0</v>
      </c>
      <c r="CB1888" t="s">
        <v>81</v>
      </c>
      <c r="CC1888" s="3" t="s">
        <v>84</v>
      </c>
    </row>
    <row r="1889" spans="1:81" x14ac:dyDescent="0.2">
      <c r="A1889">
        <v>20</v>
      </c>
      <c r="B1889">
        <v>20</v>
      </c>
      <c r="C1889" s="3">
        <v>400</v>
      </c>
      <c r="D1889" s="3" t="s">
        <v>85</v>
      </c>
      <c r="E1889" s="3">
        <v>1</v>
      </c>
      <c r="F1889" s="4">
        <v>20</v>
      </c>
      <c r="G1889" s="4">
        <v>20</v>
      </c>
      <c r="H1889" s="4">
        <v>100</v>
      </c>
      <c r="I1889" s="3">
        <v>80</v>
      </c>
      <c r="J1889" s="3">
        <v>80</v>
      </c>
      <c r="K1889" s="3">
        <v>100</v>
      </c>
      <c r="L1889" s="3">
        <v>4</v>
      </c>
      <c r="M1889">
        <v>125</v>
      </c>
      <c r="N1889">
        <v>7</v>
      </c>
      <c r="O1889" s="2">
        <v>9</v>
      </c>
      <c r="P1889" s="2">
        <v>2.25</v>
      </c>
      <c r="Q1889" s="2">
        <v>0.05</v>
      </c>
      <c r="R1889" s="2">
        <v>0.05</v>
      </c>
      <c r="S1889" s="2">
        <v>50</v>
      </c>
      <c r="T1889" s="2">
        <v>100</v>
      </c>
      <c r="U1889" s="2">
        <v>5</v>
      </c>
      <c r="V1889" s="2">
        <v>50</v>
      </c>
      <c r="W1889" s="2">
        <v>100</v>
      </c>
      <c r="X1889" s="2">
        <v>5</v>
      </c>
      <c r="Y1889" s="2">
        <v>1</v>
      </c>
      <c r="Z1889">
        <v>80</v>
      </c>
      <c r="AA1889">
        <v>320</v>
      </c>
      <c r="AB1889">
        <v>0</v>
      </c>
      <c r="AC1889">
        <v>0</v>
      </c>
      <c r="AD1889">
        <v>0</v>
      </c>
      <c r="AE1889">
        <v>8000</v>
      </c>
      <c r="AF1889">
        <v>32000</v>
      </c>
      <c r="AG1889">
        <v>0</v>
      </c>
      <c r="AH1889">
        <v>0</v>
      </c>
      <c r="AI1889">
        <v>0</v>
      </c>
      <c r="AJ1889">
        <v>0.5</v>
      </c>
      <c r="AK1889">
        <v>0.5</v>
      </c>
      <c r="AL1889">
        <v>0</v>
      </c>
      <c r="AM1889">
        <v>0</v>
      </c>
      <c r="AN1889">
        <v>0</v>
      </c>
      <c r="AO1889">
        <v>0.1</v>
      </c>
      <c r="AP1889">
        <v>0.1</v>
      </c>
      <c r="AQ1889">
        <v>0</v>
      </c>
      <c r="AR1889">
        <v>0</v>
      </c>
      <c r="AS1889">
        <v>0</v>
      </c>
      <c r="AT1889">
        <v>0</v>
      </c>
      <c r="AU1889">
        <v>42</v>
      </c>
      <c r="AV1889">
        <v>0</v>
      </c>
      <c r="AW1889">
        <v>0</v>
      </c>
      <c r="AX1889">
        <v>0</v>
      </c>
      <c r="AY1889">
        <v>0</v>
      </c>
      <c r="AZ1889">
        <v>0.2</v>
      </c>
      <c r="BA1889">
        <v>0</v>
      </c>
      <c r="BB1889">
        <v>0</v>
      </c>
      <c r="BC1889">
        <v>0</v>
      </c>
      <c r="BD1889">
        <v>0</v>
      </c>
      <c r="BE1889">
        <v>0.05</v>
      </c>
      <c r="BF1889">
        <v>0</v>
      </c>
      <c r="BG1889">
        <v>0</v>
      </c>
      <c r="BH1889">
        <v>0</v>
      </c>
      <c r="BI1889">
        <v>7.4999999999999997E-2</v>
      </c>
      <c r="BJ1889">
        <v>5.0000000000000001E-3</v>
      </c>
      <c r="BK1889">
        <v>0</v>
      </c>
      <c r="BL1889">
        <v>0</v>
      </c>
      <c r="BM1889">
        <v>0</v>
      </c>
      <c r="BN1889">
        <v>1.8749999999999999E-2</v>
      </c>
      <c r="BO1889">
        <v>1.25E-3</v>
      </c>
      <c r="BP1889">
        <v>0</v>
      </c>
      <c r="BQ1889">
        <v>0</v>
      </c>
      <c r="BR1889">
        <v>0</v>
      </c>
      <c r="BS1889">
        <v>0.02</v>
      </c>
      <c r="BT1889">
        <v>0.04</v>
      </c>
      <c r="BU1889">
        <v>0</v>
      </c>
      <c r="BV1889">
        <v>0</v>
      </c>
      <c r="BW1889">
        <v>0</v>
      </c>
      <c r="BX1889">
        <v>0.5</v>
      </c>
      <c r="BY1889">
        <v>0.5</v>
      </c>
      <c r="BZ1889">
        <v>0</v>
      </c>
      <c r="CA1889">
        <v>0</v>
      </c>
      <c r="CB1889" t="s">
        <v>81</v>
      </c>
      <c r="CC1889" s="3" t="s">
        <v>84</v>
      </c>
    </row>
    <row r="1890" spans="1:81" x14ac:dyDescent="0.2">
      <c r="A1890">
        <v>20</v>
      </c>
      <c r="B1890">
        <v>20</v>
      </c>
      <c r="C1890" s="3">
        <v>400</v>
      </c>
      <c r="D1890" s="3" t="s">
        <v>85</v>
      </c>
      <c r="E1890" s="3">
        <v>1</v>
      </c>
      <c r="F1890" s="4">
        <v>20</v>
      </c>
      <c r="G1890" s="4">
        <v>20</v>
      </c>
      <c r="H1890" s="4">
        <v>100</v>
      </c>
      <c r="I1890" s="3">
        <v>80</v>
      </c>
      <c r="J1890" s="3">
        <v>80</v>
      </c>
      <c r="K1890" s="3">
        <v>100</v>
      </c>
      <c r="L1890" s="3">
        <v>4</v>
      </c>
      <c r="M1890">
        <v>125</v>
      </c>
      <c r="N1890">
        <v>7</v>
      </c>
      <c r="O1890" s="2">
        <v>9.5</v>
      </c>
      <c r="P1890" s="2">
        <v>2.375</v>
      </c>
      <c r="Q1890" s="2">
        <v>0.05</v>
      </c>
      <c r="R1890" s="2">
        <v>0.05</v>
      </c>
      <c r="S1890" s="2">
        <v>50</v>
      </c>
      <c r="T1890" s="2">
        <v>100</v>
      </c>
      <c r="U1890" s="2">
        <v>5</v>
      </c>
      <c r="V1890" s="2">
        <v>50</v>
      </c>
      <c r="W1890" s="2">
        <v>100</v>
      </c>
      <c r="X1890" s="2">
        <v>5</v>
      </c>
      <c r="Y1890" s="2">
        <v>1</v>
      </c>
      <c r="Z1890">
        <v>80</v>
      </c>
      <c r="AA1890">
        <v>320</v>
      </c>
      <c r="AB1890">
        <v>0</v>
      </c>
      <c r="AC1890">
        <v>0</v>
      </c>
      <c r="AD1890">
        <v>0</v>
      </c>
      <c r="AE1890">
        <v>8000</v>
      </c>
      <c r="AF1890">
        <v>32000</v>
      </c>
      <c r="AG1890">
        <v>0</v>
      </c>
      <c r="AH1890">
        <v>0</v>
      </c>
      <c r="AI1890">
        <v>0</v>
      </c>
      <c r="AJ1890">
        <v>0.5</v>
      </c>
      <c r="AK1890">
        <v>0.5</v>
      </c>
      <c r="AL1890">
        <v>0</v>
      </c>
      <c r="AM1890">
        <v>0</v>
      </c>
      <c r="AN1890">
        <v>0</v>
      </c>
      <c r="AO1890">
        <v>0.1</v>
      </c>
      <c r="AP1890">
        <v>0.1</v>
      </c>
      <c r="AQ1890">
        <v>0</v>
      </c>
      <c r="AR1890">
        <v>0</v>
      </c>
      <c r="AS1890">
        <v>0</v>
      </c>
      <c r="AT1890">
        <v>0</v>
      </c>
      <c r="AU1890">
        <v>42</v>
      </c>
      <c r="AV1890">
        <v>0</v>
      </c>
      <c r="AW1890">
        <v>0</v>
      </c>
      <c r="AX1890">
        <v>0</v>
      </c>
      <c r="AY1890">
        <v>0</v>
      </c>
      <c r="AZ1890">
        <v>0.2</v>
      </c>
      <c r="BA1890">
        <v>0</v>
      </c>
      <c r="BB1890">
        <v>0</v>
      </c>
      <c r="BC1890">
        <v>0</v>
      </c>
      <c r="BD1890">
        <v>0</v>
      </c>
      <c r="BE1890">
        <v>0.05</v>
      </c>
      <c r="BF1890">
        <v>0</v>
      </c>
      <c r="BG1890">
        <v>0</v>
      </c>
      <c r="BH1890">
        <v>0</v>
      </c>
      <c r="BI1890">
        <v>7.4999999999999997E-2</v>
      </c>
      <c r="BJ1890">
        <v>5.0000000000000001E-3</v>
      </c>
      <c r="BK1890">
        <v>0</v>
      </c>
      <c r="BL1890">
        <v>0</v>
      </c>
      <c r="BM1890">
        <v>0</v>
      </c>
      <c r="BN1890">
        <v>1.8749999999999999E-2</v>
      </c>
      <c r="BO1890">
        <v>1.25E-3</v>
      </c>
      <c r="BP1890">
        <v>0</v>
      </c>
      <c r="BQ1890">
        <v>0</v>
      </c>
      <c r="BR1890">
        <v>0</v>
      </c>
      <c r="BS1890">
        <v>0.02</v>
      </c>
      <c r="BT1890">
        <v>0.04</v>
      </c>
      <c r="BU1890">
        <v>0</v>
      </c>
      <c r="BV1890">
        <v>0</v>
      </c>
      <c r="BW1890">
        <v>0</v>
      </c>
      <c r="BX1890">
        <v>0.5</v>
      </c>
      <c r="BY1890">
        <v>0.5</v>
      </c>
      <c r="BZ1890">
        <v>0</v>
      </c>
      <c r="CA1890">
        <v>0</v>
      </c>
      <c r="CB1890" t="s">
        <v>81</v>
      </c>
      <c r="CC1890" s="3" t="s">
        <v>84</v>
      </c>
    </row>
    <row r="1891" spans="1:81" x14ac:dyDescent="0.2">
      <c r="A1891">
        <v>20</v>
      </c>
      <c r="B1891">
        <v>20</v>
      </c>
      <c r="C1891" s="3">
        <v>400</v>
      </c>
      <c r="D1891" s="3" t="s">
        <v>85</v>
      </c>
      <c r="E1891" s="3">
        <v>1</v>
      </c>
      <c r="F1891" s="4">
        <v>20</v>
      </c>
      <c r="G1891" s="4">
        <v>20</v>
      </c>
      <c r="H1891" s="4">
        <v>100</v>
      </c>
      <c r="I1891" s="3">
        <v>80</v>
      </c>
      <c r="J1891" s="3">
        <v>80</v>
      </c>
      <c r="K1891" s="3">
        <v>100</v>
      </c>
      <c r="L1891" s="3">
        <v>4</v>
      </c>
      <c r="M1891">
        <v>125</v>
      </c>
      <c r="N1891">
        <v>7</v>
      </c>
      <c r="O1891" s="2">
        <v>10</v>
      </c>
      <c r="P1891" s="2">
        <v>2.5</v>
      </c>
      <c r="Q1891" s="2">
        <v>0.05</v>
      </c>
      <c r="R1891" s="2">
        <v>0.05</v>
      </c>
      <c r="S1891" s="2">
        <v>50</v>
      </c>
      <c r="T1891" s="2">
        <v>100</v>
      </c>
      <c r="U1891" s="2">
        <v>5</v>
      </c>
      <c r="V1891" s="2">
        <v>50</v>
      </c>
      <c r="W1891" s="2">
        <v>100</v>
      </c>
      <c r="X1891" s="2">
        <v>5</v>
      </c>
      <c r="Y1891" s="2">
        <v>1</v>
      </c>
      <c r="Z1891">
        <v>80</v>
      </c>
      <c r="AA1891">
        <v>320</v>
      </c>
      <c r="AB1891">
        <v>0</v>
      </c>
      <c r="AC1891">
        <v>0</v>
      </c>
      <c r="AD1891">
        <v>0</v>
      </c>
      <c r="AE1891">
        <v>8000</v>
      </c>
      <c r="AF1891">
        <v>32000</v>
      </c>
      <c r="AG1891">
        <v>0</v>
      </c>
      <c r="AH1891">
        <v>0</v>
      </c>
      <c r="AI1891">
        <v>0</v>
      </c>
      <c r="AJ1891">
        <v>0.5</v>
      </c>
      <c r="AK1891">
        <v>0.5</v>
      </c>
      <c r="AL1891">
        <v>0</v>
      </c>
      <c r="AM1891">
        <v>0</v>
      </c>
      <c r="AN1891">
        <v>0</v>
      </c>
      <c r="AO1891">
        <v>0.1</v>
      </c>
      <c r="AP1891">
        <v>0.1</v>
      </c>
      <c r="AQ1891">
        <v>0</v>
      </c>
      <c r="AR1891">
        <v>0</v>
      </c>
      <c r="AS1891">
        <v>0</v>
      </c>
      <c r="AT1891">
        <v>0</v>
      </c>
      <c r="AU1891">
        <v>42</v>
      </c>
      <c r="AV1891">
        <v>0</v>
      </c>
      <c r="AW1891">
        <v>0</v>
      </c>
      <c r="AX1891">
        <v>0</v>
      </c>
      <c r="AY1891">
        <v>0</v>
      </c>
      <c r="AZ1891">
        <v>0.2</v>
      </c>
      <c r="BA1891">
        <v>0</v>
      </c>
      <c r="BB1891">
        <v>0</v>
      </c>
      <c r="BC1891">
        <v>0</v>
      </c>
      <c r="BD1891">
        <v>0</v>
      </c>
      <c r="BE1891">
        <v>0.05</v>
      </c>
      <c r="BF1891">
        <v>0</v>
      </c>
      <c r="BG1891">
        <v>0</v>
      </c>
      <c r="BH1891">
        <v>0</v>
      </c>
      <c r="BI1891">
        <v>7.4999999999999997E-2</v>
      </c>
      <c r="BJ1891">
        <v>5.0000000000000001E-3</v>
      </c>
      <c r="BK1891">
        <v>0</v>
      </c>
      <c r="BL1891">
        <v>0</v>
      </c>
      <c r="BM1891">
        <v>0</v>
      </c>
      <c r="BN1891">
        <v>1.8749999999999999E-2</v>
      </c>
      <c r="BO1891">
        <v>1.25E-3</v>
      </c>
      <c r="BP1891">
        <v>0</v>
      </c>
      <c r="BQ1891">
        <v>0</v>
      </c>
      <c r="BR1891">
        <v>0</v>
      </c>
      <c r="BS1891">
        <v>0.02</v>
      </c>
      <c r="BT1891">
        <v>0.04</v>
      </c>
      <c r="BU1891">
        <v>0</v>
      </c>
      <c r="BV1891">
        <v>0</v>
      </c>
      <c r="BW1891">
        <v>0</v>
      </c>
      <c r="BX1891">
        <v>0.5</v>
      </c>
      <c r="BY1891">
        <v>0.5</v>
      </c>
      <c r="BZ1891">
        <v>0</v>
      </c>
      <c r="CA1891">
        <v>0</v>
      </c>
      <c r="CB1891" t="s">
        <v>81</v>
      </c>
      <c r="CC1891" s="3" t="s">
        <v>84</v>
      </c>
    </row>
    <row r="1892" spans="1:81" x14ac:dyDescent="0.2">
      <c r="A1892">
        <v>20</v>
      </c>
      <c r="B1892">
        <v>20</v>
      </c>
      <c r="C1892" s="3">
        <v>400</v>
      </c>
      <c r="D1892" s="3" t="s">
        <v>85</v>
      </c>
      <c r="E1892" s="3">
        <v>1</v>
      </c>
      <c r="F1892" s="4">
        <v>1</v>
      </c>
      <c r="G1892" s="4">
        <v>1</v>
      </c>
      <c r="H1892" s="4">
        <v>100</v>
      </c>
      <c r="I1892" s="3">
        <v>99</v>
      </c>
      <c r="J1892" s="3">
        <v>99</v>
      </c>
      <c r="K1892" s="3">
        <v>100</v>
      </c>
      <c r="L1892" s="3">
        <v>4</v>
      </c>
      <c r="M1892">
        <v>125</v>
      </c>
      <c r="N1892">
        <v>7</v>
      </c>
      <c r="O1892" s="2">
        <v>0.1</v>
      </c>
      <c r="P1892" s="2">
        <v>2.5000000000000001E-2</v>
      </c>
      <c r="Q1892" s="2">
        <v>0.05</v>
      </c>
      <c r="R1892" s="2">
        <v>0.05</v>
      </c>
      <c r="S1892" s="2">
        <v>50</v>
      </c>
      <c r="T1892" s="2">
        <v>100</v>
      </c>
      <c r="U1892" s="2">
        <v>5</v>
      </c>
      <c r="V1892" s="2">
        <v>50</v>
      </c>
      <c r="W1892" s="2">
        <v>100</v>
      </c>
      <c r="X1892" s="2">
        <v>5</v>
      </c>
      <c r="Y1892" s="2">
        <v>1</v>
      </c>
      <c r="Z1892">
        <v>4</v>
      </c>
      <c r="AA1892">
        <v>396</v>
      </c>
      <c r="AB1892">
        <v>0</v>
      </c>
      <c r="AC1892">
        <v>0</v>
      </c>
      <c r="AD1892">
        <v>0</v>
      </c>
      <c r="AE1892">
        <v>400</v>
      </c>
      <c r="AF1892">
        <v>39600</v>
      </c>
      <c r="AG1892">
        <v>0</v>
      </c>
      <c r="AH1892">
        <v>0</v>
      </c>
      <c r="AI1892">
        <v>0</v>
      </c>
      <c r="AJ1892">
        <v>0.5</v>
      </c>
      <c r="AK1892">
        <v>0.5</v>
      </c>
      <c r="AL1892">
        <v>0</v>
      </c>
      <c r="AM1892">
        <v>0</v>
      </c>
      <c r="AN1892">
        <v>0</v>
      </c>
      <c r="AO1892">
        <v>0.1</v>
      </c>
      <c r="AP1892">
        <v>0.1</v>
      </c>
      <c r="AQ1892">
        <v>0</v>
      </c>
      <c r="AR1892">
        <v>0</v>
      </c>
      <c r="AS1892">
        <v>0</v>
      </c>
      <c r="AT1892">
        <v>0</v>
      </c>
      <c r="AU1892">
        <v>42</v>
      </c>
      <c r="AV1892">
        <v>0</v>
      </c>
      <c r="AW1892">
        <v>0</v>
      </c>
      <c r="AX1892">
        <v>0</v>
      </c>
      <c r="AY1892">
        <v>0</v>
      </c>
      <c r="AZ1892">
        <v>0.2</v>
      </c>
      <c r="BA1892">
        <v>0</v>
      </c>
      <c r="BB1892">
        <v>0</v>
      </c>
      <c r="BC1892">
        <v>0</v>
      </c>
      <c r="BD1892">
        <v>0</v>
      </c>
      <c r="BE1892">
        <v>0.05</v>
      </c>
      <c r="BF1892">
        <v>0</v>
      </c>
      <c r="BG1892">
        <v>0</v>
      </c>
      <c r="BH1892">
        <v>0</v>
      </c>
      <c r="BI1892">
        <v>7.4999999999999997E-2</v>
      </c>
      <c r="BJ1892">
        <v>5.0000000000000001E-3</v>
      </c>
      <c r="BK1892">
        <v>0</v>
      </c>
      <c r="BL1892">
        <v>0</v>
      </c>
      <c r="BM1892">
        <v>0</v>
      </c>
      <c r="BN1892">
        <v>1.8749999999999999E-2</v>
      </c>
      <c r="BO1892">
        <v>1.25E-3</v>
      </c>
      <c r="BP1892">
        <v>0</v>
      </c>
      <c r="BQ1892">
        <v>0</v>
      </c>
      <c r="BR1892">
        <v>0</v>
      </c>
      <c r="BS1892">
        <v>0.02</v>
      </c>
      <c r="BT1892">
        <v>0.04</v>
      </c>
      <c r="BU1892">
        <v>0</v>
      </c>
      <c r="BV1892">
        <v>0</v>
      </c>
      <c r="BW1892">
        <v>0</v>
      </c>
      <c r="BX1892">
        <v>0.5</v>
      </c>
      <c r="BY1892">
        <v>0.5</v>
      </c>
      <c r="BZ1892">
        <v>0</v>
      </c>
      <c r="CA1892">
        <v>0</v>
      </c>
      <c r="CB1892" t="s">
        <v>81</v>
      </c>
      <c r="CC1892" s="3" t="s">
        <v>84</v>
      </c>
    </row>
    <row r="1893" spans="1:81" x14ac:dyDescent="0.2">
      <c r="A1893">
        <v>20</v>
      </c>
      <c r="B1893">
        <v>20</v>
      </c>
      <c r="C1893" s="3">
        <v>400</v>
      </c>
      <c r="D1893" s="3" t="s">
        <v>85</v>
      </c>
      <c r="E1893" s="3">
        <v>1</v>
      </c>
      <c r="F1893" s="4">
        <v>1</v>
      </c>
      <c r="G1893" s="4">
        <v>1</v>
      </c>
      <c r="H1893" s="4">
        <v>100</v>
      </c>
      <c r="I1893" s="3">
        <v>99</v>
      </c>
      <c r="J1893" s="3">
        <v>99</v>
      </c>
      <c r="K1893" s="3">
        <v>100</v>
      </c>
      <c r="L1893" s="3">
        <v>4</v>
      </c>
      <c r="M1893">
        <v>125</v>
      </c>
      <c r="N1893">
        <v>7</v>
      </c>
      <c r="O1893" s="2">
        <v>0.5</v>
      </c>
      <c r="P1893" s="2">
        <v>0.125</v>
      </c>
      <c r="Q1893" s="2">
        <v>0.05</v>
      </c>
      <c r="R1893" s="2">
        <v>0.05</v>
      </c>
      <c r="S1893" s="2">
        <v>50</v>
      </c>
      <c r="T1893" s="2">
        <v>100</v>
      </c>
      <c r="U1893" s="2">
        <v>5</v>
      </c>
      <c r="V1893" s="2">
        <v>50</v>
      </c>
      <c r="W1893" s="2">
        <v>100</v>
      </c>
      <c r="X1893" s="2">
        <v>5</v>
      </c>
      <c r="Y1893" s="2">
        <v>1</v>
      </c>
      <c r="Z1893">
        <v>4</v>
      </c>
      <c r="AA1893">
        <v>396</v>
      </c>
      <c r="AB1893">
        <v>0</v>
      </c>
      <c r="AC1893">
        <v>0</v>
      </c>
      <c r="AD1893">
        <v>0</v>
      </c>
      <c r="AE1893">
        <v>400</v>
      </c>
      <c r="AF1893">
        <v>39600</v>
      </c>
      <c r="AG1893">
        <v>0</v>
      </c>
      <c r="AH1893">
        <v>0</v>
      </c>
      <c r="AI1893">
        <v>0</v>
      </c>
      <c r="AJ1893">
        <v>0.5</v>
      </c>
      <c r="AK1893">
        <v>0.5</v>
      </c>
      <c r="AL1893">
        <v>0</v>
      </c>
      <c r="AM1893">
        <v>0</v>
      </c>
      <c r="AN1893">
        <v>0</v>
      </c>
      <c r="AO1893">
        <v>0.1</v>
      </c>
      <c r="AP1893">
        <v>0.1</v>
      </c>
      <c r="AQ1893">
        <v>0</v>
      </c>
      <c r="AR1893">
        <v>0</v>
      </c>
      <c r="AS1893">
        <v>0</v>
      </c>
      <c r="AT1893">
        <v>0</v>
      </c>
      <c r="AU1893">
        <v>42</v>
      </c>
      <c r="AV1893">
        <v>0</v>
      </c>
      <c r="AW1893">
        <v>0</v>
      </c>
      <c r="AX1893">
        <v>0</v>
      </c>
      <c r="AY1893">
        <v>0</v>
      </c>
      <c r="AZ1893">
        <v>0.2</v>
      </c>
      <c r="BA1893">
        <v>0</v>
      </c>
      <c r="BB1893">
        <v>0</v>
      </c>
      <c r="BC1893">
        <v>0</v>
      </c>
      <c r="BD1893">
        <v>0</v>
      </c>
      <c r="BE1893">
        <v>0.05</v>
      </c>
      <c r="BF1893">
        <v>0</v>
      </c>
      <c r="BG1893">
        <v>0</v>
      </c>
      <c r="BH1893">
        <v>0</v>
      </c>
      <c r="BI1893">
        <v>7.4999999999999997E-2</v>
      </c>
      <c r="BJ1893">
        <v>5.0000000000000001E-3</v>
      </c>
      <c r="BK1893">
        <v>0</v>
      </c>
      <c r="BL1893">
        <v>0</v>
      </c>
      <c r="BM1893">
        <v>0</v>
      </c>
      <c r="BN1893">
        <v>1.8749999999999999E-2</v>
      </c>
      <c r="BO1893">
        <v>1.25E-3</v>
      </c>
      <c r="BP1893">
        <v>0</v>
      </c>
      <c r="BQ1893">
        <v>0</v>
      </c>
      <c r="BR1893">
        <v>0</v>
      </c>
      <c r="BS1893">
        <v>0.02</v>
      </c>
      <c r="BT1893">
        <v>0.04</v>
      </c>
      <c r="BU1893">
        <v>0</v>
      </c>
      <c r="BV1893">
        <v>0</v>
      </c>
      <c r="BW1893">
        <v>0</v>
      </c>
      <c r="BX1893">
        <v>0.5</v>
      </c>
      <c r="BY1893">
        <v>0.5</v>
      </c>
      <c r="BZ1893">
        <v>0</v>
      </c>
      <c r="CA1893">
        <v>0</v>
      </c>
      <c r="CB1893" t="s">
        <v>81</v>
      </c>
      <c r="CC1893" s="3" t="s">
        <v>84</v>
      </c>
    </row>
    <row r="1894" spans="1:81" x14ac:dyDescent="0.2">
      <c r="A1894">
        <v>20</v>
      </c>
      <c r="B1894">
        <v>20</v>
      </c>
      <c r="C1894" s="3">
        <v>400</v>
      </c>
      <c r="D1894" s="3" t="s">
        <v>85</v>
      </c>
      <c r="E1894" s="3">
        <v>1</v>
      </c>
      <c r="F1894" s="4">
        <v>1</v>
      </c>
      <c r="G1894" s="4">
        <v>1</v>
      </c>
      <c r="H1894" s="4">
        <v>100</v>
      </c>
      <c r="I1894" s="3">
        <v>99</v>
      </c>
      <c r="J1894" s="3">
        <v>99</v>
      </c>
      <c r="K1894" s="3">
        <v>100</v>
      </c>
      <c r="L1894" s="3">
        <v>4</v>
      </c>
      <c r="M1894">
        <v>125</v>
      </c>
      <c r="N1894">
        <v>7</v>
      </c>
      <c r="O1894" s="2">
        <v>1</v>
      </c>
      <c r="P1894" s="2">
        <v>0.25</v>
      </c>
      <c r="Q1894" s="2">
        <v>0.05</v>
      </c>
      <c r="R1894" s="2">
        <v>0.05</v>
      </c>
      <c r="S1894" s="2">
        <v>50</v>
      </c>
      <c r="T1894" s="2">
        <v>100</v>
      </c>
      <c r="U1894" s="2">
        <v>5</v>
      </c>
      <c r="V1894" s="2">
        <v>50</v>
      </c>
      <c r="W1894" s="2">
        <v>100</v>
      </c>
      <c r="X1894" s="2">
        <v>5</v>
      </c>
      <c r="Y1894" s="2">
        <v>1</v>
      </c>
      <c r="Z1894">
        <v>4</v>
      </c>
      <c r="AA1894">
        <v>396</v>
      </c>
      <c r="AB1894">
        <v>0</v>
      </c>
      <c r="AC1894">
        <v>0</v>
      </c>
      <c r="AD1894">
        <v>0</v>
      </c>
      <c r="AE1894">
        <v>400</v>
      </c>
      <c r="AF1894">
        <v>39600</v>
      </c>
      <c r="AG1894">
        <v>0</v>
      </c>
      <c r="AH1894">
        <v>0</v>
      </c>
      <c r="AI1894">
        <v>0</v>
      </c>
      <c r="AJ1894">
        <v>0.5</v>
      </c>
      <c r="AK1894">
        <v>0.5</v>
      </c>
      <c r="AL1894">
        <v>0</v>
      </c>
      <c r="AM1894">
        <v>0</v>
      </c>
      <c r="AN1894">
        <v>0</v>
      </c>
      <c r="AO1894">
        <v>0.1</v>
      </c>
      <c r="AP1894">
        <v>0.1</v>
      </c>
      <c r="AQ1894">
        <v>0</v>
      </c>
      <c r="AR1894">
        <v>0</v>
      </c>
      <c r="AS1894">
        <v>0</v>
      </c>
      <c r="AT1894">
        <v>0</v>
      </c>
      <c r="AU1894">
        <v>42</v>
      </c>
      <c r="AV1894">
        <v>0</v>
      </c>
      <c r="AW1894">
        <v>0</v>
      </c>
      <c r="AX1894">
        <v>0</v>
      </c>
      <c r="AY1894">
        <v>0</v>
      </c>
      <c r="AZ1894">
        <v>0.2</v>
      </c>
      <c r="BA1894">
        <v>0</v>
      </c>
      <c r="BB1894">
        <v>0</v>
      </c>
      <c r="BC1894">
        <v>0</v>
      </c>
      <c r="BD1894">
        <v>0</v>
      </c>
      <c r="BE1894">
        <v>0.05</v>
      </c>
      <c r="BF1894">
        <v>0</v>
      </c>
      <c r="BG1894">
        <v>0</v>
      </c>
      <c r="BH1894">
        <v>0</v>
      </c>
      <c r="BI1894">
        <v>7.4999999999999997E-2</v>
      </c>
      <c r="BJ1894">
        <v>5.0000000000000001E-3</v>
      </c>
      <c r="BK1894">
        <v>0</v>
      </c>
      <c r="BL1894">
        <v>0</v>
      </c>
      <c r="BM1894">
        <v>0</v>
      </c>
      <c r="BN1894">
        <v>1.8749999999999999E-2</v>
      </c>
      <c r="BO1894">
        <v>1.25E-3</v>
      </c>
      <c r="BP1894">
        <v>0</v>
      </c>
      <c r="BQ1894">
        <v>0</v>
      </c>
      <c r="BR1894">
        <v>0</v>
      </c>
      <c r="BS1894">
        <v>0.02</v>
      </c>
      <c r="BT1894">
        <v>0.04</v>
      </c>
      <c r="BU1894">
        <v>0</v>
      </c>
      <c r="BV1894">
        <v>0</v>
      </c>
      <c r="BW1894">
        <v>0</v>
      </c>
      <c r="BX1894">
        <v>0.5</v>
      </c>
      <c r="BY1894">
        <v>0.5</v>
      </c>
      <c r="BZ1894">
        <v>0</v>
      </c>
      <c r="CA1894">
        <v>0</v>
      </c>
      <c r="CB1894" t="s">
        <v>81</v>
      </c>
      <c r="CC1894" s="3" t="s">
        <v>84</v>
      </c>
    </row>
    <row r="1895" spans="1:81" x14ac:dyDescent="0.2">
      <c r="A1895">
        <v>20</v>
      </c>
      <c r="B1895">
        <v>20</v>
      </c>
      <c r="C1895" s="3">
        <v>400</v>
      </c>
      <c r="D1895" s="3" t="s">
        <v>85</v>
      </c>
      <c r="E1895" s="3">
        <v>1</v>
      </c>
      <c r="F1895" s="4">
        <v>1</v>
      </c>
      <c r="G1895" s="4">
        <v>1</v>
      </c>
      <c r="H1895" s="4">
        <v>100</v>
      </c>
      <c r="I1895" s="3">
        <v>99</v>
      </c>
      <c r="J1895" s="3">
        <v>99</v>
      </c>
      <c r="K1895" s="3">
        <v>100</v>
      </c>
      <c r="L1895" s="3">
        <v>4</v>
      </c>
      <c r="M1895">
        <v>125</v>
      </c>
      <c r="N1895">
        <v>7</v>
      </c>
      <c r="O1895" s="2">
        <v>1.5</v>
      </c>
      <c r="P1895" s="2">
        <v>0.375</v>
      </c>
      <c r="Q1895" s="2">
        <v>0.05</v>
      </c>
      <c r="R1895" s="2">
        <v>0.05</v>
      </c>
      <c r="S1895" s="2">
        <v>50</v>
      </c>
      <c r="T1895" s="2">
        <v>100</v>
      </c>
      <c r="U1895" s="2">
        <v>5</v>
      </c>
      <c r="V1895" s="2">
        <v>50</v>
      </c>
      <c r="W1895" s="2">
        <v>100</v>
      </c>
      <c r="X1895" s="2">
        <v>5</v>
      </c>
      <c r="Y1895" s="2">
        <v>1</v>
      </c>
      <c r="Z1895">
        <v>4</v>
      </c>
      <c r="AA1895">
        <v>396</v>
      </c>
      <c r="AB1895">
        <v>0</v>
      </c>
      <c r="AC1895">
        <v>0</v>
      </c>
      <c r="AD1895">
        <v>0</v>
      </c>
      <c r="AE1895">
        <v>400</v>
      </c>
      <c r="AF1895">
        <v>39600</v>
      </c>
      <c r="AG1895">
        <v>0</v>
      </c>
      <c r="AH1895">
        <v>0</v>
      </c>
      <c r="AI1895">
        <v>0</v>
      </c>
      <c r="AJ1895">
        <v>0.5</v>
      </c>
      <c r="AK1895">
        <v>0.5</v>
      </c>
      <c r="AL1895">
        <v>0</v>
      </c>
      <c r="AM1895">
        <v>0</v>
      </c>
      <c r="AN1895">
        <v>0</v>
      </c>
      <c r="AO1895">
        <v>0.1</v>
      </c>
      <c r="AP1895">
        <v>0.1</v>
      </c>
      <c r="AQ1895">
        <v>0</v>
      </c>
      <c r="AR1895">
        <v>0</v>
      </c>
      <c r="AS1895">
        <v>0</v>
      </c>
      <c r="AT1895">
        <v>0</v>
      </c>
      <c r="AU1895">
        <v>42</v>
      </c>
      <c r="AV1895">
        <v>0</v>
      </c>
      <c r="AW1895">
        <v>0</v>
      </c>
      <c r="AX1895">
        <v>0</v>
      </c>
      <c r="AY1895">
        <v>0</v>
      </c>
      <c r="AZ1895">
        <v>0.2</v>
      </c>
      <c r="BA1895">
        <v>0</v>
      </c>
      <c r="BB1895">
        <v>0</v>
      </c>
      <c r="BC1895">
        <v>0</v>
      </c>
      <c r="BD1895">
        <v>0</v>
      </c>
      <c r="BE1895">
        <v>0.05</v>
      </c>
      <c r="BF1895">
        <v>0</v>
      </c>
      <c r="BG1895">
        <v>0</v>
      </c>
      <c r="BH1895">
        <v>0</v>
      </c>
      <c r="BI1895">
        <v>7.4999999999999997E-2</v>
      </c>
      <c r="BJ1895">
        <v>5.0000000000000001E-3</v>
      </c>
      <c r="BK1895">
        <v>0</v>
      </c>
      <c r="BL1895">
        <v>0</v>
      </c>
      <c r="BM1895">
        <v>0</v>
      </c>
      <c r="BN1895">
        <v>1.8749999999999999E-2</v>
      </c>
      <c r="BO1895">
        <v>1.25E-3</v>
      </c>
      <c r="BP1895">
        <v>0</v>
      </c>
      <c r="BQ1895">
        <v>0</v>
      </c>
      <c r="BR1895">
        <v>0</v>
      </c>
      <c r="BS1895">
        <v>0.02</v>
      </c>
      <c r="BT1895">
        <v>0.04</v>
      </c>
      <c r="BU1895">
        <v>0</v>
      </c>
      <c r="BV1895">
        <v>0</v>
      </c>
      <c r="BW1895">
        <v>0</v>
      </c>
      <c r="BX1895">
        <v>0.5</v>
      </c>
      <c r="BY1895">
        <v>0.5</v>
      </c>
      <c r="BZ1895">
        <v>0</v>
      </c>
      <c r="CA1895">
        <v>0</v>
      </c>
      <c r="CB1895" t="s">
        <v>81</v>
      </c>
      <c r="CC1895" s="3" t="s">
        <v>84</v>
      </c>
    </row>
    <row r="1896" spans="1:81" x14ac:dyDescent="0.2">
      <c r="A1896">
        <v>20</v>
      </c>
      <c r="B1896">
        <v>20</v>
      </c>
      <c r="C1896" s="3">
        <v>400</v>
      </c>
      <c r="D1896" s="3" t="s">
        <v>85</v>
      </c>
      <c r="E1896" s="3">
        <v>1</v>
      </c>
      <c r="F1896" s="4">
        <v>1</v>
      </c>
      <c r="G1896" s="4">
        <v>1</v>
      </c>
      <c r="H1896" s="4">
        <v>100</v>
      </c>
      <c r="I1896" s="3">
        <v>99</v>
      </c>
      <c r="J1896" s="3">
        <v>99</v>
      </c>
      <c r="K1896" s="3">
        <v>100</v>
      </c>
      <c r="L1896" s="3">
        <v>4</v>
      </c>
      <c r="M1896">
        <v>125</v>
      </c>
      <c r="N1896">
        <v>7</v>
      </c>
      <c r="O1896" s="2">
        <v>2</v>
      </c>
      <c r="P1896" s="2">
        <v>0.5</v>
      </c>
      <c r="Q1896" s="2">
        <v>0.05</v>
      </c>
      <c r="R1896" s="2">
        <v>0.05</v>
      </c>
      <c r="S1896" s="2">
        <v>50</v>
      </c>
      <c r="T1896" s="2">
        <v>100</v>
      </c>
      <c r="U1896" s="2">
        <v>5</v>
      </c>
      <c r="V1896" s="2">
        <v>50</v>
      </c>
      <c r="W1896" s="2">
        <v>100</v>
      </c>
      <c r="X1896" s="2">
        <v>5</v>
      </c>
      <c r="Y1896" s="2">
        <v>1</v>
      </c>
      <c r="Z1896">
        <v>4</v>
      </c>
      <c r="AA1896">
        <v>396</v>
      </c>
      <c r="AB1896">
        <v>0</v>
      </c>
      <c r="AC1896">
        <v>0</v>
      </c>
      <c r="AD1896">
        <v>0</v>
      </c>
      <c r="AE1896">
        <v>400</v>
      </c>
      <c r="AF1896">
        <v>39600</v>
      </c>
      <c r="AG1896">
        <v>0</v>
      </c>
      <c r="AH1896">
        <v>0</v>
      </c>
      <c r="AI1896">
        <v>0</v>
      </c>
      <c r="AJ1896">
        <v>0.5</v>
      </c>
      <c r="AK1896">
        <v>0.5</v>
      </c>
      <c r="AL1896">
        <v>0</v>
      </c>
      <c r="AM1896">
        <v>0</v>
      </c>
      <c r="AN1896">
        <v>0</v>
      </c>
      <c r="AO1896">
        <v>0.1</v>
      </c>
      <c r="AP1896">
        <v>0.1</v>
      </c>
      <c r="AQ1896">
        <v>0</v>
      </c>
      <c r="AR1896">
        <v>0</v>
      </c>
      <c r="AS1896">
        <v>0</v>
      </c>
      <c r="AT1896">
        <v>0</v>
      </c>
      <c r="AU1896">
        <v>42</v>
      </c>
      <c r="AV1896">
        <v>0</v>
      </c>
      <c r="AW1896">
        <v>0</v>
      </c>
      <c r="AX1896">
        <v>0</v>
      </c>
      <c r="AY1896">
        <v>0</v>
      </c>
      <c r="AZ1896">
        <v>0.2</v>
      </c>
      <c r="BA1896">
        <v>0</v>
      </c>
      <c r="BB1896">
        <v>0</v>
      </c>
      <c r="BC1896">
        <v>0</v>
      </c>
      <c r="BD1896">
        <v>0</v>
      </c>
      <c r="BE1896">
        <v>0.05</v>
      </c>
      <c r="BF1896">
        <v>0</v>
      </c>
      <c r="BG1896">
        <v>0</v>
      </c>
      <c r="BH1896">
        <v>0</v>
      </c>
      <c r="BI1896">
        <v>7.4999999999999997E-2</v>
      </c>
      <c r="BJ1896">
        <v>5.0000000000000001E-3</v>
      </c>
      <c r="BK1896">
        <v>0</v>
      </c>
      <c r="BL1896">
        <v>0</v>
      </c>
      <c r="BM1896">
        <v>0</v>
      </c>
      <c r="BN1896">
        <v>1.8749999999999999E-2</v>
      </c>
      <c r="BO1896">
        <v>1.25E-3</v>
      </c>
      <c r="BP1896">
        <v>0</v>
      </c>
      <c r="BQ1896">
        <v>0</v>
      </c>
      <c r="BR1896">
        <v>0</v>
      </c>
      <c r="BS1896">
        <v>0.02</v>
      </c>
      <c r="BT1896">
        <v>0.04</v>
      </c>
      <c r="BU1896">
        <v>0</v>
      </c>
      <c r="BV1896">
        <v>0</v>
      </c>
      <c r="BW1896">
        <v>0</v>
      </c>
      <c r="BX1896">
        <v>0.5</v>
      </c>
      <c r="BY1896">
        <v>0.5</v>
      </c>
      <c r="BZ1896">
        <v>0</v>
      </c>
      <c r="CA1896">
        <v>0</v>
      </c>
      <c r="CB1896" t="s">
        <v>81</v>
      </c>
      <c r="CC1896" s="3" t="s">
        <v>84</v>
      </c>
    </row>
    <row r="1897" spans="1:81" x14ac:dyDescent="0.2">
      <c r="A1897">
        <v>20</v>
      </c>
      <c r="B1897">
        <v>20</v>
      </c>
      <c r="C1897" s="3">
        <v>400</v>
      </c>
      <c r="D1897" s="3" t="s">
        <v>85</v>
      </c>
      <c r="E1897" s="3">
        <v>1</v>
      </c>
      <c r="F1897" s="4">
        <v>1</v>
      </c>
      <c r="G1897" s="4">
        <v>1</v>
      </c>
      <c r="H1897" s="4">
        <v>100</v>
      </c>
      <c r="I1897" s="3">
        <v>99</v>
      </c>
      <c r="J1897" s="3">
        <v>99</v>
      </c>
      <c r="K1897" s="3">
        <v>100</v>
      </c>
      <c r="L1897" s="3">
        <v>4</v>
      </c>
      <c r="M1897">
        <v>125</v>
      </c>
      <c r="N1897">
        <v>7</v>
      </c>
      <c r="O1897" s="2">
        <v>2.5</v>
      </c>
      <c r="P1897" s="2">
        <v>0.625</v>
      </c>
      <c r="Q1897" s="2">
        <v>0.05</v>
      </c>
      <c r="R1897" s="2">
        <v>0.05</v>
      </c>
      <c r="S1897" s="2">
        <v>50</v>
      </c>
      <c r="T1897" s="2">
        <v>100</v>
      </c>
      <c r="U1897" s="2">
        <v>5</v>
      </c>
      <c r="V1897" s="2">
        <v>50</v>
      </c>
      <c r="W1897" s="2">
        <v>100</v>
      </c>
      <c r="X1897" s="2">
        <v>5</v>
      </c>
      <c r="Y1897" s="2">
        <v>1</v>
      </c>
      <c r="Z1897">
        <v>4</v>
      </c>
      <c r="AA1897">
        <v>396</v>
      </c>
      <c r="AB1897">
        <v>0</v>
      </c>
      <c r="AC1897">
        <v>0</v>
      </c>
      <c r="AD1897">
        <v>0</v>
      </c>
      <c r="AE1897">
        <v>400</v>
      </c>
      <c r="AF1897">
        <v>39600</v>
      </c>
      <c r="AG1897">
        <v>0</v>
      </c>
      <c r="AH1897">
        <v>0</v>
      </c>
      <c r="AI1897">
        <v>0</v>
      </c>
      <c r="AJ1897">
        <v>0.5</v>
      </c>
      <c r="AK1897">
        <v>0.5</v>
      </c>
      <c r="AL1897">
        <v>0</v>
      </c>
      <c r="AM1897">
        <v>0</v>
      </c>
      <c r="AN1897">
        <v>0</v>
      </c>
      <c r="AO1897">
        <v>0.1</v>
      </c>
      <c r="AP1897">
        <v>0.1</v>
      </c>
      <c r="AQ1897">
        <v>0</v>
      </c>
      <c r="AR1897">
        <v>0</v>
      </c>
      <c r="AS1897">
        <v>0</v>
      </c>
      <c r="AT1897">
        <v>0</v>
      </c>
      <c r="AU1897">
        <v>42</v>
      </c>
      <c r="AV1897">
        <v>0</v>
      </c>
      <c r="AW1897">
        <v>0</v>
      </c>
      <c r="AX1897">
        <v>0</v>
      </c>
      <c r="AY1897">
        <v>0</v>
      </c>
      <c r="AZ1897">
        <v>0.2</v>
      </c>
      <c r="BA1897">
        <v>0</v>
      </c>
      <c r="BB1897">
        <v>0</v>
      </c>
      <c r="BC1897">
        <v>0</v>
      </c>
      <c r="BD1897">
        <v>0</v>
      </c>
      <c r="BE1897">
        <v>0.05</v>
      </c>
      <c r="BF1897">
        <v>0</v>
      </c>
      <c r="BG1897">
        <v>0</v>
      </c>
      <c r="BH1897">
        <v>0</v>
      </c>
      <c r="BI1897">
        <v>7.4999999999999997E-2</v>
      </c>
      <c r="BJ1897">
        <v>5.0000000000000001E-3</v>
      </c>
      <c r="BK1897">
        <v>0</v>
      </c>
      <c r="BL1897">
        <v>0</v>
      </c>
      <c r="BM1897">
        <v>0</v>
      </c>
      <c r="BN1897">
        <v>1.8749999999999999E-2</v>
      </c>
      <c r="BO1897">
        <v>1.25E-3</v>
      </c>
      <c r="BP1897">
        <v>0</v>
      </c>
      <c r="BQ1897">
        <v>0</v>
      </c>
      <c r="BR1897">
        <v>0</v>
      </c>
      <c r="BS1897">
        <v>0.02</v>
      </c>
      <c r="BT1897">
        <v>0.04</v>
      </c>
      <c r="BU1897">
        <v>0</v>
      </c>
      <c r="BV1897">
        <v>0</v>
      </c>
      <c r="BW1897">
        <v>0</v>
      </c>
      <c r="BX1897">
        <v>0.5</v>
      </c>
      <c r="BY1897">
        <v>0.5</v>
      </c>
      <c r="BZ1897">
        <v>0</v>
      </c>
      <c r="CA1897">
        <v>0</v>
      </c>
      <c r="CB1897" t="s">
        <v>81</v>
      </c>
      <c r="CC1897" s="3" t="s">
        <v>84</v>
      </c>
    </row>
    <row r="1898" spans="1:81" x14ac:dyDescent="0.2">
      <c r="A1898">
        <v>20</v>
      </c>
      <c r="B1898">
        <v>20</v>
      </c>
      <c r="C1898" s="3">
        <v>400</v>
      </c>
      <c r="D1898" s="3" t="s">
        <v>85</v>
      </c>
      <c r="E1898" s="3">
        <v>1</v>
      </c>
      <c r="F1898" s="4">
        <v>1</v>
      </c>
      <c r="G1898" s="4">
        <v>1</v>
      </c>
      <c r="H1898" s="4">
        <v>100</v>
      </c>
      <c r="I1898" s="3">
        <v>99</v>
      </c>
      <c r="J1898" s="3">
        <v>99</v>
      </c>
      <c r="K1898" s="3">
        <v>100</v>
      </c>
      <c r="L1898" s="3">
        <v>4</v>
      </c>
      <c r="M1898">
        <v>125</v>
      </c>
      <c r="N1898">
        <v>7</v>
      </c>
      <c r="O1898" s="2">
        <v>3</v>
      </c>
      <c r="P1898" s="2">
        <v>0.75</v>
      </c>
      <c r="Q1898" s="2">
        <v>0.05</v>
      </c>
      <c r="R1898" s="2">
        <v>0.05</v>
      </c>
      <c r="S1898" s="2">
        <v>50</v>
      </c>
      <c r="T1898" s="2">
        <v>100</v>
      </c>
      <c r="U1898" s="2">
        <v>5</v>
      </c>
      <c r="V1898" s="2">
        <v>50</v>
      </c>
      <c r="W1898" s="2">
        <v>100</v>
      </c>
      <c r="X1898" s="2">
        <v>5</v>
      </c>
      <c r="Y1898" s="2">
        <v>1</v>
      </c>
      <c r="Z1898">
        <v>4</v>
      </c>
      <c r="AA1898">
        <v>396</v>
      </c>
      <c r="AB1898">
        <v>0</v>
      </c>
      <c r="AC1898">
        <v>0</v>
      </c>
      <c r="AD1898">
        <v>0</v>
      </c>
      <c r="AE1898">
        <v>400</v>
      </c>
      <c r="AF1898">
        <v>39600</v>
      </c>
      <c r="AG1898">
        <v>0</v>
      </c>
      <c r="AH1898">
        <v>0</v>
      </c>
      <c r="AI1898">
        <v>0</v>
      </c>
      <c r="AJ1898">
        <v>0.5</v>
      </c>
      <c r="AK1898">
        <v>0.5</v>
      </c>
      <c r="AL1898">
        <v>0</v>
      </c>
      <c r="AM1898">
        <v>0</v>
      </c>
      <c r="AN1898">
        <v>0</v>
      </c>
      <c r="AO1898">
        <v>0.1</v>
      </c>
      <c r="AP1898">
        <v>0.1</v>
      </c>
      <c r="AQ1898">
        <v>0</v>
      </c>
      <c r="AR1898">
        <v>0</v>
      </c>
      <c r="AS1898">
        <v>0</v>
      </c>
      <c r="AT1898">
        <v>0</v>
      </c>
      <c r="AU1898">
        <v>42</v>
      </c>
      <c r="AV1898">
        <v>0</v>
      </c>
      <c r="AW1898">
        <v>0</v>
      </c>
      <c r="AX1898">
        <v>0</v>
      </c>
      <c r="AY1898">
        <v>0</v>
      </c>
      <c r="AZ1898">
        <v>0.2</v>
      </c>
      <c r="BA1898">
        <v>0</v>
      </c>
      <c r="BB1898">
        <v>0</v>
      </c>
      <c r="BC1898">
        <v>0</v>
      </c>
      <c r="BD1898">
        <v>0</v>
      </c>
      <c r="BE1898">
        <v>0.05</v>
      </c>
      <c r="BF1898">
        <v>0</v>
      </c>
      <c r="BG1898">
        <v>0</v>
      </c>
      <c r="BH1898">
        <v>0</v>
      </c>
      <c r="BI1898">
        <v>7.4999999999999997E-2</v>
      </c>
      <c r="BJ1898">
        <v>5.0000000000000001E-3</v>
      </c>
      <c r="BK1898">
        <v>0</v>
      </c>
      <c r="BL1898">
        <v>0</v>
      </c>
      <c r="BM1898">
        <v>0</v>
      </c>
      <c r="BN1898">
        <v>1.8749999999999999E-2</v>
      </c>
      <c r="BO1898">
        <v>1.25E-3</v>
      </c>
      <c r="BP1898">
        <v>0</v>
      </c>
      <c r="BQ1898">
        <v>0</v>
      </c>
      <c r="BR1898">
        <v>0</v>
      </c>
      <c r="BS1898">
        <v>0.02</v>
      </c>
      <c r="BT1898">
        <v>0.04</v>
      </c>
      <c r="BU1898">
        <v>0</v>
      </c>
      <c r="BV1898">
        <v>0</v>
      </c>
      <c r="BW1898">
        <v>0</v>
      </c>
      <c r="BX1898">
        <v>0.5</v>
      </c>
      <c r="BY1898">
        <v>0.5</v>
      </c>
      <c r="BZ1898">
        <v>0</v>
      </c>
      <c r="CA1898">
        <v>0</v>
      </c>
      <c r="CB1898" t="s">
        <v>81</v>
      </c>
      <c r="CC1898" s="3" t="s">
        <v>84</v>
      </c>
    </row>
    <row r="1899" spans="1:81" x14ac:dyDescent="0.2">
      <c r="A1899">
        <v>20</v>
      </c>
      <c r="B1899">
        <v>20</v>
      </c>
      <c r="C1899" s="3">
        <v>400</v>
      </c>
      <c r="D1899" s="3" t="s">
        <v>85</v>
      </c>
      <c r="E1899" s="3">
        <v>1</v>
      </c>
      <c r="F1899" s="4">
        <v>1</v>
      </c>
      <c r="G1899" s="4">
        <v>1</v>
      </c>
      <c r="H1899" s="4">
        <v>100</v>
      </c>
      <c r="I1899" s="3">
        <v>99</v>
      </c>
      <c r="J1899" s="3">
        <v>99</v>
      </c>
      <c r="K1899" s="3">
        <v>100</v>
      </c>
      <c r="L1899" s="3">
        <v>4</v>
      </c>
      <c r="M1899">
        <v>125</v>
      </c>
      <c r="N1899">
        <v>7</v>
      </c>
      <c r="O1899" s="2">
        <v>3.5</v>
      </c>
      <c r="P1899" s="2">
        <v>0.875</v>
      </c>
      <c r="Q1899" s="2">
        <v>0.05</v>
      </c>
      <c r="R1899" s="2">
        <v>0.05</v>
      </c>
      <c r="S1899" s="2">
        <v>50</v>
      </c>
      <c r="T1899" s="2">
        <v>100</v>
      </c>
      <c r="U1899" s="2">
        <v>5</v>
      </c>
      <c r="V1899" s="2">
        <v>50</v>
      </c>
      <c r="W1899" s="2">
        <v>100</v>
      </c>
      <c r="X1899" s="2">
        <v>5</v>
      </c>
      <c r="Y1899" s="2">
        <v>1</v>
      </c>
      <c r="Z1899">
        <v>4</v>
      </c>
      <c r="AA1899">
        <v>396</v>
      </c>
      <c r="AB1899">
        <v>0</v>
      </c>
      <c r="AC1899">
        <v>0</v>
      </c>
      <c r="AD1899">
        <v>0</v>
      </c>
      <c r="AE1899">
        <v>400</v>
      </c>
      <c r="AF1899">
        <v>39600</v>
      </c>
      <c r="AG1899">
        <v>0</v>
      </c>
      <c r="AH1899">
        <v>0</v>
      </c>
      <c r="AI1899">
        <v>0</v>
      </c>
      <c r="AJ1899">
        <v>0.5</v>
      </c>
      <c r="AK1899">
        <v>0.5</v>
      </c>
      <c r="AL1899">
        <v>0</v>
      </c>
      <c r="AM1899">
        <v>0</v>
      </c>
      <c r="AN1899">
        <v>0</v>
      </c>
      <c r="AO1899">
        <v>0.1</v>
      </c>
      <c r="AP1899">
        <v>0.1</v>
      </c>
      <c r="AQ1899">
        <v>0</v>
      </c>
      <c r="AR1899">
        <v>0</v>
      </c>
      <c r="AS1899">
        <v>0</v>
      </c>
      <c r="AT1899">
        <v>0</v>
      </c>
      <c r="AU1899">
        <v>42</v>
      </c>
      <c r="AV1899">
        <v>0</v>
      </c>
      <c r="AW1899">
        <v>0</v>
      </c>
      <c r="AX1899">
        <v>0</v>
      </c>
      <c r="AY1899">
        <v>0</v>
      </c>
      <c r="AZ1899">
        <v>0.2</v>
      </c>
      <c r="BA1899">
        <v>0</v>
      </c>
      <c r="BB1899">
        <v>0</v>
      </c>
      <c r="BC1899">
        <v>0</v>
      </c>
      <c r="BD1899">
        <v>0</v>
      </c>
      <c r="BE1899">
        <v>0.05</v>
      </c>
      <c r="BF1899">
        <v>0</v>
      </c>
      <c r="BG1899">
        <v>0</v>
      </c>
      <c r="BH1899">
        <v>0</v>
      </c>
      <c r="BI1899">
        <v>7.4999999999999997E-2</v>
      </c>
      <c r="BJ1899">
        <v>5.0000000000000001E-3</v>
      </c>
      <c r="BK1899">
        <v>0</v>
      </c>
      <c r="BL1899">
        <v>0</v>
      </c>
      <c r="BM1899">
        <v>0</v>
      </c>
      <c r="BN1899">
        <v>1.8749999999999999E-2</v>
      </c>
      <c r="BO1899">
        <v>1.25E-3</v>
      </c>
      <c r="BP1899">
        <v>0</v>
      </c>
      <c r="BQ1899">
        <v>0</v>
      </c>
      <c r="BR1899">
        <v>0</v>
      </c>
      <c r="BS1899">
        <v>0.02</v>
      </c>
      <c r="BT1899">
        <v>0.04</v>
      </c>
      <c r="BU1899">
        <v>0</v>
      </c>
      <c r="BV1899">
        <v>0</v>
      </c>
      <c r="BW1899">
        <v>0</v>
      </c>
      <c r="BX1899">
        <v>0.5</v>
      </c>
      <c r="BY1899">
        <v>0.5</v>
      </c>
      <c r="BZ1899">
        <v>0</v>
      </c>
      <c r="CA1899">
        <v>0</v>
      </c>
      <c r="CB1899" t="s">
        <v>81</v>
      </c>
      <c r="CC1899" s="3" t="s">
        <v>84</v>
      </c>
    </row>
    <row r="1900" spans="1:81" x14ac:dyDescent="0.2">
      <c r="A1900">
        <v>20</v>
      </c>
      <c r="B1900">
        <v>20</v>
      </c>
      <c r="C1900" s="3">
        <v>400</v>
      </c>
      <c r="D1900" s="3" t="s">
        <v>85</v>
      </c>
      <c r="E1900" s="3">
        <v>1</v>
      </c>
      <c r="F1900" s="4">
        <v>1</v>
      </c>
      <c r="G1900" s="4">
        <v>1</v>
      </c>
      <c r="H1900" s="4">
        <v>100</v>
      </c>
      <c r="I1900" s="3">
        <v>99</v>
      </c>
      <c r="J1900" s="3">
        <v>99</v>
      </c>
      <c r="K1900" s="3">
        <v>100</v>
      </c>
      <c r="L1900" s="3">
        <v>4</v>
      </c>
      <c r="M1900">
        <v>125</v>
      </c>
      <c r="N1900">
        <v>7</v>
      </c>
      <c r="O1900" s="2">
        <v>4</v>
      </c>
      <c r="P1900" s="2">
        <v>1</v>
      </c>
      <c r="Q1900" s="2">
        <v>0.05</v>
      </c>
      <c r="R1900" s="2">
        <v>0.05</v>
      </c>
      <c r="S1900" s="2">
        <v>50</v>
      </c>
      <c r="T1900" s="2">
        <v>100</v>
      </c>
      <c r="U1900" s="2">
        <v>5</v>
      </c>
      <c r="V1900" s="2">
        <v>50</v>
      </c>
      <c r="W1900" s="2">
        <v>100</v>
      </c>
      <c r="X1900" s="2">
        <v>5</v>
      </c>
      <c r="Y1900" s="2">
        <v>1</v>
      </c>
      <c r="Z1900">
        <v>4</v>
      </c>
      <c r="AA1900">
        <v>396</v>
      </c>
      <c r="AB1900">
        <v>0</v>
      </c>
      <c r="AC1900">
        <v>0</v>
      </c>
      <c r="AD1900">
        <v>0</v>
      </c>
      <c r="AE1900">
        <v>400</v>
      </c>
      <c r="AF1900">
        <v>39600</v>
      </c>
      <c r="AG1900">
        <v>0</v>
      </c>
      <c r="AH1900">
        <v>0</v>
      </c>
      <c r="AI1900">
        <v>0</v>
      </c>
      <c r="AJ1900">
        <v>0.5</v>
      </c>
      <c r="AK1900">
        <v>0.5</v>
      </c>
      <c r="AL1900">
        <v>0</v>
      </c>
      <c r="AM1900">
        <v>0</v>
      </c>
      <c r="AN1900">
        <v>0</v>
      </c>
      <c r="AO1900">
        <v>0.1</v>
      </c>
      <c r="AP1900">
        <v>0.1</v>
      </c>
      <c r="AQ1900">
        <v>0</v>
      </c>
      <c r="AR1900">
        <v>0</v>
      </c>
      <c r="AS1900">
        <v>0</v>
      </c>
      <c r="AT1900">
        <v>0</v>
      </c>
      <c r="AU1900">
        <v>42</v>
      </c>
      <c r="AV1900">
        <v>0</v>
      </c>
      <c r="AW1900">
        <v>0</v>
      </c>
      <c r="AX1900">
        <v>0</v>
      </c>
      <c r="AY1900">
        <v>0</v>
      </c>
      <c r="AZ1900">
        <v>0.2</v>
      </c>
      <c r="BA1900">
        <v>0</v>
      </c>
      <c r="BB1900">
        <v>0</v>
      </c>
      <c r="BC1900">
        <v>0</v>
      </c>
      <c r="BD1900">
        <v>0</v>
      </c>
      <c r="BE1900">
        <v>0.05</v>
      </c>
      <c r="BF1900">
        <v>0</v>
      </c>
      <c r="BG1900">
        <v>0</v>
      </c>
      <c r="BH1900">
        <v>0</v>
      </c>
      <c r="BI1900">
        <v>7.4999999999999997E-2</v>
      </c>
      <c r="BJ1900">
        <v>5.0000000000000001E-3</v>
      </c>
      <c r="BK1900">
        <v>0</v>
      </c>
      <c r="BL1900">
        <v>0</v>
      </c>
      <c r="BM1900">
        <v>0</v>
      </c>
      <c r="BN1900">
        <v>1.8749999999999999E-2</v>
      </c>
      <c r="BO1900">
        <v>1.25E-3</v>
      </c>
      <c r="BP1900">
        <v>0</v>
      </c>
      <c r="BQ1900">
        <v>0</v>
      </c>
      <c r="BR1900">
        <v>0</v>
      </c>
      <c r="BS1900">
        <v>0.02</v>
      </c>
      <c r="BT1900">
        <v>0.04</v>
      </c>
      <c r="BU1900">
        <v>0</v>
      </c>
      <c r="BV1900">
        <v>0</v>
      </c>
      <c r="BW1900">
        <v>0</v>
      </c>
      <c r="BX1900">
        <v>0.5</v>
      </c>
      <c r="BY1900">
        <v>0.5</v>
      </c>
      <c r="BZ1900">
        <v>0</v>
      </c>
      <c r="CA1900">
        <v>0</v>
      </c>
      <c r="CB1900" t="s">
        <v>81</v>
      </c>
      <c r="CC1900" s="3" t="s">
        <v>84</v>
      </c>
    </row>
    <row r="1901" spans="1:81" x14ac:dyDescent="0.2">
      <c r="A1901">
        <v>20</v>
      </c>
      <c r="B1901">
        <v>20</v>
      </c>
      <c r="C1901" s="3">
        <v>400</v>
      </c>
      <c r="D1901" s="3" t="s">
        <v>85</v>
      </c>
      <c r="E1901" s="3">
        <v>1</v>
      </c>
      <c r="F1901" s="4">
        <v>1</v>
      </c>
      <c r="G1901" s="4">
        <v>1</v>
      </c>
      <c r="H1901" s="4">
        <v>100</v>
      </c>
      <c r="I1901" s="3">
        <v>99</v>
      </c>
      <c r="J1901" s="3">
        <v>99</v>
      </c>
      <c r="K1901" s="3">
        <v>100</v>
      </c>
      <c r="L1901" s="3">
        <v>4</v>
      </c>
      <c r="M1901">
        <v>125</v>
      </c>
      <c r="N1901">
        <v>7</v>
      </c>
      <c r="O1901" s="2">
        <v>4.5</v>
      </c>
      <c r="P1901" s="2">
        <v>1.125</v>
      </c>
      <c r="Q1901" s="2">
        <v>0.05</v>
      </c>
      <c r="R1901" s="2">
        <v>0.05</v>
      </c>
      <c r="S1901" s="2">
        <v>50</v>
      </c>
      <c r="T1901" s="2">
        <v>100</v>
      </c>
      <c r="U1901" s="2">
        <v>5</v>
      </c>
      <c r="V1901" s="2">
        <v>50</v>
      </c>
      <c r="W1901" s="2">
        <v>100</v>
      </c>
      <c r="X1901" s="2">
        <v>5</v>
      </c>
      <c r="Y1901" s="2">
        <v>1</v>
      </c>
      <c r="Z1901">
        <v>4</v>
      </c>
      <c r="AA1901">
        <v>396</v>
      </c>
      <c r="AB1901">
        <v>0</v>
      </c>
      <c r="AC1901">
        <v>0</v>
      </c>
      <c r="AD1901">
        <v>0</v>
      </c>
      <c r="AE1901">
        <v>400</v>
      </c>
      <c r="AF1901">
        <v>39600</v>
      </c>
      <c r="AG1901">
        <v>0</v>
      </c>
      <c r="AH1901">
        <v>0</v>
      </c>
      <c r="AI1901">
        <v>0</v>
      </c>
      <c r="AJ1901">
        <v>0.5</v>
      </c>
      <c r="AK1901">
        <v>0.5</v>
      </c>
      <c r="AL1901">
        <v>0</v>
      </c>
      <c r="AM1901">
        <v>0</v>
      </c>
      <c r="AN1901">
        <v>0</v>
      </c>
      <c r="AO1901">
        <v>0.1</v>
      </c>
      <c r="AP1901">
        <v>0.1</v>
      </c>
      <c r="AQ1901">
        <v>0</v>
      </c>
      <c r="AR1901">
        <v>0</v>
      </c>
      <c r="AS1901">
        <v>0</v>
      </c>
      <c r="AT1901">
        <v>0</v>
      </c>
      <c r="AU1901">
        <v>42</v>
      </c>
      <c r="AV1901">
        <v>0</v>
      </c>
      <c r="AW1901">
        <v>0</v>
      </c>
      <c r="AX1901">
        <v>0</v>
      </c>
      <c r="AY1901">
        <v>0</v>
      </c>
      <c r="AZ1901">
        <v>0.2</v>
      </c>
      <c r="BA1901">
        <v>0</v>
      </c>
      <c r="BB1901">
        <v>0</v>
      </c>
      <c r="BC1901">
        <v>0</v>
      </c>
      <c r="BD1901">
        <v>0</v>
      </c>
      <c r="BE1901">
        <v>0.05</v>
      </c>
      <c r="BF1901">
        <v>0</v>
      </c>
      <c r="BG1901">
        <v>0</v>
      </c>
      <c r="BH1901">
        <v>0</v>
      </c>
      <c r="BI1901">
        <v>7.4999999999999997E-2</v>
      </c>
      <c r="BJ1901">
        <v>5.0000000000000001E-3</v>
      </c>
      <c r="BK1901">
        <v>0</v>
      </c>
      <c r="BL1901">
        <v>0</v>
      </c>
      <c r="BM1901">
        <v>0</v>
      </c>
      <c r="BN1901">
        <v>1.8749999999999999E-2</v>
      </c>
      <c r="BO1901">
        <v>1.25E-3</v>
      </c>
      <c r="BP1901">
        <v>0</v>
      </c>
      <c r="BQ1901">
        <v>0</v>
      </c>
      <c r="BR1901">
        <v>0</v>
      </c>
      <c r="BS1901">
        <v>0.02</v>
      </c>
      <c r="BT1901">
        <v>0.04</v>
      </c>
      <c r="BU1901">
        <v>0</v>
      </c>
      <c r="BV1901">
        <v>0</v>
      </c>
      <c r="BW1901">
        <v>0</v>
      </c>
      <c r="BX1901">
        <v>0.5</v>
      </c>
      <c r="BY1901">
        <v>0.5</v>
      </c>
      <c r="BZ1901">
        <v>0</v>
      </c>
      <c r="CA1901">
        <v>0</v>
      </c>
      <c r="CB1901" t="s">
        <v>81</v>
      </c>
      <c r="CC1901" s="3" t="s">
        <v>84</v>
      </c>
    </row>
    <row r="1902" spans="1:81" x14ac:dyDescent="0.2">
      <c r="A1902">
        <v>20</v>
      </c>
      <c r="B1902">
        <v>20</v>
      </c>
      <c r="C1902" s="3">
        <v>400</v>
      </c>
      <c r="D1902" s="3" t="s">
        <v>85</v>
      </c>
      <c r="E1902" s="3">
        <v>1</v>
      </c>
      <c r="F1902" s="4">
        <v>1</v>
      </c>
      <c r="G1902" s="4">
        <v>1</v>
      </c>
      <c r="H1902" s="4">
        <v>100</v>
      </c>
      <c r="I1902" s="3">
        <v>99</v>
      </c>
      <c r="J1902" s="3">
        <v>99</v>
      </c>
      <c r="K1902" s="3">
        <v>100</v>
      </c>
      <c r="L1902" s="3">
        <v>4</v>
      </c>
      <c r="M1902">
        <v>125</v>
      </c>
      <c r="N1902">
        <v>7</v>
      </c>
      <c r="O1902" s="2">
        <v>5</v>
      </c>
      <c r="P1902" s="2">
        <v>1.25</v>
      </c>
      <c r="Q1902" s="2">
        <v>0.05</v>
      </c>
      <c r="R1902" s="2">
        <v>0.05</v>
      </c>
      <c r="S1902" s="2">
        <v>50</v>
      </c>
      <c r="T1902" s="2">
        <v>100</v>
      </c>
      <c r="U1902" s="2">
        <v>5</v>
      </c>
      <c r="V1902" s="2">
        <v>50</v>
      </c>
      <c r="W1902" s="2">
        <v>100</v>
      </c>
      <c r="X1902" s="2">
        <v>5</v>
      </c>
      <c r="Y1902" s="2">
        <v>1</v>
      </c>
      <c r="Z1902">
        <v>4</v>
      </c>
      <c r="AA1902">
        <v>396</v>
      </c>
      <c r="AB1902">
        <v>0</v>
      </c>
      <c r="AC1902">
        <v>0</v>
      </c>
      <c r="AD1902">
        <v>0</v>
      </c>
      <c r="AE1902">
        <v>400</v>
      </c>
      <c r="AF1902">
        <v>39600</v>
      </c>
      <c r="AG1902">
        <v>0</v>
      </c>
      <c r="AH1902">
        <v>0</v>
      </c>
      <c r="AI1902">
        <v>0</v>
      </c>
      <c r="AJ1902">
        <v>0.5</v>
      </c>
      <c r="AK1902">
        <v>0.5</v>
      </c>
      <c r="AL1902">
        <v>0</v>
      </c>
      <c r="AM1902">
        <v>0</v>
      </c>
      <c r="AN1902">
        <v>0</v>
      </c>
      <c r="AO1902">
        <v>0.1</v>
      </c>
      <c r="AP1902">
        <v>0.1</v>
      </c>
      <c r="AQ1902">
        <v>0</v>
      </c>
      <c r="AR1902">
        <v>0</v>
      </c>
      <c r="AS1902">
        <v>0</v>
      </c>
      <c r="AT1902">
        <v>0</v>
      </c>
      <c r="AU1902">
        <v>42</v>
      </c>
      <c r="AV1902">
        <v>0</v>
      </c>
      <c r="AW1902">
        <v>0</v>
      </c>
      <c r="AX1902">
        <v>0</v>
      </c>
      <c r="AY1902">
        <v>0</v>
      </c>
      <c r="AZ1902">
        <v>0.2</v>
      </c>
      <c r="BA1902">
        <v>0</v>
      </c>
      <c r="BB1902">
        <v>0</v>
      </c>
      <c r="BC1902">
        <v>0</v>
      </c>
      <c r="BD1902">
        <v>0</v>
      </c>
      <c r="BE1902">
        <v>0.05</v>
      </c>
      <c r="BF1902">
        <v>0</v>
      </c>
      <c r="BG1902">
        <v>0</v>
      </c>
      <c r="BH1902">
        <v>0</v>
      </c>
      <c r="BI1902">
        <v>7.4999999999999997E-2</v>
      </c>
      <c r="BJ1902">
        <v>5.0000000000000001E-3</v>
      </c>
      <c r="BK1902">
        <v>0</v>
      </c>
      <c r="BL1902">
        <v>0</v>
      </c>
      <c r="BM1902">
        <v>0</v>
      </c>
      <c r="BN1902">
        <v>1.8749999999999999E-2</v>
      </c>
      <c r="BO1902">
        <v>1.25E-3</v>
      </c>
      <c r="BP1902">
        <v>0</v>
      </c>
      <c r="BQ1902">
        <v>0</v>
      </c>
      <c r="BR1902">
        <v>0</v>
      </c>
      <c r="BS1902">
        <v>0.02</v>
      </c>
      <c r="BT1902">
        <v>0.04</v>
      </c>
      <c r="BU1902">
        <v>0</v>
      </c>
      <c r="BV1902">
        <v>0</v>
      </c>
      <c r="BW1902">
        <v>0</v>
      </c>
      <c r="BX1902">
        <v>0.5</v>
      </c>
      <c r="BY1902">
        <v>0.5</v>
      </c>
      <c r="BZ1902">
        <v>0</v>
      </c>
      <c r="CA1902">
        <v>0</v>
      </c>
      <c r="CB1902" t="s">
        <v>81</v>
      </c>
      <c r="CC1902" s="3" t="s">
        <v>84</v>
      </c>
    </row>
    <row r="1903" spans="1:81" x14ac:dyDescent="0.2">
      <c r="A1903">
        <v>20</v>
      </c>
      <c r="B1903">
        <v>20</v>
      </c>
      <c r="C1903" s="3">
        <v>400</v>
      </c>
      <c r="D1903" s="3" t="s">
        <v>85</v>
      </c>
      <c r="E1903" s="3">
        <v>1</v>
      </c>
      <c r="F1903" s="4">
        <v>1</v>
      </c>
      <c r="G1903" s="4">
        <v>1</v>
      </c>
      <c r="H1903" s="4">
        <v>100</v>
      </c>
      <c r="I1903" s="3">
        <v>99</v>
      </c>
      <c r="J1903" s="3">
        <v>99</v>
      </c>
      <c r="K1903" s="3">
        <v>100</v>
      </c>
      <c r="L1903" s="3">
        <v>4</v>
      </c>
      <c r="M1903">
        <v>125</v>
      </c>
      <c r="N1903">
        <v>7</v>
      </c>
      <c r="O1903" s="2">
        <v>5.5</v>
      </c>
      <c r="P1903" s="2">
        <v>1.375</v>
      </c>
      <c r="Q1903" s="2">
        <v>0.05</v>
      </c>
      <c r="R1903" s="2">
        <v>0.05</v>
      </c>
      <c r="S1903" s="2">
        <v>50</v>
      </c>
      <c r="T1903" s="2">
        <v>100</v>
      </c>
      <c r="U1903" s="2">
        <v>5</v>
      </c>
      <c r="V1903" s="2">
        <v>50</v>
      </c>
      <c r="W1903" s="2">
        <v>100</v>
      </c>
      <c r="X1903" s="2">
        <v>5</v>
      </c>
      <c r="Y1903" s="2">
        <v>1</v>
      </c>
      <c r="Z1903">
        <v>4</v>
      </c>
      <c r="AA1903">
        <v>396</v>
      </c>
      <c r="AB1903">
        <v>0</v>
      </c>
      <c r="AC1903">
        <v>0</v>
      </c>
      <c r="AD1903">
        <v>0</v>
      </c>
      <c r="AE1903">
        <v>400</v>
      </c>
      <c r="AF1903">
        <v>39600</v>
      </c>
      <c r="AG1903">
        <v>0</v>
      </c>
      <c r="AH1903">
        <v>0</v>
      </c>
      <c r="AI1903">
        <v>0</v>
      </c>
      <c r="AJ1903">
        <v>0.5</v>
      </c>
      <c r="AK1903">
        <v>0.5</v>
      </c>
      <c r="AL1903">
        <v>0</v>
      </c>
      <c r="AM1903">
        <v>0</v>
      </c>
      <c r="AN1903">
        <v>0</v>
      </c>
      <c r="AO1903">
        <v>0.1</v>
      </c>
      <c r="AP1903">
        <v>0.1</v>
      </c>
      <c r="AQ1903">
        <v>0</v>
      </c>
      <c r="AR1903">
        <v>0</v>
      </c>
      <c r="AS1903">
        <v>0</v>
      </c>
      <c r="AT1903">
        <v>0</v>
      </c>
      <c r="AU1903">
        <v>42</v>
      </c>
      <c r="AV1903">
        <v>0</v>
      </c>
      <c r="AW1903">
        <v>0</v>
      </c>
      <c r="AX1903">
        <v>0</v>
      </c>
      <c r="AY1903">
        <v>0</v>
      </c>
      <c r="AZ1903">
        <v>0.2</v>
      </c>
      <c r="BA1903">
        <v>0</v>
      </c>
      <c r="BB1903">
        <v>0</v>
      </c>
      <c r="BC1903">
        <v>0</v>
      </c>
      <c r="BD1903">
        <v>0</v>
      </c>
      <c r="BE1903">
        <v>0.05</v>
      </c>
      <c r="BF1903">
        <v>0</v>
      </c>
      <c r="BG1903">
        <v>0</v>
      </c>
      <c r="BH1903">
        <v>0</v>
      </c>
      <c r="BI1903">
        <v>7.4999999999999997E-2</v>
      </c>
      <c r="BJ1903">
        <v>5.0000000000000001E-3</v>
      </c>
      <c r="BK1903">
        <v>0</v>
      </c>
      <c r="BL1903">
        <v>0</v>
      </c>
      <c r="BM1903">
        <v>0</v>
      </c>
      <c r="BN1903">
        <v>1.8749999999999999E-2</v>
      </c>
      <c r="BO1903">
        <v>1.25E-3</v>
      </c>
      <c r="BP1903">
        <v>0</v>
      </c>
      <c r="BQ1903">
        <v>0</v>
      </c>
      <c r="BR1903">
        <v>0</v>
      </c>
      <c r="BS1903">
        <v>0.02</v>
      </c>
      <c r="BT1903">
        <v>0.04</v>
      </c>
      <c r="BU1903">
        <v>0</v>
      </c>
      <c r="BV1903">
        <v>0</v>
      </c>
      <c r="BW1903">
        <v>0</v>
      </c>
      <c r="BX1903">
        <v>0.5</v>
      </c>
      <c r="BY1903">
        <v>0.5</v>
      </c>
      <c r="BZ1903">
        <v>0</v>
      </c>
      <c r="CA1903">
        <v>0</v>
      </c>
      <c r="CB1903" t="s">
        <v>81</v>
      </c>
      <c r="CC1903" s="3" t="s">
        <v>84</v>
      </c>
    </row>
    <row r="1904" spans="1:81" x14ac:dyDescent="0.2">
      <c r="A1904">
        <v>20</v>
      </c>
      <c r="B1904">
        <v>20</v>
      </c>
      <c r="C1904" s="3">
        <v>400</v>
      </c>
      <c r="D1904" s="3" t="s">
        <v>85</v>
      </c>
      <c r="E1904" s="3">
        <v>1</v>
      </c>
      <c r="F1904" s="4">
        <v>1</v>
      </c>
      <c r="G1904" s="4">
        <v>1</v>
      </c>
      <c r="H1904" s="4">
        <v>100</v>
      </c>
      <c r="I1904" s="3">
        <v>99</v>
      </c>
      <c r="J1904" s="3">
        <v>99</v>
      </c>
      <c r="K1904" s="3">
        <v>100</v>
      </c>
      <c r="L1904" s="3">
        <v>4</v>
      </c>
      <c r="M1904">
        <v>125</v>
      </c>
      <c r="N1904">
        <v>7</v>
      </c>
      <c r="O1904" s="2">
        <v>6</v>
      </c>
      <c r="P1904" s="2">
        <v>1.5</v>
      </c>
      <c r="Q1904" s="2">
        <v>0.05</v>
      </c>
      <c r="R1904" s="2">
        <v>0.05</v>
      </c>
      <c r="S1904" s="2">
        <v>50</v>
      </c>
      <c r="T1904" s="2">
        <v>100</v>
      </c>
      <c r="U1904" s="2">
        <v>5</v>
      </c>
      <c r="V1904" s="2">
        <v>50</v>
      </c>
      <c r="W1904" s="2">
        <v>100</v>
      </c>
      <c r="X1904" s="2">
        <v>5</v>
      </c>
      <c r="Y1904" s="2">
        <v>1</v>
      </c>
      <c r="Z1904">
        <v>4</v>
      </c>
      <c r="AA1904">
        <v>396</v>
      </c>
      <c r="AB1904">
        <v>0</v>
      </c>
      <c r="AC1904">
        <v>0</v>
      </c>
      <c r="AD1904">
        <v>0</v>
      </c>
      <c r="AE1904">
        <v>400</v>
      </c>
      <c r="AF1904">
        <v>39600</v>
      </c>
      <c r="AG1904">
        <v>0</v>
      </c>
      <c r="AH1904">
        <v>0</v>
      </c>
      <c r="AI1904">
        <v>0</v>
      </c>
      <c r="AJ1904">
        <v>0.5</v>
      </c>
      <c r="AK1904">
        <v>0.5</v>
      </c>
      <c r="AL1904">
        <v>0</v>
      </c>
      <c r="AM1904">
        <v>0</v>
      </c>
      <c r="AN1904">
        <v>0</v>
      </c>
      <c r="AO1904">
        <v>0.1</v>
      </c>
      <c r="AP1904">
        <v>0.1</v>
      </c>
      <c r="AQ1904">
        <v>0</v>
      </c>
      <c r="AR1904">
        <v>0</v>
      </c>
      <c r="AS1904">
        <v>0</v>
      </c>
      <c r="AT1904">
        <v>0</v>
      </c>
      <c r="AU1904">
        <v>42</v>
      </c>
      <c r="AV1904">
        <v>0</v>
      </c>
      <c r="AW1904">
        <v>0</v>
      </c>
      <c r="AX1904">
        <v>0</v>
      </c>
      <c r="AY1904">
        <v>0</v>
      </c>
      <c r="AZ1904">
        <v>0.2</v>
      </c>
      <c r="BA1904">
        <v>0</v>
      </c>
      <c r="BB1904">
        <v>0</v>
      </c>
      <c r="BC1904">
        <v>0</v>
      </c>
      <c r="BD1904">
        <v>0</v>
      </c>
      <c r="BE1904">
        <v>0.05</v>
      </c>
      <c r="BF1904">
        <v>0</v>
      </c>
      <c r="BG1904">
        <v>0</v>
      </c>
      <c r="BH1904">
        <v>0</v>
      </c>
      <c r="BI1904">
        <v>7.4999999999999997E-2</v>
      </c>
      <c r="BJ1904">
        <v>5.0000000000000001E-3</v>
      </c>
      <c r="BK1904">
        <v>0</v>
      </c>
      <c r="BL1904">
        <v>0</v>
      </c>
      <c r="BM1904">
        <v>0</v>
      </c>
      <c r="BN1904">
        <v>1.8749999999999999E-2</v>
      </c>
      <c r="BO1904">
        <v>1.25E-3</v>
      </c>
      <c r="BP1904">
        <v>0</v>
      </c>
      <c r="BQ1904">
        <v>0</v>
      </c>
      <c r="BR1904">
        <v>0</v>
      </c>
      <c r="BS1904">
        <v>0.02</v>
      </c>
      <c r="BT1904">
        <v>0.04</v>
      </c>
      <c r="BU1904">
        <v>0</v>
      </c>
      <c r="BV1904">
        <v>0</v>
      </c>
      <c r="BW1904">
        <v>0</v>
      </c>
      <c r="BX1904">
        <v>0.5</v>
      </c>
      <c r="BY1904">
        <v>0.5</v>
      </c>
      <c r="BZ1904">
        <v>0</v>
      </c>
      <c r="CA1904">
        <v>0</v>
      </c>
      <c r="CB1904" t="s">
        <v>81</v>
      </c>
      <c r="CC1904" s="3" t="s">
        <v>84</v>
      </c>
    </row>
    <row r="1905" spans="1:81" x14ac:dyDescent="0.2">
      <c r="A1905">
        <v>20</v>
      </c>
      <c r="B1905">
        <v>20</v>
      </c>
      <c r="C1905" s="3">
        <v>400</v>
      </c>
      <c r="D1905" s="3" t="s">
        <v>85</v>
      </c>
      <c r="E1905" s="3">
        <v>1</v>
      </c>
      <c r="F1905" s="4">
        <v>1</v>
      </c>
      <c r="G1905" s="4">
        <v>1</v>
      </c>
      <c r="H1905" s="4">
        <v>100</v>
      </c>
      <c r="I1905" s="3">
        <v>99</v>
      </c>
      <c r="J1905" s="3">
        <v>99</v>
      </c>
      <c r="K1905" s="3">
        <v>100</v>
      </c>
      <c r="L1905" s="3">
        <v>4</v>
      </c>
      <c r="M1905">
        <v>125</v>
      </c>
      <c r="N1905">
        <v>7</v>
      </c>
      <c r="O1905" s="2">
        <v>6.5</v>
      </c>
      <c r="P1905" s="2">
        <v>1.625</v>
      </c>
      <c r="Q1905" s="2">
        <v>0.05</v>
      </c>
      <c r="R1905" s="2">
        <v>0.05</v>
      </c>
      <c r="S1905" s="2">
        <v>50</v>
      </c>
      <c r="T1905" s="2">
        <v>100</v>
      </c>
      <c r="U1905" s="2">
        <v>5</v>
      </c>
      <c r="V1905" s="2">
        <v>50</v>
      </c>
      <c r="W1905" s="2">
        <v>100</v>
      </c>
      <c r="X1905" s="2">
        <v>5</v>
      </c>
      <c r="Y1905" s="2">
        <v>1</v>
      </c>
      <c r="Z1905">
        <v>4</v>
      </c>
      <c r="AA1905">
        <v>396</v>
      </c>
      <c r="AB1905">
        <v>0</v>
      </c>
      <c r="AC1905">
        <v>0</v>
      </c>
      <c r="AD1905">
        <v>0</v>
      </c>
      <c r="AE1905">
        <v>400</v>
      </c>
      <c r="AF1905">
        <v>39600</v>
      </c>
      <c r="AG1905">
        <v>0</v>
      </c>
      <c r="AH1905">
        <v>0</v>
      </c>
      <c r="AI1905">
        <v>0</v>
      </c>
      <c r="AJ1905">
        <v>0.5</v>
      </c>
      <c r="AK1905">
        <v>0.5</v>
      </c>
      <c r="AL1905">
        <v>0</v>
      </c>
      <c r="AM1905">
        <v>0</v>
      </c>
      <c r="AN1905">
        <v>0</v>
      </c>
      <c r="AO1905">
        <v>0.1</v>
      </c>
      <c r="AP1905">
        <v>0.1</v>
      </c>
      <c r="AQ1905">
        <v>0</v>
      </c>
      <c r="AR1905">
        <v>0</v>
      </c>
      <c r="AS1905">
        <v>0</v>
      </c>
      <c r="AT1905">
        <v>0</v>
      </c>
      <c r="AU1905">
        <v>42</v>
      </c>
      <c r="AV1905">
        <v>0</v>
      </c>
      <c r="AW1905">
        <v>0</v>
      </c>
      <c r="AX1905">
        <v>0</v>
      </c>
      <c r="AY1905">
        <v>0</v>
      </c>
      <c r="AZ1905">
        <v>0.2</v>
      </c>
      <c r="BA1905">
        <v>0</v>
      </c>
      <c r="BB1905">
        <v>0</v>
      </c>
      <c r="BC1905">
        <v>0</v>
      </c>
      <c r="BD1905">
        <v>0</v>
      </c>
      <c r="BE1905">
        <v>0.05</v>
      </c>
      <c r="BF1905">
        <v>0</v>
      </c>
      <c r="BG1905">
        <v>0</v>
      </c>
      <c r="BH1905">
        <v>0</v>
      </c>
      <c r="BI1905">
        <v>7.4999999999999997E-2</v>
      </c>
      <c r="BJ1905">
        <v>5.0000000000000001E-3</v>
      </c>
      <c r="BK1905">
        <v>0</v>
      </c>
      <c r="BL1905">
        <v>0</v>
      </c>
      <c r="BM1905">
        <v>0</v>
      </c>
      <c r="BN1905">
        <v>1.8749999999999999E-2</v>
      </c>
      <c r="BO1905">
        <v>1.25E-3</v>
      </c>
      <c r="BP1905">
        <v>0</v>
      </c>
      <c r="BQ1905">
        <v>0</v>
      </c>
      <c r="BR1905">
        <v>0</v>
      </c>
      <c r="BS1905">
        <v>0.02</v>
      </c>
      <c r="BT1905">
        <v>0.04</v>
      </c>
      <c r="BU1905">
        <v>0</v>
      </c>
      <c r="BV1905">
        <v>0</v>
      </c>
      <c r="BW1905">
        <v>0</v>
      </c>
      <c r="BX1905">
        <v>0.5</v>
      </c>
      <c r="BY1905">
        <v>0.5</v>
      </c>
      <c r="BZ1905">
        <v>0</v>
      </c>
      <c r="CA1905">
        <v>0</v>
      </c>
      <c r="CB1905" t="s">
        <v>81</v>
      </c>
      <c r="CC1905" s="3" t="s">
        <v>84</v>
      </c>
    </row>
    <row r="1906" spans="1:81" x14ac:dyDescent="0.2">
      <c r="A1906">
        <v>20</v>
      </c>
      <c r="B1906">
        <v>20</v>
      </c>
      <c r="C1906" s="3">
        <v>400</v>
      </c>
      <c r="D1906" s="3" t="s">
        <v>85</v>
      </c>
      <c r="E1906" s="3">
        <v>1</v>
      </c>
      <c r="F1906" s="4">
        <v>1</v>
      </c>
      <c r="G1906" s="4">
        <v>1</v>
      </c>
      <c r="H1906" s="4">
        <v>100</v>
      </c>
      <c r="I1906" s="3">
        <v>99</v>
      </c>
      <c r="J1906" s="3">
        <v>99</v>
      </c>
      <c r="K1906" s="3">
        <v>100</v>
      </c>
      <c r="L1906" s="3">
        <v>4</v>
      </c>
      <c r="M1906">
        <v>125</v>
      </c>
      <c r="N1906">
        <v>7</v>
      </c>
      <c r="O1906" s="2">
        <v>7</v>
      </c>
      <c r="P1906" s="2">
        <v>1.75</v>
      </c>
      <c r="Q1906" s="2">
        <v>0.05</v>
      </c>
      <c r="R1906" s="2">
        <v>0.05</v>
      </c>
      <c r="S1906" s="2">
        <v>50</v>
      </c>
      <c r="T1906" s="2">
        <v>100</v>
      </c>
      <c r="U1906" s="2">
        <v>5</v>
      </c>
      <c r="V1906" s="2">
        <v>50</v>
      </c>
      <c r="W1906" s="2">
        <v>100</v>
      </c>
      <c r="X1906" s="2">
        <v>5</v>
      </c>
      <c r="Y1906" s="2">
        <v>1</v>
      </c>
      <c r="Z1906">
        <v>4</v>
      </c>
      <c r="AA1906">
        <v>396</v>
      </c>
      <c r="AB1906">
        <v>0</v>
      </c>
      <c r="AC1906">
        <v>0</v>
      </c>
      <c r="AD1906">
        <v>0</v>
      </c>
      <c r="AE1906">
        <v>400</v>
      </c>
      <c r="AF1906">
        <v>39600</v>
      </c>
      <c r="AG1906">
        <v>0</v>
      </c>
      <c r="AH1906">
        <v>0</v>
      </c>
      <c r="AI1906">
        <v>0</v>
      </c>
      <c r="AJ1906">
        <v>0.5</v>
      </c>
      <c r="AK1906">
        <v>0.5</v>
      </c>
      <c r="AL1906">
        <v>0</v>
      </c>
      <c r="AM1906">
        <v>0</v>
      </c>
      <c r="AN1906">
        <v>0</v>
      </c>
      <c r="AO1906">
        <v>0.1</v>
      </c>
      <c r="AP1906">
        <v>0.1</v>
      </c>
      <c r="AQ1906">
        <v>0</v>
      </c>
      <c r="AR1906">
        <v>0</v>
      </c>
      <c r="AS1906">
        <v>0</v>
      </c>
      <c r="AT1906">
        <v>0</v>
      </c>
      <c r="AU1906">
        <v>42</v>
      </c>
      <c r="AV1906">
        <v>0</v>
      </c>
      <c r="AW1906">
        <v>0</v>
      </c>
      <c r="AX1906">
        <v>0</v>
      </c>
      <c r="AY1906">
        <v>0</v>
      </c>
      <c r="AZ1906">
        <v>0.2</v>
      </c>
      <c r="BA1906">
        <v>0</v>
      </c>
      <c r="BB1906">
        <v>0</v>
      </c>
      <c r="BC1906">
        <v>0</v>
      </c>
      <c r="BD1906">
        <v>0</v>
      </c>
      <c r="BE1906">
        <v>0.05</v>
      </c>
      <c r="BF1906">
        <v>0</v>
      </c>
      <c r="BG1906">
        <v>0</v>
      </c>
      <c r="BH1906">
        <v>0</v>
      </c>
      <c r="BI1906">
        <v>7.4999999999999997E-2</v>
      </c>
      <c r="BJ1906">
        <v>5.0000000000000001E-3</v>
      </c>
      <c r="BK1906">
        <v>0</v>
      </c>
      <c r="BL1906">
        <v>0</v>
      </c>
      <c r="BM1906">
        <v>0</v>
      </c>
      <c r="BN1906">
        <v>1.8749999999999999E-2</v>
      </c>
      <c r="BO1906">
        <v>1.25E-3</v>
      </c>
      <c r="BP1906">
        <v>0</v>
      </c>
      <c r="BQ1906">
        <v>0</v>
      </c>
      <c r="BR1906">
        <v>0</v>
      </c>
      <c r="BS1906">
        <v>0.02</v>
      </c>
      <c r="BT1906">
        <v>0.04</v>
      </c>
      <c r="BU1906">
        <v>0</v>
      </c>
      <c r="BV1906">
        <v>0</v>
      </c>
      <c r="BW1906">
        <v>0</v>
      </c>
      <c r="BX1906">
        <v>0.5</v>
      </c>
      <c r="BY1906">
        <v>0.5</v>
      </c>
      <c r="BZ1906">
        <v>0</v>
      </c>
      <c r="CA1906">
        <v>0</v>
      </c>
      <c r="CB1906" t="s">
        <v>81</v>
      </c>
      <c r="CC1906" s="3" t="s">
        <v>84</v>
      </c>
    </row>
    <row r="1907" spans="1:81" x14ac:dyDescent="0.2">
      <c r="A1907">
        <v>20</v>
      </c>
      <c r="B1907">
        <v>20</v>
      </c>
      <c r="C1907" s="3">
        <v>400</v>
      </c>
      <c r="D1907" s="3" t="s">
        <v>85</v>
      </c>
      <c r="E1907" s="3">
        <v>1</v>
      </c>
      <c r="F1907" s="4">
        <v>1</v>
      </c>
      <c r="G1907" s="4">
        <v>1</v>
      </c>
      <c r="H1907" s="4">
        <v>100</v>
      </c>
      <c r="I1907" s="3">
        <v>99</v>
      </c>
      <c r="J1907" s="3">
        <v>99</v>
      </c>
      <c r="K1907" s="3">
        <v>100</v>
      </c>
      <c r="L1907" s="3">
        <v>4</v>
      </c>
      <c r="M1907">
        <v>125</v>
      </c>
      <c r="N1907">
        <v>7</v>
      </c>
      <c r="O1907" s="2">
        <v>7.5</v>
      </c>
      <c r="P1907" s="2">
        <v>1.875</v>
      </c>
      <c r="Q1907" s="2">
        <v>0.05</v>
      </c>
      <c r="R1907" s="2">
        <v>0.05</v>
      </c>
      <c r="S1907" s="2">
        <v>50</v>
      </c>
      <c r="T1907" s="2">
        <v>100</v>
      </c>
      <c r="U1907" s="2">
        <v>5</v>
      </c>
      <c r="V1907" s="2">
        <v>50</v>
      </c>
      <c r="W1907" s="2">
        <v>100</v>
      </c>
      <c r="X1907" s="2">
        <v>5</v>
      </c>
      <c r="Y1907" s="2">
        <v>1</v>
      </c>
      <c r="Z1907">
        <v>4</v>
      </c>
      <c r="AA1907">
        <v>396</v>
      </c>
      <c r="AB1907">
        <v>0</v>
      </c>
      <c r="AC1907">
        <v>0</v>
      </c>
      <c r="AD1907">
        <v>0</v>
      </c>
      <c r="AE1907">
        <v>400</v>
      </c>
      <c r="AF1907">
        <v>39600</v>
      </c>
      <c r="AG1907">
        <v>0</v>
      </c>
      <c r="AH1907">
        <v>0</v>
      </c>
      <c r="AI1907">
        <v>0</v>
      </c>
      <c r="AJ1907">
        <v>0.5</v>
      </c>
      <c r="AK1907">
        <v>0.5</v>
      </c>
      <c r="AL1907">
        <v>0</v>
      </c>
      <c r="AM1907">
        <v>0</v>
      </c>
      <c r="AN1907">
        <v>0</v>
      </c>
      <c r="AO1907">
        <v>0.1</v>
      </c>
      <c r="AP1907">
        <v>0.1</v>
      </c>
      <c r="AQ1907">
        <v>0</v>
      </c>
      <c r="AR1907">
        <v>0</v>
      </c>
      <c r="AS1907">
        <v>0</v>
      </c>
      <c r="AT1907">
        <v>0</v>
      </c>
      <c r="AU1907">
        <v>42</v>
      </c>
      <c r="AV1907">
        <v>0</v>
      </c>
      <c r="AW1907">
        <v>0</v>
      </c>
      <c r="AX1907">
        <v>0</v>
      </c>
      <c r="AY1907">
        <v>0</v>
      </c>
      <c r="AZ1907">
        <v>0.2</v>
      </c>
      <c r="BA1907">
        <v>0</v>
      </c>
      <c r="BB1907">
        <v>0</v>
      </c>
      <c r="BC1907">
        <v>0</v>
      </c>
      <c r="BD1907">
        <v>0</v>
      </c>
      <c r="BE1907">
        <v>0.05</v>
      </c>
      <c r="BF1907">
        <v>0</v>
      </c>
      <c r="BG1907">
        <v>0</v>
      </c>
      <c r="BH1907">
        <v>0</v>
      </c>
      <c r="BI1907">
        <v>7.4999999999999997E-2</v>
      </c>
      <c r="BJ1907">
        <v>5.0000000000000001E-3</v>
      </c>
      <c r="BK1907">
        <v>0</v>
      </c>
      <c r="BL1907">
        <v>0</v>
      </c>
      <c r="BM1907">
        <v>0</v>
      </c>
      <c r="BN1907">
        <v>1.8749999999999999E-2</v>
      </c>
      <c r="BO1907">
        <v>1.25E-3</v>
      </c>
      <c r="BP1907">
        <v>0</v>
      </c>
      <c r="BQ1907">
        <v>0</v>
      </c>
      <c r="BR1907">
        <v>0</v>
      </c>
      <c r="BS1907">
        <v>0.02</v>
      </c>
      <c r="BT1907">
        <v>0.04</v>
      </c>
      <c r="BU1907">
        <v>0</v>
      </c>
      <c r="BV1907">
        <v>0</v>
      </c>
      <c r="BW1907">
        <v>0</v>
      </c>
      <c r="BX1907">
        <v>0.5</v>
      </c>
      <c r="BY1907">
        <v>0.5</v>
      </c>
      <c r="BZ1907">
        <v>0</v>
      </c>
      <c r="CA1907">
        <v>0</v>
      </c>
      <c r="CB1907" t="s">
        <v>81</v>
      </c>
      <c r="CC1907" s="3" t="s">
        <v>84</v>
      </c>
    </row>
    <row r="1908" spans="1:81" x14ac:dyDescent="0.2">
      <c r="A1908">
        <v>20</v>
      </c>
      <c r="B1908">
        <v>20</v>
      </c>
      <c r="C1908" s="3">
        <v>400</v>
      </c>
      <c r="D1908" s="3" t="s">
        <v>85</v>
      </c>
      <c r="E1908" s="3">
        <v>1</v>
      </c>
      <c r="F1908" s="4">
        <v>1</v>
      </c>
      <c r="G1908" s="4">
        <v>1</v>
      </c>
      <c r="H1908" s="4">
        <v>100</v>
      </c>
      <c r="I1908" s="3">
        <v>99</v>
      </c>
      <c r="J1908" s="3">
        <v>99</v>
      </c>
      <c r="K1908" s="3">
        <v>100</v>
      </c>
      <c r="L1908" s="3">
        <v>4</v>
      </c>
      <c r="M1908">
        <v>125</v>
      </c>
      <c r="N1908">
        <v>7</v>
      </c>
      <c r="O1908" s="2">
        <v>8</v>
      </c>
      <c r="P1908" s="2">
        <v>2</v>
      </c>
      <c r="Q1908" s="2">
        <v>0.05</v>
      </c>
      <c r="R1908" s="2">
        <v>0.05</v>
      </c>
      <c r="S1908" s="2">
        <v>50</v>
      </c>
      <c r="T1908" s="2">
        <v>100</v>
      </c>
      <c r="U1908" s="2">
        <v>5</v>
      </c>
      <c r="V1908" s="2">
        <v>50</v>
      </c>
      <c r="W1908" s="2">
        <v>100</v>
      </c>
      <c r="X1908" s="2">
        <v>5</v>
      </c>
      <c r="Y1908" s="2">
        <v>1</v>
      </c>
      <c r="Z1908">
        <v>4</v>
      </c>
      <c r="AA1908">
        <v>396</v>
      </c>
      <c r="AB1908">
        <v>0</v>
      </c>
      <c r="AC1908">
        <v>0</v>
      </c>
      <c r="AD1908">
        <v>0</v>
      </c>
      <c r="AE1908">
        <v>400</v>
      </c>
      <c r="AF1908">
        <v>39600</v>
      </c>
      <c r="AG1908">
        <v>0</v>
      </c>
      <c r="AH1908">
        <v>0</v>
      </c>
      <c r="AI1908">
        <v>0</v>
      </c>
      <c r="AJ1908">
        <v>0.5</v>
      </c>
      <c r="AK1908">
        <v>0.5</v>
      </c>
      <c r="AL1908">
        <v>0</v>
      </c>
      <c r="AM1908">
        <v>0</v>
      </c>
      <c r="AN1908">
        <v>0</v>
      </c>
      <c r="AO1908">
        <v>0.1</v>
      </c>
      <c r="AP1908">
        <v>0.1</v>
      </c>
      <c r="AQ1908">
        <v>0</v>
      </c>
      <c r="AR1908">
        <v>0</v>
      </c>
      <c r="AS1908">
        <v>0</v>
      </c>
      <c r="AT1908">
        <v>0</v>
      </c>
      <c r="AU1908">
        <v>42</v>
      </c>
      <c r="AV1908">
        <v>0</v>
      </c>
      <c r="AW1908">
        <v>0</v>
      </c>
      <c r="AX1908">
        <v>0</v>
      </c>
      <c r="AY1908">
        <v>0</v>
      </c>
      <c r="AZ1908">
        <v>0.2</v>
      </c>
      <c r="BA1908">
        <v>0</v>
      </c>
      <c r="BB1908">
        <v>0</v>
      </c>
      <c r="BC1908">
        <v>0</v>
      </c>
      <c r="BD1908">
        <v>0</v>
      </c>
      <c r="BE1908">
        <v>0.05</v>
      </c>
      <c r="BF1908">
        <v>0</v>
      </c>
      <c r="BG1908">
        <v>0</v>
      </c>
      <c r="BH1908">
        <v>0</v>
      </c>
      <c r="BI1908">
        <v>7.4999999999999997E-2</v>
      </c>
      <c r="BJ1908">
        <v>5.0000000000000001E-3</v>
      </c>
      <c r="BK1908">
        <v>0</v>
      </c>
      <c r="BL1908">
        <v>0</v>
      </c>
      <c r="BM1908">
        <v>0</v>
      </c>
      <c r="BN1908">
        <v>1.8749999999999999E-2</v>
      </c>
      <c r="BO1908">
        <v>1.25E-3</v>
      </c>
      <c r="BP1908">
        <v>0</v>
      </c>
      <c r="BQ1908">
        <v>0</v>
      </c>
      <c r="BR1908">
        <v>0</v>
      </c>
      <c r="BS1908">
        <v>0.02</v>
      </c>
      <c r="BT1908">
        <v>0.04</v>
      </c>
      <c r="BU1908">
        <v>0</v>
      </c>
      <c r="BV1908">
        <v>0</v>
      </c>
      <c r="BW1908">
        <v>0</v>
      </c>
      <c r="BX1908">
        <v>0.5</v>
      </c>
      <c r="BY1908">
        <v>0.5</v>
      </c>
      <c r="BZ1908">
        <v>0</v>
      </c>
      <c r="CA1908">
        <v>0</v>
      </c>
      <c r="CB1908" t="s">
        <v>81</v>
      </c>
      <c r="CC1908" s="3" t="s">
        <v>84</v>
      </c>
    </row>
    <row r="1909" spans="1:81" x14ac:dyDescent="0.2">
      <c r="A1909">
        <v>20</v>
      </c>
      <c r="B1909">
        <v>20</v>
      </c>
      <c r="C1909" s="3">
        <v>400</v>
      </c>
      <c r="D1909" s="3" t="s">
        <v>85</v>
      </c>
      <c r="E1909" s="3">
        <v>1</v>
      </c>
      <c r="F1909" s="4">
        <v>1</v>
      </c>
      <c r="G1909" s="4">
        <v>1</v>
      </c>
      <c r="H1909" s="4">
        <v>100</v>
      </c>
      <c r="I1909" s="3">
        <v>99</v>
      </c>
      <c r="J1909" s="3">
        <v>99</v>
      </c>
      <c r="K1909" s="3">
        <v>100</v>
      </c>
      <c r="L1909" s="3">
        <v>4</v>
      </c>
      <c r="M1909">
        <v>125</v>
      </c>
      <c r="N1909">
        <v>7</v>
      </c>
      <c r="O1909" s="2">
        <v>8.5</v>
      </c>
      <c r="P1909" s="2">
        <v>2.125</v>
      </c>
      <c r="Q1909" s="2">
        <v>0.05</v>
      </c>
      <c r="R1909" s="2">
        <v>0.05</v>
      </c>
      <c r="S1909" s="2">
        <v>50</v>
      </c>
      <c r="T1909" s="2">
        <v>100</v>
      </c>
      <c r="U1909" s="2">
        <v>5</v>
      </c>
      <c r="V1909" s="2">
        <v>50</v>
      </c>
      <c r="W1909" s="2">
        <v>100</v>
      </c>
      <c r="X1909" s="2">
        <v>5</v>
      </c>
      <c r="Y1909" s="2">
        <v>1</v>
      </c>
      <c r="Z1909">
        <v>4</v>
      </c>
      <c r="AA1909">
        <v>396</v>
      </c>
      <c r="AB1909">
        <v>0</v>
      </c>
      <c r="AC1909">
        <v>0</v>
      </c>
      <c r="AD1909">
        <v>0</v>
      </c>
      <c r="AE1909">
        <v>400</v>
      </c>
      <c r="AF1909">
        <v>39600</v>
      </c>
      <c r="AG1909">
        <v>0</v>
      </c>
      <c r="AH1909">
        <v>0</v>
      </c>
      <c r="AI1909">
        <v>0</v>
      </c>
      <c r="AJ1909">
        <v>0.5</v>
      </c>
      <c r="AK1909">
        <v>0.5</v>
      </c>
      <c r="AL1909">
        <v>0</v>
      </c>
      <c r="AM1909">
        <v>0</v>
      </c>
      <c r="AN1909">
        <v>0</v>
      </c>
      <c r="AO1909">
        <v>0.1</v>
      </c>
      <c r="AP1909">
        <v>0.1</v>
      </c>
      <c r="AQ1909">
        <v>0</v>
      </c>
      <c r="AR1909">
        <v>0</v>
      </c>
      <c r="AS1909">
        <v>0</v>
      </c>
      <c r="AT1909">
        <v>0</v>
      </c>
      <c r="AU1909">
        <v>42</v>
      </c>
      <c r="AV1909">
        <v>0</v>
      </c>
      <c r="AW1909">
        <v>0</v>
      </c>
      <c r="AX1909">
        <v>0</v>
      </c>
      <c r="AY1909">
        <v>0</v>
      </c>
      <c r="AZ1909">
        <v>0.2</v>
      </c>
      <c r="BA1909">
        <v>0</v>
      </c>
      <c r="BB1909">
        <v>0</v>
      </c>
      <c r="BC1909">
        <v>0</v>
      </c>
      <c r="BD1909">
        <v>0</v>
      </c>
      <c r="BE1909">
        <v>0.05</v>
      </c>
      <c r="BF1909">
        <v>0</v>
      </c>
      <c r="BG1909">
        <v>0</v>
      </c>
      <c r="BH1909">
        <v>0</v>
      </c>
      <c r="BI1909">
        <v>7.4999999999999997E-2</v>
      </c>
      <c r="BJ1909">
        <v>5.0000000000000001E-3</v>
      </c>
      <c r="BK1909">
        <v>0</v>
      </c>
      <c r="BL1909">
        <v>0</v>
      </c>
      <c r="BM1909">
        <v>0</v>
      </c>
      <c r="BN1909">
        <v>1.8749999999999999E-2</v>
      </c>
      <c r="BO1909">
        <v>1.25E-3</v>
      </c>
      <c r="BP1909">
        <v>0</v>
      </c>
      <c r="BQ1909">
        <v>0</v>
      </c>
      <c r="BR1909">
        <v>0</v>
      </c>
      <c r="BS1909">
        <v>0.02</v>
      </c>
      <c r="BT1909">
        <v>0.04</v>
      </c>
      <c r="BU1909">
        <v>0</v>
      </c>
      <c r="BV1909">
        <v>0</v>
      </c>
      <c r="BW1909">
        <v>0</v>
      </c>
      <c r="BX1909">
        <v>0.5</v>
      </c>
      <c r="BY1909">
        <v>0.5</v>
      </c>
      <c r="BZ1909">
        <v>0</v>
      </c>
      <c r="CA1909">
        <v>0</v>
      </c>
      <c r="CB1909" t="s">
        <v>81</v>
      </c>
      <c r="CC1909" s="3" t="s">
        <v>84</v>
      </c>
    </row>
    <row r="1910" spans="1:81" x14ac:dyDescent="0.2">
      <c r="A1910">
        <v>20</v>
      </c>
      <c r="B1910">
        <v>20</v>
      </c>
      <c r="C1910" s="3">
        <v>400</v>
      </c>
      <c r="D1910" s="3" t="s">
        <v>85</v>
      </c>
      <c r="E1910" s="3">
        <v>1</v>
      </c>
      <c r="F1910" s="4">
        <v>1</v>
      </c>
      <c r="G1910" s="4">
        <v>1</v>
      </c>
      <c r="H1910" s="4">
        <v>100</v>
      </c>
      <c r="I1910" s="3">
        <v>99</v>
      </c>
      <c r="J1910" s="3">
        <v>99</v>
      </c>
      <c r="K1910" s="3">
        <v>100</v>
      </c>
      <c r="L1910" s="3">
        <v>4</v>
      </c>
      <c r="M1910">
        <v>125</v>
      </c>
      <c r="N1910">
        <v>7</v>
      </c>
      <c r="O1910" s="2">
        <v>9</v>
      </c>
      <c r="P1910" s="2">
        <v>2.25</v>
      </c>
      <c r="Q1910" s="2">
        <v>0.05</v>
      </c>
      <c r="R1910" s="2">
        <v>0.05</v>
      </c>
      <c r="S1910" s="2">
        <v>50</v>
      </c>
      <c r="T1910" s="2">
        <v>100</v>
      </c>
      <c r="U1910" s="2">
        <v>5</v>
      </c>
      <c r="V1910" s="2">
        <v>50</v>
      </c>
      <c r="W1910" s="2">
        <v>100</v>
      </c>
      <c r="X1910" s="2">
        <v>5</v>
      </c>
      <c r="Y1910" s="2">
        <v>1</v>
      </c>
      <c r="Z1910">
        <v>4</v>
      </c>
      <c r="AA1910">
        <v>396</v>
      </c>
      <c r="AB1910">
        <v>0</v>
      </c>
      <c r="AC1910">
        <v>0</v>
      </c>
      <c r="AD1910">
        <v>0</v>
      </c>
      <c r="AE1910">
        <v>400</v>
      </c>
      <c r="AF1910">
        <v>39600</v>
      </c>
      <c r="AG1910">
        <v>0</v>
      </c>
      <c r="AH1910">
        <v>0</v>
      </c>
      <c r="AI1910">
        <v>0</v>
      </c>
      <c r="AJ1910">
        <v>0.5</v>
      </c>
      <c r="AK1910">
        <v>0.5</v>
      </c>
      <c r="AL1910">
        <v>0</v>
      </c>
      <c r="AM1910">
        <v>0</v>
      </c>
      <c r="AN1910">
        <v>0</v>
      </c>
      <c r="AO1910">
        <v>0.1</v>
      </c>
      <c r="AP1910">
        <v>0.1</v>
      </c>
      <c r="AQ1910">
        <v>0</v>
      </c>
      <c r="AR1910">
        <v>0</v>
      </c>
      <c r="AS1910">
        <v>0</v>
      </c>
      <c r="AT1910">
        <v>0</v>
      </c>
      <c r="AU1910">
        <v>42</v>
      </c>
      <c r="AV1910">
        <v>0</v>
      </c>
      <c r="AW1910">
        <v>0</v>
      </c>
      <c r="AX1910">
        <v>0</v>
      </c>
      <c r="AY1910">
        <v>0</v>
      </c>
      <c r="AZ1910">
        <v>0.2</v>
      </c>
      <c r="BA1910">
        <v>0</v>
      </c>
      <c r="BB1910">
        <v>0</v>
      </c>
      <c r="BC1910">
        <v>0</v>
      </c>
      <c r="BD1910">
        <v>0</v>
      </c>
      <c r="BE1910">
        <v>0.05</v>
      </c>
      <c r="BF1910">
        <v>0</v>
      </c>
      <c r="BG1910">
        <v>0</v>
      </c>
      <c r="BH1910">
        <v>0</v>
      </c>
      <c r="BI1910">
        <v>7.4999999999999997E-2</v>
      </c>
      <c r="BJ1910">
        <v>5.0000000000000001E-3</v>
      </c>
      <c r="BK1910">
        <v>0</v>
      </c>
      <c r="BL1910">
        <v>0</v>
      </c>
      <c r="BM1910">
        <v>0</v>
      </c>
      <c r="BN1910">
        <v>1.8749999999999999E-2</v>
      </c>
      <c r="BO1910">
        <v>1.25E-3</v>
      </c>
      <c r="BP1910">
        <v>0</v>
      </c>
      <c r="BQ1910">
        <v>0</v>
      </c>
      <c r="BR1910">
        <v>0</v>
      </c>
      <c r="BS1910">
        <v>0.02</v>
      </c>
      <c r="BT1910">
        <v>0.04</v>
      </c>
      <c r="BU1910">
        <v>0</v>
      </c>
      <c r="BV1910">
        <v>0</v>
      </c>
      <c r="BW1910">
        <v>0</v>
      </c>
      <c r="BX1910">
        <v>0.5</v>
      </c>
      <c r="BY1910">
        <v>0.5</v>
      </c>
      <c r="BZ1910">
        <v>0</v>
      </c>
      <c r="CA1910">
        <v>0</v>
      </c>
      <c r="CB1910" t="s">
        <v>81</v>
      </c>
      <c r="CC1910" s="3" t="s">
        <v>84</v>
      </c>
    </row>
    <row r="1911" spans="1:81" x14ac:dyDescent="0.2">
      <c r="A1911">
        <v>20</v>
      </c>
      <c r="B1911">
        <v>20</v>
      </c>
      <c r="C1911" s="3">
        <v>400</v>
      </c>
      <c r="D1911" s="3" t="s">
        <v>85</v>
      </c>
      <c r="E1911" s="3">
        <v>1</v>
      </c>
      <c r="F1911" s="4">
        <v>1</v>
      </c>
      <c r="G1911" s="4">
        <v>1</v>
      </c>
      <c r="H1911" s="4">
        <v>100</v>
      </c>
      <c r="I1911" s="3">
        <v>99</v>
      </c>
      <c r="J1911" s="3">
        <v>99</v>
      </c>
      <c r="K1911" s="3">
        <v>100</v>
      </c>
      <c r="L1911" s="3">
        <v>4</v>
      </c>
      <c r="M1911">
        <v>125</v>
      </c>
      <c r="N1911">
        <v>7</v>
      </c>
      <c r="O1911" s="2">
        <v>9.5</v>
      </c>
      <c r="P1911" s="2">
        <v>2.375</v>
      </c>
      <c r="Q1911" s="2">
        <v>0.05</v>
      </c>
      <c r="R1911" s="2">
        <v>0.05</v>
      </c>
      <c r="S1911" s="2">
        <v>50</v>
      </c>
      <c r="T1911" s="2">
        <v>100</v>
      </c>
      <c r="U1911" s="2">
        <v>5</v>
      </c>
      <c r="V1911" s="2">
        <v>50</v>
      </c>
      <c r="W1911" s="2">
        <v>100</v>
      </c>
      <c r="X1911" s="2">
        <v>5</v>
      </c>
      <c r="Y1911" s="2">
        <v>1</v>
      </c>
      <c r="Z1911">
        <v>4</v>
      </c>
      <c r="AA1911">
        <v>396</v>
      </c>
      <c r="AB1911">
        <v>0</v>
      </c>
      <c r="AC1911">
        <v>0</v>
      </c>
      <c r="AD1911">
        <v>0</v>
      </c>
      <c r="AE1911">
        <v>400</v>
      </c>
      <c r="AF1911">
        <v>39600</v>
      </c>
      <c r="AG1911">
        <v>0</v>
      </c>
      <c r="AH1911">
        <v>0</v>
      </c>
      <c r="AI1911">
        <v>0</v>
      </c>
      <c r="AJ1911">
        <v>0.5</v>
      </c>
      <c r="AK1911">
        <v>0.5</v>
      </c>
      <c r="AL1911">
        <v>0</v>
      </c>
      <c r="AM1911">
        <v>0</v>
      </c>
      <c r="AN1911">
        <v>0</v>
      </c>
      <c r="AO1911">
        <v>0.1</v>
      </c>
      <c r="AP1911">
        <v>0.1</v>
      </c>
      <c r="AQ1911">
        <v>0</v>
      </c>
      <c r="AR1911">
        <v>0</v>
      </c>
      <c r="AS1911">
        <v>0</v>
      </c>
      <c r="AT1911">
        <v>0</v>
      </c>
      <c r="AU1911">
        <v>42</v>
      </c>
      <c r="AV1911">
        <v>0</v>
      </c>
      <c r="AW1911">
        <v>0</v>
      </c>
      <c r="AX1911">
        <v>0</v>
      </c>
      <c r="AY1911">
        <v>0</v>
      </c>
      <c r="AZ1911">
        <v>0.2</v>
      </c>
      <c r="BA1911">
        <v>0</v>
      </c>
      <c r="BB1911">
        <v>0</v>
      </c>
      <c r="BC1911">
        <v>0</v>
      </c>
      <c r="BD1911">
        <v>0</v>
      </c>
      <c r="BE1911">
        <v>0.05</v>
      </c>
      <c r="BF1911">
        <v>0</v>
      </c>
      <c r="BG1911">
        <v>0</v>
      </c>
      <c r="BH1911">
        <v>0</v>
      </c>
      <c r="BI1911">
        <v>7.4999999999999997E-2</v>
      </c>
      <c r="BJ1911">
        <v>5.0000000000000001E-3</v>
      </c>
      <c r="BK1911">
        <v>0</v>
      </c>
      <c r="BL1911">
        <v>0</v>
      </c>
      <c r="BM1911">
        <v>0</v>
      </c>
      <c r="BN1911">
        <v>1.8749999999999999E-2</v>
      </c>
      <c r="BO1911">
        <v>1.25E-3</v>
      </c>
      <c r="BP1911">
        <v>0</v>
      </c>
      <c r="BQ1911">
        <v>0</v>
      </c>
      <c r="BR1911">
        <v>0</v>
      </c>
      <c r="BS1911">
        <v>0.02</v>
      </c>
      <c r="BT1911">
        <v>0.04</v>
      </c>
      <c r="BU1911">
        <v>0</v>
      </c>
      <c r="BV1911">
        <v>0</v>
      </c>
      <c r="BW1911">
        <v>0</v>
      </c>
      <c r="BX1911">
        <v>0.5</v>
      </c>
      <c r="BY1911">
        <v>0.5</v>
      </c>
      <c r="BZ1911">
        <v>0</v>
      </c>
      <c r="CA1911">
        <v>0</v>
      </c>
      <c r="CB1911" t="s">
        <v>81</v>
      </c>
      <c r="CC1911" s="3" t="s">
        <v>84</v>
      </c>
    </row>
    <row r="1912" spans="1:81" x14ac:dyDescent="0.2">
      <c r="A1912">
        <v>20</v>
      </c>
      <c r="B1912">
        <v>20</v>
      </c>
      <c r="C1912" s="3">
        <v>400</v>
      </c>
      <c r="D1912" s="3" t="s">
        <v>85</v>
      </c>
      <c r="E1912" s="3">
        <v>1</v>
      </c>
      <c r="F1912" s="4">
        <v>1</v>
      </c>
      <c r="G1912" s="4">
        <v>1</v>
      </c>
      <c r="H1912" s="4">
        <v>100</v>
      </c>
      <c r="I1912" s="3">
        <v>99</v>
      </c>
      <c r="J1912" s="3">
        <v>99</v>
      </c>
      <c r="K1912" s="3">
        <v>100</v>
      </c>
      <c r="L1912" s="3">
        <v>4</v>
      </c>
      <c r="M1912">
        <v>125</v>
      </c>
      <c r="N1912">
        <v>7</v>
      </c>
      <c r="O1912" s="2">
        <v>10</v>
      </c>
      <c r="P1912" s="2">
        <v>2.5</v>
      </c>
      <c r="Q1912" s="2">
        <v>0.05</v>
      </c>
      <c r="R1912" s="2">
        <v>0.05</v>
      </c>
      <c r="S1912" s="2">
        <v>50</v>
      </c>
      <c r="T1912" s="2">
        <v>100</v>
      </c>
      <c r="U1912" s="2">
        <v>5</v>
      </c>
      <c r="V1912" s="2">
        <v>50</v>
      </c>
      <c r="W1912" s="2">
        <v>100</v>
      </c>
      <c r="X1912" s="2">
        <v>5</v>
      </c>
      <c r="Y1912" s="2">
        <v>1</v>
      </c>
      <c r="Z1912">
        <v>4</v>
      </c>
      <c r="AA1912">
        <v>396</v>
      </c>
      <c r="AB1912">
        <v>0</v>
      </c>
      <c r="AC1912">
        <v>0</v>
      </c>
      <c r="AD1912">
        <v>0</v>
      </c>
      <c r="AE1912">
        <v>400</v>
      </c>
      <c r="AF1912">
        <v>39600</v>
      </c>
      <c r="AG1912">
        <v>0</v>
      </c>
      <c r="AH1912">
        <v>0</v>
      </c>
      <c r="AI1912">
        <v>0</v>
      </c>
      <c r="AJ1912">
        <v>0.5</v>
      </c>
      <c r="AK1912">
        <v>0.5</v>
      </c>
      <c r="AL1912">
        <v>0</v>
      </c>
      <c r="AM1912">
        <v>0</v>
      </c>
      <c r="AN1912">
        <v>0</v>
      </c>
      <c r="AO1912">
        <v>0.1</v>
      </c>
      <c r="AP1912">
        <v>0.1</v>
      </c>
      <c r="AQ1912">
        <v>0</v>
      </c>
      <c r="AR1912">
        <v>0</v>
      </c>
      <c r="AS1912">
        <v>0</v>
      </c>
      <c r="AT1912">
        <v>0</v>
      </c>
      <c r="AU1912">
        <v>42</v>
      </c>
      <c r="AV1912">
        <v>0</v>
      </c>
      <c r="AW1912">
        <v>0</v>
      </c>
      <c r="AX1912">
        <v>0</v>
      </c>
      <c r="AY1912">
        <v>0</v>
      </c>
      <c r="AZ1912">
        <v>0.2</v>
      </c>
      <c r="BA1912">
        <v>0</v>
      </c>
      <c r="BB1912">
        <v>0</v>
      </c>
      <c r="BC1912">
        <v>0</v>
      </c>
      <c r="BD1912">
        <v>0</v>
      </c>
      <c r="BE1912">
        <v>0.05</v>
      </c>
      <c r="BF1912">
        <v>0</v>
      </c>
      <c r="BG1912">
        <v>0</v>
      </c>
      <c r="BH1912">
        <v>0</v>
      </c>
      <c r="BI1912">
        <v>7.4999999999999997E-2</v>
      </c>
      <c r="BJ1912">
        <v>5.0000000000000001E-3</v>
      </c>
      <c r="BK1912">
        <v>0</v>
      </c>
      <c r="BL1912">
        <v>0</v>
      </c>
      <c r="BM1912">
        <v>0</v>
      </c>
      <c r="BN1912">
        <v>1.8749999999999999E-2</v>
      </c>
      <c r="BO1912">
        <v>1.25E-3</v>
      </c>
      <c r="BP1912">
        <v>0</v>
      </c>
      <c r="BQ1912">
        <v>0</v>
      </c>
      <c r="BR1912">
        <v>0</v>
      </c>
      <c r="BS1912">
        <v>0.02</v>
      </c>
      <c r="BT1912">
        <v>0.04</v>
      </c>
      <c r="BU1912">
        <v>0</v>
      </c>
      <c r="BV1912">
        <v>0</v>
      </c>
      <c r="BW1912">
        <v>0</v>
      </c>
      <c r="BX1912">
        <v>0.5</v>
      </c>
      <c r="BY1912">
        <v>0.5</v>
      </c>
      <c r="BZ1912">
        <v>0</v>
      </c>
      <c r="CA1912">
        <v>0</v>
      </c>
      <c r="CB1912" t="s">
        <v>81</v>
      </c>
      <c r="CC1912" s="3" t="s">
        <v>84</v>
      </c>
    </row>
    <row r="1913" spans="1:81" x14ac:dyDescent="0.2">
      <c r="A1913">
        <v>20</v>
      </c>
      <c r="B1913">
        <v>20</v>
      </c>
      <c r="C1913" s="3">
        <v>400</v>
      </c>
      <c r="D1913" s="3" t="s">
        <v>85</v>
      </c>
      <c r="E1913" s="3">
        <v>1</v>
      </c>
      <c r="F1913" s="4">
        <v>99</v>
      </c>
      <c r="G1913" s="4">
        <v>99</v>
      </c>
      <c r="H1913" s="4">
        <v>100</v>
      </c>
      <c r="I1913" s="3">
        <v>99</v>
      </c>
      <c r="J1913" s="3">
        <v>99</v>
      </c>
      <c r="K1913" s="3">
        <v>100</v>
      </c>
      <c r="L1913" s="3">
        <v>4</v>
      </c>
      <c r="M1913">
        <v>125</v>
      </c>
      <c r="N1913">
        <v>7</v>
      </c>
      <c r="O1913" s="2">
        <v>0.1</v>
      </c>
      <c r="P1913" s="2">
        <v>2.5000000000000001E-2</v>
      </c>
      <c r="Q1913" s="2">
        <v>0.05</v>
      </c>
      <c r="R1913" s="2">
        <v>0.05</v>
      </c>
      <c r="S1913" s="2">
        <v>50</v>
      </c>
      <c r="T1913" s="2">
        <v>100</v>
      </c>
      <c r="U1913" s="2">
        <v>5</v>
      </c>
      <c r="V1913" s="2">
        <v>50</v>
      </c>
      <c r="W1913" s="2">
        <v>100</v>
      </c>
      <c r="X1913" s="2">
        <v>5</v>
      </c>
      <c r="Y1913" s="2">
        <v>1</v>
      </c>
      <c r="Z1913">
        <v>396</v>
      </c>
      <c r="AA1913">
        <v>396</v>
      </c>
      <c r="AB1913">
        <v>0</v>
      </c>
      <c r="AC1913">
        <v>0</v>
      </c>
      <c r="AD1913">
        <v>0</v>
      </c>
      <c r="AE1913">
        <v>39600</v>
      </c>
      <c r="AF1913">
        <v>39600</v>
      </c>
      <c r="AG1913">
        <v>0</v>
      </c>
      <c r="AH1913">
        <v>0</v>
      </c>
      <c r="AI1913">
        <v>0</v>
      </c>
      <c r="AJ1913">
        <v>0.5</v>
      </c>
      <c r="AK1913">
        <v>0.5</v>
      </c>
      <c r="AL1913">
        <v>0</v>
      </c>
      <c r="AM1913">
        <v>0</v>
      </c>
      <c r="AN1913">
        <v>0</v>
      </c>
      <c r="AO1913">
        <v>0.1</v>
      </c>
      <c r="AP1913">
        <v>0.1</v>
      </c>
      <c r="AQ1913">
        <v>0</v>
      </c>
      <c r="AR1913">
        <v>0</v>
      </c>
      <c r="AS1913">
        <v>0</v>
      </c>
      <c r="AT1913">
        <v>0</v>
      </c>
      <c r="AU1913">
        <v>42</v>
      </c>
      <c r="AV1913">
        <v>0</v>
      </c>
      <c r="AW1913">
        <v>0</v>
      </c>
      <c r="AX1913">
        <v>0</v>
      </c>
      <c r="AY1913">
        <v>0</v>
      </c>
      <c r="AZ1913">
        <v>0.2</v>
      </c>
      <c r="BA1913">
        <v>0</v>
      </c>
      <c r="BB1913">
        <v>0</v>
      </c>
      <c r="BC1913">
        <v>0</v>
      </c>
      <c r="BD1913">
        <v>0</v>
      </c>
      <c r="BE1913">
        <v>0.05</v>
      </c>
      <c r="BF1913">
        <v>0</v>
      </c>
      <c r="BG1913">
        <v>0</v>
      </c>
      <c r="BH1913">
        <v>0</v>
      </c>
      <c r="BI1913">
        <v>7.4999999999999997E-2</v>
      </c>
      <c r="BJ1913">
        <v>5.0000000000000001E-3</v>
      </c>
      <c r="BK1913">
        <v>0</v>
      </c>
      <c r="BL1913">
        <v>0</v>
      </c>
      <c r="BM1913">
        <v>0</v>
      </c>
      <c r="BN1913">
        <v>1.8749999999999999E-2</v>
      </c>
      <c r="BO1913">
        <v>1.25E-3</v>
      </c>
      <c r="BP1913">
        <v>0</v>
      </c>
      <c r="BQ1913">
        <v>0</v>
      </c>
      <c r="BR1913">
        <v>0</v>
      </c>
      <c r="BS1913">
        <v>0.02</v>
      </c>
      <c r="BT1913">
        <v>0.04</v>
      </c>
      <c r="BU1913">
        <v>0</v>
      </c>
      <c r="BV1913">
        <v>0</v>
      </c>
      <c r="BW1913">
        <v>0</v>
      </c>
      <c r="BX1913">
        <v>0.5</v>
      </c>
      <c r="BY1913">
        <v>0.5</v>
      </c>
      <c r="BZ1913">
        <v>0</v>
      </c>
      <c r="CA1913">
        <v>0</v>
      </c>
      <c r="CB1913" t="s">
        <v>81</v>
      </c>
      <c r="CC1913" s="3" t="s">
        <v>84</v>
      </c>
    </row>
    <row r="1914" spans="1:81" x14ac:dyDescent="0.2">
      <c r="A1914">
        <v>20</v>
      </c>
      <c r="B1914">
        <v>20</v>
      </c>
      <c r="C1914" s="3">
        <v>400</v>
      </c>
      <c r="D1914" s="3" t="s">
        <v>85</v>
      </c>
      <c r="E1914" s="3">
        <v>1</v>
      </c>
      <c r="F1914" s="4">
        <v>99</v>
      </c>
      <c r="G1914" s="4">
        <v>99</v>
      </c>
      <c r="H1914" s="4">
        <v>100</v>
      </c>
      <c r="I1914" s="3">
        <v>99</v>
      </c>
      <c r="J1914" s="3">
        <v>99</v>
      </c>
      <c r="K1914" s="3">
        <v>100</v>
      </c>
      <c r="L1914" s="3">
        <v>4</v>
      </c>
      <c r="M1914">
        <v>125</v>
      </c>
      <c r="N1914">
        <v>7</v>
      </c>
      <c r="O1914" s="2">
        <v>0.5</v>
      </c>
      <c r="P1914" s="2">
        <v>0.125</v>
      </c>
      <c r="Q1914" s="2">
        <v>0.05</v>
      </c>
      <c r="R1914" s="2">
        <v>0.05</v>
      </c>
      <c r="S1914" s="2">
        <v>50</v>
      </c>
      <c r="T1914" s="2">
        <v>100</v>
      </c>
      <c r="U1914" s="2">
        <v>5</v>
      </c>
      <c r="V1914" s="2">
        <v>50</v>
      </c>
      <c r="W1914" s="2">
        <v>100</v>
      </c>
      <c r="X1914" s="2">
        <v>5</v>
      </c>
      <c r="Y1914" s="2">
        <v>1</v>
      </c>
      <c r="Z1914">
        <v>396</v>
      </c>
      <c r="AA1914">
        <v>396</v>
      </c>
      <c r="AB1914">
        <v>0</v>
      </c>
      <c r="AC1914">
        <v>0</v>
      </c>
      <c r="AD1914">
        <v>0</v>
      </c>
      <c r="AE1914">
        <v>39600</v>
      </c>
      <c r="AF1914">
        <v>39600</v>
      </c>
      <c r="AG1914">
        <v>0</v>
      </c>
      <c r="AH1914">
        <v>0</v>
      </c>
      <c r="AI1914">
        <v>0</v>
      </c>
      <c r="AJ1914">
        <v>0.5</v>
      </c>
      <c r="AK1914">
        <v>0.5</v>
      </c>
      <c r="AL1914">
        <v>0</v>
      </c>
      <c r="AM1914">
        <v>0</v>
      </c>
      <c r="AN1914">
        <v>0</v>
      </c>
      <c r="AO1914">
        <v>0.1</v>
      </c>
      <c r="AP1914">
        <v>0.1</v>
      </c>
      <c r="AQ1914">
        <v>0</v>
      </c>
      <c r="AR1914">
        <v>0</v>
      </c>
      <c r="AS1914">
        <v>0</v>
      </c>
      <c r="AT1914">
        <v>0</v>
      </c>
      <c r="AU1914">
        <v>42</v>
      </c>
      <c r="AV1914">
        <v>0</v>
      </c>
      <c r="AW1914">
        <v>0</v>
      </c>
      <c r="AX1914">
        <v>0</v>
      </c>
      <c r="AY1914">
        <v>0</v>
      </c>
      <c r="AZ1914">
        <v>0.2</v>
      </c>
      <c r="BA1914">
        <v>0</v>
      </c>
      <c r="BB1914">
        <v>0</v>
      </c>
      <c r="BC1914">
        <v>0</v>
      </c>
      <c r="BD1914">
        <v>0</v>
      </c>
      <c r="BE1914">
        <v>0.05</v>
      </c>
      <c r="BF1914">
        <v>0</v>
      </c>
      <c r="BG1914">
        <v>0</v>
      </c>
      <c r="BH1914">
        <v>0</v>
      </c>
      <c r="BI1914">
        <v>7.4999999999999997E-2</v>
      </c>
      <c r="BJ1914">
        <v>5.0000000000000001E-3</v>
      </c>
      <c r="BK1914">
        <v>0</v>
      </c>
      <c r="BL1914">
        <v>0</v>
      </c>
      <c r="BM1914">
        <v>0</v>
      </c>
      <c r="BN1914">
        <v>1.8749999999999999E-2</v>
      </c>
      <c r="BO1914">
        <v>1.25E-3</v>
      </c>
      <c r="BP1914">
        <v>0</v>
      </c>
      <c r="BQ1914">
        <v>0</v>
      </c>
      <c r="BR1914">
        <v>0</v>
      </c>
      <c r="BS1914">
        <v>0.02</v>
      </c>
      <c r="BT1914">
        <v>0.04</v>
      </c>
      <c r="BU1914">
        <v>0</v>
      </c>
      <c r="BV1914">
        <v>0</v>
      </c>
      <c r="BW1914">
        <v>0</v>
      </c>
      <c r="BX1914">
        <v>0.5</v>
      </c>
      <c r="BY1914">
        <v>0.5</v>
      </c>
      <c r="BZ1914">
        <v>0</v>
      </c>
      <c r="CA1914">
        <v>0</v>
      </c>
      <c r="CB1914" t="s">
        <v>81</v>
      </c>
      <c r="CC1914" s="3" t="s">
        <v>84</v>
      </c>
    </row>
    <row r="1915" spans="1:81" x14ac:dyDescent="0.2">
      <c r="A1915">
        <v>20</v>
      </c>
      <c r="B1915">
        <v>20</v>
      </c>
      <c r="C1915" s="3">
        <v>400</v>
      </c>
      <c r="D1915" s="3" t="s">
        <v>85</v>
      </c>
      <c r="E1915" s="3">
        <v>1</v>
      </c>
      <c r="F1915" s="4">
        <v>99</v>
      </c>
      <c r="G1915" s="4">
        <v>99</v>
      </c>
      <c r="H1915" s="4">
        <v>100</v>
      </c>
      <c r="I1915" s="3">
        <v>99</v>
      </c>
      <c r="J1915" s="3">
        <v>99</v>
      </c>
      <c r="K1915" s="3">
        <v>100</v>
      </c>
      <c r="L1915" s="3">
        <v>4</v>
      </c>
      <c r="M1915">
        <v>125</v>
      </c>
      <c r="N1915">
        <v>7</v>
      </c>
      <c r="O1915" s="2">
        <v>1</v>
      </c>
      <c r="P1915" s="2">
        <v>0.25</v>
      </c>
      <c r="Q1915" s="2">
        <v>0.05</v>
      </c>
      <c r="R1915" s="2">
        <v>0.05</v>
      </c>
      <c r="S1915" s="2">
        <v>50</v>
      </c>
      <c r="T1915" s="2">
        <v>100</v>
      </c>
      <c r="U1915" s="2">
        <v>5</v>
      </c>
      <c r="V1915" s="2">
        <v>50</v>
      </c>
      <c r="W1915" s="2">
        <v>100</v>
      </c>
      <c r="X1915" s="2">
        <v>5</v>
      </c>
      <c r="Y1915" s="2">
        <v>1</v>
      </c>
      <c r="Z1915">
        <v>396</v>
      </c>
      <c r="AA1915">
        <v>396</v>
      </c>
      <c r="AB1915">
        <v>0</v>
      </c>
      <c r="AC1915">
        <v>0</v>
      </c>
      <c r="AD1915">
        <v>0</v>
      </c>
      <c r="AE1915">
        <v>39600</v>
      </c>
      <c r="AF1915">
        <v>39600</v>
      </c>
      <c r="AG1915">
        <v>0</v>
      </c>
      <c r="AH1915">
        <v>0</v>
      </c>
      <c r="AI1915">
        <v>0</v>
      </c>
      <c r="AJ1915">
        <v>0.5</v>
      </c>
      <c r="AK1915">
        <v>0.5</v>
      </c>
      <c r="AL1915">
        <v>0</v>
      </c>
      <c r="AM1915">
        <v>0</v>
      </c>
      <c r="AN1915">
        <v>0</v>
      </c>
      <c r="AO1915">
        <v>0.1</v>
      </c>
      <c r="AP1915">
        <v>0.1</v>
      </c>
      <c r="AQ1915">
        <v>0</v>
      </c>
      <c r="AR1915">
        <v>0</v>
      </c>
      <c r="AS1915">
        <v>0</v>
      </c>
      <c r="AT1915">
        <v>0</v>
      </c>
      <c r="AU1915">
        <v>42</v>
      </c>
      <c r="AV1915">
        <v>0</v>
      </c>
      <c r="AW1915">
        <v>0</v>
      </c>
      <c r="AX1915">
        <v>0</v>
      </c>
      <c r="AY1915">
        <v>0</v>
      </c>
      <c r="AZ1915">
        <v>0.2</v>
      </c>
      <c r="BA1915">
        <v>0</v>
      </c>
      <c r="BB1915">
        <v>0</v>
      </c>
      <c r="BC1915">
        <v>0</v>
      </c>
      <c r="BD1915">
        <v>0</v>
      </c>
      <c r="BE1915">
        <v>0.05</v>
      </c>
      <c r="BF1915">
        <v>0</v>
      </c>
      <c r="BG1915">
        <v>0</v>
      </c>
      <c r="BH1915">
        <v>0</v>
      </c>
      <c r="BI1915">
        <v>7.4999999999999997E-2</v>
      </c>
      <c r="BJ1915">
        <v>5.0000000000000001E-3</v>
      </c>
      <c r="BK1915">
        <v>0</v>
      </c>
      <c r="BL1915">
        <v>0</v>
      </c>
      <c r="BM1915">
        <v>0</v>
      </c>
      <c r="BN1915">
        <v>1.8749999999999999E-2</v>
      </c>
      <c r="BO1915">
        <v>1.25E-3</v>
      </c>
      <c r="BP1915">
        <v>0</v>
      </c>
      <c r="BQ1915">
        <v>0</v>
      </c>
      <c r="BR1915">
        <v>0</v>
      </c>
      <c r="BS1915">
        <v>0.02</v>
      </c>
      <c r="BT1915">
        <v>0.04</v>
      </c>
      <c r="BU1915">
        <v>0</v>
      </c>
      <c r="BV1915">
        <v>0</v>
      </c>
      <c r="BW1915">
        <v>0</v>
      </c>
      <c r="BX1915">
        <v>0.5</v>
      </c>
      <c r="BY1915">
        <v>0.5</v>
      </c>
      <c r="BZ1915">
        <v>0</v>
      </c>
      <c r="CA1915">
        <v>0</v>
      </c>
      <c r="CB1915" t="s">
        <v>81</v>
      </c>
      <c r="CC1915" s="3" t="s">
        <v>84</v>
      </c>
    </row>
    <row r="1916" spans="1:81" x14ac:dyDescent="0.2">
      <c r="A1916">
        <v>20</v>
      </c>
      <c r="B1916">
        <v>20</v>
      </c>
      <c r="C1916" s="3">
        <v>400</v>
      </c>
      <c r="D1916" s="3" t="s">
        <v>85</v>
      </c>
      <c r="E1916" s="3">
        <v>1</v>
      </c>
      <c r="F1916" s="4">
        <v>99</v>
      </c>
      <c r="G1916" s="4">
        <v>99</v>
      </c>
      <c r="H1916" s="4">
        <v>100</v>
      </c>
      <c r="I1916" s="3">
        <v>99</v>
      </c>
      <c r="J1916" s="3">
        <v>99</v>
      </c>
      <c r="K1916" s="3">
        <v>100</v>
      </c>
      <c r="L1916" s="3">
        <v>4</v>
      </c>
      <c r="M1916">
        <v>125</v>
      </c>
      <c r="N1916">
        <v>7</v>
      </c>
      <c r="O1916" s="2">
        <v>1.5</v>
      </c>
      <c r="P1916" s="2">
        <v>0.375</v>
      </c>
      <c r="Q1916" s="2">
        <v>0.05</v>
      </c>
      <c r="R1916" s="2">
        <v>0.05</v>
      </c>
      <c r="S1916" s="2">
        <v>50</v>
      </c>
      <c r="T1916" s="2">
        <v>100</v>
      </c>
      <c r="U1916" s="2">
        <v>5</v>
      </c>
      <c r="V1916" s="2">
        <v>50</v>
      </c>
      <c r="W1916" s="2">
        <v>100</v>
      </c>
      <c r="X1916" s="2">
        <v>5</v>
      </c>
      <c r="Y1916" s="2">
        <v>1</v>
      </c>
      <c r="Z1916">
        <v>396</v>
      </c>
      <c r="AA1916">
        <v>396</v>
      </c>
      <c r="AB1916">
        <v>0</v>
      </c>
      <c r="AC1916">
        <v>0</v>
      </c>
      <c r="AD1916">
        <v>0</v>
      </c>
      <c r="AE1916">
        <v>39600</v>
      </c>
      <c r="AF1916">
        <v>39600</v>
      </c>
      <c r="AG1916">
        <v>0</v>
      </c>
      <c r="AH1916">
        <v>0</v>
      </c>
      <c r="AI1916">
        <v>0</v>
      </c>
      <c r="AJ1916">
        <v>0.5</v>
      </c>
      <c r="AK1916">
        <v>0.5</v>
      </c>
      <c r="AL1916">
        <v>0</v>
      </c>
      <c r="AM1916">
        <v>0</v>
      </c>
      <c r="AN1916">
        <v>0</v>
      </c>
      <c r="AO1916">
        <v>0.1</v>
      </c>
      <c r="AP1916">
        <v>0.1</v>
      </c>
      <c r="AQ1916">
        <v>0</v>
      </c>
      <c r="AR1916">
        <v>0</v>
      </c>
      <c r="AS1916">
        <v>0</v>
      </c>
      <c r="AT1916">
        <v>0</v>
      </c>
      <c r="AU1916">
        <v>42</v>
      </c>
      <c r="AV1916">
        <v>0</v>
      </c>
      <c r="AW1916">
        <v>0</v>
      </c>
      <c r="AX1916">
        <v>0</v>
      </c>
      <c r="AY1916">
        <v>0</v>
      </c>
      <c r="AZ1916">
        <v>0.2</v>
      </c>
      <c r="BA1916">
        <v>0</v>
      </c>
      <c r="BB1916">
        <v>0</v>
      </c>
      <c r="BC1916">
        <v>0</v>
      </c>
      <c r="BD1916">
        <v>0</v>
      </c>
      <c r="BE1916">
        <v>0.05</v>
      </c>
      <c r="BF1916">
        <v>0</v>
      </c>
      <c r="BG1916">
        <v>0</v>
      </c>
      <c r="BH1916">
        <v>0</v>
      </c>
      <c r="BI1916">
        <v>7.4999999999999997E-2</v>
      </c>
      <c r="BJ1916">
        <v>5.0000000000000001E-3</v>
      </c>
      <c r="BK1916">
        <v>0</v>
      </c>
      <c r="BL1916">
        <v>0</v>
      </c>
      <c r="BM1916">
        <v>0</v>
      </c>
      <c r="BN1916">
        <v>1.8749999999999999E-2</v>
      </c>
      <c r="BO1916">
        <v>1.25E-3</v>
      </c>
      <c r="BP1916">
        <v>0</v>
      </c>
      <c r="BQ1916">
        <v>0</v>
      </c>
      <c r="BR1916">
        <v>0</v>
      </c>
      <c r="BS1916">
        <v>0.02</v>
      </c>
      <c r="BT1916">
        <v>0.04</v>
      </c>
      <c r="BU1916">
        <v>0</v>
      </c>
      <c r="BV1916">
        <v>0</v>
      </c>
      <c r="BW1916">
        <v>0</v>
      </c>
      <c r="BX1916">
        <v>0.5</v>
      </c>
      <c r="BY1916">
        <v>0.5</v>
      </c>
      <c r="BZ1916">
        <v>0</v>
      </c>
      <c r="CA1916">
        <v>0</v>
      </c>
      <c r="CB1916" t="s">
        <v>81</v>
      </c>
      <c r="CC1916" s="3" t="s">
        <v>84</v>
      </c>
    </row>
    <row r="1917" spans="1:81" x14ac:dyDescent="0.2">
      <c r="A1917">
        <v>20</v>
      </c>
      <c r="B1917">
        <v>20</v>
      </c>
      <c r="C1917" s="3">
        <v>400</v>
      </c>
      <c r="D1917" s="3" t="s">
        <v>85</v>
      </c>
      <c r="E1917" s="3">
        <v>1</v>
      </c>
      <c r="F1917" s="4">
        <v>99</v>
      </c>
      <c r="G1917" s="4">
        <v>99</v>
      </c>
      <c r="H1917" s="4">
        <v>100</v>
      </c>
      <c r="I1917" s="3">
        <v>99</v>
      </c>
      <c r="J1917" s="3">
        <v>99</v>
      </c>
      <c r="K1917" s="3">
        <v>100</v>
      </c>
      <c r="L1917" s="3">
        <v>4</v>
      </c>
      <c r="M1917">
        <v>125</v>
      </c>
      <c r="N1917">
        <v>7</v>
      </c>
      <c r="O1917" s="2">
        <v>2</v>
      </c>
      <c r="P1917" s="2">
        <v>0.5</v>
      </c>
      <c r="Q1917" s="2">
        <v>0.05</v>
      </c>
      <c r="R1917" s="2">
        <v>0.05</v>
      </c>
      <c r="S1917" s="2">
        <v>50</v>
      </c>
      <c r="T1917" s="2">
        <v>100</v>
      </c>
      <c r="U1917" s="2">
        <v>5</v>
      </c>
      <c r="V1917" s="2">
        <v>50</v>
      </c>
      <c r="W1917" s="2">
        <v>100</v>
      </c>
      <c r="X1917" s="2">
        <v>5</v>
      </c>
      <c r="Y1917" s="2">
        <v>1</v>
      </c>
      <c r="Z1917">
        <v>396</v>
      </c>
      <c r="AA1917">
        <v>396</v>
      </c>
      <c r="AB1917">
        <v>0</v>
      </c>
      <c r="AC1917">
        <v>0</v>
      </c>
      <c r="AD1917">
        <v>0</v>
      </c>
      <c r="AE1917">
        <v>39600</v>
      </c>
      <c r="AF1917">
        <v>39600</v>
      </c>
      <c r="AG1917">
        <v>0</v>
      </c>
      <c r="AH1917">
        <v>0</v>
      </c>
      <c r="AI1917">
        <v>0</v>
      </c>
      <c r="AJ1917">
        <v>0.5</v>
      </c>
      <c r="AK1917">
        <v>0.5</v>
      </c>
      <c r="AL1917">
        <v>0</v>
      </c>
      <c r="AM1917">
        <v>0</v>
      </c>
      <c r="AN1917">
        <v>0</v>
      </c>
      <c r="AO1917">
        <v>0.1</v>
      </c>
      <c r="AP1917">
        <v>0.1</v>
      </c>
      <c r="AQ1917">
        <v>0</v>
      </c>
      <c r="AR1917">
        <v>0</v>
      </c>
      <c r="AS1917">
        <v>0</v>
      </c>
      <c r="AT1917">
        <v>0</v>
      </c>
      <c r="AU1917">
        <v>42</v>
      </c>
      <c r="AV1917">
        <v>0</v>
      </c>
      <c r="AW1917">
        <v>0</v>
      </c>
      <c r="AX1917">
        <v>0</v>
      </c>
      <c r="AY1917">
        <v>0</v>
      </c>
      <c r="AZ1917">
        <v>0.2</v>
      </c>
      <c r="BA1917">
        <v>0</v>
      </c>
      <c r="BB1917">
        <v>0</v>
      </c>
      <c r="BC1917">
        <v>0</v>
      </c>
      <c r="BD1917">
        <v>0</v>
      </c>
      <c r="BE1917">
        <v>0.05</v>
      </c>
      <c r="BF1917">
        <v>0</v>
      </c>
      <c r="BG1917">
        <v>0</v>
      </c>
      <c r="BH1917">
        <v>0</v>
      </c>
      <c r="BI1917">
        <v>7.4999999999999997E-2</v>
      </c>
      <c r="BJ1917">
        <v>5.0000000000000001E-3</v>
      </c>
      <c r="BK1917">
        <v>0</v>
      </c>
      <c r="BL1917">
        <v>0</v>
      </c>
      <c r="BM1917">
        <v>0</v>
      </c>
      <c r="BN1917">
        <v>1.8749999999999999E-2</v>
      </c>
      <c r="BO1917">
        <v>1.25E-3</v>
      </c>
      <c r="BP1917">
        <v>0</v>
      </c>
      <c r="BQ1917">
        <v>0</v>
      </c>
      <c r="BR1917">
        <v>0</v>
      </c>
      <c r="BS1917">
        <v>0.02</v>
      </c>
      <c r="BT1917">
        <v>0.04</v>
      </c>
      <c r="BU1917">
        <v>0</v>
      </c>
      <c r="BV1917">
        <v>0</v>
      </c>
      <c r="BW1917">
        <v>0</v>
      </c>
      <c r="BX1917">
        <v>0.5</v>
      </c>
      <c r="BY1917">
        <v>0.5</v>
      </c>
      <c r="BZ1917">
        <v>0</v>
      </c>
      <c r="CA1917">
        <v>0</v>
      </c>
      <c r="CB1917" t="s">
        <v>81</v>
      </c>
      <c r="CC1917" s="3" t="s">
        <v>84</v>
      </c>
    </row>
    <row r="1918" spans="1:81" x14ac:dyDescent="0.2">
      <c r="A1918">
        <v>20</v>
      </c>
      <c r="B1918">
        <v>20</v>
      </c>
      <c r="C1918" s="3">
        <v>400</v>
      </c>
      <c r="D1918" s="3" t="s">
        <v>85</v>
      </c>
      <c r="E1918" s="3">
        <v>1</v>
      </c>
      <c r="F1918" s="4">
        <v>99</v>
      </c>
      <c r="G1918" s="4">
        <v>99</v>
      </c>
      <c r="H1918" s="4">
        <v>100</v>
      </c>
      <c r="I1918" s="3">
        <v>99</v>
      </c>
      <c r="J1918" s="3">
        <v>99</v>
      </c>
      <c r="K1918" s="3">
        <v>100</v>
      </c>
      <c r="L1918" s="3">
        <v>4</v>
      </c>
      <c r="M1918">
        <v>125</v>
      </c>
      <c r="N1918">
        <v>7</v>
      </c>
      <c r="O1918" s="2">
        <v>2.5</v>
      </c>
      <c r="P1918" s="2">
        <v>0.625</v>
      </c>
      <c r="Q1918" s="2">
        <v>0.05</v>
      </c>
      <c r="R1918" s="2">
        <v>0.05</v>
      </c>
      <c r="S1918" s="2">
        <v>50</v>
      </c>
      <c r="T1918" s="2">
        <v>100</v>
      </c>
      <c r="U1918" s="2">
        <v>5</v>
      </c>
      <c r="V1918" s="2">
        <v>50</v>
      </c>
      <c r="W1918" s="2">
        <v>100</v>
      </c>
      <c r="X1918" s="2">
        <v>5</v>
      </c>
      <c r="Y1918" s="2">
        <v>1</v>
      </c>
      <c r="Z1918">
        <v>396</v>
      </c>
      <c r="AA1918">
        <v>396</v>
      </c>
      <c r="AB1918">
        <v>0</v>
      </c>
      <c r="AC1918">
        <v>0</v>
      </c>
      <c r="AD1918">
        <v>0</v>
      </c>
      <c r="AE1918">
        <v>39600</v>
      </c>
      <c r="AF1918">
        <v>39600</v>
      </c>
      <c r="AG1918">
        <v>0</v>
      </c>
      <c r="AH1918">
        <v>0</v>
      </c>
      <c r="AI1918">
        <v>0</v>
      </c>
      <c r="AJ1918">
        <v>0.5</v>
      </c>
      <c r="AK1918">
        <v>0.5</v>
      </c>
      <c r="AL1918">
        <v>0</v>
      </c>
      <c r="AM1918">
        <v>0</v>
      </c>
      <c r="AN1918">
        <v>0</v>
      </c>
      <c r="AO1918">
        <v>0.1</v>
      </c>
      <c r="AP1918">
        <v>0.1</v>
      </c>
      <c r="AQ1918">
        <v>0</v>
      </c>
      <c r="AR1918">
        <v>0</v>
      </c>
      <c r="AS1918">
        <v>0</v>
      </c>
      <c r="AT1918">
        <v>0</v>
      </c>
      <c r="AU1918">
        <v>42</v>
      </c>
      <c r="AV1918">
        <v>0</v>
      </c>
      <c r="AW1918">
        <v>0</v>
      </c>
      <c r="AX1918">
        <v>0</v>
      </c>
      <c r="AY1918">
        <v>0</v>
      </c>
      <c r="AZ1918">
        <v>0.2</v>
      </c>
      <c r="BA1918">
        <v>0</v>
      </c>
      <c r="BB1918">
        <v>0</v>
      </c>
      <c r="BC1918">
        <v>0</v>
      </c>
      <c r="BD1918">
        <v>0</v>
      </c>
      <c r="BE1918">
        <v>0.05</v>
      </c>
      <c r="BF1918">
        <v>0</v>
      </c>
      <c r="BG1918">
        <v>0</v>
      </c>
      <c r="BH1918">
        <v>0</v>
      </c>
      <c r="BI1918">
        <v>7.4999999999999997E-2</v>
      </c>
      <c r="BJ1918">
        <v>5.0000000000000001E-3</v>
      </c>
      <c r="BK1918">
        <v>0</v>
      </c>
      <c r="BL1918">
        <v>0</v>
      </c>
      <c r="BM1918">
        <v>0</v>
      </c>
      <c r="BN1918">
        <v>1.8749999999999999E-2</v>
      </c>
      <c r="BO1918">
        <v>1.25E-3</v>
      </c>
      <c r="BP1918">
        <v>0</v>
      </c>
      <c r="BQ1918">
        <v>0</v>
      </c>
      <c r="BR1918">
        <v>0</v>
      </c>
      <c r="BS1918">
        <v>0.02</v>
      </c>
      <c r="BT1918">
        <v>0.04</v>
      </c>
      <c r="BU1918">
        <v>0</v>
      </c>
      <c r="BV1918">
        <v>0</v>
      </c>
      <c r="BW1918">
        <v>0</v>
      </c>
      <c r="BX1918">
        <v>0.5</v>
      </c>
      <c r="BY1918">
        <v>0.5</v>
      </c>
      <c r="BZ1918">
        <v>0</v>
      </c>
      <c r="CA1918">
        <v>0</v>
      </c>
      <c r="CB1918" t="s">
        <v>81</v>
      </c>
      <c r="CC1918" s="3" t="s">
        <v>84</v>
      </c>
    </row>
    <row r="1919" spans="1:81" x14ac:dyDescent="0.2">
      <c r="A1919">
        <v>20</v>
      </c>
      <c r="B1919">
        <v>20</v>
      </c>
      <c r="C1919" s="3">
        <v>400</v>
      </c>
      <c r="D1919" s="3" t="s">
        <v>85</v>
      </c>
      <c r="E1919" s="3">
        <v>1</v>
      </c>
      <c r="F1919" s="4">
        <v>99</v>
      </c>
      <c r="G1919" s="4">
        <v>99</v>
      </c>
      <c r="H1919" s="4">
        <v>100</v>
      </c>
      <c r="I1919" s="3">
        <v>99</v>
      </c>
      <c r="J1919" s="3">
        <v>99</v>
      </c>
      <c r="K1919" s="3">
        <v>100</v>
      </c>
      <c r="L1919" s="3">
        <v>4</v>
      </c>
      <c r="M1919">
        <v>125</v>
      </c>
      <c r="N1919">
        <v>7</v>
      </c>
      <c r="O1919" s="2">
        <v>3</v>
      </c>
      <c r="P1919" s="2">
        <v>0.75</v>
      </c>
      <c r="Q1919" s="2">
        <v>0.05</v>
      </c>
      <c r="R1919" s="2">
        <v>0.05</v>
      </c>
      <c r="S1919" s="2">
        <v>50</v>
      </c>
      <c r="T1919" s="2">
        <v>100</v>
      </c>
      <c r="U1919" s="2">
        <v>5</v>
      </c>
      <c r="V1919" s="2">
        <v>50</v>
      </c>
      <c r="W1919" s="2">
        <v>100</v>
      </c>
      <c r="X1919" s="2">
        <v>5</v>
      </c>
      <c r="Y1919" s="2">
        <v>1</v>
      </c>
      <c r="Z1919">
        <v>396</v>
      </c>
      <c r="AA1919">
        <v>396</v>
      </c>
      <c r="AB1919">
        <v>0</v>
      </c>
      <c r="AC1919">
        <v>0</v>
      </c>
      <c r="AD1919">
        <v>0</v>
      </c>
      <c r="AE1919">
        <v>39600</v>
      </c>
      <c r="AF1919">
        <v>39600</v>
      </c>
      <c r="AG1919">
        <v>0</v>
      </c>
      <c r="AH1919">
        <v>0</v>
      </c>
      <c r="AI1919">
        <v>0</v>
      </c>
      <c r="AJ1919">
        <v>0.5</v>
      </c>
      <c r="AK1919">
        <v>0.5</v>
      </c>
      <c r="AL1919">
        <v>0</v>
      </c>
      <c r="AM1919">
        <v>0</v>
      </c>
      <c r="AN1919">
        <v>0</v>
      </c>
      <c r="AO1919">
        <v>0.1</v>
      </c>
      <c r="AP1919">
        <v>0.1</v>
      </c>
      <c r="AQ1919">
        <v>0</v>
      </c>
      <c r="AR1919">
        <v>0</v>
      </c>
      <c r="AS1919">
        <v>0</v>
      </c>
      <c r="AT1919">
        <v>0</v>
      </c>
      <c r="AU1919">
        <v>42</v>
      </c>
      <c r="AV1919">
        <v>0</v>
      </c>
      <c r="AW1919">
        <v>0</v>
      </c>
      <c r="AX1919">
        <v>0</v>
      </c>
      <c r="AY1919">
        <v>0</v>
      </c>
      <c r="AZ1919">
        <v>0.2</v>
      </c>
      <c r="BA1919">
        <v>0</v>
      </c>
      <c r="BB1919">
        <v>0</v>
      </c>
      <c r="BC1919">
        <v>0</v>
      </c>
      <c r="BD1919">
        <v>0</v>
      </c>
      <c r="BE1919">
        <v>0.05</v>
      </c>
      <c r="BF1919">
        <v>0</v>
      </c>
      <c r="BG1919">
        <v>0</v>
      </c>
      <c r="BH1919">
        <v>0</v>
      </c>
      <c r="BI1919">
        <v>7.4999999999999997E-2</v>
      </c>
      <c r="BJ1919">
        <v>5.0000000000000001E-3</v>
      </c>
      <c r="BK1919">
        <v>0</v>
      </c>
      <c r="BL1919">
        <v>0</v>
      </c>
      <c r="BM1919">
        <v>0</v>
      </c>
      <c r="BN1919">
        <v>1.8749999999999999E-2</v>
      </c>
      <c r="BO1919">
        <v>1.25E-3</v>
      </c>
      <c r="BP1919">
        <v>0</v>
      </c>
      <c r="BQ1919">
        <v>0</v>
      </c>
      <c r="BR1919">
        <v>0</v>
      </c>
      <c r="BS1919">
        <v>0.02</v>
      </c>
      <c r="BT1919">
        <v>0.04</v>
      </c>
      <c r="BU1919">
        <v>0</v>
      </c>
      <c r="BV1919">
        <v>0</v>
      </c>
      <c r="BW1919">
        <v>0</v>
      </c>
      <c r="BX1919">
        <v>0.5</v>
      </c>
      <c r="BY1919">
        <v>0.5</v>
      </c>
      <c r="BZ1919">
        <v>0</v>
      </c>
      <c r="CA1919">
        <v>0</v>
      </c>
      <c r="CB1919" t="s">
        <v>81</v>
      </c>
      <c r="CC1919" s="3" t="s">
        <v>84</v>
      </c>
    </row>
    <row r="1920" spans="1:81" x14ac:dyDescent="0.2">
      <c r="A1920">
        <v>20</v>
      </c>
      <c r="B1920">
        <v>20</v>
      </c>
      <c r="C1920" s="3">
        <v>400</v>
      </c>
      <c r="D1920" s="3" t="s">
        <v>85</v>
      </c>
      <c r="E1920" s="3">
        <v>1</v>
      </c>
      <c r="F1920" s="4">
        <v>99</v>
      </c>
      <c r="G1920" s="4">
        <v>99</v>
      </c>
      <c r="H1920" s="4">
        <v>100</v>
      </c>
      <c r="I1920" s="3">
        <v>99</v>
      </c>
      <c r="J1920" s="3">
        <v>99</v>
      </c>
      <c r="K1920" s="3">
        <v>100</v>
      </c>
      <c r="L1920" s="3">
        <v>4</v>
      </c>
      <c r="M1920">
        <v>125</v>
      </c>
      <c r="N1920">
        <v>7</v>
      </c>
      <c r="O1920" s="2">
        <v>3.5</v>
      </c>
      <c r="P1920" s="2">
        <v>0.875</v>
      </c>
      <c r="Q1920" s="2">
        <v>0.05</v>
      </c>
      <c r="R1920" s="2">
        <v>0.05</v>
      </c>
      <c r="S1920" s="2">
        <v>50</v>
      </c>
      <c r="T1920" s="2">
        <v>100</v>
      </c>
      <c r="U1920" s="2">
        <v>5</v>
      </c>
      <c r="V1920" s="2">
        <v>50</v>
      </c>
      <c r="W1920" s="2">
        <v>100</v>
      </c>
      <c r="X1920" s="2">
        <v>5</v>
      </c>
      <c r="Y1920" s="2">
        <v>1</v>
      </c>
      <c r="Z1920">
        <v>396</v>
      </c>
      <c r="AA1920">
        <v>396</v>
      </c>
      <c r="AB1920">
        <v>0</v>
      </c>
      <c r="AC1920">
        <v>0</v>
      </c>
      <c r="AD1920">
        <v>0</v>
      </c>
      <c r="AE1920">
        <v>39600</v>
      </c>
      <c r="AF1920">
        <v>39600</v>
      </c>
      <c r="AG1920">
        <v>0</v>
      </c>
      <c r="AH1920">
        <v>0</v>
      </c>
      <c r="AI1920">
        <v>0</v>
      </c>
      <c r="AJ1920">
        <v>0.5</v>
      </c>
      <c r="AK1920">
        <v>0.5</v>
      </c>
      <c r="AL1920">
        <v>0</v>
      </c>
      <c r="AM1920">
        <v>0</v>
      </c>
      <c r="AN1920">
        <v>0</v>
      </c>
      <c r="AO1920">
        <v>0.1</v>
      </c>
      <c r="AP1920">
        <v>0.1</v>
      </c>
      <c r="AQ1920">
        <v>0</v>
      </c>
      <c r="AR1920">
        <v>0</v>
      </c>
      <c r="AS1920">
        <v>0</v>
      </c>
      <c r="AT1920">
        <v>0</v>
      </c>
      <c r="AU1920">
        <v>42</v>
      </c>
      <c r="AV1920">
        <v>0</v>
      </c>
      <c r="AW1920">
        <v>0</v>
      </c>
      <c r="AX1920">
        <v>0</v>
      </c>
      <c r="AY1920">
        <v>0</v>
      </c>
      <c r="AZ1920">
        <v>0.2</v>
      </c>
      <c r="BA1920">
        <v>0</v>
      </c>
      <c r="BB1920">
        <v>0</v>
      </c>
      <c r="BC1920">
        <v>0</v>
      </c>
      <c r="BD1920">
        <v>0</v>
      </c>
      <c r="BE1920">
        <v>0.05</v>
      </c>
      <c r="BF1920">
        <v>0</v>
      </c>
      <c r="BG1920">
        <v>0</v>
      </c>
      <c r="BH1920">
        <v>0</v>
      </c>
      <c r="BI1920">
        <v>7.4999999999999997E-2</v>
      </c>
      <c r="BJ1920">
        <v>5.0000000000000001E-3</v>
      </c>
      <c r="BK1920">
        <v>0</v>
      </c>
      <c r="BL1920">
        <v>0</v>
      </c>
      <c r="BM1920">
        <v>0</v>
      </c>
      <c r="BN1920">
        <v>1.8749999999999999E-2</v>
      </c>
      <c r="BO1920">
        <v>1.25E-3</v>
      </c>
      <c r="BP1920">
        <v>0</v>
      </c>
      <c r="BQ1920">
        <v>0</v>
      </c>
      <c r="BR1920">
        <v>0</v>
      </c>
      <c r="BS1920">
        <v>0.02</v>
      </c>
      <c r="BT1920">
        <v>0.04</v>
      </c>
      <c r="BU1920">
        <v>0</v>
      </c>
      <c r="BV1920">
        <v>0</v>
      </c>
      <c r="BW1920">
        <v>0</v>
      </c>
      <c r="BX1920">
        <v>0.5</v>
      </c>
      <c r="BY1920">
        <v>0.5</v>
      </c>
      <c r="BZ1920">
        <v>0</v>
      </c>
      <c r="CA1920">
        <v>0</v>
      </c>
      <c r="CB1920" t="s">
        <v>81</v>
      </c>
      <c r="CC1920" s="3" t="s">
        <v>84</v>
      </c>
    </row>
    <row r="1921" spans="1:81" x14ac:dyDescent="0.2">
      <c r="A1921">
        <v>20</v>
      </c>
      <c r="B1921">
        <v>20</v>
      </c>
      <c r="C1921" s="3">
        <v>400</v>
      </c>
      <c r="D1921" s="3" t="s">
        <v>85</v>
      </c>
      <c r="E1921" s="3">
        <v>1</v>
      </c>
      <c r="F1921" s="4">
        <v>99</v>
      </c>
      <c r="G1921" s="4">
        <v>99</v>
      </c>
      <c r="H1921" s="4">
        <v>100</v>
      </c>
      <c r="I1921" s="3">
        <v>99</v>
      </c>
      <c r="J1921" s="3">
        <v>99</v>
      </c>
      <c r="K1921" s="3">
        <v>100</v>
      </c>
      <c r="L1921" s="3">
        <v>4</v>
      </c>
      <c r="M1921">
        <v>125</v>
      </c>
      <c r="N1921">
        <v>7</v>
      </c>
      <c r="O1921" s="2">
        <v>4</v>
      </c>
      <c r="P1921" s="2">
        <v>1</v>
      </c>
      <c r="Q1921" s="2">
        <v>0.05</v>
      </c>
      <c r="R1921" s="2">
        <v>0.05</v>
      </c>
      <c r="S1921" s="2">
        <v>50</v>
      </c>
      <c r="T1921" s="2">
        <v>100</v>
      </c>
      <c r="U1921" s="2">
        <v>5</v>
      </c>
      <c r="V1921" s="2">
        <v>50</v>
      </c>
      <c r="W1921" s="2">
        <v>100</v>
      </c>
      <c r="X1921" s="2">
        <v>5</v>
      </c>
      <c r="Y1921" s="2">
        <v>1</v>
      </c>
      <c r="Z1921">
        <v>396</v>
      </c>
      <c r="AA1921">
        <v>396</v>
      </c>
      <c r="AB1921">
        <v>0</v>
      </c>
      <c r="AC1921">
        <v>0</v>
      </c>
      <c r="AD1921">
        <v>0</v>
      </c>
      <c r="AE1921">
        <v>39600</v>
      </c>
      <c r="AF1921">
        <v>39600</v>
      </c>
      <c r="AG1921">
        <v>0</v>
      </c>
      <c r="AH1921">
        <v>0</v>
      </c>
      <c r="AI1921">
        <v>0</v>
      </c>
      <c r="AJ1921">
        <v>0.5</v>
      </c>
      <c r="AK1921">
        <v>0.5</v>
      </c>
      <c r="AL1921">
        <v>0</v>
      </c>
      <c r="AM1921">
        <v>0</v>
      </c>
      <c r="AN1921">
        <v>0</v>
      </c>
      <c r="AO1921">
        <v>0.1</v>
      </c>
      <c r="AP1921">
        <v>0.1</v>
      </c>
      <c r="AQ1921">
        <v>0</v>
      </c>
      <c r="AR1921">
        <v>0</v>
      </c>
      <c r="AS1921">
        <v>0</v>
      </c>
      <c r="AT1921">
        <v>0</v>
      </c>
      <c r="AU1921">
        <v>42</v>
      </c>
      <c r="AV1921">
        <v>0</v>
      </c>
      <c r="AW1921">
        <v>0</v>
      </c>
      <c r="AX1921">
        <v>0</v>
      </c>
      <c r="AY1921">
        <v>0</v>
      </c>
      <c r="AZ1921">
        <v>0.2</v>
      </c>
      <c r="BA1921">
        <v>0</v>
      </c>
      <c r="BB1921">
        <v>0</v>
      </c>
      <c r="BC1921">
        <v>0</v>
      </c>
      <c r="BD1921">
        <v>0</v>
      </c>
      <c r="BE1921">
        <v>0.05</v>
      </c>
      <c r="BF1921">
        <v>0</v>
      </c>
      <c r="BG1921">
        <v>0</v>
      </c>
      <c r="BH1921">
        <v>0</v>
      </c>
      <c r="BI1921">
        <v>7.4999999999999997E-2</v>
      </c>
      <c r="BJ1921">
        <v>5.0000000000000001E-3</v>
      </c>
      <c r="BK1921">
        <v>0</v>
      </c>
      <c r="BL1921">
        <v>0</v>
      </c>
      <c r="BM1921">
        <v>0</v>
      </c>
      <c r="BN1921">
        <v>1.8749999999999999E-2</v>
      </c>
      <c r="BO1921">
        <v>1.25E-3</v>
      </c>
      <c r="BP1921">
        <v>0</v>
      </c>
      <c r="BQ1921">
        <v>0</v>
      </c>
      <c r="BR1921">
        <v>0</v>
      </c>
      <c r="BS1921">
        <v>0.02</v>
      </c>
      <c r="BT1921">
        <v>0.04</v>
      </c>
      <c r="BU1921">
        <v>0</v>
      </c>
      <c r="BV1921">
        <v>0</v>
      </c>
      <c r="BW1921">
        <v>0</v>
      </c>
      <c r="BX1921">
        <v>0.5</v>
      </c>
      <c r="BY1921">
        <v>0.5</v>
      </c>
      <c r="BZ1921">
        <v>0</v>
      </c>
      <c r="CA1921">
        <v>0</v>
      </c>
      <c r="CB1921" t="s">
        <v>81</v>
      </c>
      <c r="CC1921" s="3" t="s">
        <v>84</v>
      </c>
    </row>
    <row r="1922" spans="1:81" x14ac:dyDescent="0.2">
      <c r="A1922">
        <v>20</v>
      </c>
      <c r="B1922">
        <v>20</v>
      </c>
      <c r="C1922" s="3">
        <v>400</v>
      </c>
      <c r="D1922" s="3" t="s">
        <v>85</v>
      </c>
      <c r="E1922" s="3">
        <v>1</v>
      </c>
      <c r="F1922" s="4">
        <v>99</v>
      </c>
      <c r="G1922" s="4">
        <v>99</v>
      </c>
      <c r="H1922" s="4">
        <v>100</v>
      </c>
      <c r="I1922" s="3">
        <v>99</v>
      </c>
      <c r="J1922" s="3">
        <v>99</v>
      </c>
      <c r="K1922" s="3">
        <v>100</v>
      </c>
      <c r="L1922" s="3">
        <v>4</v>
      </c>
      <c r="M1922">
        <v>125</v>
      </c>
      <c r="N1922">
        <v>7</v>
      </c>
      <c r="O1922" s="2">
        <v>4.5</v>
      </c>
      <c r="P1922" s="2">
        <v>1.125</v>
      </c>
      <c r="Q1922" s="2">
        <v>0.05</v>
      </c>
      <c r="R1922" s="2">
        <v>0.05</v>
      </c>
      <c r="S1922" s="2">
        <v>50</v>
      </c>
      <c r="T1922" s="2">
        <v>100</v>
      </c>
      <c r="U1922" s="2">
        <v>5</v>
      </c>
      <c r="V1922" s="2">
        <v>50</v>
      </c>
      <c r="W1922" s="2">
        <v>100</v>
      </c>
      <c r="X1922" s="2">
        <v>5</v>
      </c>
      <c r="Y1922" s="2">
        <v>1</v>
      </c>
      <c r="Z1922">
        <v>396</v>
      </c>
      <c r="AA1922">
        <v>396</v>
      </c>
      <c r="AB1922">
        <v>0</v>
      </c>
      <c r="AC1922">
        <v>0</v>
      </c>
      <c r="AD1922">
        <v>0</v>
      </c>
      <c r="AE1922">
        <v>39600</v>
      </c>
      <c r="AF1922">
        <v>39600</v>
      </c>
      <c r="AG1922">
        <v>0</v>
      </c>
      <c r="AH1922">
        <v>0</v>
      </c>
      <c r="AI1922">
        <v>0</v>
      </c>
      <c r="AJ1922">
        <v>0.5</v>
      </c>
      <c r="AK1922">
        <v>0.5</v>
      </c>
      <c r="AL1922">
        <v>0</v>
      </c>
      <c r="AM1922">
        <v>0</v>
      </c>
      <c r="AN1922">
        <v>0</v>
      </c>
      <c r="AO1922">
        <v>0.1</v>
      </c>
      <c r="AP1922">
        <v>0.1</v>
      </c>
      <c r="AQ1922">
        <v>0</v>
      </c>
      <c r="AR1922">
        <v>0</v>
      </c>
      <c r="AS1922">
        <v>0</v>
      </c>
      <c r="AT1922">
        <v>0</v>
      </c>
      <c r="AU1922">
        <v>42</v>
      </c>
      <c r="AV1922">
        <v>0</v>
      </c>
      <c r="AW1922">
        <v>0</v>
      </c>
      <c r="AX1922">
        <v>0</v>
      </c>
      <c r="AY1922">
        <v>0</v>
      </c>
      <c r="AZ1922">
        <v>0.2</v>
      </c>
      <c r="BA1922">
        <v>0</v>
      </c>
      <c r="BB1922">
        <v>0</v>
      </c>
      <c r="BC1922">
        <v>0</v>
      </c>
      <c r="BD1922">
        <v>0</v>
      </c>
      <c r="BE1922">
        <v>0.05</v>
      </c>
      <c r="BF1922">
        <v>0</v>
      </c>
      <c r="BG1922">
        <v>0</v>
      </c>
      <c r="BH1922">
        <v>0</v>
      </c>
      <c r="BI1922">
        <v>7.4999999999999997E-2</v>
      </c>
      <c r="BJ1922">
        <v>5.0000000000000001E-3</v>
      </c>
      <c r="BK1922">
        <v>0</v>
      </c>
      <c r="BL1922">
        <v>0</v>
      </c>
      <c r="BM1922">
        <v>0</v>
      </c>
      <c r="BN1922">
        <v>1.8749999999999999E-2</v>
      </c>
      <c r="BO1922">
        <v>1.25E-3</v>
      </c>
      <c r="BP1922">
        <v>0</v>
      </c>
      <c r="BQ1922">
        <v>0</v>
      </c>
      <c r="BR1922">
        <v>0</v>
      </c>
      <c r="BS1922">
        <v>0.02</v>
      </c>
      <c r="BT1922">
        <v>0.04</v>
      </c>
      <c r="BU1922">
        <v>0</v>
      </c>
      <c r="BV1922">
        <v>0</v>
      </c>
      <c r="BW1922">
        <v>0</v>
      </c>
      <c r="BX1922">
        <v>0.5</v>
      </c>
      <c r="BY1922">
        <v>0.5</v>
      </c>
      <c r="BZ1922">
        <v>0</v>
      </c>
      <c r="CA1922">
        <v>0</v>
      </c>
      <c r="CB1922" t="s">
        <v>81</v>
      </c>
      <c r="CC1922" s="3" t="s">
        <v>84</v>
      </c>
    </row>
    <row r="1923" spans="1:81" x14ac:dyDescent="0.2">
      <c r="A1923">
        <v>20</v>
      </c>
      <c r="B1923">
        <v>20</v>
      </c>
      <c r="C1923" s="3">
        <v>400</v>
      </c>
      <c r="D1923" s="3" t="s">
        <v>85</v>
      </c>
      <c r="E1923" s="3">
        <v>1</v>
      </c>
      <c r="F1923" s="4">
        <v>99</v>
      </c>
      <c r="G1923" s="4">
        <v>99</v>
      </c>
      <c r="H1923" s="4">
        <v>100</v>
      </c>
      <c r="I1923" s="3">
        <v>99</v>
      </c>
      <c r="J1923" s="3">
        <v>99</v>
      </c>
      <c r="K1923" s="3">
        <v>100</v>
      </c>
      <c r="L1923" s="3">
        <v>4</v>
      </c>
      <c r="M1923">
        <v>125</v>
      </c>
      <c r="N1923">
        <v>7</v>
      </c>
      <c r="O1923" s="2">
        <v>5</v>
      </c>
      <c r="P1923" s="2">
        <v>1.25</v>
      </c>
      <c r="Q1923" s="2">
        <v>0.05</v>
      </c>
      <c r="R1923" s="2">
        <v>0.05</v>
      </c>
      <c r="S1923" s="2">
        <v>50</v>
      </c>
      <c r="T1923" s="2">
        <v>100</v>
      </c>
      <c r="U1923" s="2">
        <v>5</v>
      </c>
      <c r="V1923" s="2">
        <v>50</v>
      </c>
      <c r="W1923" s="2">
        <v>100</v>
      </c>
      <c r="X1923" s="2">
        <v>5</v>
      </c>
      <c r="Y1923" s="2">
        <v>1</v>
      </c>
      <c r="Z1923">
        <v>396</v>
      </c>
      <c r="AA1923">
        <v>396</v>
      </c>
      <c r="AB1923">
        <v>0</v>
      </c>
      <c r="AC1923">
        <v>0</v>
      </c>
      <c r="AD1923">
        <v>0</v>
      </c>
      <c r="AE1923">
        <v>39600</v>
      </c>
      <c r="AF1923">
        <v>39600</v>
      </c>
      <c r="AG1923">
        <v>0</v>
      </c>
      <c r="AH1923">
        <v>0</v>
      </c>
      <c r="AI1923">
        <v>0</v>
      </c>
      <c r="AJ1923">
        <v>0.5</v>
      </c>
      <c r="AK1923">
        <v>0.5</v>
      </c>
      <c r="AL1923">
        <v>0</v>
      </c>
      <c r="AM1923">
        <v>0</v>
      </c>
      <c r="AN1923">
        <v>0</v>
      </c>
      <c r="AO1923">
        <v>0.1</v>
      </c>
      <c r="AP1923">
        <v>0.1</v>
      </c>
      <c r="AQ1923">
        <v>0</v>
      </c>
      <c r="AR1923">
        <v>0</v>
      </c>
      <c r="AS1923">
        <v>0</v>
      </c>
      <c r="AT1923">
        <v>0</v>
      </c>
      <c r="AU1923">
        <v>42</v>
      </c>
      <c r="AV1923">
        <v>0</v>
      </c>
      <c r="AW1923">
        <v>0</v>
      </c>
      <c r="AX1923">
        <v>0</v>
      </c>
      <c r="AY1923">
        <v>0</v>
      </c>
      <c r="AZ1923">
        <v>0.2</v>
      </c>
      <c r="BA1923">
        <v>0</v>
      </c>
      <c r="BB1923">
        <v>0</v>
      </c>
      <c r="BC1923">
        <v>0</v>
      </c>
      <c r="BD1923">
        <v>0</v>
      </c>
      <c r="BE1923">
        <v>0.05</v>
      </c>
      <c r="BF1923">
        <v>0</v>
      </c>
      <c r="BG1923">
        <v>0</v>
      </c>
      <c r="BH1923">
        <v>0</v>
      </c>
      <c r="BI1923">
        <v>7.4999999999999997E-2</v>
      </c>
      <c r="BJ1923">
        <v>5.0000000000000001E-3</v>
      </c>
      <c r="BK1923">
        <v>0</v>
      </c>
      <c r="BL1923">
        <v>0</v>
      </c>
      <c r="BM1923">
        <v>0</v>
      </c>
      <c r="BN1923">
        <v>1.8749999999999999E-2</v>
      </c>
      <c r="BO1923">
        <v>1.25E-3</v>
      </c>
      <c r="BP1923">
        <v>0</v>
      </c>
      <c r="BQ1923">
        <v>0</v>
      </c>
      <c r="BR1923">
        <v>0</v>
      </c>
      <c r="BS1923">
        <v>0.02</v>
      </c>
      <c r="BT1923">
        <v>0.04</v>
      </c>
      <c r="BU1923">
        <v>0</v>
      </c>
      <c r="BV1923">
        <v>0</v>
      </c>
      <c r="BW1923">
        <v>0</v>
      </c>
      <c r="BX1923">
        <v>0.5</v>
      </c>
      <c r="BY1923">
        <v>0.5</v>
      </c>
      <c r="BZ1923">
        <v>0</v>
      </c>
      <c r="CA1923">
        <v>0</v>
      </c>
      <c r="CB1923" t="s">
        <v>81</v>
      </c>
      <c r="CC1923" s="3" t="s">
        <v>84</v>
      </c>
    </row>
    <row r="1924" spans="1:81" x14ac:dyDescent="0.2">
      <c r="A1924">
        <v>20</v>
      </c>
      <c r="B1924">
        <v>20</v>
      </c>
      <c r="C1924" s="3">
        <v>400</v>
      </c>
      <c r="D1924" s="3" t="s">
        <v>85</v>
      </c>
      <c r="E1924" s="3">
        <v>1</v>
      </c>
      <c r="F1924" s="4">
        <v>99</v>
      </c>
      <c r="G1924" s="4">
        <v>99</v>
      </c>
      <c r="H1924" s="4">
        <v>100</v>
      </c>
      <c r="I1924" s="3">
        <v>99</v>
      </c>
      <c r="J1924" s="3">
        <v>99</v>
      </c>
      <c r="K1924" s="3">
        <v>100</v>
      </c>
      <c r="L1924" s="3">
        <v>4</v>
      </c>
      <c r="M1924">
        <v>125</v>
      </c>
      <c r="N1924">
        <v>7</v>
      </c>
      <c r="O1924" s="2">
        <v>5.5</v>
      </c>
      <c r="P1924" s="2">
        <v>1.375</v>
      </c>
      <c r="Q1924" s="2">
        <v>0.05</v>
      </c>
      <c r="R1924" s="2">
        <v>0.05</v>
      </c>
      <c r="S1924" s="2">
        <v>50</v>
      </c>
      <c r="T1924" s="2">
        <v>100</v>
      </c>
      <c r="U1924" s="2">
        <v>5</v>
      </c>
      <c r="V1924" s="2">
        <v>50</v>
      </c>
      <c r="W1924" s="2">
        <v>100</v>
      </c>
      <c r="X1924" s="2">
        <v>5</v>
      </c>
      <c r="Y1924" s="2">
        <v>1</v>
      </c>
      <c r="Z1924">
        <v>396</v>
      </c>
      <c r="AA1924">
        <v>396</v>
      </c>
      <c r="AB1924">
        <v>0</v>
      </c>
      <c r="AC1924">
        <v>0</v>
      </c>
      <c r="AD1924">
        <v>0</v>
      </c>
      <c r="AE1924">
        <v>39600</v>
      </c>
      <c r="AF1924">
        <v>39600</v>
      </c>
      <c r="AG1924">
        <v>0</v>
      </c>
      <c r="AH1924">
        <v>0</v>
      </c>
      <c r="AI1924">
        <v>0</v>
      </c>
      <c r="AJ1924">
        <v>0.5</v>
      </c>
      <c r="AK1924">
        <v>0.5</v>
      </c>
      <c r="AL1924">
        <v>0</v>
      </c>
      <c r="AM1924">
        <v>0</v>
      </c>
      <c r="AN1924">
        <v>0</v>
      </c>
      <c r="AO1924">
        <v>0.1</v>
      </c>
      <c r="AP1924">
        <v>0.1</v>
      </c>
      <c r="AQ1924">
        <v>0</v>
      </c>
      <c r="AR1924">
        <v>0</v>
      </c>
      <c r="AS1924">
        <v>0</v>
      </c>
      <c r="AT1924">
        <v>0</v>
      </c>
      <c r="AU1924">
        <v>42</v>
      </c>
      <c r="AV1924">
        <v>0</v>
      </c>
      <c r="AW1924">
        <v>0</v>
      </c>
      <c r="AX1924">
        <v>0</v>
      </c>
      <c r="AY1924">
        <v>0</v>
      </c>
      <c r="AZ1924">
        <v>0.2</v>
      </c>
      <c r="BA1924">
        <v>0</v>
      </c>
      <c r="BB1924">
        <v>0</v>
      </c>
      <c r="BC1924">
        <v>0</v>
      </c>
      <c r="BD1924">
        <v>0</v>
      </c>
      <c r="BE1924">
        <v>0.05</v>
      </c>
      <c r="BF1924">
        <v>0</v>
      </c>
      <c r="BG1924">
        <v>0</v>
      </c>
      <c r="BH1924">
        <v>0</v>
      </c>
      <c r="BI1924">
        <v>7.4999999999999997E-2</v>
      </c>
      <c r="BJ1924">
        <v>5.0000000000000001E-3</v>
      </c>
      <c r="BK1924">
        <v>0</v>
      </c>
      <c r="BL1924">
        <v>0</v>
      </c>
      <c r="BM1924">
        <v>0</v>
      </c>
      <c r="BN1924">
        <v>1.8749999999999999E-2</v>
      </c>
      <c r="BO1924">
        <v>1.25E-3</v>
      </c>
      <c r="BP1924">
        <v>0</v>
      </c>
      <c r="BQ1924">
        <v>0</v>
      </c>
      <c r="BR1924">
        <v>0</v>
      </c>
      <c r="BS1924">
        <v>0.02</v>
      </c>
      <c r="BT1924">
        <v>0.04</v>
      </c>
      <c r="BU1924">
        <v>0</v>
      </c>
      <c r="BV1924">
        <v>0</v>
      </c>
      <c r="BW1924">
        <v>0</v>
      </c>
      <c r="BX1924">
        <v>0.5</v>
      </c>
      <c r="BY1924">
        <v>0.5</v>
      </c>
      <c r="BZ1924">
        <v>0</v>
      </c>
      <c r="CA1924">
        <v>0</v>
      </c>
      <c r="CB1924" t="s">
        <v>81</v>
      </c>
      <c r="CC1924" s="3" t="s">
        <v>84</v>
      </c>
    </row>
    <row r="1925" spans="1:81" x14ac:dyDescent="0.2">
      <c r="A1925">
        <v>20</v>
      </c>
      <c r="B1925">
        <v>20</v>
      </c>
      <c r="C1925" s="3">
        <v>400</v>
      </c>
      <c r="D1925" s="3" t="s">
        <v>85</v>
      </c>
      <c r="E1925" s="3">
        <v>1</v>
      </c>
      <c r="F1925" s="4">
        <v>99</v>
      </c>
      <c r="G1925" s="4">
        <v>99</v>
      </c>
      <c r="H1925" s="4">
        <v>100</v>
      </c>
      <c r="I1925" s="3">
        <v>99</v>
      </c>
      <c r="J1925" s="3">
        <v>99</v>
      </c>
      <c r="K1925" s="3">
        <v>100</v>
      </c>
      <c r="L1925" s="3">
        <v>4</v>
      </c>
      <c r="M1925">
        <v>125</v>
      </c>
      <c r="N1925">
        <v>7</v>
      </c>
      <c r="O1925" s="2">
        <v>6</v>
      </c>
      <c r="P1925" s="2">
        <v>1.5</v>
      </c>
      <c r="Q1925" s="2">
        <v>0.05</v>
      </c>
      <c r="R1925" s="2">
        <v>0.05</v>
      </c>
      <c r="S1925" s="2">
        <v>50</v>
      </c>
      <c r="T1925" s="2">
        <v>100</v>
      </c>
      <c r="U1925" s="2">
        <v>5</v>
      </c>
      <c r="V1925" s="2">
        <v>50</v>
      </c>
      <c r="W1925" s="2">
        <v>100</v>
      </c>
      <c r="X1925" s="2">
        <v>5</v>
      </c>
      <c r="Y1925" s="2">
        <v>1</v>
      </c>
      <c r="Z1925">
        <v>396</v>
      </c>
      <c r="AA1925">
        <v>396</v>
      </c>
      <c r="AB1925">
        <v>0</v>
      </c>
      <c r="AC1925">
        <v>0</v>
      </c>
      <c r="AD1925">
        <v>0</v>
      </c>
      <c r="AE1925">
        <v>39600</v>
      </c>
      <c r="AF1925">
        <v>39600</v>
      </c>
      <c r="AG1925">
        <v>0</v>
      </c>
      <c r="AH1925">
        <v>0</v>
      </c>
      <c r="AI1925">
        <v>0</v>
      </c>
      <c r="AJ1925">
        <v>0.5</v>
      </c>
      <c r="AK1925">
        <v>0.5</v>
      </c>
      <c r="AL1925">
        <v>0</v>
      </c>
      <c r="AM1925">
        <v>0</v>
      </c>
      <c r="AN1925">
        <v>0</v>
      </c>
      <c r="AO1925">
        <v>0.1</v>
      </c>
      <c r="AP1925">
        <v>0.1</v>
      </c>
      <c r="AQ1925">
        <v>0</v>
      </c>
      <c r="AR1925">
        <v>0</v>
      </c>
      <c r="AS1925">
        <v>0</v>
      </c>
      <c r="AT1925">
        <v>0</v>
      </c>
      <c r="AU1925">
        <v>42</v>
      </c>
      <c r="AV1925">
        <v>0</v>
      </c>
      <c r="AW1925">
        <v>0</v>
      </c>
      <c r="AX1925">
        <v>0</v>
      </c>
      <c r="AY1925">
        <v>0</v>
      </c>
      <c r="AZ1925">
        <v>0.2</v>
      </c>
      <c r="BA1925">
        <v>0</v>
      </c>
      <c r="BB1925">
        <v>0</v>
      </c>
      <c r="BC1925">
        <v>0</v>
      </c>
      <c r="BD1925">
        <v>0</v>
      </c>
      <c r="BE1925">
        <v>0.05</v>
      </c>
      <c r="BF1925">
        <v>0</v>
      </c>
      <c r="BG1925">
        <v>0</v>
      </c>
      <c r="BH1925">
        <v>0</v>
      </c>
      <c r="BI1925">
        <v>7.4999999999999997E-2</v>
      </c>
      <c r="BJ1925">
        <v>5.0000000000000001E-3</v>
      </c>
      <c r="BK1925">
        <v>0</v>
      </c>
      <c r="BL1925">
        <v>0</v>
      </c>
      <c r="BM1925">
        <v>0</v>
      </c>
      <c r="BN1925">
        <v>1.8749999999999999E-2</v>
      </c>
      <c r="BO1925">
        <v>1.25E-3</v>
      </c>
      <c r="BP1925">
        <v>0</v>
      </c>
      <c r="BQ1925">
        <v>0</v>
      </c>
      <c r="BR1925">
        <v>0</v>
      </c>
      <c r="BS1925">
        <v>0.02</v>
      </c>
      <c r="BT1925">
        <v>0.04</v>
      </c>
      <c r="BU1925">
        <v>0</v>
      </c>
      <c r="BV1925">
        <v>0</v>
      </c>
      <c r="BW1925">
        <v>0</v>
      </c>
      <c r="BX1925">
        <v>0.5</v>
      </c>
      <c r="BY1925">
        <v>0.5</v>
      </c>
      <c r="BZ1925">
        <v>0</v>
      </c>
      <c r="CA1925">
        <v>0</v>
      </c>
      <c r="CB1925" t="s">
        <v>81</v>
      </c>
      <c r="CC1925" s="3" t="s">
        <v>84</v>
      </c>
    </row>
    <row r="1926" spans="1:81" x14ac:dyDescent="0.2">
      <c r="A1926">
        <v>20</v>
      </c>
      <c r="B1926">
        <v>20</v>
      </c>
      <c r="C1926" s="3">
        <v>400</v>
      </c>
      <c r="D1926" s="3" t="s">
        <v>85</v>
      </c>
      <c r="E1926" s="3">
        <v>1</v>
      </c>
      <c r="F1926" s="4">
        <v>99</v>
      </c>
      <c r="G1926" s="4">
        <v>99</v>
      </c>
      <c r="H1926" s="4">
        <v>100</v>
      </c>
      <c r="I1926" s="3">
        <v>99</v>
      </c>
      <c r="J1926" s="3">
        <v>99</v>
      </c>
      <c r="K1926" s="3">
        <v>100</v>
      </c>
      <c r="L1926" s="3">
        <v>4</v>
      </c>
      <c r="M1926">
        <v>125</v>
      </c>
      <c r="N1926">
        <v>7</v>
      </c>
      <c r="O1926" s="2">
        <v>6.5</v>
      </c>
      <c r="P1926" s="2">
        <v>1.625</v>
      </c>
      <c r="Q1926" s="2">
        <v>0.05</v>
      </c>
      <c r="R1926" s="2">
        <v>0.05</v>
      </c>
      <c r="S1926" s="2">
        <v>50</v>
      </c>
      <c r="T1926" s="2">
        <v>100</v>
      </c>
      <c r="U1926" s="2">
        <v>5</v>
      </c>
      <c r="V1926" s="2">
        <v>50</v>
      </c>
      <c r="W1926" s="2">
        <v>100</v>
      </c>
      <c r="X1926" s="2">
        <v>5</v>
      </c>
      <c r="Y1926" s="2">
        <v>1</v>
      </c>
      <c r="Z1926">
        <v>396</v>
      </c>
      <c r="AA1926">
        <v>396</v>
      </c>
      <c r="AB1926">
        <v>0</v>
      </c>
      <c r="AC1926">
        <v>0</v>
      </c>
      <c r="AD1926">
        <v>0</v>
      </c>
      <c r="AE1926">
        <v>39600</v>
      </c>
      <c r="AF1926">
        <v>39600</v>
      </c>
      <c r="AG1926">
        <v>0</v>
      </c>
      <c r="AH1926">
        <v>0</v>
      </c>
      <c r="AI1926">
        <v>0</v>
      </c>
      <c r="AJ1926">
        <v>0.5</v>
      </c>
      <c r="AK1926">
        <v>0.5</v>
      </c>
      <c r="AL1926">
        <v>0</v>
      </c>
      <c r="AM1926">
        <v>0</v>
      </c>
      <c r="AN1926">
        <v>0</v>
      </c>
      <c r="AO1926">
        <v>0.1</v>
      </c>
      <c r="AP1926">
        <v>0.1</v>
      </c>
      <c r="AQ1926">
        <v>0</v>
      </c>
      <c r="AR1926">
        <v>0</v>
      </c>
      <c r="AS1926">
        <v>0</v>
      </c>
      <c r="AT1926">
        <v>0</v>
      </c>
      <c r="AU1926">
        <v>42</v>
      </c>
      <c r="AV1926">
        <v>0</v>
      </c>
      <c r="AW1926">
        <v>0</v>
      </c>
      <c r="AX1926">
        <v>0</v>
      </c>
      <c r="AY1926">
        <v>0</v>
      </c>
      <c r="AZ1926">
        <v>0.2</v>
      </c>
      <c r="BA1926">
        <v>0</v>
      </c>
      <c r="BB1926">
        <v>0</v>
      </c>
      <c r="BC1926">
        <v>0</v>
      </c>
      <c r="BD1926">
        <v>0</v>
      </c>
      <c r="BE1926">
        <v>0.05</v>
      </c>
      <c r="BF1926">
        <v>0</v>
      </c>
      <c r="BG1926">
        <v>0</v>
      </c>
      <c r="BH1926">
        <v>0</v>
      </c>
      <c r="BI1926">
        <v>7.4999999999999997E-2</v>
      </c>
      <c r="BJ1926">
        <v>5.0000000000000001E-3</v>
      </c>
      <c r="BK1926">
        <v>0</v>
      </c>
      <c r="BL1926">
        <v>0</v>
      </c>
      <c r="BM1926">
        <v>0</v>
      </c>
      <c r="BN1926">
        <v>1.8749999999999999E-2</v>
      </c>
      <c r="BO1926">
        <v>1.25E-3</v>
      </c>
      <c r="BP1926">
        <v>0</v>
      </c>
      <c r="BQ1926">
        <v>0</v>
      </c>
      <c r="BR1926">
        <v>0</v>
      </c>
      <c r="BS1926">
        <v>0.02</v>
      </c>
      <c r="BT1926">
        <v>0.04</v>
      </c>
      <c r="BU1926">
        <v>0</v>
      </c>
      <c r="BV1926">
        <v>0</v>
      </c>
      <c r="BW1926">
        <v>0</v>
      </c>
      <c r="BX1926">
        <v>0.5</v>
      </c>
      <c r="BY1926">
        <v>0.5</v>
      </c>
      <c r="BZ1926">
        <v>0</v>
      </c>
      <c r="CA1926">
        <v>0</v>
      </c>
      <c r="CB1926" t="s">
        <v>81</v>
      </c>
      <c r="CC1926" s="3" t="s">
        <v>84</v>
      </c>
    </row>
    <row r="1927" spans="1:81" x14ac:dyDescent="0.2">
      <c r="A1927">
        <v>20</v>
      </c>
      <c r="B1927">
        <v>20</v>
      </c>
      <c r="C1927" s="3">
        <v>400</v>
      </c>
      <c r="D1927" s="3" t="s">
        <v>85</v>
      </c>
      <c r="E1927" s="3">
        <v>1</v>
      </c>
      <c r="F1927" s="4">
        <v>99</v>
      </c>
      <c r="G1927" s="4">
        <v>99</v>
      </c>
      <c r="H1927" s="4">
        <v>100</v>
      </c>
      <c r="I1927" s="3">
        <v>99</v>
      </c>
      <c r="J1927" s="3">
        <v>99</v>
      </c>
      <c r="K1927" s="3">
        <v>100</v>
      </c>
      <c r="L1927" s="3">
        <v>4</v>
      </c>
      <c r="M1927">
        <v>125</v>
      </c>
      <c r="N1927">
        <v>7</v>
      </c>
      <c r="O1927" s="2">
        <v>7</v>
      </c>
      <c r="P1927" s="2">
        <v>1.75</v>
      </c>
      <c r="Q1927" s="2">
        <v>0.05</v>
      </c>
      <c r="R1927" s="2">
        <v>0.05</v>
      </c>
      <c r="S1927" s="2">
        <v>50</v>
      </c>
      <c r="T1927" s="2">
        <v>100</v>
      </c>
      <c r="U1927" s="2">
        <v>5</v>
      </c>
      <c r="V1927" s="2">
        <v>50</v>
      </c>
      <c r="W1927" s="2">
        <v>100</v>
      </c>
      <c r="X1927" s="2">
        <v>5</v>
      </c>
      <c r="Y1927" s="2">
        <v>1</v>
      </c>
      <c r="Z1927">
        <v>396</v>
      </c>
      <c r="AA1927">
        <v>396</v>
      </c>
      <c r="AB1927">
        <v>0</v>
      </c>
      <c r="AC1927">
        <v>0</v>
      </c>
      <c r="AD1927">
        <v>0</v>
      </c>
      <c r="AE1927">
        <v>39600</v>
      </c>
      <c r="AF1927">
        <v>39600</v>
      </c>
      <c r="AG1927">
        <v>0</v>
      </c>
      <c r="AH1927">
        <v>0</v>
      </c>
      <c r="AI1927">
        <v>0</v>
      </c>
      <c r="AJ1927">
        <v>0.5</v>
      </c>
      <c r="AK1927">
        <v>0.5</v>
      </c>
      <c r="AL1927">
        <v>0</v>
      </c>
      <c r="AM1927">
        <v>0</v>
      </c>
      <c r="AN1927">
        <v>0</v>
      </c>
      <c r="AO1927">
        <v>0.1</v>
      </c>
      <c r="AP1927">
        <v>0.1</v>
      </c>
      <c r="AQ1927">
        <v>0</v>
      </c>
      <c r="AR1927">
        <v>0</v>
      </c>
      <c r="AS1927">
        <v>0</v>
      </c>
      <c r="AT1927">
        <v>0</v>
      </c>
      <c r="AU1927">
        <v>42</v>
      </c>
      <c r="AV1927">
        <v>0</v>
      </c>
      <c r="AW1927">
        <v>0</v>
      </c>
      <c r="AX1927">
        <v>0</v>
      </c>
      <c r="AY1927">
        <v>0</v>
      </c>
      <c r="AZ1927">
        <v>0.2</v>
      </c>
      <c r="BA1927">
        <v>0</v>
      </c>
      <c r="BB1927">
        <v>0</v>
      </c>
      <c r="BC1927">
        <v>0</v>
      </c>
      <c r="BD1927">
        <v>0</v>
      </c>
      <c r="BE1927">
        <v>0.05</v>
      </c>
      <c r="BF1927">
        <v>0</v>
      </c>
      <c r="BG1927">
        <v>0</v>
      </c>
      <c r="BH1927">
        <v>0</v>
      </c>
      <c r="BI1927">
        <v>7.4999999999999997E-2</v>
      </c>
      <c r="BJ1927">
        <v>5.0000000000000001E-3</v>
      </c>
      <c r="BK1927">
        <v>0</v>
      </c>
      <c r="BL1927">
        <v>0</v>
      </c>
      <c r="BM1927">
        <v>0</v>
      </c>
      <c r="BN1927">
        <v>1.8749999999999999E-2</v>
      </c>
      <c r="BO1927">
        <v>1.25E-3</v>
      </c>
      <c r="BP1927">
        <v>0</v>
      </c>
      <c r="BQ1927">
        <v>0</v>
      </c>
      <c r="BR1927">
        <v>0</v>
      </c>
      <c r="BS1927">
        <v>0.02</v>
      </c>
      <c r="BT1927">
        <v>0.04</v>
      </c>
      <c r="BU1927">
        <v>0</v>
      </c>
      <c r="BV1927">
        <v>0</v>
      </c>
      <c r="BW1927">
        <v>0</v>
      </c>
      <c r="BX1927">
        <v>0.5</v>
      </c>
      <c r="BY1927">
        <v>0.5</v>
      </c>
      <c r="BZ1927">
        <v>0</v>
      </c>
      <c r="CA1927">
        <v>0</v>
      </c>
      <c r="CB1927" t="s">
        <v>81</v>
      </c>
      <c r="CC1927" s="3" t="s">
        <v>84</v>
      </c>
    </row>
    <row r="1928" spans="1:81" x14ac:dyDescent="0.2">
      <c r="A1928">
        <v>20</v>
      </c>
      <c r="B1928">
        <v>20</v>
      </c>
      <c r="C1928" s="3">
        <v>400</v>
      </c>
      <c r="D1928" s="3" t="s">
        <v>85</v>
      </c>
      <c r="E1928" s="3">
        <v>1</v>
      </c>
      <c r="F1928" s="4">
        <v>99</v>
      </c>
      <c r="G1928" s="4">
        <v>99</v>
      </c>
      <c r="H1928" s="4">
        <v>100</v>
      </c>
      <c r="I1928" s="3">
        <v>99</v>
      </c>
      <c r="J1928" s="3">
        <v>99</v>
      </c>
      <c r="K1928" s="3">
        <v>100</v>
      </c>
      <c r="L1928" s="3">
        <v>4</v>
      </c>
      <c r="M1928">
        <v>125</v>
      </c>
      <c r="N1928">
        <v>7</v>
      </c>
      <c r="O1928" s="2">
        <v>7.5</v>
      </c>
      <c r="P1928" s="2">
        <v>1.875</v>
      </c>
      <c r="Q1928" s="2">
        <v>0.05</v>
      </c>
      <c r="R1928" s="2">
        <v>0.05</v>
      </c>
      <c r="S1928" s="2">
        <v>50</v>
      </c>
      <c r="T1928" s="2">
        <v>100</v>
      </c>
      <c r="U1928" s="2">
        <v>5</v>
      </c>
      <c r="V1928" s="2">
        <v>50</v>
      </c>
      <c r="W1928" s="2">
        <v>100</v>
      </c>
      <c r="X1928" s="2">
        <v>5</v>
      </c>
      <c r="Y1928" s="2">
        <v>1</v>
      </c>
      <c r="Z1928">
        <v>396</v>
      </c>
      <c r="AA1928">
        <v>396</v>
      </c>
      <c r="AB1928">
        <v>0</v>
      </c>
      <c r="AC1928">
        <v>0</v>
      </c>
      <c r="AD1928">
        <v>0</v>
      </c>
      <c r="AE1928">
        <v>39600</v>
      </c>
      <c r="AF1928">
        <v>39600</v>
      </c>
      <c r="AG1928">
        <v>0</v>
      </c>
      <c r="AH1928">
        <v>0</v>
      </c>
      <c r="AI1928">
        <v>0</v>
      </c>
      <c r="AJ1928">
        <v>0.5</v>
      </c>
      <c r="AK1928">
        <v>0.5</v>
      </c>
      <c r="AL1928">
        <v>0</v>
      </c>
      <c r="AM1928">
        <v>0</v>
      </c>
      <c r="AN1928">
        <v>0</v>
      </c>
      <c r="AO1928">
        <v>0.1</v>
      </c>
      <c r="AP1928">
        <v>0.1</v>
      </c>
      <c r="AQ1928">
        <v>0</v>
      </c>
      <c r="AR1928">
        <v>0</v>
      </c>
      <c r="AS1928">
        <v>0</v>
      </c>
      <c r="AT1928">
        <v>0</v>
      </c>
      <c r="AU1928">
        <v>42</v>
      </c>
      <c r="AV1928">
        <v>0</v>
      </c>
      <c r="AW1928">
        <v>0</v>
      </c>
      <c r="AX1928">
        <v>0</v>
      </c>
      <c r="AY1928">
        <v>0</v>
      </c>
      <c r="AZ1928">
        <v>0.2</v>
      </c>
      <c r="BA1928">
        <v>0</v>
      </c>
      <c r="BB1928">
        <v>0</v>
      </c>
      <c r="BC1928">
        <v>0</v>
      </c>
      <c r="BD1928">
        <v>0</v>
      </c>
      <c r="BE1928">
        <v>0.05</v>
      </c>
      <c r="BF1928">
        <v>0</v>
      </c>
      <c r="BG1928">
        <v>0</v>
      </c>
      <c r="BH1928">
        <v>0</v>
      </c>
      <c r="BI1928">
        <v>7.4999999999999997E-2</v>
      </c>
      <c r="BJ1928">
        <v>5.0000000000000001E-3</v>
      </c>
      <c r="BK1928">
        <v>0</v>
      </c>
      <c r="BL1928">
        <v>0</v>
      </c>
      <c r="BM1928">
        <v>0</v>
      </c>
      <c r="BN1928">
        <v>1.8749999999999999E-2</v>
      </c>
      <c r="BO1928">
        <v>1.25E-3</v>
      </c>
      <c r="BP1928">
        <v>0</v>
      </c>
      <c r="BQ1928">
        <v>0</v>
      </c>
      <c r="BR1928">
        <v>0</v>
      </c>
      <c r="BS1928">
        <v>0.02</v>
      </c>
      <c r="BT1928">
        <v>0.04</v>
      </c>
      <c r="BU1928">
        <v>0</v>
      </c>
      <c r="BV1928">
        <v>0</v>
      </c>
      <c r="BW1928">
        <v>0</v>
      </c>
      <c r="BX1928">
        <v>0.5</v>
      </c>
      <c r="BY1928">
        <v>0.5</v>
      </c>
      <c r="BZ1928">
        <v>0</v>
      </c>
      <c r="CA1928">
        <v>0</v>
      </c>
      <c r="CB1928" t="s">
        <v>81</v>
      </c>
      <c r="CC1928" s="3" t="s">
        <v>84</v>
      </c>
    </row>
    <row r="1929" spans="1:81" x14ac:dyDescent="0.2">
      <c r="A1929">
        <v>20</v>
      </c>
      <c r="B1929">
        <v>20</v>
      </c>
      <c r="C1929" s="3">
        <v>400</v>
      </c>
      <c r="D1929" s="3" t="s">
        <v>85</v>
      </c>
      <c r="E1929" s="3">
        <v>1</v>
      </c>
      <c r="F1929" s="4">
        <v>99</v>
      </c>
      <c r="G1929" s="4">
        <v>99</v>
      </c>
      <c r="H1929" s="4">
        <v>100</v>
      </c>
      <c r="I1929" s="3">
        <v>99</v>
      </c>
      <c r="J1929" s="3">
        <v>99</v>
      </c>
      <c r="K1929" s="3">
        <v>100</v>
      </c>
      <c r="L1929" s="3">
        <v>4</v>
      </c>
      <c r="M1929">
        <v>125</v>
      </c>
      <c r="N1929">
        <v>7</v>
      </c>
      <c r="O1929" s="2">
        <v>8</v>
      </c>
      <c r="P1929" s="2">
        <v>2</v>
      </c>
      <c r="Q1929" s="2">
        <v>0.05</v>
      </c>
      <c r="R1929" s="2">
        <v>0.05</v>
      </c>
      <c r="S1929" s="2">
        <v>50</v>
      </c>
      <c r="T1929" s="2">
        <v>100</v>
      </c>
      <c r="U1929" s="2">
        <v>5</v>
      </c>
      <c r="V1929" s="2">
        <v>50</v>
      </c>
      <c r="W1929" s="2">
        <v>100</v>
      </c>
      <c r="X1929" s="2">
        <v>5</v>
      </c>
      <c r="Y1929" s="2">
        <v>1</v>
      </c>
      <c r="Z1929">
        <v>396</v>
      </c>
      <c r="AA1929">
        <v>396</v>
      </c>
      <c r="AB1929">
        <v>0</v>
      </c>
      <c r="AC1929">
        <v>0</v>
      </c>
      <c r="AD1929">
        <v>0</v>
      </c>
      <c r="AE1929">
        <v>39600</v>
      </c>
      <c r="AF1929">
        <v>39600</v>
      </c>
      <c r="AG1929">
        <v>0</v>
      </c>
      <c r="AH1929">
        <v>0</v>
      </c>
      <c r="AI1929">
        <v>0</v>
      </c>
      <c r="AJ1929">
        <v>0.5</v>
      </c>
      <c r="AK1929">
        <v>0.5</v>
      </c>
      <c r="AL1929">
        <v>0</v>
      </c>
      <c r="AM1929">
        <v>0</v>
      </c>
      <c r="AN1929">
        <v>0</v>
      </c>
      <c r="AO1929">
        <v>0.1</v>
      </c>
      <c r="AP1929">
        <v>0.1</v>
      </c>
      <c r="AQ1929">
        <v>0</v>
      </c>
      <c r="AR1929">
        <v>0</v>
      </c>
      <c r="AS1929">
        <v>0</v>
      </c>
      <c r="AT1929">
        <v>0</v>
      </c>
      <c r="AU1929">
        <v>42</v>
      </c>
      <c r="AV1929">
        <v>0</v>
      </c>
      <c r="AW1929">
        <v>0</v>
      </c>
      <c r="AX1929">
        <v>0</v>
      </c>
      <c r="AY1929">
        <v>0</v>
      </c>
      <c r="AZ1929">
        <v>0.2</v>
      </c>
      <c r="BA1929">
        <v>0</v>
      </c>
      <c r="BB1929">
        <v>0</v>
      </c>
      <c r="BC1929">
        <v>0</v>
      </c>
      <c r="BD1929">
        <v>0</v>
      </c>
      <c r="BE1929">
        <v>0.05</v>
      </c>
      <c r="BF1929">
        <v>0</v>
      </c>
      <c r="BG1929">
        <v>0</v>
      </c>
      <c r="BH1929">
        <v>0</v>
      </c>
      <c r="BI1929">
        <v>7.4999999999999997E-2</v>
      </c>
      <c r="BJ1929">
        <v>5.0000000000000001E-3</v>
      </c>
      <c r="BK1929">
        <v>0</v>
      </c>
      <c r="BL1929">
        <v>0</v>
      </c>
      <c r="BM1929">
        <v>0</v>
      </c>
      <c r="BN1929">
        <v>1.8749999999999999E-2</v>
      </c>
      <c r="BO1929">
        <v>1.25E-3</v>
      </c>
      <c r="BP1929">
        <v>0</v>
      </c>
      <c r="BQ1929">
        <v>0</v>
      </c>
      <c r="BR1929">
        <v>0</v>
      </c>
      <c r="BS1929">
        <v>0.02</v>
      </c>
      <c r="BT1929">
        <v>0.04</v>
      </c>
      <c r="BU1929">
        <v>0</v>
      </c>
      <c r="BV1929">
        <v>0</v>
      </c>
      <c r="BW1929">
        <v>0</v>
      </c>
      <c r="BX1929">
        <v>0.5</v>
      </c>
      <c r="BY1929">
        <v>0.5</v>
      </c>
      <c r="BZ1929">
        <v>0</v>
      </c>
      <c r="CA1929">
        <v>0</v>
      </c>
      <c r="CB1929" t="s">
        <v>81</v>
      </c>
      <c r="CC1929" s="3" t="s">
        <v>84</v>
      </c>
    </row>
    <row r="1930" spans="1:81" x14ac:dyDescent="0.2">
      <c r="A1930">
        <v>20</v>
      </c>
      <c r="B1930">
        <v>20</v>
      </c>
      <c r="C1930" s="3">
        <v>400</v>
      </c>
      <c r="D1930" s="3" t="s">
        <v>85</v>
      </c>
      <c r="E1930" s="3">
        <v>1</v>
      </c>
      <c r="F1930" s="4">
        <v>99</v>
      </c>
      <c r="G1930" s="4">
        <v>99</v>
      </c>
      <c r="H1930" s="4">
        <v>100</v>
      </c>
      <c r="I1930" s="3">
        <v>99</v>
      </c>
      <c r="J1930" s="3">
        <v>99</v>
      </c>
      <c r="K1930" s="3">
        <v>100</v>
      </c>
      <c r="L1930" s="3">
        <v>4</v>
      </c>
      <c r="M1930">
        <v>125</v>
      </c>
      <c r="N1930">
        <v>7</v>
      </c>
      <c r="O1930" s="2">
        <v>8.5</v>
      </c>
      <c r="P1930" s="2">
        <v>2.125</v>
      </c>
      <c r="Q1930" s="2">
        <v>0.05</v>
      </c>
      <c r="R1930" s="2">
        <v>0.05</v>
      </c>
      <c r="S1930" s="2">
        <v>50</v>
      </c>
      <c r="T1930" s="2">
        <v>100</v>
      </c>
      <c r="U1930" s="2">
        <v>5</v>
      </c>
      <c r="V1930" s="2">
        <v>50</v>
      </c>
      <c r="W1930" s="2">
        <v>100</v>
      </c>
      <c r="X1930" s="2">
        <v>5</v>
      </c>
      <c r="Y1930" s="2">
        <v>1</v>
      </c>
      <c r="Z1930">
        <v>396</v>
      </c>
      <c r="AA1930">
        <v>396</v>
      </c>
      <c r="AB1930">
        <v>0</v>
      </c>
      <c r="AC1930">
        <v>0</v>
      </c>
      <c r="AD1930">
        <v>0</v>
      </c>
      <c r="AE1930">
        <v>39600</v>
      </c>
      <c r="AF1930">
        <v>39600</v>
      </c>
      <c r="AG1930">
        <v>0</v>
      </c>
      <c r="AH1930">
        <v>0</v>
      </c>
      <c r="AI1930">
        <v>0</v>
      </c>
      <c r="AJ1930">
        <v>0.5</v>
      </c>
      <c r="AK1930">
        <v>0.5</v>
      </c>
      <c r="AL1930">
        <v>0</v>
      </c>
      <c r="AM1930">
        <v>0</v>
      </c>
      <c r="AN1930">
        <v>0</v>
      </c>
      <c r="AO1930">
        <v>0.1</v>
      </c>
      <c r="AP1930">
        <v>0.1</v>
      </c>
      <c r="AQ1930">
        <v>0</v>
      </c>
      <c r="AR1930">
        <v>0</v>
      </c>
      <c r="AS1930">
        <v>0</v>
      </c>
      <c r="AT1930">
        <v>0</v>
      </c>
      <c r="AU1930">
        <v>42</v>
      </c>
      <c r="AV1930">
        <v>0</v>
      </c>
      <c r="AW1930">
        <v>0</v>
      </c>
      <c r="AX1930">
        <v>0</v>
      </c>
      <c r="AY1930">
        <v>0</v>
      </c>
      <c r="AZ1930">
        <v>0.2</v>
      </c>
      <c r="BA1930">
        <v>0</v>
      </c>
      <c r="BB1930">
        <v>0</v>
      </c>
      <c r="BC1930">
        <v>0</v>
      </c>
      <c r="BD1930">
        <v>0</v>
      </c>
      <c r="BE1930">
        <v>0.05</v>
      </c>
      <c r="BF1930">
        <v>0</v>
      </c>
      <c r="BG1930">
        <v>0</v>
      </c>
      <c r="BH1930">
        <v>0</v>
      </c>
      <c r="BI1930">
        <v>7.4999999999999997E-2</v>
      </c>
      <c r="BJ1930">
        <v>5.0000000000000001E-3</v>
      </c>
      <c r="BK1930">
        <v>0</v>
      </c>
      <c r="BL1930">
        <v>0</v>
      </c>
      <c r="BM1930">
        <v>0</v>
      </c>
      <c r="BN1930">
        <v>1.8749999999999999E-2</v>
      </c>
      <c r="BO1930">
        <v>1.25E-3</v>
      </c>
      <c r="BP1930">
        <v>0</v>
      </c>
      <c r="BQ1930">
        <v>0</v>
      </c>
      <c r="BR1930">
        <v>0</v>
      </c>
      <c r="BS1930">
        <v>0.02</v>
      </c>
      <c r="BT1930">
        <v>0.04</v>
      </c>
      <c r="BU1930">
        <v>0</v>
      </c>
      <c r="BV1930">
        <v>0</v>
      </c>
      <c r="BW1930">
        <v>0</v>
      </c>
      <c r="BX1930">
        <v>0.5</v>
      </c>
      <c r="BY1930">
        <v>0.5</v>
      </c>
      <c r="BZ1930">
        <v>0</v>
      </c>
      <c r="CA1930">
        <v>0</v>
      </c>
      <c r="CB1930" t="s">
        <v>81</v>
      </c>
      <c r="CC1930" s="3" t="s">
        <v>84</v>
      </c>
    </row>
    <row r="1931" spans="1:81" x14ac:dyDescent="0.2">
      <c r="A1931">
        <v>20</v>
      </c>
      <c r="B1931">
        <v>20</v>
      </c>
      <c r="C1931" s="3">
        <v>400</v>
      </c>
      <c r="D1931" s="3" t="s">
        <v>85</v>
      </c>
      <c r="E1931" s="3">
        <v>1</v>
      </c>
      <c r="F1931" s="4">
        <v>99</v>
      </c>
      <c r="G1931" s="4">
        <v>99</v>
      </c>
      <c r="H1931" s="4">
        <v>100</v>
      </c>
      <c r="I1931" s="3">
        <v>99</v>
      </c>
      <c r="J1931" s="3">
        <v>99</v>
      </c>
      <c r="K1931" s="3">
        <v>100</v>
      </c>
      <c r="L1931" s="3">
        <v>4</v>
      </c>
      <c r="M1931">
        <v>125</v>
      </c>
      <c r="N1931">
        <v>7</v>
      </c>
      <c r="O1931" s="2">
        <v>9</v>
      </c>
      <c r="P1931" s="2">
        <v>2.25</v>
      </c>
      <c r="Q1931" s="2">
        <v>0.05</v>
      </c>
      <c r="R1931" s="2">
        <v>0.05</v>
      </c>
      <c r="S1931" s="2">
        <v>50</v>
      </c>
      <c r="T1931" s="2">
        <v>100</v>
      </c>
      <c r="U1931" s="2">
        <v>5</v>
      </c>
      <c r="V1931" s="2">
        <v>50</v>
      </c>
      <c r="W1931" s="2">
        <v>100</v>
      </c>
      <c r="X1931" s="2">
        <v>5</v>
      </c>
      <c r="Y1931" s="2">
        <v>1</v>
      </c>
      <c r="Z1931">
        <v>396</v>
      </c>
      <c r="AA1931">
        <v>396</v>
      </c>
      <c r="AB1931">
        <v>0</v>
      </c>
      <c r="AC1931">
        <v>0</v>
      </c>
      <c r="AD1931">
        <v>0</v>
      </c>
      <c r="AE1931">
        <v>39600</v>
      </c>
      <c r="AF1931">
        <v>39600</v>
      </c>
      <c r="AG1931">
        <v>0</v>
      </c>
      <c r="AH1931">
        <v>0</v>
      </c>
      <c r="AI1931">
        <v>0</v>
      </c>
      <c r="AJ1931">
        <v>0.5</v>
      </c>
      <c r="AK1931">
        <v>0.5</v>
      </c>
      <c r="AL1931">
        <v>0</v>
      </c>
      <c r="AM1931">
        <v>0</v>
      </c>
      <c r="AN1931">
        <v>0</v>
      </c>
      <c r="AO1931">
        <v>0.1</v>
      </c>
      <c r="AP1931">
        <v>0.1</v>
      </c>
      <c r="AQ1931">
        <v>0</v>
      </c>
      <c r="AR1931">
        <v>0</v>
      </c>
      <c r="AS1931">
        <v>0</v>
      </c>
      <c r="AT1931">
        <v>0</v>
      </c>
      <c r="AU1931">
        <v>42</v>
      </c>
      <c r="AV1931">
        <v>0</v>
      </c>
      <c r="AW1931">
        <v>0</v>
      </c>
      <c r="AX1931">
        <v>0</v>
      </c>
      <c r="AY1931">
        <v>0</v>
      </c>
      <c r="AZ1931">
        <v>0.2</v>
      </c>
      <c r="BA1931">
        <v>0</v>
      </c>
      <c r="BB1931">
        <v>0</v>
      </c>
      <c r="BC1931">
        <v>0</v>
      </c>
      <c r="BD1931">
        <v>0</v>
      </c>
      <c r="BE1931">
        <v>0.05</v>
      </c>
      <c r="BF1931">
        <v>0</v>
      </c>
      <c r="BG1931">
        <v>0</v>
      </c>
      <c r="BH1931">
        <v>0</v>
      </c>
      <c r="BI1931">
        <v>7.4999999999999997E-2</v>
      </c>
      <c r="BJ1931">
        <v>5.0000000000000001E-3</v>
      </c>
      <c r="BK1931">
        <v>0</v>
      </c>
      <c r="BL1931">
        <v>0</v>
      </c>
      <c r="BM1931">
        <v>0</v>
      </c>
      <c r="BN1931">
        <v>1.8749999999999999E-2</v>
      </c>
      <c r="BO1931">
        <v>1.25E-3</v>
      </c>
      <c r="BP1931">
        <v>0</v>
      </c>
      <c r="BQ1931">
        <v>0</v>
      </c>
      <c r="BR1931">
        <v>0</v>
      </c>
      <c r="BS1931">
        <v>0.02</v>
      </c>
      <c r="BT1931">
        <v>0.04</v>
      </c>
      <c r="BU1931">
        <v>0</v>
      </c>
      <c r="BV1931">
        <v>0</v>
      </c>
      <c r="BW1931">
        <v>0</v>
      </c>
      <c r="BX1931">
        <v>0.5</v>
      </c>
      <c r="BY1931">
        <v>0.5</v>
      </c>
      <c r="BZ1931">
        <v>0</v>
      </c>
      <c r="CA1931">
        <v>0</v>
      </c>
      <c r="CB1931" t="s">
        <v>81</v>
      </c>
      <c r="CC1931" s="3" t="s">
        <v>84</v>
      </c>
    </row>
    <row r="1932" spans="1:81" x14ac:dyDescent="0.2">
      <c r="A1932">
        <v>20</v>
      </c>
      <c r="B1932">
        <v>20</v>
      </c>
      <c r="C1932" s="3">
        <v>400</v>
      </c>
      <c r="D1932" s="3" t="s">
        <v>85</v>
      </c>
      <c r="E1932" s="3">
        <v>1</v>
      </c>
      <c r="F1932" s="4">
        <v>99</v>
      </c>
      <c r="G1932" s="4">
        <v>99</v>
      </c>
      <c r="H1932" s="4">
        <v>100</v>
      </c>
      <c r="I1932" s="3">
        <v>99</v>
      </c>
      <c r="J1932" s="3">
        <v>99</v>
      </c>
      <c r="K1932" s="3">
        <v>100</v>
      </c>
      <c r="L1932" s="3">
        <v>4</v>
      </c>
      <c r="M1932">
        <v>125</v>
      </c>
      <c r="N1932">
        <v>7</v>
      </c>
      <c r="O1932" s="2">
        <v>9.5</v>
      </c>
      <c r="P1932" s="2">
        <v>2.375</v>
      </c>
      <c r="Q1932" s="2">
        <v>0.05</v>
      </c>
      <c r="R1932" s="2">
        <v>0.05</v>
      </c>
      <c r="S1932" s="2">
        <v>50</v>
      </c>
      <c r="T1932" s="2">
        <v>100</v>
      </c>
      <c r="U1932" s="2">
        <v>5</v>
      </c>
      <c r="V1932" s="2">
        <v>50</v>
      </c>
      <c r="W1932" s="2">
        <v>100</v>
      </c>
      <c r="X1932" s="2">
        <v>5</v>
      </c>
      <c r="Y1932" s="2">
        <v>1</v>
      </c>
      <c r="Z1932">
        <v>396</v>
      </c>
      <c r="AA1932">
        <v>396</v>
      </c>
      <c r="AB1932">
        <v>0</v>
      </c>
      <c r="AC1932">
        <v>0</v>
      </c>
      <c r="AD1932">
        <v>0</v>
      </c>
      <c r="AE1932">
        <v>39600</v>
      </c>
      <c r="AF1932">
        <v>39600</v>
      </c>
      <c r="AG1932">
        <v>0</v>
      </c>
      <c r="AH1932">
        <v>0</v>
      </c>
      <c r="AI1932">
        <v>0</v>
      </c>
      <c r="AJ1932">
        <v>0.5</v>
      </c>
      <c r="AK1932">
        <v>0.5</v>
      </c>
      <c r="AL1932">
        <v>0</v>
      </c>
      <c r="AM1932">
        <v>0</v>
      </c>
      <c r="AN1932">
        <v>0</v>
      </c>
      <c r="AO1932">
        <v>0.1</v>
      </c>
      <c r="AP1932">
        <v>0.1</v>
      </c>
      <c r="AQ1932">
        <v>0</v>
      </c>
      <c r="AR1932">
        <v>0</v>
      </c>
      <c r="AS1932">
        <v>0</v>
      </c>
      <c r="AT1932">
        <v>0</v>
      </c>
      <c r="AU1932">
        <v>42</v>
      </c>
      <c r="AV1932">
        <v>0</v>
      </c>
      <c r="AW1932">
        <v>0</v>
      </c>
      <c r="AX1932">
        <v>0</v>
      </c>
      <c r="AY1932">
        <v>0</v>
      </c>
      <c r="AZ1932">
        <v>0.2</v>
      </c>
      <c r="BA1932">
        <v>0</v>
      </c>
      <c r="BB1932">
        <v>0</v>
      </c>
      <c r="BC1932">
        <v>0</v>
      </c>
      <c r="BD1932">
        <v>0</v>
      </c>
      <c r="BE1932">
        <v>0.05</v>
      </c>
      <c r="BF1932">
        <v>0</v>
      </c>
      <c r="BG1932">
        <v>0</v>
      </c>
      <c r="BH1932">
        <v>0</v>
      </c>
      <c r="BI1932">
        <v>7.4999999999999997E-2</v>
      </c>
      <c r="BJ1932">
        <v>5.0000000000000001E-3</v>
      </c>
      <c r="BK1932">
        <v>0</v>
      </c>
      <c r="BL1932">
        <v>0</v>
      </c>
      <c r="BM1932">
        <v>0</v>
      </c>
      <c r="BN1932">
        <v>1.8749999999999999E-2</v>
      </c>
      <c r="BO1932">
        <v>1.25E-3</v>
      </c>
      <c r="BP1932">
        <v>0</v>
      </c>
      <c r="BQ1932">
        <v>0</v>
      </c>
      <c r="BR1932">
        <v>0</v>
      </c>
      <c r="BS1932">
        <v>0.02</v>
      </c>
      <c r="BT1932">
        <v>0.04</v>
      </c>
      <c r="BU1932">
        <v>0</v>
      </c>
      <c r="BV1932">
        <v>0</v>
      </c>
      <c r="BW1932">
        <v>0</v>
      </c>
      <c r="BX1932">
        <v>0.5</v>
      </c>
      <c r="BY1932">
        <v>0.5</v>
      </c>
      <c r="BZ1932">
        <v>0</v>
      </c>
      <c r="CA1932">
        <v>0</v>
      </c>
      <c r="CB1932" t="s">
        <v>81</v>
      </c>
      <c r="CC1932" s="3" t="s">
        <v>84</v>
      </c>
    </row>
    <row r="1933" spans="1:81" x14ac:dyDescent="0.2">
      <c r="A1933">
        <v>20</v>
      </c>
      <c r="B1933">
        <v>20</v>
      </c>
      <c r="C1933" s="3">
        <v>400</v>
      </c>
      <c r="D1933" s="3" t="s">
        <v>85</v>
      </c>
      <c r="E1933" s="3">
        <v>1</v>
      </c>
      <c r="F1933" s="4">
        <v>99</v>
      </c>
      <c r="G1933" s="4">
        <v>99</v>
      </c>
      <c r="H1933" s="4">
        <v>100</v>
      </c>
      <c r="I1933" s="3">
        <v>99</v>
      </c>
      <c r="J1933" s="3">
        <v>99</v>
      </c>
      <c r="K1933" s="3">
        <v>100</v>
      </c>
      <c r="L1933" s="3">
        <v>4</v>
      </c>
      <c r="M1933">
        <v>125</v>
      </c>
      <c r="N1933">
        <v>7</v>
      </c>
      <c r="O1933" s="2">
        <v>10</v>
      </c>
      <c r="P1933" s="2">
        <v>2.5</v>
      </c>
      <c r="Q1933" s="2">
        <v>0.05</v>
      </c>
      <c r="R1933" s="2">
        <v>0.05</v>
      </c>
      <c r="S1933" s="2">
        <v>50</v>
      </c>
      <c r="T1933" s="2">
        <v>100</v>
      </c>
      <c r="U1933" s="2">
        <v>5</v>
      </c>
      <c r="V1933" s="2">
        <v>50</v>
      </c>
      <c r="W1933" s="2">
        <v>100</v>
      </c>
      <c r="X1933" s="2">
        <v>5</v>
      </c>
      <c r="Y1933" s="2">
        <v>1</v>
      </c>
      <c r="Z1933">
        <v>396</v>
      </c>
      <c r="AA1933">
        <v>396</v>
      </c>
      <c r="AB1933">
        <v>0</v>
      </c>
      <c r="AC1933">
        <v>0</v>
      </c>
      <c r="AD1933">
        <v>0</v>
      </c>
      <c r="AE1933">
        <v>39600</v>
      </c>
      <c r="AF1933">
        <v>39600</v>
      </c>
      <c r="AG1933">
        <v>0</v>
      </c>
      <c r="AH1933">
        <v>0</v>
      </c>
      <c r="AI1933">
        <v>0</v>
      </c>
      <c r="AJ1933">
        <v>0.5</v>
      </c>
      <c r="AK1933">
        <v>0.5</v>
      </c>
      <c r="AL1933">
        <v>0</v>
      </c>
      <c r="AM1933">
        <v>0</v>
      </c>
      <c r="AN1933">
        <v>0</v>
      </c>
      <c r="AO1933">
        <v>0.1</v>
      </c>
      <c r="AP1933">
        <v>0.1</v>
      </c>
      <c r="AQ1933">
        <v>0</v>
      </c>
      <c r="AR1933">
        <v>0</v>
      </c>
      <c r="AS1933">
        <v>0</v>
      </c>
      <c r="AT1933">
        <v>0</v>
      </c>
      <c r="AU1933">
        <v>42</v>
      </c>
      <c r="AV1933">
        <v>0</v>
      </c>
      <c r="AW1933">
        <v>0</v>
      </c>
      <c r="AX1933">
        <v>0</v>
      </c>
      <c r="AY1933">
        <v>0</v>
      </c>
      <c r="AZ1933">
        <v>0.2</v>
      </c>
      <c r="BA1933">
        <v>0</v>
      </c>
      <c r="BB1933">
        <v>0</v>
      </c>
      <c r="BC1933">
        <v>0</v>
      </c>
      <c r="BD1933">
        <v>0</v>
      </c>
      <c r="BE1933">
        <v>0.05</v>
      </c>
      <c r="BF1933">
        <v>0</v>
      </c>
      <c r="BG1933">
        <v>0</v>
      </c>
      <c r="BH1933">
        <v>0</v>
      </c>
      <c r="BI1933">
        <v>7.4999999999999997E-2</v>
      </c>
      <c r="BJ1933">
        <v>5.0000000000000001E-3</v>
      </c>
      <c r="BK1933">
        <v>0</v>
      </c>
      <c r="BL1933">
        <v>0</v>
      </c>
      <c r="BM1933">
        <v>0</v>
      </c>
      <c r="BN1933">
        <v>1.8749999999999999E-2</v>
      </c>
      <c r="BO1933">
        <v>1.25E-3</v>
      </c>
      <c r="BP1933">
        <v>0</v>
      </c>
      <c r="BQ1933">
        <v>0</v>
      </c>
      <c r="BR1933">
        <v>0</v>
      </c>
      <c r="BS1933">
        <v>0.02</v>
      </c>
      <c r="BT1933">
        <v>0.04</v>
      </c>
      <c r="BU1933">
        <v>0</v>
      </c>
      <c r="BV1933">
        <v>0</v>
      </c>
      <c r="BW1933">
        <v>0</v>
      </c>
      <c r="BX1933">
        <v>0.5</v>
      </c>
      <c r="BY1933">
        <v>0.5</v>
      </c>
      <c r="BZ1933">
        <v>0</v>
      </c>
      <c r="CA1933">
        <v>0</v>
      </c>
      <c r="CB1933" t="s">
        <v>81</v>
      </c>
      <c r="CC1933" s="3" t="s">
        <v>84</v>
      </c>
    </row>
    <row r="1934" spans="1:81" x14ac:dyDescent="0.2">
      <c r="A1934">
        <v>20</v>
      </c>
      <c r="B1934">
        <v>20</v>
      </c>
      <c r="C1934" s="3">
        <v>400</v>
      </c>
      <c r="D1934" s="3" t="s">
        <v>85</v>
      </c>
      <c r="E1934" s="3">
        <v>1</v>
      </c>
      <c r="F1934" s="4">
        <v>99</v>
      </c>
      <c r="G1934" s="4">
        <v>99</v>
      </c>
      <c r="H1934" s="4">
        <v>100</v>
      </c>
      <c r="I1934" s="3">
        <v>1</v>
      </c>
      <c r="J1934" s="3">
        <v>1</v>
      </c>
      <c r="K1934" s="3">
        <v>100</v>
      </c>
      <c r="L1934" s="3">
        <v>4</v>
      </c>
      <c r="M1934">
        <v>125</v>
      </c>
      <c r="N1934">
        <v>7</v>
      </c>
      <c r="O1934" s="2">
        <v>0.1</v>
      </c>
      <c r="P1934" s="2">
        <v>2.5000000000000001E-2</v>
      </c>
      <c r="Q1934" s="2">
        <v>0.05</v>
      </c>
      <c r="R1934" s="2">
        <v>0.05</v>
      </c>
      <c r="S1934" s="2">
        <v>50</v>
      </c>
      <c r="T1934" s="2">
        <v>100</v>
      </c>
      <c r="U1934" s="2">
        <v>5</v>
      </c>
      <c r="V1934" s="2">
        <v>50</v>
      </c>
      <c r="W1934" s="2">
        <v>100</v>
      </c>
      <c r="X1934" s="2">
        <v>5</v>
      </c>
      <c r="Y1934" s="2">
        <v>1</v>
      </c>
      <c r="Z1934">
        <v>396</v>
      </c>
      <c r="AA1934">
        <v>4</v>
      </c>
      <c r="AB1934">
        <v>0</v>
      </c>
      <c r="AC1934">
        <v>0</v>
      </c>
      <c r="AD1934">
        <v>0</v>
      </c>
      <c r="AE1934">
        <v>39600</v>
      </c>
      <c r="AF1934">
        <v>400</v>
      </c>
      <c r="AG1934">
        <v>0</v>
      </c>
      <c r="AH1934">
        <v>0</v>
      </c>
      <c r="AI1934">
        <v>0</v>
      </c>
      <c r="AJ1934">
        <v>0.5</v>
      </c>
      <c r="AK1934">
        <v>0.5</v>
      </c>
      <c r="AL1934">
        <v>0</v>
      </c>
      <c r="AM1934">
        <v>0</v>
      </c>
      <c r="AN1934">
        <v>0</v>
      </c>
      <c r="AO1934">
        <v>0.1</v>
      </c>
      <c r="AP1934">
        <v>0.1</v>
      </c>
      <c r="AQ1934">
        <v>0</v>
      </c>
      <c r="AR1934">
        <v>0</v>
      </c>
      <c r="AS1934">
        <v>0</v>
      </c>
      <c r="AT1934">
        <v>0</v>
      </c>
      <c r="AU1934">
        <v>42</v>
      </c>
      <c r="AV1934">
        <v>0</v>
      </c>
      <c r="AW1934">
        <v>0</v>
      </c>
      <c r="AX1934">
        <v>0</v>
      </c>
      <c r="AY1934">
        <v>0</v>
      </c>
      <c r="AZ1934">
        <v>0.2</v>
      </c>
      <c r="BA1934">
        <v>0</v>
      </c>
      <c r="BB1934">
        <v>0</v>
      </c>
      <c r="BC1934">
        <v>0</v>
      </c>
      <c r="BD1934">
        <v>0</v>
      </c>
      <c r="BE1934">
        <v>0.05</v>
      </c>
      <c r="BF1934">
        <v>0</v>
      </c>
      <c r="BG1934">
        <v>0</v>
      </c>
      <c r="BH1934">
        <v>0</v>
      </c>
      <c r="BI1934">
        <v>7.4999999999999997E-2</v>
      </c>
      <c r="BJ1934">
        <v>5.0000000000000001E-3</v>
      </c>
      <c r="BK1934">
        <v>0</v>
      </c>
      <c r="BL1934">
        <v>0</v>
      </c>
      <c r="BM1934">
        <v>0</v>
      </c>
      <c r="BN1934">
        <v>1.8749999999999999E-2</v>
      </c>
      <c r="BO1934">
        <v>1.25E-3</v>
      </c>
      <c r="BP1934">
        <v>0</v>
      </c>
      <c r="BQ1934">
        <v>0</v>
      </c>
      <c r="BR1934">
        <v>0</v>
      </c>
      <c r="BS1934">
        <v>0.02</v>
      </c>
      <c r="BT1934">
        <v>0.04</v>
      </c>
      <c r="BU1934">
        <v>0</v>
      </c>
      <c r="BV1934">
        <v>0.01</v>
      </c>
      <c r="BW1934">
        <v>1E-3</v>
      </c>
      <c r="BX1934">
        <v>0.5</v>
      </c>
      <c r="BY1934">
        <v>0.5</v>
      </c>
      <c r="BZ1934">
        <v>0</v>
      </c>
      <c r="CA1934">
        <v>0</v>
      </c>
      <c r="CB1934" t="s">
        <v>81</v>
      </c>
      <c r="CC1934" s="3" t="s">
        <v>84</v>
      </c>
    </row>
    <row r="1935" spans="1:81" x14ac:dyDescent="0.2">
      <c r="A1935">
        <v>20</v>
      </c>
      <c r="B1935">
        <v>20</v>
      </c>
      <c r="C1935" s="3">
        <v>400</v>
      </c>
      <c r="D1935" s="3" t="s">
        <v>85</v>
      </c>
      <c r="E1935" s="3">
        <v>1</v>
      </c>
      <c r="F1935" s="4">
        <v>99</v>
      </c>
      <c r="G1935" s="4">
        <v>99</v>
      </c>
      <c r="H1935" s="4">
        <v>100</v>
      </c>
      <c r="I1935" s="3">
        <v>1</v>
      </c>
      <c r="J1935" s="3">
        <v>1</v>
      </c>
      <c r="K1935" s="3">
        <v>100</v>
      </c>
      <c r="L1935" s="3">
        <v>4</v>
      </c>
      <c r="M1935">
        <v>125</v>
      </c>
      <c r="N1935">
        <v>7</v>
      </c>
      <c r="O1935" s="2">
        <v>0.5</v>
      </c>
      <c r="P1935" s="2">
        <v>0.125</v>
      </c>
      <c r="Q1935" s="2">
        <v>0.05</v>
      </c>
      <c r="R1935" s="2">
        <v>0.05</v>
      </c>
      <c r="S1935" s="2">
        <v>50</v>
      </c>
      <c r="T1935" s="2">
        <v>100</v>
      </c>
      <c r="U1935" s="2">
        <v>5</v>
      </c>
      <c r="V1935" s="2">
        <v>50</v>
      </c>
      <c r="W1935" s="2">
        <v>100</v>
      </c>
      <c r="X1935" s="2">
        <v>5</v>
      </c>
      <c r="Y1935" s="2">
        <v>1</v>
      </c>
      <c r="Z1935">
        <v>396</v>
      </c>
      <c r="AA1935">
        <v>4</v>
      </c>
      <c r="AB1935">
        <v>0</v>
      </c>
      <c r="AC1935">
        <v>0</v>
      </c>
      <c r="AD1935">
        <v>0</v>
      </c>
      <c r="AE1935">
        <v>39600</v>
      </c>
      <c r="AF1935">
        <v>400</v>
      </c>
      <c r="AG1935">
        <v>0</v>
      </c>
      <c r="AH1935">
        <v>0</v>
      </c>
      <c r="AI1935">
        <v>0</v>
      </c>
      <c r="AJ1935">
        <v>0.5</v>
      </c>
      <c r="AK1935">
        <v>0.5</v>
      </c>
      <c r="AL1935">
        <v>0</v>
      </c>
      <c r="AM1935">
        <v>0</v>
      </c>
      <c r="AN1935">
        <v>0</v>
      </c>
      <c r="AO1935">
        <v>0.1</v>
      </c>
      <c r="AP1935">
        <v>0.1</v>
      </c>
      <c r="AQ1935">
        <v>0</v>
      </c>
      <c r="AR1935">
        <v>0</v>
      </c>
      <c r="AS1935">
        <v>0</v>
      </c>
      <c r="AT1935">
        <v>0</v>
      </c>
      <c r="AU1935">
        <v>42</v>
      </c>
      <c r="AV1935">
        <v>0</v>
      </c>
      <c r="AW1935">
        <v>0</v>
      </c>
      <c r="AX1935">
        <v>0</v>
      </c>
      <c r="AY1935">
        <v>0</v>
      </c>
      <c r="AZ1935">
        <v>0.2</v>
      </c>
      <c r="BA1935">
        <v>0</v>
      </c>
      <c r="BB1935">
        <v>0</v>
      </c>
      <c r="BC1935">
        <v>0</v>
      </c>
      <c r="BD1935">
        <v>0</v>
      </c>
      <c r="BE1935">
        <v>0.05</v>
      </c>
      <c r="BF1935">
        <v>0</v>
      </c>
      <c r="BG1935">
        <v>0</v>
      </c>
      <c r="BH1935">
        <v>0</v>
      </c>
      <c r="BI1935">
        <v>7.4999999999999997E-2</v>
      </c>
      <c r="BJ1935">
        <v>5.0000000000000001E-3</v>
      </c>
      <c r="BK1935">
        <v>0</v>
      </c>
      <c r="BL1935">
        <v>0</v>
      </c>
      <c r="BM1935">
        <v>0</v>
      </c>
      <c r="BN1935">
        <v>1.8749999999999999E-2</v>
      </c>
      <c r="BO1935">
        <v>1.25E-3</v>
      </c>
      <c r="BP1935">
        <v>0</v>
      </c>
      <c r="BQ1935">
        <v>0</v>
      </c>
      <c r="BR1935">
        <v>0</v>
      </c>
      <c r="BS1935">
        <v>0.02</v>
      </c>
      <c r="BT1935">
        <v>0.04</v>
      </c>
      <c r="BU1935">
        <v>0</v>
      </c>
      <c r="BV1935">
        <v>0.01</v>
      </c>
      <c r="BW1935">
        <v>1E-3</v>
      </c>
      <c r="BX1935">
        <v>0.5</v>
      </c>
      <c r="BY1935">
        <v>0.5</v>
      </c>
      <c r="BZ1935">
        <v>0</v>
      </c>
      <c r="CA1935">
        <v>0</v>
      </c>
      <c r="CB1935" t="s">
        <v>81</v>
      </c>
      <c r="CC1935" s="3" t="s">
        <v>84</v>
      </c>
    </row>
    <row r="1936" spans="1:81" x14ac:dyDescent="0.2">
      <c r="A1936">
        <v>20</v>
      </c>
      <c r="B1936">
        <v>20</v>
      </c>
      <c r="C1936" s="3">
        <v>400</v>
      </c>
      <c r="D1936" s="3" t="s">
        <v>85</v>
      </c>
      <c r="E1936" s="3">
        <v>1</v>
      </c>
      <c r="F1936" s="4">
        <v>99</v>
      </c>
      <c r="G1936" s="4">
        <v>99</v>
      </c>
      <c r="H1936" s="4">
        <v>100</v>
      </c>
      <c r="I1936" s="3">
        <v>1</v>
      </c>
      <c r="J1936" s="3">
        <v>1</v>
      </c>
      <c r="K1936" s="3">
        <v>100</v>
      </c>
      <c r="L1936" s="3">
        <v>4</v>
      </c>
      <c r="M1936">
        <v>125</v>
      </c>
      <c r="N1936">
        <v>7</v>
      </c>
      <c r="O1936" s="2">
        <v>1</v>
      </c>
      <c r="P1936" s="2">
        <v>0.25</v>
      </c>
      <c r="Q1936" s="2">
        <v>0.05</v>
      </c>
      <c r="R1936" s="2">
        <v>0.05</v>
      </c>
      <c r="S1936" s="2">
        <v>50</v>
      </c>
      <c r="T1936" s="2">
        <v>100</v>
      </c>
      <c r="U1936" s="2">
        <v>5</v>
      </c>
      <c r="V1936" s="2">
        <v>50</v>
      </c>
      <c r="W1936" s="2">
        <v>100</v>
      </c>
      <c r="X1936" s="2">
        <v>5</v>
      </c>
      <c r="Y1936" s="2">
        <v>1</v>
      </c>
      <c r="Z1936">
        <v>396</v>
      </c>
      <c r="AA1936">
        <v>4</v>
      </c>
      <c r="AB1936">
        <v>0</v>
      </c>
      <c r="AC1936">
        <v>0</v>
      </c>
      <c r="AD1936">
        <v>0</v>
      </c>
      <c r="AE1936">
        <v>39600</v>
      </c>
      <c r="AF1936">
        <v>400</v>
      </c>
      <c r="AG1936">
        <v>0</v>
      </c>
      <c r="AH1936">
        <v>0</v>
      </c>
      <c r="AI1936">
        <v>0</v>
      </c>
      <c r="AJ1936">
        <v>0.5</v>
      </c>
      <c r="AK1936">
        <v>0.5</v>
      </c>
      <c r="AL1936">
        <v>0</v>
      </c>
      <c r="AM1936">
        <v>0</v>
      </c>
      <c r="AN1936">
        <v>0</v>
      </c>
      <c r="AO1936">
        <v>0.1</v>
      </c>
      <c r="AP1936">
        <v>0.1</v>
      </c>
      <c r="AQ1936">
        <v>0</v>
      </c>
      <c r="AR1936">
        <v>0</v>
      </c>
      <c r="AS1936">
        <v>0</v>
      </c>
      <c r="AT1936">
        <v>0</v>
      </c>
      <c r="AU1936">
        <v>42</v>
      </c>
      <c r="AV1936">
        <v>0</v>
      </c>
      <c r="AW1936">
        <v>0</v>
      </c>
      <c r="AX1936">
        <v>0</v>
      </c>
      <c r="AY1936">
        <v>0</v>
      </c>
      <c r="AZ1936">
        <v>0.2</v>
      </c>
      <c r="BA1936">
        <v>0</v>
      </c>
      <c r="BB1936">
        <v>0</v>
      </c>
      <c r="BC1936">
        <v>0</v>
      </c>
      <c r="BD1936">
        <v>0</v>
      </c>
      <c r="BE1936">
        <v>0.05</v>
      </c>
      <c r="BF1936">
        <v>0</v>
      </c>
      <c r="BG1936">
        <v>0</v>
      </c>
      <c r="BH1936">
        <v>0</v>
      </c>
      <c r="BI1936">
        <v>7.4999999999999997E-2</v>
      </c>
      <c r="BJ1936">
        <v>5.0000000000000001E-3</v>
      </c>
      <c r="BK1936">
        <v>0</v>
      </c>
      <c r="BL1936">
        <v>0</v>
      </c>
      <c r="BM1936">
        <v>0</v>
      </c>
      <c r="BN1936">
        <v>1.8749999999999999E-2</v>
      </c>
      <c r="BO1936">
        <v>1.25E-3</v>
      </c>
      <c r="BP1936">
        <v>0</v>
      </c>
      <c r="BQ1936">
        <v>0</v>
      </c>
      <c r="BR1936">
        <v>0</v>
      </c>
      <c r="BS1936">
        <v>0.02</v>
      </c>
      <c r="BT1936">
        <v>0.04</v>
      </c>
      <c r="BU1936">
        <v>0</v>
      </c>
      <c r="BV1936">
        <v>0.01</v>
      </c>
      <c r="BW1936">
        <v>1E-3</v>
      </c>
      <c r="BX1936">
        <v>0.5</v>
      </c>
      <c r="BY1936">
        <v>0.5</v>
      </c>
      <c r="BZ1936">
        <v>0</v>
      </c>
      <c r="CA1936">
        <v>0</v>
      </c>
      <c r="CB1936" t="s">
        <v>81</v>
      </c>
      <c r="CC1936" s="3" t="s">
        <v>84</v>
      </c>
    </row>
    <row r="1937" spans="1:81" x14ac:dyDescent="0.2">
      <c r="A1937">
        <v>20</v>
      </c>
      <c r="B1937">
        <v>20</v>
      </c>
      <c r="C1937" s="3">
        <v>400</v>
      </c>
      <c r="D1937" s="3" t="s">
        <v>85</v>
      </c>
      <c r="E1937" s="3">
        <v>1</v>
      </c>
      <c r="F1937" s="4">
        <v>99</v>
      </c>
      <c r="G1937" s="4">
        <v>99</v>
      </c>
      <c r="H1937" s="4">
        <v>100</v>
      </c>
      <c r="I1937" s="3">
        <v>1</v>
      </c>
      <c r="J1937" s="3">
        <v>1</v>
      </c>
      <c r="K1937" s="3">
        <v>100</v>
      </c>
      <c r="L1937" s="3">
        <v>4</v>
      </c>
      <c r="M1937">
        <v>125</v>
      </c>
      <c r="N1937">
        <v>7</v>
      </c>
      <c r="O1937" s="2">
        <v>1.5</v>
      </c>
      <c r="P1937" s="2">
        <v>0.375</v>
      </c>
      <c r="Q1937" s="2">
        <v>0.05</v>
      </c>
      <c r="R1937" s="2">
        <v>0.05</v>
      </c>
      <c r="S1937" s="2">
        <v>50</v>
      </c>
      <c r="T1937" s="2">
        <v>100</v>
      </c>
      <c r="U1937" s="2">
        <v>5</v>
      </c>
      <c r="V1937" s="2">
        <v>50</v>
      </c>
      <c r="W1937" s="2">
        <v>100</v>
      </c>
      <c r="X1937" s="2">
        <v>5</v>
      </c>
      <c r="Y1937" s="2">
        <v>1</v>
      </c>
      <c r="Z1937">
        <v>396</v>
      </c>
      <c r="AA1937">
        <v>4</v>
      </c>
      <c r="AB1937">
        <v>0</v>
      </c>
      <c r="AC1937">
        <v>0</v>
      </c>
      <c r="AD1937">
        <v>0</v>
      </c>
      <c r="AE1937">
        <v>39600</v>
      </c>
      <c r="AF1937">
        <v>400</v>
      </c>
      <c r="AG1937">
        <v>0</v>
      </c>
      <c r="AH1937">
        <v>0</v>
      </c>
      <c r="AI1937">
        <v>0</v>
      </c>
      <c r="AJ1937">
        <v>0.5</v>
      </c>
      <c r="AK1937">
        <v>0.5</v>
      </c>
      <c r="AL1937">
        <v>0</v>
      </c>
      <c r="AM1937">
        <v>0</v>
      </c>
      <c r="AN1937">
        <v>0</v>
      </c>
      <c r="AO1937">
        <v>0.1</v>
      </c>
      <c r="AP1937">
        <v>0.1</v>
      </c>
      <c r="AQ1937">
        <v>0</v>
      </c>
      <c r="AR1937">
        <v>0</v>
      </c>
      <c r="AS1937">
        <v>0</v>
      </c>
      <c r="AT1937">
        <v>0</v>
      </c>
      <c r="AU1937">
        <v>42</v>
      </c>
      <c r="AV1937">
        <v>0</v>
      </c>
      <c r="AW1937">
        <v>0</v>
      </c>
      <c r="AX1937">
        <v>0</v>
      </c>
      <c r="AY1937">
        <v>0</v>
      </c>
      <c r="AZ1937">
        <v>0.2</v>
      </c>
      <c r="BA1937">
        <v>0</v>
      </c>
      <c r="BB1937">
        <v>0</v>
      </c>
      <c r="BC1937">
        <v>0</v>
      </c>
      <c r="BD1937">
        <v>0</v>
      </c>
      <c r="BE1937">
        <v>0.05</v>
      </c>
      <c r="BF1937">
        <v>0</v>
      </c>
      <c r="BG1937">
        <v>0</v>
      </c>
      <c r="BH1937">
        <v>0</v>
      </c>
      <c r="BI1937">
        <v>7.4999999999999997E-2</v>
      </c>
      <c r="BJ1937">
        <v>5.0000000000000001E-3</v>
      </c>
      <c r="BK1937">
        <v>0</v>
      </c>
      <c r="BL1937">
        <v>0</v>
      </c>
      <c r="BM1937">
        <v>0</v>
      </c>
      <c r="BN1937">
        <v>1.8749999999999999E-2</v>
      </c>
      <c r="BO1937">
        <v>1.25E-3</v>
      </c>
      <c r="BP1937">
        <v>0</v>
      </c>
      <c r="BQ1937">
        <v>0</v>
      </c>
      <c r="BR1937">
        <v>0</v>
      </c>
      <c r="BS1937">
        <v>0.02</v>
      </c>
      <c r="BT1937">
        <v>0.04</v>
      </c>
      <c r="BU1937">
        <v>0</v>
      </c>
      <c r="BV1937">
        <v>0.01</v>
      </c>
      <c r="BW1937">
        <v>1E-3</v>
      </c>
      <c r="BX1937">
        <v>0.5</v>
      </c>
      <c r="BY1937">
        <v>0.5</v>
      </c>
      <c r="BZ1937">
        <v>0</v>
      </c>
      <c r="CA1937">
        <v>0</v>
      </c>
      <c r="CB1937" t="s">
        <v>81</v>
      </c>
      <c r="CC1937" s="3" t="s">
        <v>84</v>
      </c>
    </row>
    <row r="1938" spans="1:81" x14ac:dyDescent="0.2">
      <c r="A1938">
        <v>20</v>
      </c>
      <c r="B1938">
        <v>20</v>
      </c>
      <c r="C1938" s="3">
        <v>400</v>
      </c>
      <c r="D1938" s="3" t="s">
        <v>85</v>
      </c>
      <c r="E1938" s="3">
        <v>1</v>
      </c>
      <c r="F1938" s="4">
        <v>99</v>
      </c>
      <c r="G1938" s="4">
        <v>99</v>
      </c>
      <c r="H1938" s="4">
        <v>100</v>
      </c>
      <c r="I1938" s="3">
        <v>1</v>
      </c>
      <c r="J1938" s="3">
        <v>1</v>
      </c>
      <c r="K1938" s="3">
        <v>100</v>
      </c>
      <c r="L1938" s="3">
        <v>4</v>
      </c>
      <c r="M1938">
        <v>125</v>
      </c>
      <c r="N1938">
        <v>7</v>
      </c>
      <c r="O1938" s="2">
        <v>2</v>
      </c>
      <c r="P1938" s="2">
        <v>0.5</v>
      </c>
      <c r="Q1938" s="2">
        <v>0.05</v>
      </c>
      <c r="R1938" s="2">
        <v>0.05</v>
      </c>
      <c r="S1938" s="2">
        <v>50</v>
      </c>
      <c r="T1938" s="2">
        <v>100</v>
      </c>
      <c r="U1938" s="2">
        <v>5</v>
      </c>
      <c r="V1938" s="2">
        <v>50</v>
      </c>
      <c r="W1938" s="2">
        <v>100</v>
      </c>
      <c r="X1938" s="2">
        <v>5</v>
      </c>
      <c r="Y1938" s="2">
        <v>1</v>
      </c>
      <c r="Z1938">
        <v>396</v>
      </c>
      <c r="AA1938">
        <v>4</v>
      </c>
      <c r="AB1938">
        <v>0</v>
      </c>
      <c r="AC1938">
        <v>0</v>
      </c>
      <c r="AD1938">
        <v>0</v>
      </c>
      <c r="AE1938">
        <v>39600</v>
      </c>
      <c r="AF1938">
        <v>400</v>
      </c>
      <c r="AG1938">
        <v>0</v>
      </c>
      <c r="AH1938">
        <v>0</v>
      </c>
      <c r="AI1938">
        <v>0</v>
      </c>
      <c r="AJ1938">
        <v>0.5</v>
      </c>
      <c r="AK1938">
        <v>0.5</v>
      </c>
      <c r="AL1938">
        <v>0</v>
      </c>
      <c r="AM1938">
        <v>0</v>
      </c>
      <c r="AN1938">
        <v>0</v>
      </c>
      <c r="AO1938">
        <v>0.1</v>
      </c>
      <c r="AP1938">
        <v>0.1</v>
      </c>
      <c r="AQ1938">
        <v>0</v>
      </c>
      <c r="AR1938">
        <v>0</v>
      </c>
      <c r="AS1938">
        <v>0</v>
      </c>
      <c r="AT1938">
        <v>0</v>
      </c>
      <c r="AU1938">
        <v>42</v>
      </c>
      <c r="AV1938">
        <v>0</v>
      </c>
      <c r="AW1938">
        <v>0</v>
      </c>
      <c r="AX1938">
        <v>0</v>
      </c>
      <c r="AY1938">
        <v>0</v>
      </c>
      <c r="AZ1938">
        <v>0.2</v>
      </c>
      <c r="BA1938">
        <v>0</v>
      </c>
      <c r="BB1938">
        <v>0</v>
      </c>
      <c r="BC1938">
        <v>0</v>
      </c>
      <c r="BD1938">
        <v>0</v>
      </c>
      <c r="BE1938">
        <v>0.05</v>
      </c>
      <c r="BF1938">
        <v>0</v>
      </c>
      <c r="BG1938">
        <v>0</v>
      </c>
      <c r="BH1938">
        <v>0</v>
      </c>
      <c r="BI1938">
        <v>7.4999999999999997E-2</v>
      </c>
      <c r="BJ1938">
        <v>5.0000000000000001E-3</v>
      </c>
      <c r="BK1938">
        <v>0</v>
      </c>
      <c r="BL1938">
        <v>0</v>
      </c>
      <c r="BM1938">
        <v>0</v>
      </c>
      <c r="BN1938">
        <v>1.8749999999999999E-2</v>
      </c>
      <c r="BO1938">
        <v>1.25E-3</v>
      </c>
      <c r="BP1938">
        <v>0</v>
      </c>
      <c r="BQ1938">
        <v>0</v>
      </c>
      <c r="BR1938">
        <v>0</v>
      </c>
      <c r="BS1938">
        <v>0.02</v>
      </c>
      <c r="BT1938">
        <v>0.04</v>
      </c>
      <c r="BU1938">
        <v>0</v>
      </c>
      <c r="BV1938">
        <v>0.01</v>
      </c>
      <c r="BW1938">
        <v>1E-3</v>
      </c>
      <c r="BX1938">
        <v>0.5</v>
      </c>
      <c r="BY1938">
        <v>0.5</v>
      </c>
      <c r="BZ1938">
        <v>0</v>
      </c>
      <c r="CA1938">
        <v>0</v>
      </c>
      <c r="CB1938" t="s">
        <v>81</v>
      </c>
      <c r="CC1938" s="3" t="s">
        <v>84</v>
      </c>
    </row>
    <row r="1939" spans="1:81" x14ac:dyDescent="0.2">
      <c r="A1939">
        <v>20</v>
      </c>
      <c r="B1939">
        <v>20</v>
      </c>
      <c r="C1939" s="3">
        <v>400</v>
      </c>
      <c r="D1939" s="3" t="s">
        <v>85</v>
      </c>
      <c r="E1939" s="3">
        <v>1</v>
      </c>
      <c r="F1939" s="4">
        <v>99</v>
      </c>
      <c r="G1939" s="4">
        <v>99</v>
      </c>
      <c r="H1939" s="4">
        <v>100</v>
      </c>
      <c r="I1939" s="3">
        <v>1</v>
      </c>
      <c r="J1939" s="3">
        <v>1</v>
      </c>
      <c r="K1939" s="3">
        <v>100</v>
      </c>
      <c r="L1939" s="3">
        <v>4</v>
      </c>
      <c r="M1939">
        <v>125</v>
      </c>
      <c r="N1939">
        <v>7</v>
      </c>
      <c r="O1939" s="2">
        <v>2.5</v>
      </c>
      <c r="P1939" s="2">
        <v>0.625</v>
      </c>
      <c r="Q1939" s="2">
        <v>0.05</v>
      </c>
      <c r="R1939" s="2">
        <v>0.05</v>
      </c>
      <c r="S1939" s="2">
        <v>50</v>
      </c>
      <c r="T1939" s="2">
        <v>100</v>
      </c>
      <c r="U1939" s="2">
        <v>5</v>
      </c>
      <c r="V1939" s="2">
        <v>50</v>
      </c>
      <c r="W1939" s="2">
        <v>100</v>
      </c>
      <c r="X1939" s="2">
        <v>5</v>
      </c>
      <c r="Y1939" s="2">
        <v>1</v>
      </c>
      <c r="Z1939">
        <v>396</v>
      </c>
      <c r="AA1939">
        <v>4</v>
      </c>
      <c r="AB1939">
        <v>0</v>
      </c>
      <c r="AC1939">
        <v>0</v>
      </c>
      <c r="AD1939">
        <v>0</v>
      </c>
      <c r="AE1939">
        <v>39600</v>
      </c>
      <c r="AF1939">
        <v>400</v>
      </c>
      <c r="AG1939">
        <v>0</v>
      </c>
      <c r="AH1939">
        <v>0</v>
      </c>
      <c r="AI1939">
        <v>0</v>
      </c>
      <c r="AJ1939">
        <v>0.5</v>
      </c>
      <c r="AK1939">
        <v>0.5</v>
      </c>
      <c r="AL1939">
        <v>0</v>
      </c>
      <c r="AM1939">
        <v>0</v>
      </c>
      <c r="AN1939">
        <v>0</v>
      </c>
      <c r="AO1939">
        <v>0.1</v>
      </c>
      <c r="AP1939">
        <v>0.1</v>
      </c>
      <c r="AQ1939">
        <v>0</v>
      </c>
      <c r="AR1939">
        <v>0</v>
      </c>
      <c r="AS1939">
        <v>0</v>
      </c>
      <c r="AT1939">
        <v>0</v>
      </c>
      <c r="AU1939">
        <v>42</v>
      </c>
      <c r="AV1939">
        <v>0</v>
      </c>
      <c r="AW1939">
        <v>0</v>
      </c>
      <c r="AX1939">
        <v>0</v>
      </c>
      <c r="AY1939">
        <v>0</v>
      </c>
      <c r="AZ1939">
        <v>0.2</v>
      </c>
      <c r="BA1939">
        <v>0</v>
      </c>
      <c r="BB1939">
        <v>0</v>
      </c>
      <c r="BC1939">
        <v>0</v>
      </c>
      <c r="BD1939">
        <v>0</v>
      </c>
      <c r="BE1939">
        <v>0.05</v>
      </c>
      <c r="BF1939">
        <v>0</v>
      </c>
      <c r="BG1939">
        <v>0</v>
      </c>
      <c r="BH1939">
        <v>0</v>
      </c>
      <c r="BI1939">
        <v>7.4999999999999997E-2</v>
      </c>
      <c r="BJ1939">
        <v>5.0000000000000001E-3</v>
      </c>
      <c r="BK1939">
        <v>0</v>
      </c>
      <c r="BL1939">
        <v>0</v>
      </c>
      <c r="BM1939">
        <v>0</v>
      </c>
      <c r="BN1939">
        <v>1.8749999999999999E-2</v>
      </c>
      <c r="BO1939">
        <v>1.25E-3</v>
      </c>
      <c r="BP1939">
        <v>0</v>
      </c>
      <c r="BQ1939">
        <v>0</v>
      </c>
      <c r="BR1939">
        <v>0</v>
      </c>
      <c r="BS1939">
        <v>0.02</v>
      </c>
      <c r="BT1939">
        <v>0.04</v>
      </c>
      <c r="BU1939">
        <v>0</v>
      </c>
      <c r="BV1939">
        <v>0.01</v>
      </c>
      <c r="BW1939">
        <v>1E-3</v>
      </c>
      <c r="BX1939">
        <v>0.5</v>
      </c>
      <c r="BY1939">
        <v>0.5</v>
      </c>
      <c r="BZ1939">
        <v>0</v>
      </c>
      <c r="CA1939">
        <v>0</v>
      </c>
      <c r="CB1939" t="s">
        <v>81</v>
      </c>
      <c r="CC1939" s="3" t="s">
        <v>84</v>
      </c>
    </row>
    <row r="1940" spans="1:81" x14ac:dyDescent="0.2">
      <c r="A1940">
        <v>20</v>
      </c>
      <c r="B1940">
        <v>20</v>
      </c>
      <c r="C1940" s="3">
        <v>400</v>
      </c>
      <c r="D1940" s="3" t="s">
        <v>85</v>
      </c>
      <c r="E1940" s="3">
        <v>1</v>
      </c>
      <c r="F1940" s="4">
        <v>99</v>
      </c>
      <c r="G1940" s="4">
        <v>99</v>
      </c>
      <c r="H1940" s="4">
        <v>100</v>
      </c>
      <c r="I1940" s="3">
        <v>1</v>
      </c>
      <c r="J1940" s="3">
        <v>1</v>
      </c>
      <c r="K1940" s="3">
        <v>100</v>
      </c>
      <c r="L1940" s="3">
        <v>4</v>
      </c>
      <c r="M1940">
        <v>125</v>
      </c>
      <c r="N1940">
        <v>7</v>
      </c>
      <c r="O1940" s="2">
        <v>3</v>
      </c>
      <c r="P1940" s="2">
        <v>0.75</v>
      </c>
      <c r="Q1940" s="2">
        <v>0.05</v>
      </c>
      <c r="R1940" s="2">
        <v>0.05</v>
      </c>
      <c r="S1940" s="2">
        <v>50</v>
      </c>
      <c r="T1940" s="2">
        <v>100</v>
      </c>
      <c r="U1940" s="2">
        <v>5</v>
      </c>
      <c r="V1940" s="2">
        <v>50</v>
      </c>
      <c r="W1940" s="2">
        <v>100</v>
      </c>
      <c r="X1940" s="2">
        <v>5</v>
      </c>
      <c r="Y1940" s="2">
        <v>1</v>
      </c>
      <c r="Z1940">
        <v>396</v>
      </c>
      <c r="AA1940">
        <v>4</v>
      </c>
      <c r="AB1940">
        <v>0</v>
      </c>
      <c r="AC1940">
        <v>0</v>
      </c>
      <c r="AD1940">
        <v>0</v>
      </c>
      <c r="AE1940">
        <v>39600</v>
      </c>
      <c r="AF1940">
        <v>400</v>
      </c>
      <c r="AG1940">
        <v>0</v>
      </c>
      <c r="AH1940">
        <v>0</v>
      </c>
      <c r="AI1940">
        <v>0</v>
      </c>
      <c r="AJ1940">
        <v>0.5</v>
      </c>
      <c r="AK1940">
        <v>0.5</v>
      </c>
      <c r="AL1940">
        <v>0</v>
      </c>
      <c r="AM1940">
        <v>0</v>
      </c>
      <c r="AN1940">
        <v>0</v>
      </c>
      <c r="AO1940">
        <v>0.1</v>
      </c>
      <c r="AP1940">
        <v>0.1</v>
      </c>
      <c r="AQ1940">
        <v>0</v>
      </c>
      <c r="AR1940">
        <v>0</v>
      </c>
      <c r="AS1940">
        <v>0</v>
      </c>
      <c r="AT1940">
        <v>0</v>
      </c>
      <c r="AU1940">
        <v>42</v>
      </c>
      <c r="AV1940">
        <v>0</v>
      </c>
      <c r="AW1940">
        <v>0</v>
      </c>
      <c r="AX1940">
        <v>0</v>
      </c>
      <c r="AY1940">
        <v>0</v>
      </c>
      <c r="AZ1940">
        <v>0.2</v>
      </c>
      <c r="BA1940">
        <v>0</v>
      </c>
      <c r="BB1940">
        <v>0</v>
      </c>
      <c r="BC1940">
        <v>0</v>
      </c>
      <c r="BD1940">
        <v>0</v>
      </c>
      <c r="BE1940">
        <v>0.05</v>
      </c>
      <c r="BF1940">
        <v>0</v>
      </c>
      <c r="BG1940">
        <v>0</v>
      </c>
      <c r="BH1940">
        <v>0</v>
      </c>
      <c r="BI1940">
        <v>7.4999999999999997E-2</v>
      </c>
      <c r="BJ1940">
        <v>5.0000000000000001E-3</v>
      </c>
      <c r="BK1940">
        <v>0</v>
      </c>
      <c r="BL1940">
        <v>0</v>
      </c>
      <c r="BM1940">
        <v>0</v>
      </c>
      <c r="BN1940">
        <v>1.8749999999999999E-2</v>
      </c>
      <c r="BO1940">
        <v>1.25E-3</v>
      </c>
      <c r="BP1940">
        <v>0</v>
      </c>
      <c r="BQ1940">
        <v>0</v>
      </c>
      <c r="BR1940">
        <v>0</v>
      </c>
      <c r="BS1940">
        <v>0.02</v>
      </c>
      <c r="BT1940">
        <v>0.04</v>
      </c>
      <c r="BU1940">
        <v>0</v>
      </c>
      <c r="BV1940">
        <v>0.01</v>
      </c>
      <c r="BW1940">
        <v>1E-3</v>
      </c>
      <c r="BX1940">
        <v>0.5</v>
      </c>
      <c r="BY1940">
        <v>0.5</v>
      </c>
      <c r="BZ1940">
        <v>0</v>
      </c>
      <c r="CA1940">
        <v>0</v>
      </c>
      <c r="CB1940" t="s">
        <v>81</v>
      </c>
      <c r="CC1940" s="3" t="s">
        <v>84</v>
      </c>
    </row>
    <row r="1941" spans="1:81" x14ac:dyDescent="0.2">
      <c r="A1941">
        <v>20</v>
      </c>
      <c r="B1941">
        <v>20</v>
      </c>
      <c r="C1941" s="3">
        <v>400</v>
      </c>
      <c r="D1941" s="3" t="s">
        <v>85</v>
      </c>
      <c r="E1941" s="3">
        <v>1</v>
      </c>
      <c r="F1941" s="4">
        <v>99</v>
      </c>
      <c r="G1941" s="4">
        <v>99</v>
      </c>
      <c r="H1941" s="4">
        <v>100</v>
      </c>
      <c r="I1941" s="3">
        <v>1</v>
      </c>
      <c r="J1941" s="3">
        <v>1</v>
      </c>
      <c r="K1941" s="3">
        <v>100</v>
      </c>
      <c r="L1941" s="3">
        <v>4</v>
      </c>
      <c r="M1941">
        <v>125</v>
      </c>
      <c r="N1941">
        <v>7</v>
      </c>
      <c r="O1941" s="2">
        <v>3.5</v>
      </c>
      <c r="P1941" s="2">
        <v>0.875</v>
      </c>
      <c r="Q1941" s="2">
        <v>0.05</v>
      </c>
      <c r="R1941" s="2">
        <v>0.05</v>
      </c>
      <c r="S1941" s="2">
        <v>50</v>
      </c>
      <c r="T1941" s="2">
        <v>100</v>
      </c>
      <c r="U1941" s="2">
        <v>5</v>
      </c>
      <c r="V1941" s="2">
        <v>50</v>
      </c>
      <c r="W1941" s="2">
        <v>100</v>
      </c>
      <c r="X1941" s="2">
        <v>5</v>
      </c>
      <c r="Y1941" s="2">
        <v>1</v>
      </c>
      <c r="Z1941">
        <v>396</v>
      </c>
      <c r="AA1941">
        <v>4</v>
      </c>
      <c r="AB1941">
        <v>0</v>
      </c>
      <c r="AC1941">
        <v>0</v>
      </c>
      <c r="AD1941">
        <v>0</v>
      </c>
      <c r="AE1941">
        <v>39600</v>
      </c>
      <c r="AF1941">
        <v>400</v>
      </c>
      <c r="AG1941">
        <v>0</v>
      </c>
      <c r="AH1941">
        <v>0</v>
      </c>
      <c r="AI1941">
        <v>0</v>
      </c>
      <c r="AJ1941">
        <v>0.5</v>
      </c>
      <c r="AK1941">
        <v>0.5</v>
      </c>
      <c r="AL1941">
        <v>0</v>
      </c>
      <c r="AM1941">
        <v>0</v>
      </c>
      <c r="AN1941">
        <v>0</v>
      </c>
      <c r="AO1941">
        <v>0.1</v>
      </c>
      <c r="AP1941">
        <v>0.1</v>
      </c>
      <c r="AQ1941">
        <v>0</v>
      </c>
      <c r="AR1941">
        <v>0</v>
      </c>
      <c r="AS1941">
        <v>0</v>
      </c>
      <c r="AT1941">
        <v>0</v>
      </c>
      <c r="AU1941">
        <v>42</v>
      </c>
      <c r="AV1941">
        <v>0</v>
      </c>
      <c r="AW1941">
        <v>0</v>
      </c>
      <c r="AX1941">
        <v>0</v>
      </c>
      <c r="AY1941">
        <v>0</v>
      </c>
      <c r="AZ1941">
        <v>0.2</v>
      </c>
      <c r="BA1941">
        <v>0</v>
      </c>
      <c r="BB1941">
        <v>0</v>
      </c>
      <c r="BC1941">
        <v>0</v>
      </c>
      <c r="BD1941">
        <v>0</v>
      </c>
      <c r="BE1941">
        <v>0.05</v>
      </c>
      <c r="BF1941">
        <v>0</v>
      </c>
      <c r="BG1941">
        <v>0</v>
      </c>
      <c r="BH1941">
        <v>0</v>
      </c>
      <c r="BI1941">
        <v>7.4999999999999997E-2</v>
      </c>
      <c r="BJ1941">
        <v>5.0000000000000001E-3</v>
      </c>
      <c r="BK1941">
        <v>0</v>
      </c>
      <c r="BL1941">
        <v>0</v>
      </c>
      <c r="BM1941">
        <v>0</v>
      </c>
      <c r="BN1941">
        <v>1.8749999999999999E-2</v>
      </c>
      <c r="BO1941">
        <v>1.25E-3</v>
      </c>
      <c r="BP1941">
        <v>0</v>
      </c>
      <c r="BQ1941">
        <v>0</v>
      </c>
      <c r="BR1941">
        <v>0</v>
      </c>
      <c r="BS1941">
        <v>0.02</v>
      </c>
      <c r="BT1941">
        <v>0.04</v>
      </c>
      <c r="BU1941">
        <v>0</v>
      </c>
      <c r="BV1941">
        <v>0.01</v>
      </c>
      <c r="BW1941">
        <v>1E-3</v>
      </c>
      <c r="BX1941">
        <v>0.5</v>
      </c>
      <c r="BY1941">
        <v>0.5</v>
      </c>
      <c r="BZ1941">
        <v>0</v>
      </c>
      <c r="CA1941">
        <v>0</v>
      </c>
      <c r="CB1941" t="s">
        <v>81</v>
      </c>
      <c r="CC1941" s="3" t="s">
        <v>84</v>
      </c>
    </row>
    <row r="1942" spans="1:81" x14ac:dyDescent="0.2">
      <c r="A1942">
        <v>20</v>
      </c>
      <c r="B1942">
        <v>20</v>
      </c>
      <c r="C1942" s="3">
        <v>400</v>
      </c>
      <c r="D1942" s="3" t="s">
        <v>85</v>
      </c>
      <c r="E1942" s="3">
        <v>1</v>
      </c>
      <c r="F1942" s="4">
        <v>99</v>
      </c>
      <c r="G1942" s="4">
        <v>99</v>
      </c>
      <c r="H1942" s="4">
        <v>100</v>
      </c>
      <c r="I1942" s="3">
        <v>1</v>
      </c>
      <c r="J1942" s="3">
        <v>1</v>
      </c>
      <c r="K1942" s="3">
        <v>100</v>
      </c>
      <c r="L1942" s="3">
        <v>4</v>
      </c>
      <c r="M1942">
        <v>125</v>
      </c>
      <c r="N1942">
        <v>7</v>
      </c>
      <c r="O1942" s="2">
        <v>4</v>
      </c>
      <c r="P1942" s="2">
        <v>1</v>
      </c>
      <c r="Q1942" s="2">
        <v>0.05</v>
      </c>
      <c r="R1942" s="2">
        <v>0.05</v>
      </c>
      <c r="S1942" s="2">
        <v>50</v>
      </c>
      <c r="T1942" s="2">
        <v>100</v>
      </c>
      <c r="U1942" s="2">
        <v>5</v>
      </c>
      <c r="V1942" s="2">
        <v>50</v>
      </c>
      <c r="W1942" s="2">
        <v>100</v>
      </c>
      <c r="X1942" s="2">
        <v>5</v>
      </c>
      <c r="Y1942" s="2">
        <v>1</v>
      </c>
      <c r="Z1942">
        <v>396</v>
      </c>
      <c r="AA1942">
        <v>4</v>
      </c>
      <c r="AB1942">
        <v>0</v>
      </c>
      <c r="AC1942">
        <v>0</v>
      </c>
      <c r="AD1942">
        <v>0</v>
      </c>
      <c r="AE1942">
        <v>39600</v>
      </c>
      <c r="AF1942">
        <v>400</v>
      </c>
      <c r="AG1942">
        <v>0</v>
      </c>
      <c r="AH1942">
        <v>0</v>
      </c>
      <c r="AI1942">
        <v>0</v>
      </c>
      <c r="AJ1942">
        <v>0.5</v>
      </c>
      <c r="AK1942">
        <v>0.5</v>
      </c>
      <c r="AL1942">
        <v>0</v>
      </c>
      <c r="AM1942">
        <v>0</v>
      </c>
      <c r="AN1942">
        <v>0</v>
      </c>
      <c r="AO1942">
        <v>0.1</v>
      </c>
      <c r="AP1942">
        <v>0.1</v>
      </c>
      <c r="AQ1942">
        <v>0</v>
      </c>
      <c r="AR1942">
        <v>0</v>
      </c>
      <c r="AS1942">
        <v>0</v>
      </c>
      <c r="AT1942">
        <v>0</v>
      </c>
      <c r="AU1942">
        <v>42</v>
      </c>
      <c r="AV1942">
        <v>0</v>
      </c>
      <c r="AW1942">
        <v>0</v>
      </c>
      <c r="AX1942">
        <v>0</v>
      </c>
      <c r="AY1942">
        <v>0</v>
      </c>
      <c r="AZ1942">
        <v>0.2</v>
      </c>
      <c r="BA1942">
        <v>0</v>
      </c>
      <c r="BB1942">
        <v>0</v>
      </c>
      <c r="BC1942">
        <v>0</v>
      </c>
      <c r="BD1942">
        <v>0</v>
      </c>
      <c r="BE1942">
        <v>0.05</v>
      </c>
      <c r="BF1942">
        <v>0</v>
      </c>
      <c r="BG1942">
        <v>0</v>
      </c>
      <c r="BH1942">
        <v>0</v>
      </c>
      <c r="BI1942">
        <v>7.4999999999999997E-2</v>
      </c>
      <c r="BJ1942">
        <v>5.0000000000000001E-3</v>
      </c>
      <c r="BK1942">
        <v>0</v>
      </c>
      <c r="BL1942">
        <v>0</v>
      </c>
      <c r="BM1942">
        <v>0</v>
      </c>
      <c r="BN1942">
        <v>1.8749999999999999E-2</v>
      </c>
      <c r="BO1942">
        <v>1.25E-3</v>
      </c>
      <c r="BP1942">
        <v>0</v>
      </c>
      <c r="BQ1942">
        <v>0</v>
      </c>
      <c r="BR1942">
        <v>0</v>
      </c>
      <c r="BS1942">
        <v>0.02</v>
      </c>
      <c r="BT1942">
        <v>0.04</v>
      </c>
      <c r="BU1942">
        <v>0</v>
      </c>
      <c r="BV1942">
        <v>0.01</v>
      </c>
      <c r="BW1942">
        <v>1E-3</v>
      </c>
      <c r="BX1942">
        <v>0.5</v>
      </c>
      <c r="BY1942">
        <v>0.5</v>
      </c>
      <c r="BZ1942">
        <v>0</v>
      </c>
      <c r="CA1942">
        <v>0</v>
      </c>
      <c r="CB1942" t="s">
        <v>81</v>
      </c>
      <c r="CC1942" s="3" t="s">
        <v>84</v>
      </c>
    </row>
    <row r="1943" spans="1:81" x14ac:dyDescent="0.2">
      <c r="A1943">
        <v>20</v>
      </c>
      <c r="B1943">
        <v>20</v>
      </c>
      <c r="C1943" s="3">
        <v>400</v>
      </c>
      <c r="D1943" s="3" t="s">
        <v>85</v>
      </c>
      <c r="E1943" s="3">
        <v>1</v>
      </c>
      <c r="F1943" s="4">
        <v>99</v>
      </c>
      <c r="G1943" s="4">
        <v>99</v>
      </c>
      <c r="H1943" s="4">
        <v>100</v>
      </c>
      <c r="I1943" s="3">
        <v>1</v>
      </c>
      <c r="J1943" s="3">
        <v>1</v>
      </c>
      <c r="K1943" s="3">
        <v>100</v>
      </c>
      <c r="L1943" s="3">
        <v>4</v>
      </c>
      <c r="M1943">
        <v>125</v>
      </c>
      <c r="N1943">
        <v>7</v>
      </c>
      <c r="O1943" s="2">
        <v>4.5</v>
      </c>
      <c r="P1943" s="2">
        <v>1.125</v>
      </c>
      <c r="Q1943" s="2">
        <v>0.05</v>
      </c>
      <c r="R1943" s="2">
        <v>0.05</v>
      </c>
      <c r="S1943" s="2">
        <v>50</v>
      </c>
      <c r="T1943" s="2">
        <v>100</v>
      </c>
      <c r="U1943" s="2">
        <v>5</v>
      </c>
      <c r="V1943" s="2">
        <v>50</v>
      </c>
      <c r="W1943" s="2">
        <v>100</v>
      </c>
      <c r="X1943" s="2">
        <v>5</v>
      </c>
      <c r="Y1943" s="2">
        <v>1</v>
      </c>
      <c r="Z1943">
        <v>396</v>
      </c>
      <c r="AA1943">
        <v>4</v>
      </c>
      <c r="AB1943">
        <v>0</v>
      </c>
      <c r="AC1943">
        <v>0</v>
      </c>
      <c r="AD1943">
        <v>0</v>
      </c>
      <c r="AE1943">
        <v>39600</v>
      </c>
      <c r="AF1943">
        <v>400</v>
      </c>
      <c r="AG1943">
        <v>0</v>
      </c>
      <c r="AH1943">
        <v>0</v>
      </c>
      <c r="AI1943">
        <v>0</v>
      </c>
      <c r="AJ1943">
        <v>0.5</v>
      </c>
      <c r="AK1943">
        <v>0.5</v>
      </c>
      <c r="AL1943">
        <v>0</v>
      </c>
      <c r="AM1943">
        <v>0</v>
      </c>
      <c r="AN1943">
        <v>0</v>
      </c>
      <c r="AO1943">
        <v>0.1</v>
      </c>
      <c r="AP1943">
        <v>0.1</v>
      </c>
      <c r="AQ1943">
        <v>0</v>
      </c>
      <c r="AR1943">
        <v>0</v>
      </c>
      <c r="AS1943">
        <v>0</v>
      </c>
      <c r="AT1943">
        <v>0</v>
      </c>
      <c r="AU1943">
        <v>42</v>
      </c>
      <c r="AV1943">
        <v>0</v>
      </c>
      <c r="AW1943">
        <v>0</v>
      </c>
      <c r="AX1943">
        <v>0</v>
      </c>
      <c r="AY1943">
        <v>0</v>
      </c>
      <c r="AZ1943">
        <v>0.2</v>
      </c>
      <c r="BA1943">
        <v>0</v>
      </c>
      <c r="BB1943">
        <v>0</v>
      </c>
      <c r="BC1943">
        <v>0</v>
      </c>
      <c r="BD1943">
        <v>0</v>
      </c>
      <c r="BE1943">
        <v>0.05</v>
      </c>
      <c r="BF1943">
        <v>0</v>
      </c>
      <c r="BG1943">
        <v>0</v>
      </c>
      <c r="BH1943">
        <v>0</v>
      </c>
      <c r="BI1943">
        <v>7.4999999999999997E-2</v>
      </c>
      <c r="BJ1943">
        <v>5.0000000000000001E-3</v>
      </c>
      <c r="BK1943">
        <v>0</v>
      </c>
      <c r="BL1943">
        <v>0</v>
      </c>
      <c r="BM1943">
        <v>0</v>
      </c>
      <c r="BN1943">
        <v>1.8749999999999999E-2</v>
      </c>
      <c r="BO1943">
        <v>1.25E-3</v>
      </c>
      <c r="BP1943">
        <v>0</v>
      </c>
      <c r="BQ1943">
        <v>0</v>
      </c>
      <c r="BR1943">
        <v>0</v>
      </c>
      <c r="BS1943">
        <v>0.02</v>
      </c>
      <c r="BT1943">
        <v>0.04</v>
      </c>
      <c r="BU1943">
        <v>0</v>
      </c>
      <c r="BV1943">
        <v>0.01</v>
      </c>
      <c r="BW1943">
        <v>1E-3</v>
      </c>
      <c r="BX1943">
        <v>0.5</v>
      </c>
      <c r="BY1943">
        <v>0.5</v>
      </c>
      <c r="BZ1943">
        <v>0</v>
      </c>
      <c r="CA1943">
        <v>0</v>
      </c>
      <c r="CB1943" t="s">
        <v>81</v>
      </c>
      <c r="CC1943" s="3" t="s">
        <v>84</v>
      </c>
    </row>
    <row r="1944" spans="1:81" x14ac:dyDescent="0.2">
      <c r="A1944">
        <v>20</v>
      </c>
      <c r="B1944">
        <v>20</v>
      </c>
      <c r="C1944" s="3">
        <v>400</v>
      </c>
      <c r="D1944" s="3" t="s">
        <v>85</v>
      </c>
      <c r="E1944" s="3">
        <v>1</v>
      </c>
      <c r="F1944" s="4">
        <v>99</v>
      </c>
      <c r="G1944" s="4">
        <v>99</v>
      </c>
      <c r="H1944" s="4">
        <v>100</v>
      </c>
      <c r="I1944" s="3">
        <v>1</v>
      </c>
      <c r="J1944" s="3">
        <v>1</v>
      </c>
      <c r="K1944" s="3">
        <v>100</v>
      </c>
      <c r="L1944" s="3">
        <v>4</v>
      </c>
      <c r="M1944">
        <v>125</v>
      </c>
      <c r="N1944">
        <v>7</v>
      </c>
      <c r="O1944" s="2">
        <v>5</v>
      </c>
      <c r="P1944" s="2">
        <v>1.25</v>
      </c>
      <c r="Q1944" s="2">
        <v>0.05</v>
      </c>
      <c r="R1944" s="2">
        <v>0.05</v>
      </c>
      <c r="S1944" s="2">
        <v>50</v>
      </c>
      <c r="T1944" s="2">
        <v>100</v>
      </c>
      <c r="U1944" s="2">
        <v>5</v>
      </c>
      <c r="V1944" s="2">
        <v>50</v>
      </c>
      <c r="W1944" s="2">
        <v>100</v>
      </c>
      <c r="X1944" s="2">
        <v>5</v>
      </c>
      <c r="Y1944" s="2">
        <v>1</v>
      </c>
      <c r="Z1944">
        <v>396</v>
      </c>
      <c r="AA1944">
        <v>4</v>
      </c>
      <c r="AB1944">
        <v>0</v>
      </c>
      <c r="AC1944">
        <v>0</v>
      </c>
      <c r="AD1944">
        <v>0</v>
      </c>
      <c r="AE1944">
        <v>39600</v>
      </c>
      <c r="AF1944">
        <v>400</v>
      </c>
      <c r="AG1944">
        <v>0</v>
      </c>
      <c r="AH1944">
        <v>0</v>
      </c>
      <c r="AI1944">
        <v>0</v>
      </c>
      <c r="AJ1944">
        <v>0.5</v>
      </c>
      <c r="AK1944">
        <v>0.5</v>
      </c>
      <c r="AL1944">
        <v>0</v>
      </c>
      <c r="AM1944">
        <v>0</v>
      </c>
      <c r="AN1944">
        <v>0</v>
      </c>
      <c r="AO1944">
        <v>0.1</v>
      </c>
      <c r="AP1944">
        <v>0.1</v>
      </c>
      <c r="AQ1944">
        <v>0</v>
      </c>
      <c r="AR1944">
        <v>0</v>
      </c>
      <c r="AS1944">
        <v>0</v>
      </c>
      <c r="AT1944">
        <v>0</v>
      </c>
      <c r="AU1944">
        <v>42</v>
      </c>
      <c r="AV1944">
        <v>0</v>
      </c>
      <c r="AW1944">
        <v>0</v>
      </c>
      <c r="AX1944">
        <v>0</v>
      </c>
      <c r="AY1944">
        <v>0</v>
      </c>
      <c r="AZ1944">
        <v>0.2</v>
      </c>
      <c r="BA1944">
        <v>0</v>
      </c>
      <c r="BB1944">
        <v>0</v>
      </c>
      <c r="BC1944">
        <v>0</v>
      </c>
      <c r="BD1944">
        <v>0</v>
      </c>
      <c r="BE1944">
        <v>0.05</v>
      </c>
      <c r="BF1944">
        <v>0</v>
      </c>
      <c r="BG1944">
        <v>0</v>
      </c>
      <c r="BH1944">
        <v>0</v>
      </c>
      <c r="BI1944">
        <v>7.4999999999999997E-2</v>
      </c>
      <c r="BJ1944">
        <v>5.0000000000000001E-3</v>
      </c>
      <c r="BK1944">
        <v>0</v>
      </c>
      <c r="BL1944">
        <v>0</v>
      </c>
      <c r="BM1944">
        <v>0</v>
      </c>
      <c r="BN1944">
        <v>1.8749999999999999E-2</v>
      </c>
      <c r="BO1944">
        <v>1.25E-3</v>
      </c>
      <c r="BP1944">
        <v>0</v>
      </c>
      <c r="BQ1944">
        <v>0</v>
      </c>
      <c r="BR1944">
        <v>0</v>
      </c>
      <c r="BS1944">
        <v>0.02</v>
      </c>
      <c r="BT1944">
        <v>0.04</v>
      </c>
      <c r="BU1944">
        <v>0</v>
      </c>
      <c r="BV1944">
        <v>0.01</v>
      </c>
      <c r="BW1944">
        <v>1E-3</v>
      </c>
      <c r="BX1944">
        <v>0.5</v>
      </c>
      <c r="BY1944">
        <v>0.5</v>
      </c>
      <c r="BZ1944">
        <v>0</v>
      </c>
      <c r="CA1944">
        <v>0</v>
      </c>
      <c r="CB1944" t="s">
        <v>81</v>
      </c>
      <c r="CC1944" s="3" t="s">
        <v>84</v>
      </c>
    </row>
    <row r="1945" spans="1:81" x14ac:dyDescent="0.2">
      <c r="A1945">
        <v>20</v>
      </c>
      <c r="B1945">
        <v>20</v>
      </c>
      <c r="C1945" s="3">
        <v>400</v>
      </c>
      <c r="D1945" s="3" t="s">
        <v>85</v>
      </c>
      <c r="E1945" s="3">
        <v>1</v>
      </c>
      <c r="F1945" s="4">
        <v>99</v>
      </c>
      <c r="G1945" s="4">
        <v>99</v>
      </c>
      <c r="H1945" s="4">
        <v>100</v>
      </c>
      <c r="I1945" s="3">
        <v>1</v>
      </c>
      <c r="J1945" s="3">
        <v>1</v>
      </c>
      <c r="K1945" s="3">
        <v>100</v>
      </c>
      <c r="L1945" s="3">
        <v>4</v>
      </c>
      <c r="M1945">
        <v>125</v>
      </c>
      <c r="N1945">
        <v>7</v>
      </c>
      <c r="O1945" s="2">
        <v>5.5</v>
      </c>
      <c r="P1945" s="2">
        <v>1.375</v>
      </c>
      <c r="Q1945" s="2">
        <v>0.05</v>
      </c>
      <c r="R1945" s="2">
        <v>0.05</v>
      </c>
      <c r="S1945" s="2">
        <v>50</v>
      </c>
      <c r="T1945" s="2">
        <v>100</v>
      </c>
      <c r="U1945" s="2">
        <v>5</v>
      </c>
      <c r="V1945" s="2">
        <v>50</v>
      </c>
      <c r="W1945" s="2">
        <v>100</v>
      </c>
      <c r="X1945" s="2">
        <v>5</v>
      </c>
      <c r="Y1945" s="2">
        <v>1</v>
      </c>
      <c r="Z1945">
        <v>396</v>
      </c>
      <c r="AA1945">
        <v>4</v>
      </c>
      <c r="AB1945">
        <v>0</v>
      </c>
      <c r="AC1945">
        <v>0</v>
      </c>
      <c r="AD1945">
        <v>0</v>
      </c>
      <c r="AE1945">
        <v>39600</v>
      </c>
      <c r="AF1945">
        <v>400</v>
      </c>
      <c r="AG1945">
        <v>0</v>
      </c>
      <c r="AH1945">
        <v>0</v>
      </c>
      <c r="AI1945">
        <v>0</v>
      </c>
      <c r="AJ1945">
        <v>0.5</v>
      </c>
      <c r="AK1945">
        <v>0.5</v>
      </c>
      <c r="AL1945">
        <v>0</v>
      </c>
      <c r="AM1945">
        <v>0</v>
      </c>
      <c r="AN1945">
        <v>0</v>
      </c>
      <c r="AO1945">
        <v>0.1</v>
      </c>
      <c r="AP1945">
        <v>0.1</v>
      </c>
      <c r="AQ1945">
        <v>0</v>
      </c>
      <c r="AR1945">
        <v>0</v>
      </c>
      <c r="AS1945">
        <v>0</v>
      </c>
      <c r="AT1945">
        <v>0</v>
      </c>
      <c r="AU1945">
        <v>42</v>
      </c>
      <c r="AV1945">
        <v>0</v>
      </c>
      <c r="AW1945">
        <v>0</v>
      </c>
      <c r="AX1945">
        <v>0</v>
      </c>
      <c r="AY1945">
        <v>0</v>
      </c>
      <c r="AZ1945">
        <v>0.2</v>
      </c>
      <c r="BA1945">
        <v>0</v>
      </c>
      <c r="BB1945">
        <v>0</v>
      </c>
      <c r="BC1945">
        <v>0</v>
      </c>
      <c r="BD1945">
        <v>0</v>
      </c>
      <c r="BE1945">
        <v>0.05</v>
      </c>
      <c r="BF1945">
        <v>0</v>
      </c>
      <c r="BG1945">
        <v>0</v>
      </c>
      <c r="BH1945">
        <v>0</v>
      </c>
      <c r="BI1945">
        <v>7.4999999999999997E-2</v>
      </c>
      <c r="BJ1945">
        <v>5.0000000000000001E-3</v>
      </c>
      <c r="BK1945">
        <v>0</v>
      </c>
      <c r="BL1945">
        <v>0</v>
      </c>
      <c r="BM1945">
        <v>0</v>
      </c>
      <c r="BN1945">
        <v>1.8749999999999999E-2</v>
      </c>
      <c r="BO1945">
        <v>1.25E-3</v>
      </c>
      <c r="BP1945">
        <v>0</v>
      </c>
      <c r="BQ1945">
        <v>0</v>
      </c>
      <c r="BR1945">
        <v>0</v>
      </c>
      <c r="BS1945">
        <v>0.02</v>
      </c>
      <c r="BT1945">
        <v>0.04</v>
      </c>
      <c r="BU1945">
        <v>0</v>
      </c>
      <c r="BV1945">
        <v>0.01</v>
      </c>
      <c r="BW1945">
        <v>1E-3</v>
      </c>
      <c r="BX1945">
        <v>0.5</v>
      </c>
      <c r="BY1945">
        <v>0.5</v>
      </c>
      <c r="BZ1945">
        <v>0</v>
      </c>
      <c r="CA1945">
        <v>0</v>
      </c>
      <c r="CB1945" t="s">
        <v>81</v>
      </c>
      <c r="CC1945" s="3" t="s">
        <v>84</v>
      </c>
    </row>
    <row r="1946" spans="1:81" x14ac:dyDescent="0.2">
      <c r="A1946">
        <v>20</v>
      </c>
      <c r="B1946">
        <v>20</v>
      </c>
      <c r="C1946" s="3">
        <v>400</v>
      </c>
      <c r="D1946" s="3" t="s">
        <v>85</v>
      </c>
      <c r="E1946" s="3">
        <v>1</v>
      </c>
      <c r="F1946" s="4">
        <v>99</v>
      </c>
      <c r="G1946" s="4">
        <v>99</v>
      </c>
      <c r="H1946" s="4">
        <v>100</v>
      </c>
      <c r="I1946" s="3">
        <v>1</v>
      </c>
      <c r="J1946" s="3">
        <v>1</v>
      </c>
      <c r="K1946" s="3">
        <v>100</v>
      </c>
      <c r="L1946" s="3">
        <v>4</v>
      </c>
      <c r="M1946">
        <v>125</v>
      </c>
      <c r="N1946">
        <v>7</v>
      </c>
      <c r="O1946" s="2">
        <v>6</v>
      </c>
      <c r="P1946" s="2">
        <v>1.5</v>
      </c>
      <c r="Q1946" s="2">
        <v>0.05</v>
      </c>
      <c r="R1946" s="2">
        <v>0.05</v>
      </c>
      <c r="S1946" s="2">
        <v>50</v>
      </c>
      <c r="T1946" s="2">
        <v>100</v>
      </c>
      <c r="U1946" s="2">
        <v>5</v>
      </c>
      <c r="V1946" s="2">
        <v>50</v>
      </c>
      <c r="W1946" s="2">
        <v>100</v>
      </c>
      <c r="X1946" s="2">
        <v>5</v>
      </c>
      <c r="Y1946" s="2">
        <v>1</v>
      </c>
      <c r="Z1946">
        <v>396</v>
      </c>
      <c r="AA1946">
        <v>4</v>
      </c>
      <c r="AB1946">
        <v>0</v>
      </c>
      <c r="AC1946">
        <v>0</v>
      </c>
      <c r="AD1946">
        <v>0</v>
      </c>
      <c r="AE1946">
        <v>39600</v>
      </c>
      <c r="AF1946">
        <v>400</v>
      </c>
      <c r="AG1946">
        <v>0</v>
      </c>
      <c r="AH1946">
        <v>0</v>
      </c>
      <c r="AI1946">
        <v>0</v>
      </c>
      <c r="AJ1946">
        <v>0.5</v>
      </c>
      <c r="AK1946">
        <v>0.5</v>
      </c>
      <c r="AL1946">
        <v>0</v>
      </c>
      <c r="AM1946">
        <v>0</v>
      </c>
      <c r="AN1946">
        <v>0</v>
      </c>
      <c r="AO1946">
        <v>0.1</v>
      </c>
      <c r="AP1946">
        <v>0.1</v>
      </c>
      <c r="AQ1946">
        <v>0</v>
      </c>
      <c r="AR1946">
        <v>0</v>
      </c>
      <c r="AS1946">
        <v>0</v>
      </c>
      <c r="AT1946">
        <v>0</v>
      </c>
      <c r="AU1946">
        <v>42</v>
      </c>
      <c r="AV1946">
        <v>0</v>
      </c>
      <c r="AW1946">
        <v>0</v>
      </c>
      <c r="AX1946">
        <v>0</v>
      </c>
      <c r="AY1946">
        <v>0</v>
      </c>
      <c r="AZ1946">
        <v>0.2</v>
      </c>
      <c r="BA1946">
        <v>0</v>
      </c>
      <c r="BB1946">
        <v>0</v>
      </c>
      <c r="BC1946">
        <v>0</v>
      </c>
      <c r="BD1946">
        <v>0</v>
      </c>
      <c r="BE1946">
        <v>0.05</v>
      </c>
      <c r="BF1946">
        <v>0</v>
      </c>
      <c r="BG1946">
        <v>0</v>
      </c>
      <c r="BH1946">
        <v>0</v>
      </c>
      <c r="BI1946">
        <v>7.4999999999999997E-2</v>
      </c>
      <c r="BJ1946">
        <v>5.0000000000000001E-3</v>
      </c>
      <c r="BK1946">
        <v>0</v>
      </c>
      <c r="BL1946">
        <v>0</v>
      </c>
      <c r="BM1946">
        <v>0</v>
      </c>
      <c r="BN1946">
        <v>1.8749999999999999E-2</v>
      </c>
      <c r="BO1946">
        <v>1.25E-3</v>
      </c>
      <c r="BP1946">
        <v>0</v>
      </c>
      <c r="BQ1946">
        <v>0</v>
      </c>
      <c r="BR1946">
        <v>0</v>
      </c>
      <c r="BS1946">
        <v>0.02</v>
      </c>
      <c r="BT1946">
        <v>0.04</v>
      </c>
      <c r="BU1946">
        <v>0</v>
      </c>
      <c r="BV1946">
        <v>0.01</v>
      </c>
      <c r="BW1946">
        <v>1E-3</v>
      </c>
      <c r="BX1946">
        <v>0.5</v>
      </c>
      <c r="BY1946">
        <v>0.5</v>
      </c>
      <c r="BZ1946">
        <v>0</v>
      </c>
      <c r="CA1946">
        <v>0</v>
      </c>
      <c r="CB1946" t="s">
        <v>81</v>
      </c>
      <c r="CC1946" s="3" t="s">
        <v>84</v>
      </c>
    </row>
    <row r="1947" spans="1:81" x14ac:dyDescent="0.2">
      <c r="A1947">
        <v>20</v>
      </c>
      <c r="B1947">
        <v>20</v>
      </c>
      <c r="C1947" s="3">
        <v>400</v>
      </c>
      <c r="D1947" s="3" t="s">
        <v>85</v>
      </c>
      <c r="E1947" s="3">
        <v>1</v>
      </c>
      <c r="F1947" s="4">
        <v>99</v>
      </c>
      <c r="G1947" s="4">
        <v>99</v>
      </c>
      <c r="H1947" s="4">
        <v>100</v>
      </c>
      <c r="I1947" s="3">
        <v>1</v>
      </c>
      <c r="J1947" s="3">
        <v>1</v>
      </c>
      <c r="K1947" s="3">
        <v>100</v>
      </c>
      <c r="L1947" s="3">
        <v>4</v>
      </c>
      <c r="M1947">
        <v>125</v>
      </c>
      <c r="N1947">
        <v>7</v>
      </c>
      <c r="O1947" s="2">
        <v>6.5</v>
      </c>
      <c r="P1947" s="2">
        <v>1.625</v>
      </c>
      <c r="Q1947" s="2">
        <v>0.05</v>
      </c>
      <c r="R1947" s="2">
        <v>0.05</v>
      </c>
      <c r="S1947" s="2">
        <v>50</v>
      </c>
      <c r="T1947" s="2">
        <v>100</v>
      </c>
      <c r="U1947" s="2">
        <v>5</v>
      </c>
      <c r="V1947" s="2">
        <v>50</v>
      </c>
      <c r="W1947" s="2">
        <v>100</v>
      </c>
      <c r="X1947" s="2">
        <v>5</v>
      </c>
      <c r="Y1947" s="2">
        <v>1</v>
      </c>
      <c r="Z1947">
        <v>396</v>
      </c>
      <c r="AA1947">
        <v>4</v>
      </c>
      <c r="AB1947">
        <v>0</v>
      </c>
      <c r="AC1947">
        <v>0</v>
      </c>
      <c r="AD1947">
        <v>0</v>
      </c>
      <c r="AE1947">
        <v>39600</v>
      </c>
      <c r="AF1947">
        <v>400</v>
      </c>
      <c r="AG1947">
        <v>0</v>
      </c>
      <c r="AH1947">
        <v>0</v>
      </c>
      <c r="AI1947">
        <v>0</v>
      </c>
      <c r="AJ1947">
        <v>0.5</v>
      </c>
      <c r="AK1947">
        <v>0.5</v>
      </c>
      <c r="AL1947">
        <v>0</v>
      </c>
      <c r="AM1947">
        <v>0</v>
      </c>
      <c r="AN1947">
        <v>0</v>
      </c>
      <c r="AO1947">
        <v>0.1</v>
      </c>
      <c r="AP1947">
        <v>0.1</v>
      </c>
      <c r="AQ1947">
        <v>0</v>
      </c>
      <c r="AR1947">
        <v>0</v>
      </c>
      <c r="AS1947">
        <v>0</v>
      </c>
      <c r="AT1947">
        <v>0</v>
      </c>
      <c r="AU1947">
        <v>42</v>
      </c>
      <c r="AV1947">
        <v>0</v>
      </c>
      <c r="AW1947">
        <v>0</v>
      </c>
      <c r="AX1947">
        <v>0</v>
      </c>
      <c r="AY1947">
        <v>0</v>
      </c>
      <c r="AZ1947">
        <v>0.2</v>
      </c>
      <c r="BA1947">
        <v>0</v>
      </c>
      <c r="BB1947">
        <v>0</v>
      </c>
      <c r="BC1947">
        <v>0</v>
      </c>
      <c r="BD1947">
        <v>0</v>
      </c>
      <c r="BE1947">
        <v>0.05</v>
      </c>
      <c r="BF1947">
        <v>0</v>
      </c>
      <c r="BG1947">
        <v>0</v>
      </c>
      <c r="BH1947">
        <v>0</v>
      </c>
      <c r="BI1947">
        <v>7.4999999999999997E-2</v>
      </c>
      <c r="BJ1947">
        <v>5.0000000000000001E-3</v>
      </c>
      <c r="BK1947">
        <v>0</v>
      </c>
      <c r="BL1947">
        <v>0</v>
      </c>
      <c r="BM1947">
        <v>0</v>
      </c>
      <c r="BN1947">
        <v>1.8749999999999999E-2</v>
      </c>
      <c r="BO1947">
        <v>1.25E-3</v>
      </c>
      <c r="BP1947">
        <v>0</v>
      </c>
      <c r="BQ1947">
        <v>0</v>
      </c>
      <c r="BR1947">
        <v>0</v>
      </c>
      <c r="BS1947">
        <v>0.02</v>
      </c>
      <c r="BT1947">
        <v>0.04</v>
      </c>
      <c r="BU1947">
        <v>0</v>
      </c>
      <c r="BV1947">
        <v>0.01</v>
      </c>
      <c r="BW1947">
        <v>1E-3</v>
      </c>
      <c r="BX1947">
        <v>0.5</v>
      </c>
      <c r="BY1947">
        <v>0.5</v>
      </c>
      <c r="BZ1947">
        <v>0</v>
      </c>
      <c r="CA1947">
        <v>0</v>
      </c>
      <c r="CB1947" t="s">
        <v>81</v>
      </c>
      <c r="CC1947" s="3" t="s">
        <v>84</v>
      </c>
    </row>
    <row r="1948" spans="1:81" x14ac:dyDescent="0.2">
      <c r="A1948">
        <v>20</v>
      </c>
      <c r="B1948">
        <v>20</v>
      </c>
      <c r="C1948" s="3">
        <v>400</v>
      </c>
      <c r="D1948" s="3" t="s">
        <v>85</v>
      </c>
      <c r="E1948" s="3">
        <v>1</v>
      </c>
      <c r="F1948" s="4">
        <v>99</v>
      </c>
      <c r="G1948" s="4">
        <v>99</v>
      </c>
      <c r="H1948" s="4">
        <v>100</v>
      </c>
      <c r="I1948" s="3">
        <v>1</v>
      </c>
      <c r="J1948" s="3">
        <v>1</v>
      </c>
      <c r="K1948" s="3">
        <v>100</v>
      </c>
      <c r="L1948" s="3">
        <v>4</v>
      </c>
      <c r="M1948">
        <v>125</v>
      </c>
      <c r="N1948">
        <v>7</v>
      </c>
      <c r="O1948" s="2">
        <v>7</v>
      </c>
      <c r="P1948" s="2">
        <v>1.75</v>
      </c>
      <c r="Q1948" s="2">
        <v>0.05</v>
      </c>
      <c r="R1948" s="2">
        <v>0.05</v>
      </c>
      <c r="S1948" s="2">
        <v>50</v>
      </c>
      <c r="T1948" s="2">
        <v>100</v>
      </c>
      <c r="U1948" s="2">
        <v>5</v>
      </c>
      <c r="V1948" s="2">
        <v>50</v>
      </c>
      <c r="W1948" s="2">
        <v>100</v>
      </c>
      <c r="X1948" s="2">
        <v>5</v>
      </c>
      <c r="Y1948" s="2">
        <v>1</v>
      </c>
      <c r="Z1948">
        <v>396</v>
      </c>
      <c r="AA1948">
        <v>4</v>
      </c>
      <c r="AB1948">
        <v>0</v>
      </c>
      <c r="AC1948">
        <v>0</v>
      </c>
      <c r="AD1948">
        <v>0</v>
      </c>
      <c r="AE1948">
        <v>39600</v>
      </c>
      <c r="AF1948">
        <v>400</v>
      </c>
      <c r="AG1948">
        <v>0</v>
      </c>
      <c r="AH1948">
        <v>0</v>
      </c>
      <c r="AI1948">
        <v>0</v>
      </c>
      <c r="AJ1948">
        <v>0.5</v>
      </c>
      <c r="AK1948">
        <v>0.5</v>
      </c>
      <c r="AL1948">
        <v>0</v>
      </c>
      <c r="AM1948">
        <v>0</v>
      </c>
      <c r="AN1948">
        <v>0</v>
      </c>
      <c r="AO1948">
        <v>0.1</v>
      </c>
      <c r="AP1948">
        <v>0.1</v>
      </c>
      <c r="AQ1948">
        <v>0</v>
      </c>
      <c r="AR1948">
        <v>0</v>
      </c>
      <c r="AS1948">
        <v>0</v>
      </c>
      <c r="AT1948">
        <v>0</v>
      </c>
      <c r="AU1948">
        <v>42</v>
      </c>
      <c r="AV1948">
        <v>0</v>
      </c>
      <c r="AW1948">
        <v>0</v>
      </c>
      <c r="AX1948">
        <v>0</v>
      </c>
      <c r="AY1948">
        <v>0</v>
      </c>
      <c r="AZ1948">
        <v>0.2</v>
      </c>
      <c r="BA1948">
        <v>0</v>
      </c>
      <c r="BB1948">
        <v>0</v>
      </c>
      <c r="BC1948">
        <v>0</v>
      </c>
      <c r="BD1948">
        <v>0</v>
      </c>
      <c r="BE1948">
        <v>0.05</v>
      </c>
      <c r="BF1948">
        <v>0</v>
      </c>
      <c r="BG1948">
        <v>0</v>
      </c>
      <c r="BH1948">
        <v>0</v>
      </c>
      <c r="BI1948">
        <v>7.4999999999999997E-2</v>
      </c>
      <c r="BJ1948">
        <v>5.0000000000000001E-3</v>
      </c>
      <c r="BK1948">
        <v>0</v>
      </c>
      <c r="BL1948">
        <v>0</v>
      </c>
      <c r="BM1948">
        <v>0</v>
      </c>
      <c r="BN1948">
        <v>1.8749999999999999E-2</v>
      </c>
      <c r="BO1948">
        <v>1.25E-3</v>
      </c>
      <c r="BP1948">
        <v>0</v>
      </c>
      <c r="BQ1948">
        <v>0</v>
      </c>
      <c r="BR1948">
        <v>0</v>
      </c>
      <c r="BS1948">
        <v>0.02</v>
      </c>
      <c r="BT1948">
        <v>0.04</v>
      </c>
      <c r="BU1948">
        <v>0</v>
      </c>
      <c r="BV1948">
        <v>0.01</v>
      </c>
      <c r="BW1948">
        <v>1E-3</v>
      </c>
      <c r="BX1948">
        <v>0.5</v>
      </c>
      <c r="BY1948">
        <v>0.5</v>
      </c>
      <c r="BZ1948">
        <v>0</v>
      </c>
      <c r="CA1948">
        <v>0</v>
      </c>
      <c r="CB1948" t="s">
        <v>81</v>
      </c>
      <c r="CC1948" s="3" t="s">
        <v>84</v>
      </c>
    </row>
    <row r="1949" spans="1:81" x14ac:dyDescent="0.2">
      <c r="A1949">
        <v>20</v>
      </c>
      <c r="B1949">
        <v>20</v>
      </c>
      <c r="C1949" s="3">
        <v>400</v>
      </c>
      <c r="D1949" s="3" t="s">
        <v>85</v>
      </c>
      <c r="E1949" s="3">
        <v>1</v>
      </c>
      <c r="F1949" s="4">
        <v>99</v>
      </c>
      <c r="G1949" s="4">
        <v>99</v>
      </c>
      <c r="H1949" s="4">
        <v>100</v>
      </c>
      <c r="I1949" s="3">
        <v>1</v>
      </c>
      <c r="J1949" s="3">
        <v>1</v>
      </c>
      <c r="K1949" s="3">
        <v>100</v>
      </c>
      <c r="L1949" s="3">
        <v>4</v>
      </c>
      <c r="M1949">
        <v>125</v>
      </c>
      <c r="N1949">
        <v>7</v>
      </c>
      <c r="O1949" s="2">
        <v>7.5</v>
      </c>
      <c r="P1949" s="2">
        <v>1.875</v>
      </c>
      <c r="Q1949" s="2">
        <v>0.05</v>
      </c>
      <c r="R1949" s="2">
        <v>0.05</v>
      </c>
      <c r="S1949" s="2">
        <v>50</v>
      </c>
      <c r="T1949" s="2">
        <v>100</v>
      </c>
      <c r="U1949" s="2">
        <v>5</v>
      </c>
      <c r="V1949" s="2">
        <v>50</v>
      </c>
      <c r="W1949" s="2">
        <v>100</v>
      </c>
      <c r="X1949" s="2">
        <v>5</v>
      </c>
      <c r="Y1949" s="2">
        <v>1</v>
      </c>
      <c r="Z1949">
        <v>396</v>
      </c>
      <c r="AA1949">
        <v>4</v>
      </c>
      <c r="AB1949">
        <v>0</v>
      </c>
      <c r="AC1949">
        <v>0</v>
      </c>
      <c r="AD1949">
        <v>0</v>
      </c>
      <c r="AE1949">
        <v>39600</v>
      </c>
      <c r="AF1949">
        <v>400</v>
      </c>
      <c r="AG1949">
        <v>0</v>
      </c>
      <c r="AH1949">
        <v>0</v>
      </c>
      <c r="AI1949">
        <v>0</v>
      </c>
      <c r="AJ1949">
        <v>0.5</v>
      </c>
      <c r="AK1949">
        <v>0.5</v>
      </c>
      <c r="AL1949">
        <v>0</v>
      </c>
      <c r="AM1949">
        <v>0</v>
      </c>
      <c r="AN1949">
        <v>0</v>
      </c>
      <c r="AO1949">
        <v>0.1</v>
      </c>
      <c r="AP1949">
        <v>0.1</v>
      </c>
      <c r="AQ1949">
        <v>0</v>
      </c>
      <c r="AR1949">
        <v>0</v>
      </c>
      <c r="AS1949">
        <v>0</v>
      </c>
      <c r="AT1949">
        <v>0</v>
      </c>
      <c r="AU1949">
        <v>42</v>
      </c>
      <c r="AV1949">
        <v>0</v>
      </c>
      <c r="AW1949">
        <v>0</v>
      </c>
      <c r="AX1949">
        <v>0</v>
      </c>
      <c r="AY1949">
        <v>0</v>
      </c>
      <c r="AZ1949">
        <v>0.2</v>
      </c>
      <c r="BA1949">
        <v>0</v>
      </c>
      <c r="BB1949">
        <v>0</v>
      </c>
      <c r="BC1949">
        <v>0</v>
      </c>
      <c r="BD1949">
        <v>0</v>
      </c>
      <c r="BE1949">
        <v>0.05</v>
      </c>
      <c r="BF1949">
        <v>0</v>
      </c>
      <c r="BG1949">
        <v>0</v>
      </c>
      <c r="BH1949">
        <v>0</v>
      </c>
      <c r="BI1949">
        <v>7.4999999999999997E-2</v>
      </c>
      <c r="BJ1949">
        <v>5.0000000000000001E-3</v>
      </c>
      <c r="BK1949">
        <v>0</v>
      </c>
      <c r="BL1949">
        <v>0</v>
      </c>
      <c r="BM1949">
        <v>0</v>
      </c>
      <c r="BN1949">
        <v>1.8749999999999999E-2</v>
      </c>
      <c r="BO1949">
        <v>1.25E-3</v>
      </c>
      <c r="BP1949">
        <v>0</v>
      </c>
      <c r="BQ1949">
        <v>0</v>
      </c>
      <c r="BR1949">
        <v>0</v>
      </c>
      <c r="BS1949">
        <v>0.02</v>
      </c>
      <c r="BT1949">
        <v>0.04</v>
      </c>
      <c r="BU1949">
        <v>0</v>
      </c>
      <c r="BV1949">
        <v>0.01</v>
      </c>
      <c r="BW1949">
        <v>1E-3</v>
      </c>
      <c r="BX1949">
        <v>0.5</v>
      </c>
      <c r="BY1949">
        <v>0.5</v>
      </c>
      <c r="BZ1949">
        <v>0</v>
      </c>
      <c r="CA1949">
        <v>0</v>
      </c>
      <c r="CB1949" t="s">
        <v>81</v>
      </c>
      <c r="CC1949" s="3" t="s">
        <v>84</v>
      </c>
    </row>
    <row r="1950" spans="1:81" x14ac:dyDescent="0.2">
      <c r="A1950">
        <v>20</v>
      </c>
      <c r="B1950">
        <v>20</v>
      </c>
      <c r="C1950" s="3">
        <v>400</v>
      </c>
      <c r="D1950" s="3" t="s">
        <v>85</v>
      </c>
      <c r="E1950" s="3">
        <v>1</v>
      </c>
      <c r="F1950" s="4">
        <v>99</v>
      </c>
      <c r="G1950" s="4">
        <v>99</v>
      </c>
      <c r="H1950" s="4">
        <v>100</v>
      </c>
      <c r="I1950" s="3">
        <v>1</v>
      </c>
      <c r="J1950" s="3">
        <v>1</v>
      </c>
      <c r="K1950" s="3">
        <v>100</v>
      </c>
      <c r="L1950" s="3">
        <v>4</v>
      </c>
      <c r="M1950">
        <v>125</v>
      </c>
      <c r="N1950">
        <v>7</v>
      </c>
      <c r="O1950" s="2">
        <v>8</v>
      </c>
      <c r="P1950" s="2">
        <v>2</v>
      </c>
      <c r="Q1950" s="2">
        <v>0.05</v>
      </c>
      <c r="R1950" s="2">
        <v>0.05</v>
      </c>
      <c r="S1950" s="2">
        <v>50</v>
      </c>
      <c r="T1950" s="2">
        <v>100</v>
      </c>
      <c r="U1950" s="2">
        <v>5</v>
      </c>
      <c r="V1950" s="2">
        <v>50</v>
      </c>
      <c r="W1950" s="2">
        <v>100</v>
      </c>
      <c r="X1950" s="2">
        <v>5</v>
      </c>
      <c r="Y1950" s="2">
        <v>1</v>
      </c>
      <c r="Z1950">
        <v>396</v>
      </c>
      <c r="AA1950">
        <v>4</v>
      </c>
      <c r="AB1950">
        <v>0</v>
      </c>
      <c r="AC1950">
        <v>0</v>
      </c>
      <c r="AD1950">
        <v>0</v>
      </c>
      <c r="AE1950">
        <v>39600</v>
      </c>
      <c r="AF1950">
        <v>400</v>
      </c>
      <c r="AG1950">
        <v>0</v>
      </c>
      <c r="AH1950">
        <v>0</v>
      </c>
      <c r="AI1950">
        <v>0</v>
      </c>
      <c r="AJ1950">
        <v>0.5</v>
      </c>
      <c r="AK1950">
        <v>0.5</v>
      </c>
      <c r="AL1950">
        <v>0</v>
      </c>
      <c r="AM1950">
        <v>0</v>
      </c>
      <c r="AN1950">
        <v>0</v>
      </c>
      <c r="AO1950">
        <v>0.1</v>
      </c>
      <c r="AP1950">
        <v>0.1</v>
      </c>
      <c r="AQ1950">
        <v>0</v>
      </c>
      <c r="AR1950">
        <v>0</v>
      </c>
      <c r="AS1950">
        <v>0</v>
      </c>
      <c r="AT1950">
        <v>0</v>
      </c>
      <c r="AU1950">
        <v>42</v>
      </c>
      <c r="AV1950">
        <v>0</v>
      </c>
      <c r="AW1950">
        <v>0</v>
      </c>
      <c r="AX1950">
        <v>0</v>
      </c>
      <c r="AY1950">
        <v>0</v>
      </c>
      <c r="AZ1950">
        <v>0.2</v>
      </c>
      <c r="BA1950">
        <v>0</v>
      </c>
      <c r="BB1950">
        <v>0</v>
      </c>
      <c r="BC1950">
        <v>0</v>
      </c>
      <c r="BD1950">
        <v>0</v>
      </c>
      <c r="BE1950">
        <v>0.05</v>
      </c>
      <c r="BF1950">
        <v>0</v>
      </c>
      <c r="BG1950">
        <v>0</v>
      </c>
      <c r="BH1950">
        <v>0</v>
      </c>
      <c r="BI1950">
        <v>7.4999999999999997E-2</v>
      </c>
      <c r="BJ1950">
        <v>5.0000000000000001E-3</v>
      </c>
      <c r="BK1950">
        <v>0</v>
      </c>
      <c r="BL1950">
        <v>0</v>
      </c>
      <c r="BM1950">
        <v>0</v>
      </c>
      <c r="BN1950">
        <v>1.8749999999999999E-2</v>
      </c>
      <c r="BO1950">
        <v>1.25E-3</v>
      </c>
      <c r="BP1950">
        <v>0</v>
      </c>
      <c r="BQ1950">
        <v>0</v>
      </c>
      <c r="BR1950">
        <v>0</v>
      </c>
      <c r="BS1950">
        <v>0.02</v>
      </c>
      <c r="BT1950">
        <v>0.04</v>
      </c>
      <c r="BU1950">
        <v>0</v>
      </c>
      <c r="BV1950">
        <v>0.01</v>
      </c>
      <c r="BW1950">
        <v>1E-3</v>
      </c>
      <c r="BX1950">
        <v>0.5</v>
      </c>
      <c r="BY1950">
        <v>0.5</v>
      </c>
      <c r="BZ1950">
        <v>0</v>
      </c>
      <c r="CA1950">
        <v>0</v>
      </c>
      <c r="CB1950" t="s">
        <v>81</v>
      </c>
      <c r="CC1950" s="3" t="s">
        <v>84</v>
      </c>
    </row>
    <row r="1951" spans="1:81" x14ac:dyDescent="0.2">
      <c r="A1951">
        <v>20</v>
      </c>
      <c r="B1951">
        <v>20</v>
      </c>
      <c r="C1951" s="3">
        <v>400</v>
      </c>
      <c r="D1951" s="3" t="s">
        <v>85</v>
      </c>
      <c r="E1951" s="3">
        <v>1</v>
      </c>
      <c r="F1951" s="4">
        <v>99</v>
      </c>
      <c r="G1951" s="4">
        <v>99</v>
      </c>
      <c r="H1951" s="4">
        <v>100</v>
      </c>
      <c r="I1951" s="3">
        <v>1</v>
      </c>
      <c r="J1951" s="3">
        <v>1</v>
      </c>
      <c r="K1951" s="3">
        <v>100</v>
      </c>
      <c r="L1951" s="3">
        <v>4</v>
      </c>
      <c r="M1951">
        <v>125</v>
      </c>
      <c r="N1951">
        <v>7</v>
      </c>
      <c r="O1951" s="2">
        <v>8.5</v>
      </c>
      <c r="P1951" s="2">
        <v>2.125</v>
      </c>
      <c r="Q1951" s="2">
        <v>0.05</v>
      </c>
      <c r="R1951" s="2">
        <v>0.05</v>
      </c>
      <c r="S1951" s="2">
        <v>50</v>
      </c>
      <c r="T1951" s="2">
        <v>100</v>
      </c>
      <c r="U1951" s="2">
        <v>5</v>
      </c>
      <c r="V1951" s="2">
        <v>50</v>
      </c>
      <c r="W1951" s="2">
        <v>100</v>
      </c>
      <c r="X1951" s="2">
        <v>5</v>
      </c>
      <c r="Y1951" s="2">
        <v>1</v>
      </c>
      <c r="Z1951">
        <v>396</v>
      </c>
      <c r="AA1951">
        <v>4</v>
      </c>
      <c r="AB1951">
        <v>0</v>
      </c>
      <c r="AC1951">
        <v>0</v>
      </c>
      <c r="AD1951">
        <v>0</v>
      </c>
      <c r="AE1951">
        <v>39600</v>
      </c>
      <c r="AF1951">
        <v>400</v>
      </c>
      <c r="AG1951">
        <v>0</v>
      </c>
      <c r="AH1951">
        <v>0</v>
      </c>
      <c r="AI1951">
        <v>0</v>
      </c>
      <c r="AJ1951">
        <v>0.5</v>
      </c>
      <c r="AK1951">
        <v>0.5</v>
      </c>
      <c r="AL1951">
        <v>0</v>
      </c>
      <c r="AM1951">
        <v>0</v>
      </c>
      <c r="AN1951">
        <v>0</v>
      </c>
      <c r="AO1951">
        <v>0.1</v>
      </c>
      <c r="AP1951">
        <v>0.1</v>
      </c>
      <c r="AQ1951">
        <v>0</v>
      </c>
      <c r="AR1951">
        <v>0</v>
      </c>
      <c r="AS1951">
        <v>0</v>
      </c>
      <c r="AT1951">
        <v>0</v>
      </c>
      <c r="AU1951">
        <v>42</v>
      </c>
      <c r="AV1951">
        <v>0</v>
      </c>
      <c r="AW1951">
        <v>0</v>
      </c>
      <c r="AX1951">
        <v>0</v>
      </c>
      <c r="AY1951">
        <v>0</v>
      </c>
      <c r="AZ1951">
        <v>0.2</v>
      </c>
      <c r="BA1951">
        <v>0</v>
      </c>
      <c r="BB1951">
        <v>0</v>
      </c>
      <c r="BC1951">
        <v>0</v>
      </c>
      <c r="BD1951">
        <v>0</v>
      </c>
      <c r="BE1951">
        <v>0.05</v>
      </c>
      <c r="BF1951">
        <v>0</v>
      </c>
      <c r="BG1951">
        <v>0</v>
      </c>
      <c r="BH1951">
        <v>0</v>
      </c>
      <c r="BI1951">
        <v>7.4999999999999997E-2</v>
      </c>
      <c r="BJ1951">
        <v>5.0000000000000001E-3</v>
      </c>
      <c r="BK1951">
        <v>0</v>
      </c>
      <c r="BL1951">
        <v>0</v>
      </c>
      <c r="BM1951">
        <v>0</v>
      </c>
      <c r="BN1951">
        <v>1.8749999999999999E-2</v>
      </c>
      <c r="BO1951">
        <v>1.25E-3</v>
      </c>
      <c r="BP1951">
        <v>0</v>
      </c>
      <c r="BQ1951">
        <v>0</v>
      </c>
      <c r="BR1951">
        <v>0</v>
      </c>
      <c r="BS1951">
        <v>0.02</v>
      </c>
      <c r="BT1951">
        <v>0.04</v>
      </c>
      <c r="BU1951">
        <v>0</v>
      </c>
      <c r="BV1951">
        <v>0.01</v>
      </c>
      <c r="BW1951">
        <v>1E-3</v>
      </c>
      <c r="BX1951">
        <v>0.5</v>
      </c>
      <c r="BY1951">
        <v>0.5</v>
      </c>
      <c r="BZ1951">
        <v>0</v>
      </c>
      <c r="CA1951">
        <v>0</v>
      </c>
      <c r="CB1951" t="s">
        <v>81</v>
      </c>
      <c r="CC1951" s="3" t="s">
        <v>84</v>
      </c>
    </row>
    <row r="1952" spans="1:81" x14ac:dyDescent="0.2">
      <c r="A1952">
        <v>20</v>
      </c>
      <c r="B1952">
        <v>20</v>
      </c>
      <c r="C1952" s="3">
        <v>400</v>
      </c>
      <c r="D1952" s="3" t="s">
        <v>85</v>
      </c>
      <c r="E1952" s="3">
        <v>1</v>
      </c>
      <c r="F1952" s="4">
        <v>99</v>
      </c>
      <c r="G1952" s="4">
        <v>99</v>
      </c>
      <c r="H1952" s="4">
        <v>100</v>
      </c>
      <c r="I1952" s="3">
        <v>1</v>
      </c>
      <c r="J1952" s="3">
        <v>1</v>
      </c>
      <c r="K1952" s="3">
        <v>100</v>
      </c>
      <c r="L1952" s="3">
        <v>4</v>
      </c>
      <c r="M1952">
        <v>125</v>
      </c>
      <c r="N1952">
        <v>7</v>
      </c>
      <c r="O1952" s="2">
        <v>9</v>
      </c>
      <c r="P1952" s="2">
        <v>2.25</v>
      </c>
      <c r="Q1952" s="2">
        <v>0.05</v>
      </c>
      <c r="R1952" s="2">
        <v>0.05</v>
      </c>
      <c r="S1952" s="2">
        <v>50</v>
      </c>
      <c r="T1952" s="2">
        <v>100</v>
      </c>
      <c r="U1952" s="2">
        <v>5</v>
      </c>
      <c r="V1952" s="2">
        <v>50</v>
      </c>
      <c r="W1952" s="2">
        <v>100</v>
      </c>
      <c r="X1952" s="2">
        <v>5</v>
      </c>
      <c r="Y1952" s="2">
        <v>1</v>
      </c>
      <c r="Z1952">
        <v>396</v>
      </c>
      <c r="AA1952">
        <v>4</v>
      </c>
      <c r="AB1952">
        <v>0</v>
      </c>
      <c r="AC1952">
        <v>0</v>
      </c>
      <c r="AD1952">
        <v>0</v>
      </c>
      <c r="AE1952">
        <v>39600</v>
      </c>
      <c r="AF1952">
        <v>400</v>
      </c>
      <c r="AG1952">
        <v>0</v>
      </c>
      <c r="AH1952">
        <v>0</v>
      </c>
      <c r="AI1952">
        <v>0</v>
      </c>
      <c r="AJ1952">
        <v>0.5</v>
      </c>
      <c r="AK1952">
        <v>0.5</v>
      </c>
      <c r="AL1952">
        <v>0</v>
      </c>
      <c r="AM1952">
        <v>0</v>
      </c>
      <c r="AN1952">
        <v>0</v>
      </c>
      <c r="AO1952">
        <v>0.1</v>
      </c>
      <c r="AP1952">
        <v>0.1</v>
      </c>
      <c r="AQ1952">
        <v>0</v>
      </c>
      <c r="AR1952">
        <v>0</v>
      </c>
      <c r="AS1952">
        <v>0</v>
      </c>
      <c r="AT1952">
        <v>0</v>
      </c>
      <c r="AU1952">
        <v>42</v>
      </c>
      <c r="AV1952">
        <v>0</v>
      </c>
      <c r="AW1952">
        <v>0</v>
      </c>
      <c r="AX1952">
        <v>0</v>
      </c>
      <c r="AY1952">
        <v>0</v>
      </c>
      <c r="AZ1952">
        <v>0.2</v>
      </c>
      <c r="BA1952">
        <v>0</v>
      </c>
      <c r="BB1952">
        <v>0</v>
      </c>
      <c r="BC1952">
        <v>0</v>
      </c>
      <c r="BD1952">
        <v>0</v>
      </c>
      <c r="BE1952">
        <v>0.05</v>
      </c>
      <c r="BF1952">
        <v>0</v>
      </c>
      <c r="BG1952">
        <v>0</v>
      </c>
      <c r="BH1952">
        <v>0</v>
      </c>
      <c r="BI1952">
        <v>7.4999999999999997E-2</v>
      </c>
      <c r="BJ1952">
        <v>5.0000000000000001E-3</v>
      </c>
      <c r="BK1952">
        <v>0</v>
      </c>
      <c r="BL1952">
        <v>0</v>
      </c>
      <c r="BM1952">
        <v>0</v>
      </c>
      <c r="BN1952">
        <v>1.8749999999999999E-2</v>
      </c>
      <c r="BO1952">
        <v>1.25E-3</v>
      </c>
      <c r="BP1952">
        <v>0</v>
      </c>
      <c r="BQ1952">
        <v>0</v>
      </c>
      <c r="BR1952">
        <v>0</v>
      </c>
      <c r="BS1952">
        <v>0.02</v>
      </c>
      <c r="BT1952">
        <v>0.04</v>
      </c>
      <c r="BU1952">
        <v>0</v>
      </c>
      <c r="BV1952">
        <v>0.01</v>
      </c>
      <c r="BW1952">
        <v>1E-3</v>
      </c>
      <c r="BX1952">
        <v>0.5</v>
      </c>
      <c r="BY1952">
        <v>0.5</v>
      </c>
      <c r="BZ1952">
        <v>0</v>
      </c>
      <c r="CA1952">
        <v>0</v>
      </c>
      <c r="CB1952" t="s">
        <v>81</v>
      </c>
      <c r="CC1952" s="3" t="s">
        <v>84</v>
      </c>
    </row>
    <row r="1953" spans="1:81" x14ac:dyDescent="0.2">
      <c r="A1953">
        <v>20</v>
      </c>
      <c r="B1953">
        <v>20</v>
      </c>
      <c r="C1953" s="3">
        <v>400</v>
      </c>
      <c r="D1953" s="3" t="s">
        <v>85</v>
      </c>
      <c r="E1953" s="3">
        <v>1</v>
      </c>
      <c r="F1953" s="4">
        <v>99</v>
      </c>
      <c r="G1953" s="4">
        <v>99</v>
      </c>
      <c r="H1953" s="4">
        <v>100</v>
      </c>
      <c r="I1953" s="3">
        <v>1</v>
      </c>
      <c r="J1953" s="3">
        <v>1</v>
      </c>
      <c r="K1953" s="3">
        <v>100</v>
      </c>
      <c r="L1953" s="3">
        <v>4</v>
      </c>
      <c r="M1953">
        <v>125</v>
      </c>
      <c r="N1953">
        <v>7</v>
      </c>
      <c r="O1953" s="2">
        <v>9.5</v>
      </c>
      <c r="P1953" s="2">
        <v>2.375</v>
      </c>
      <c r="Q1953" s="2">
        <v>0.05</v>
      </c>
      <c r="R1953" s="2">
        <v>0.05</v>
      </c>
      <c r="S1953" s="2">
        <v>50</v>
      </c>
      <c r="T1953" s="2">
        <v>100</v>
      </c>
      <c r="U1953" s="2">
        <v>5</v>
      </c>
      <c r="V1953" s="2">
        <v>50</v>
      </c>
      <c r="W1953" s="2">
        <v>100</v>
      </c>
      <c r="X1953" s="2">
        <v>5</v>
      </c>
      <c r="Y1953" s="2">
        <v>1</v>
      </c>
      <c r="Z1953">
        <v>396</v>
      </c>
      <c r="AA1953">
        <v>4</v>
      </c>
      <c r="AB1953">
        <v>0</v>
      </c>
      <c r="AC1953">
        <v>0</v>
      </c>
      <c r="AD1953">
        <v>0</v>
      </c>
      <c r="AE1953">
        <v>39600</v>
      </c>
      <c r="AF1953">
        <v>400</v>
      </c>
      <c r="AG1953">
        <v>0</v>
      </c>
      <c r="AH1953">
        <v>0</v>
      </c>
      <c r="AI1953">
        <v>0</v>
      </c>
      <c r="AJ1953">
        <v>0.5</v>
      </c>
      <c r="AK1953">
        <v>0.5</v>
      </c>
      <c r="AL1953">
        <v>0</v>
      </c>
      <c r="AM1953">
        <v>0</v>
      </c>
      <c r="AN1953">
        <v>0</v>
      </c>
      <c r="AO1953">
        <v>0.1</v>
      </c>
      <c r="AP1953">
        <v>0.1</v>
      </c>
      <c r="AQ1953">
        <v>0</v>
      </c>
      <c r="AR1953">
        <v>0</v>
      </c>
      <c r="AS1953">
        <v>0</v>
      </c>
      <c r="AT1953">
        <v>0</v>
      </c>
      <c r="AU1953">
        <v>42</v>
      </c>
      <c r="AV1953">
        <v>0</v>
      </c>
      <c r="AW1953">
        <v>0</v>
      </c>
      <c r="AX1953">
        <v>0</v>
      </c>
      <c r="AY1953">
        <v>0</v>
      </c>
      <c r="AZ1953">
        <v>0.2</v>
      </c>
      <c r="BA1953">
        <v>0</v>
      </c>
      <c r="BB1953">
        <v>0</v>
      </c>
      <c r="BC1953">
        <v>0</v>
      </c>
      <c r="BD1953">
        <v>0</v>
      </c>
      <c r="BE1953">
        <v>0.05</v>
      </c>
      <c r="BF1953">
        <v>0</v>
      </c>
      <c r="BG1953">
        <v>0</v>
      </c>
      <c r="BH1953">
        <v>0</v>
      </c>
      <c r="BI1953">
        <v>7.4999999999999997E-2</v>
      </c>
      <c r="BJ1953">
        <v>5.0000000000000001E-3</v>
      </c>
      <c r="BK1953">
        <v>0</v>
      </c>
      <c r="BL1953">
        <v>0</v>
      </c>
      <c r="BM1953">
        <v>0</v>
      </c>
      <c r="BN1953">
        <v>1.8749999999999999E-2</v>
      </c>
      <c r="BO1953">
        <v>1.25E-3</v>
      </c>
      <c r="BP1953">
        <v>0</v>
      </c>
      <c r="BQ1953">
        <v>0</v>
      </c>
      <c r="BR1953">
        <v>0</v>
      </c>
      <c r="BS1953">
        <v>0.02</v>
      </c>
      <c r="BT1953">
        <v>0.04</v>
      </c>
      <c r="BU1953">
        <v>0</v>
      </c>
      <c r="BV1953">
        <v>0.01</v>
      </c>
      <c r="BW1953">
        <v>1E-3</v>
      </c>
      <c r="BX1953">
        <v>0.5</v>
      </c>
      <c r="BY1953">
        <v>0.5</v>
      </c>
      <c r="BZ1953">
        <v>0</v>
      </c>
      <c r="CA1953">
        <v>0</v>
      </c>
      <c r="CB1953" t="s">
        <v>81</v>
      </c>
      <c r="CC1953" s="3" t="s">
        <v>84</v>
      </c>
    </row>
    <row r="1954" spans="1:81" x14ac:dyDescent="0.2">
      <c r="A1954">
        <v>20</v>
      </c>
      <c r="B1954">
        <v>20</v>
      </c>
      <c r="C1954" s="3">
        <v>400</v>
      </c>
      <c r="D1954" s="3" t="s">
        <v>85</v>
      </c>
      <c r="E1954" s="3">
        <v>1</v>
      </c>
      <c r="F1954" s="4">
        <v>99</v>
      </c>
      <c r="G1954" s="4">
        <v>99</v>
      </c>
      <c r="H1954" s="4">
        <v>100</v>
      </c>
      <c r="I1954" s="3">
        <v>1</v>
      </c>
      <c r="J1954" s="3">
        <v>1</v>
      </c>
      <c r="K1954" s="3">
        <v>100</v>
      </c>
      <c r="L1954" s="3">
        <v>4</v>
      </c>
      <c r="M1954">
        <v>125</v>
      </c>
      <c r="N1954">
        <v>7</v>
      </c>
      <c r="O1954" s="2">
        <v>10</v>
      </c>
      <c r="P1954" s="2">
        <v>2.5</v>
      </c>
      <c r="Q1954" s="2">
        <v>0.05</v>
      </c>
      <c r="R1954" s="2">
        <v>0.05</v>
      </c>
      <c r="S1954" s="2">
        <v>50</v>
      </c>
      <c r="T1954" s="2">
        <v>100</v>
      </c>
      <c r="U1954" s="2">
        <v>5</v>
      </c>
      <c r="V1954" s="2">
        <v>50</v>
      </c>
      <c r="W1954" s="2">
        <v>100</v>
      </c>
      <c r="X1954" s="2">
        <v>5</v>
      </c>
      <c r="Y1954" s="2">
        <v>1</v>
      </c>
      <c r="Z1954">
        <v>396</v>
      </c>
      <c r="AA1954">
        <v>4</v>
      </c>
      <c r="AB1954">
        <v>0</v>
      </c>
      <c r="AC1954">
        <v>0</v>
      </c>
      <c r="AD1954">
        <v>0</v>
      </c>
      <c r="AE1954">
        <v>39600</v>
      </c>
      <c r="AF1954">
        <v>400</v>
      </c>
      <c r="AG1954">
        <v>0</v>
      </c>
      <c r="AH1954">
        <v>0</v>
      </c>
      <c r="AI1954">
        <v>0</v>
      </c>
      <c r="AJ1954">
        <v>0.5</v>
      </c>
      <c r="AK1954">
        <v>0.5</v>
      </c>
      <c r="AL1954">
        <v>0</v>
      </c>
      <c r="AM1954">
        <v>0</v>
      </c>
      <c r="AN1954">
        <v>0</v>
      </c>
      <c r="AO1954">
        <v>0.1</v>
      </c>
      <c r="AP1954">
        <v>0.1</v>
      </c>
      <c r="AQ1954">
        <v>0</v>
      </c>
      <c r="AR1954">
        <v>0</v>
      </c>
      <c r="AS1954">
        <v>0</v>
      </c>
      <c r="AT1954">
        <v>0</v>
      </c>
      <c r="AU1954">
        <v>42</v>
      </c>
      <c r="AV1954">
        <v>0</v>
      </c>
      <c r="AW1954">
        <v>0</v>
      </c>
      <c r="AX1954">
        <v>0</v>
      </c>
      <c r="AY1954">
        <v>0</v>
      </c>
      <c r="AZ1954">
        <v>0.2</v>
      </c>
      <c r="BA1954">
        <v>0</v>
      </c>
      <c r="BB1954">
        <v>0</v>
      </c>
      <c r="BC1954">
        <v>0</v>
      </c>
      <c r="BD1954">
        <v>0</v>
      </c>
      <c r="BE1954">
        <v>0.05</v>
      </c>
      <c r="BF1954">
        <v>0</v>
      </c>
      <c r="BG1954">
        <v>0</v>
      </c>
      <c r="BH1954">
        <v>0</v>
      </c>
      <c r="BI1954">
        <v>7.4999999999999997E-2</v>
      </c>
      <c r="BJ1954">
        <v>5.0000000000000001E-3</v>
      </c>
      <c r="BK1954">
        <v>0</v>
      </c>
      <c r="BL1954">
        <v>0</v>
      </c>
      <c r="BM1954">
        <v>0</v>
      </c>
      <c r="BN1954">
        <v>1.8749999999999999E-2</v>
      </c>
      <c r="BO1954">
        <v>1.25E-3</v>
      </c>
      <c r="BP1954">
        <v>0</v>
      </c>
      <c r="BQ1954">
        <v>0</v>
      </c>
      <c r="BR1954">
        <v>0</v>
      </c>
      <c r="BS1954">
        <v>0.02</v>
      </c>
      <c r="BT1954">
        <v>0.04</v>
      </c>
      <c r="BU1954">
        <v>0</v>
      </c>
      <c r="BV1954">
        <v>0.01</v>
      </c>
      <c r="BW1954">
        <v>1E-3</v>
      </c>
      <c r="BX1954">
        <v>0.5</v>
      </c>
      <c r="BY1954">
        <v>0.5</v>
      </c>
      <c r="BZ1954">
        <v>0</v>
      </c>
      <c r="CA1954">
        <v>0</v>
      </c>
      <c r="CB1954" t="s">
        <v>81</v>
      </c>
      <c r="CC1954" s="3" t="s">
        <v>84</v>
      </c>
    </row>
    <row r="1955" spans="1:81" x14ac:dyDescent="0.2">
      <c r="A1955">
        <v>20</v>
      </c>
      <c r="B1955">
        <v>20</v>
      </c>
      <c r="C1955" s="3">
        <v>400</v>
      </c>
      <c r="D1955" s="3" t="s">
        <v>85</v>
      </c>
      <c r="E1955" s="3">
        <v>1</v>
      </c>
      <c r="F1955" s="4">
        <v>80</v>
      </c>
      <c r="G1955" s="4">
        <v>80</v>
      </c>
      <c r="H1955" s="4">
        <v>100</v>
      </c>
      <c r="I1955" s="3">
        <v>20</v>
      </c>
      <c r="J1955" s="3">
        <v>20</v>
      </c>
      <c r="K1955" s="3">
        <v>100</v>
      </c>
      <c r="L1955" s="3">
        <v>4</v>
      </c>
      <c r="M1955">
        <v>125</v>
      </c>
      <c r="N1955">
        <v>7</v>
      </c>
      <c r="O1955" s="2">
        <v>0.1</v>
      </c>
      <c r="P1955" s="2">
        <v>2.5000000000000001E-2</v>
      </c>
      <c r="Q1955" s="2">
        <v>0.05</v>
      </c>
      <c r="R1955" s="2">
        <v>0.05</v>
      </c>
      <c r="S1955" s="2">
        <v>50</v>
      </c>
      <c r="T1955" s="2">
        <v>100</v>
      </c>
      <c r="U1955" s="2">
        <v>5</v>
      </c>
      <c r="V1955" s="2">
        <v>50</v>
      </c>
      <c r="W1955" s="2">
        <v>100</v>
      </c>
      <c r="X1955" s="2">
        <v>5</v>
      </c>
      <c r="Y1955" s="2">
        <v>1</v>
      </c>
      <c r="Z1955">
        <v>320</v>
      </c>
      <c r="AA1955">
        <v>80</v>
      </c>
      <c r="AB1955">
        <v>0</v>
      </c>
      <c r="AC1955">
        <v>0</v>
      </c>
      <c r="AD1955">
        <v>0</v>
      </c>
      <c r="AE1955">
        <v>32000</v>
      </c>
      <c r="AF1955">
        <v>8000</v>
      </c>
      <c r="AG1955">
        <v>0</v>
      </c>
      <c r="AH1955">
        <v>0</v>
      </c>
      <c r="AI1955">
        <v>0</v>
      </c>
      <c r="AJ1955">
        <v>0.5</v>
      </c>
      <c r="AK1955">
        <v>0.5</v>
      </c>
      <c r="AL1955">
        <v>0</v>
      </c>
      <c r="AM1955">
        <v>0</v>
      </c>
      <c r="AN1955">
        <v>0</v>
      </c>
      <c r="AO1955">
        <v>0.1</v>
      </c>
      <c r="AP1955">
        <v>0.1</v>
      </c>
      <c r="AQ1955">
        <v>0</v>
      </c>
      <c r="AR1955">
        <v>0</v>
      </c>
      <c r="AS1955">
        <v>0</v>
      </c>
      <c r="AT1955">
        <v>0</v>
      </c>
      <c r="AU1955">
        <v>42</v>
      </c>
      <c r="AV1955">
        <v>0</v>
      </c>
      <c r="AW1955">
        <v>0</v>
      </c>
      <c r="AX1955">
        <v>0</v>
      </c>
      <c r="AY1955">
        <v>0</v>
      </c>
      <c r="AZ1955">
        <v>0.2</v>
      </c>
      <c r="BA1955">
        <v>0</v>
      </c>
      <c r="BB1955">
        <v>0</v>
      </c>
      <c r="BC1955">
        <v>0</v>
      </c>
      <c r="BD1955">
        <v>0</v>
      </c>
      <c r="BE1955">
        <v>0.05</v>
      </c>
      <c r="BF1955">
        <v>0</v>
      </c>
      <c r="BG1955">
        <v>0</v>
      </c>
      <c r="BH1955">
        <v>0</v>
      </c>
      <c r="BI1955">
        <v>7.4999999999999997E-2</v>
      </c>
      <c r="BJ1955">
        <v>5.0000000000000001E-3</v>
      </c>
      <c r="BK1955">
        <v>0</v>
      </c>
      <c r="BL1955">
        <v>0</v>
      </c>
      <c r="BM1955">
        <v>0</v>
      </c>
      <c r="BN1955">
        <v>1.8749999999999999E-2</v>
      </c>
      <c r="BO1955">
        <v>1.25E-3</v>
      </c>
      <c r="BP1955">
        <v>0</v>
      </c>
      <c r="BQ1955">
        <v>0</v>
      </c>
      <c r="BR1955">
        <v>0</v>
      </c>
      <c r="BS1955">
        <v>0.02</v>
      </c>
      <c r="BT1955">
        <v>0.04</v>
      </c>
      <c r="BU1955">
        <v>0</v>
      </c>
      <c r="BV1955">
        <v>0.01</v>
      </c>
      <c r="BW1955">
        <v>1E-3</v>
      </c>
      <c r="BX1955">
        <v>0.5</v>
      </c>
      <c r="BY1955">
        <v>0.5</v>
      </c>
      <c r="BZ1955">
        <v>0</v>
      </c>
      <c r="CA1955">
        <v>0</v>
      </c>
      <c r="CB1955" t="s">
        <v>81</v>
      </c>
      <c r="CC1955" s="3" t="s">
        <v>84</v>
      </c>
    </row>
    <row r="1956" spans="1:81" x14ac:dyDescent="0.2">
      <c r="A1956">
        <v>20</v>
      </c>
      <c r="B1956">
        <v>20</v>
      </c>
      <c r="C1956" s="3">
        <v>400</v>
      </c>
      <c r="D1956" s="3" t="s">
        <v>85</v>
      </c>
      <c r="E1956" s="3">
        <v>1</v>
      </c>
      <c r="F1956" s="4">
        <v>80</v>
      </c>
      <c r="G1956" s="4">
        <v>80</v>
      </c>
      <c r="H1956" s="4">
        <v>100</v>
      </c>
      <c r="I1956" s="3">
        <v>20</v>
      </c>
      <c r="J1956" s="3">
        <v>20</v>
      </c>
      <c r="K1956" s="3">
        <v>100</v>
      </c>
      <c r="L1956" s="3">
        <v>4</v>
      </c>
      <c r="M1956">
        <v>125</v>
      </c>
      <c r="N1956">
        <v>7</v>
      </c>
      <c r="O1956" s="2">
        <v>0.5</v>
      </c>
      <c r="P1956" s="2">
        <v>0.125</v>
      </c>
      <c r="Q1956" s="2">
        <v>0.05</v>
      </c>
      <c r="R1956" s="2">
        <v>0.05</v>
      </c>
      <c r="S1956" s="2">
        <v>50</v>
      </c>
      <c r="T1956" s="2">
        <v>100</v>
      </c>
      <c r="U1956" s="2">
        <v>5</v>
      </c>
      <c r="V1956" s="2">
        <v>50</v>
      </c>
      <c r="W1956" s="2">
        <v>100</v>
      </c>
      <c r="X1956" s="2">
        <v>5</v>
      </c>
      <c r="Y1956" s="2">
        <v>1</v>
      </c>
      <c r="Z1956">
        <v>320</v>
      </c>
      <c r="AA1956">
        <v>80</v>
      </c>
      <c r="AB1956">
        <v>0</v>
      </c>
      <c r="AC1956">
        <v>0</v>
      </c>
      <c r="AD1956">
        <v>0</v>
      </c>
      <c r="AE1956">
        <v>32000</v>
      </c>
      <c r="AF1956">
        <v>8000</v>
      </c>
      <c r="AG1956">
        <v>0</v>
      </c>
      <c r="AH1956">
        <v>0</v>
      </c>
      <c r="AI1956">
        <v>0</v>
      </c>
      <c r="AJ1956">
        <v>0.5</v>
      </c>
      <c r="AK1956">
        <v>0.5</v>
      </c>
      <c r="AL1956">
        <v>0</v>
      </c>
      <c r="AM1956">
        <v>0</v>
      </c>
      <c r="AN1956">
        <v>0</v>
      </c>
      <c r="AO1956">
        <v>0.1</v>
      </c>
      <c r="AP1956">
        <v>0.1</v>
      </c>
      <c r="AQ1956">
        <v>0</v>
      </c>
      <c r="AR1956">
        <v>0</v>
      </c>
      <c r="AS1956">
        <v>0</v>
      </c>
      <c r="AT1956">
        <v>0</v>
      </c>
      <c r="AU1956">
        <v>42</v>
      </c>
      <c r="AV1956">
        <v>0</v>
      </c>
      <c r="AW1956">
        <v>0</v>
      </c>
      <c r="AX1956">
        <v>0</v>
      </c>
      <c r="AY1956">
        <v>0</v>
      </c>
      <c r="AZ1956">
        <v>0.2</v>
      </c>
      <c r="BA1956">
        <v>0</v>
      </c>
      <c r="BB1956">
        <v>0</v>
      </c>
      <c r="BC1956">
        <v>0</v>
      </c>
      <c r="BD1956">
        <v>0</v>
      </c>
      <c r="BE1956">
        <v>0.05</v>
      </c>
      <c r="BF1956">
        <v>0</v>
      </c>
      <c r="BG1956">
        <v>0</v>
      </c>
      <c r="BH1956">
        <v>0</v>
      </c>
      <c r="BI1956">
        <v>7.4999999999999997E-2</v>
      </c>
      <c r="BJ1956">
        <v>5.0000000000000001E-3</v>
      </c>
      <c r="BK1956">
        <v>0</v>
      </c>
      <c r="BL1956">
        <v>0</v>
      </c>
      <c r="BM1956">
        <v>0</v>
      </c>
      <c r="BN1956">
        <v>1.8749999999999999E-2</v>
      </c>
      <c r="BO1956">
        <v>1.25E-3</v>
      </c>
      <c r="BP1956">
        <v>0</v>
      </c>
      <c r="BQ1956">
        <v>0</v>
      </c>
      <c r="BR1956">
        <v>0</v>
      </c>
      <c r="BS1956">
        <v>0.02</v>
      </c>
      <c r="BT1956">
        <v>0.04</v>
      </c>
      <c r="BU1956">
        <v>0</v>
      </c>
      <c r="BV1956">
        <v>0.01</v>
      </c>
      <c r="BW1956">
        <v>1E-3</v>
      </c>
      <c r="BX1956">
        <v>0.5</v>
      </c>
      <c r="BY1956">
        <v>0.5</v>
      </c>
      <c r="BZ1956">
        <v>0</v>
      </c>
      <c r="CA1956">
        <v>0</v>
      </c>
      <c r="CB1956" t="s">
        <v>81</v>
      </c>
      <c r="CC1956" s="3" t="s">
        <v>84</v>
      </c>
    </row>
    <row r="1957" spans="1:81" x14ac:dyDescent="0.2">
      <c r="A1957">
        <v>20</v>
      </c>
      <c r="B1957">
        <v>20</v>
      </c>
      <c r="C1957" s="3">
        <v>400</v>
      </c>
      <c r="D1957" s="3" t="s">
        <v>85</v>
      </c>
      <c r="E1957" s="3">
        <v>1</v>
      </c>
      <c r="F1957" s="4">
        <v>80</v>
      </c>
      <c r="G1957" s="4">
        <v>80</v>
      </c>
      <c r="H1957" s="4">
        <v>100</v>
      </c>
      <c r="I1957" s="3">
        <v>20</v>
      </c>
      <c r="J1957" s="3">
        <v>20</v>
      </c>
      <c r="K1957" s="3">
        <v>100</v>
      </c>
      <c r="L1957" s="3">
        <v>4</v>
      </c>
      <c r="M1957">
        <v>125</v>
      </c>
      <c r="N1957">
        <v>7</v>
      </c>
      <c r="O1957" s="2">
        <v>1</v>
      </c>
      <c r="P1957" s="2">
        <v>0.25</v>
      </c>
      <c r="Q1957" s="2">
        <v>0.05</v>
      </c>
      <c r="R1957" s="2">
        <v>0.05</v>
      </c>
      <c r="S1957" s="2">
        <v>50</v>
      </c>
      <c r="T1957" s="2">
        <v>100</v>
      </c>
      <c r="U1957" s="2">
        <v>5</v>
      </c>
      <c r="V1957" s="2">
        <v>50</v>
      </c>
      <c r="W1957" s="2">
        <v>100</v>
      </c>
      <c r="X1957" s="2">
        <v>5</v>
      </c>
      <c r="Y1957" s="2">
        <v>1</v>
      </c>
      <c r="Z1957">
        <v>320</v>
      </c>
      <c r="AA1957">
        <v>80</v>
      </c>
      <c r="AB1957">
        <v>0</v>
      </c>
      <c r="AC1957">
        <v>0</v>
      </c>
      <c r="AD1957">
        <v>0</v>
      </c>
      <c r="AE1957">
        <v>32000</v>
      </c>
      <c r="AF1957">
        <v>8000</v>
      </c>
      <c r="AG1957">
        <v>0</v>
      </c>
      <c r="AH1957">
        <v>0</v>
      </c>
      <c r="AI1957">
        <v>0</v>
      </c>
      <c r="AJ1957">
        <v>0.5</v>
      </c>
      <c r="AK1957">
        <v>0.5</v>
      </c>
      <c r="AL1957">
        <v>0</v>
      </c>
      <c r="AM1957">
        <v>0</v>
      </c>
      <c r="AN1957">
        <v>0</v>
      </c>
      <c r="AO1957">
        <v>0.1</v>
      </c>
      <c r="AP1957">
        <v>0.1</v>
      </c>
      <c r="AQ1957">
        <v>0</v>
      </c>
      <c r="AR1957">
        <v>0</v>
      </c>
      <c r="AS1957">
        <v>0</v>
      </c>
      <c r="AT1957">
        <v>0</v>
      </c>
      <c r="AU1957">
        <v>42</v>
      </c>
      <c r="AV1957">
        <v>0</v>
      </c>
      <c r="AW1957">
        <v>0</v>
      </c>
      <c r="AX1957">
        <v>0</v>
      </c>
      <c r="AY1957">
        <v>0</v>
      </c>
      <c r="AZ1957">
        <v>0.2</v>
      </c>
      <c r="BA1957">
        <v>0</v>
      </c>
      <c r="BB1957">
        <v>0</v>
      </c>
      <c r="BC1957">
        <v>0</v>
      </c>
      <c r="BD1957">
        <v>0</v>
      </c>
      <c r="BE1957">
        <v>0.05</v>
      </c>
      <c r="BF1957">
        <v>0</v>
      </c>
      <c r="BG1957">
        <v>0</v>
      </c>
      <c r="BH1957">
        <v>0</v>
      </c>
      <c r="BI1957">
        <v>7.4999999999999997E-2</v>
      </c>
      <c r="BJ1957">
        <v>5.0000000000000001E-3</v>
      </c>
      <c r="BK1957">
        <v>0</v>
      </c>
      <c r="BL1957">
        <v>0</v>
      </c>
      <c r="BM1957">
        <v>0</v>
      </c>
      <c r="BN1957">
        <v>1.8749999999999999E-2</v>
      </c>
      <c r="BO1957">
        <v>1.25E-3</v>
      </c>
      <c r="BP1957">
        <v>0</v>
      </c>
      <c r="BQ1957">
        <v>0</v>
      </c>
      <c r="BR1957">
        <v>0</v>
      </c>
      <c r="BS1957">
        <v>0.02</v>
      </c>
      <c r="BT1957">
        <v>0.04</v>
      </c>
      <c r="BU1957">
        <v>0</v>
      </c>
      <c r="BV1957">
        <v>0.01</v>
      </c>
      <c r="BW1957">
        <v>1E-3</v>
      </c>
      <c r="BX1957">
        <v>0.5</v>
      </c>
      <c r="BY1957">
        <v>0.5</v>
      </c>
      <c r="BZ1957">
        <v>0</v>
      </c>
      <c r="CA1957">
        <v>0</v>
      </c>
      <c r="CB1957" t="s">
        <v>81</v>
      </c>
      <c r="CC1957" s="3" t="s">
        <v>84</v>
      </c>
    </row>
    <row r="1958" spans="1:81" x14ac:dyDescent="0.2">
      <c r="A1958">
        <v>20</v>
      </c>
      <c r="B1958">
        <v>20</v>
      </c>
      <c r="C1958" s="3">
        <v>400</v>
      </c>
      <c r="D1958" s="3" t="s">
        <v>85</v>
      </c>
      <c r="E1958" s="3">
        <v>1</v>
      </c>
      <c r="F1958" s="4">
        <v>80</v>
      </c>
      <c r="G1958" s="4">
        <v>80</v>
      </c>
      <c r="H1958" s="4">
        <v>100</v>
      </c>
      <c r="I1958" s="3">
        <v>20</v>
      </c>
      <c r="J1958" s="3">
        <v>20</v>
      </c>
      <c r="K1958" s="3">
        <v>100</v>
      </c>
      <c r="L1958" s="3">
        <v>4</v>
      </c>
      <c r="M1958">
        <v>125</v>
      </c>
      <c r="N1958">
        <v>7</v>
      </c>
      <c r="O1958" s="2">
        <v>1.5</v>
      </c>
      <c r="P1958" s="2">
        <v>0.375</v>
      </c>
      <c r="Q1958" s="2">
        <v>0.05</v>
      </c>
      <c r="R1958" s="2">
        <v>0.05</v>
      </c>
      <c r="S1958" s="2">
        <v>50</v>
      </c>
      <c r="T1958" s="2">
        <v>100</v>
      </c>
      <c r="U1958" s="2">
        <v>5</v>
      </c>
      <c r="V1958" s="2">
        <v>50</v>
      </c>
      <c r="W1958" s="2">
        <v>100</v>
      </c>
      <c r="X1958" s="2">
        <v>5</v>
      </c>
      <c r="Y1958" s="2">
        <v>1</v>
      </c>
      <c r="Z1958">
        <v>320</v>
      </c>
      <c r="AA1958">
        <v>80</v>
      </c>
      <c r="AB1958">
        <v>0</v>
      </c>
      <c r="AC1958">
        <v>0</v>
      </c>
      <c r="AD1958">
        <v>0</v>
      </c>
      <c r="AE1958">
        <v>32000</v>
      </c>
      <c r="AF1958">
        <v>8000</v>
      </c>
      <c r="AG1958">
        <v>0</v>
      </c>
      <c r="AH1958">
        <v>0</v>
      </c>
      <c r="AI1958">
        <v>0</v>
      </c>
      <c r="AJ1958">
        <v>0.5</v>
      </c>
      <c r="AK1958">
        <v>0.5</v>
      </c>
      <c r="AL1958">
        <v>0</v>
      </c>
      <c r="AM1958">
        <v>0</v>
      </c>
      <c r="AN1958">
        <v>0</v>
      </c>
      <c r="AO1958">
        <v>0.1</v>
      </c>
      <c r="AP1958">
        <v>0.1</v>
      </c>
      <c r="AQ1958">
        <v>0</v>
      </c>
      <c r="AR1958">
        <v>0</v>
      </c>
      <c r="AS1958">
        <v>0</v>
      </c>
      <c r="AT1958">
        <v>0</v>
      </c>
      <c r="AU1958">
        <v>42</v>
      </c>
      <c r="AV1958">
        <v>0</v>
      </c>
      <c r="AW1958">
        <v>0</v>
      </c>
      <c r="AX1958">
        <v>0</v>
      </c>
      <c r="AY1958">
        <v>0</v>
      </c>
      <c r="AZ1958">
        <v>0.2</v>
      </c>
      <c r="BA1958">
        <v>0</v>
      </c>
      <c r="BB1958">
        <v>0</v>
      </c>
      <c r="BC1958">
        <v>0</v>
      </c>
      <c r="BD1958">
        <v>0</v>
      </c>
      <c r="BE1958">
        <v>0.05</v>
      </c>
      <c r="BF1958">
        <v>0</v>
      </c>
      <c r="BG1958">
        <v>0</v>
      </c>
      <c r="BH1958">
        <v>0</v>
      </c>
      <c r="BI1958">
        <v>7.4999999999999997E-2</v>
      </c>
      <c r="BJ1958">
        <v>5.0000000000000001E-3</v>
      </c>
      <c r="BK1958">
        <v>0</v>
      </c>
      <c r="BL1958">
        <v>0</v>
      </c>
      <c r="BM1958">
        <v>0</v>
      </c>
      <c r="BN1958">
        <v>1.8749999999999999E-2</v>
      </c>
      <c r="BO1958">
        <v>1.25E-3</v>
      </c>
      <c r="BP1958">
        <v>0</v>
      </c>
      <c r="BQ1958">
        <v>0</v>
      </c>
      <c r="BR1958">
        <v>0</v>
      </c>
      <c r="BS1958">
        <v>0.02</v>
      </c>
      <c r="BT1958">
        <v>0.04</v>
      </c>
      <c r="BU1958">
        <v>0</v>
      </c>
      <c r="BV1958">
        <v>0.01</v>
      </c>
      <c r="BW1958">
        <v>1E-3</v>
      </c>
      <c r="BX1958">
        <v>0.5</v>
      </c>
      <c r="BY1958">
        <v>0.5</v>
      </c>
      <c r="BZ1958">
        <v>0</v>
      </c>
      <c r="CA1958">
        <v>0</v>
      </c>
      <c r="CB1958" t="s">
        <v>81</v>
      </c>
      <c r="CC1958" s="3" t="s">
        <v>84</v>
      </c>
    </row>
    <row r="1959" spans="1:81" x14ac:dyDescent="0.2">
      <c r="A1959">
        <v>20</v>
      </c>
      <c r="B1959">
        <v>20</v>
      </c>
      <c r="C1959" s="3">
        <v>400</v>
      </c>
      <c r="D1959" s="3" t="s">
        <v>85</v>
      </c>
      <c r="E1959" s="3">
        <v>1</v>
      </c>
      <c r="F1959" s="4">
        <v>80</v>
      </c>
      <c r="G1959" s="4">
        <v>80</v>
      </c>
      <c r="H1959" s="4">
        <v>100</v>
      </c>
      <c r="I1959" s="3">
        <v>20</v>
      </c>
      <c r="J1959" s="3">
        <v>20</v>
      </c>
      <c r="K1959" s="3">
        <v>100</v>
      </c>
      <c r="L1959" s="3">
        <v>4</v>
      </c>
      <c r="M1959">
        <v>125</v>
      </c>
      <c r="N1959">
        <v>7</v>
      </c>
      <c r="O1959" s="2">
        <v>2</v>
      </c>
      <c r="P1959" s="2">
        <v>0.5</v>
      </c>
      <c r="Q1959" s="2">
        <v>0.05</v>
      </c>
      <c r="R1959" s="2">
        <v>0.05</v>
      </c>
      <c r="S1959" s="2">
        <v>50</v>
      </c>
      <c r="T1959" s="2">
        <v>100</v>
      </c>
      <c r="U1959" s="2">
        <v>5</v>
      </c>
      <c r="V1959" s="2">
        <v>50</v>
      </c>
      <c r="W1959" s="2">
        <v>100</v>
      </c>
      <c r="X1959" s="2">
        <v>5</v>
      </c>
      <c r="Y1959" s="2">
        <v>1</v>
      </c>
      <c r="Z1959">
        <v>320</v>
      </c>
      <c r="AA1959">
        <v>80</v>
      </c>
      <c r="AB1959">
        <v>0</v>
      </c>
      <c r="AC1959">
        <v>0</v>
      </c>
      <c r="AD1959">
        <v>0</v>
      </c>
      <c r="AE1959">
        <v>32000</v>
      </c>
      <c r="AF1959">
        <v>8000</v>
      </c>
      <c r="AG1959">
        <v>0</v>
      </c>
      <c r="AH1959">
        <v>0</v>
      </c>
      <c r="AI1959">
        <v>0</v>
      </c>
      <c r="AJ1959">
        <v>0.5</v>
      </c>
      <c r="AK1959">
        <v>0.5</v>
      </c>
      <c r="AL1959">
        <v>0</v>
      </c>
      <c r="AM1959">
        <v>0</v>
      </c>
      <c r="AN1959">
        <v>0</v>
      </c>
      <c r="AO1959">
        <v>0.1</v>
      </c>
      <c r="AP1959">
        <v>0.1</v>
      </c>
      <c r="AQ1959">
        <v>0</v>
      </c>
      <c r="AR1959">
        <v>0</v>
      </c>
      <c r="AS1959">
        <v>0</v>
      </c>
      <c r="AT1959">
        <v>0</v>
      </c>
      <c r="AU1959">
        <v>42</v>
      </c>
      <c r="AV1959">
        <v>0</v>
      </c>
      <c r="AW1959">
        <v>0</v>
      </c>
      <c r="AX1959">
        <v>0</v>
      </c>
      <c r="AY1959">
        <v>0</v>
      </c>
      <c r="AZ1959">
        <v>0.2</v>
      </c>
      <c r="BA1959">
        <v>0</v>
      </c>
      <c r="BB1959">
        <v>0</v>
      </c>
      <c r="BC1959">
        <v>0</v>
      </c>
      <c r="BD1959">
        <v>0</v>
      </c>
      <c r="BE1959">
        <v>0.05</v>
      </c>
      <c r="BF1959">
        <v>0</v>
      </c>
      <c r="BG1959">
        <v>0</v>
      </c>
      <c r="BH1959">
        <v>0</v>
      </c>
      <c r="BI1959">
        <v>7.4999999999999997E-2</v>
      </c>
      <c r="BJ1959">
        <v>5.0000000000000001E-3</v>
      </c>
      <c r="BK1959">
        <v>0</v>
      </c>
      <c r="BL1959">
        <v>0</v>
      </c>
      <c r="BM1959">
        <v>0</v>
      </c>
      <c r="BN1959">
        <v>1.8749999999999999E-2</v>
      </c>
      <c r="BO1959">
        <v>1.25E-3</v>
      </c>
      <c r="BP1959">
        <v>0</v>
      </c>
      <c r="BQ1959">
        <v>0</v>
      </c>
      <c r="BR1959">
        <v>0</v>
      </c>
      <c r="BS1959">
        <v>0.02</v>
      </c>
      <c r="BT1959">
        <v>0.04</v>
      </c>
      <c r="BU1959">
        <v>0</v>
      </c>
      <c r="BV1959">
        <v>0.01</v>
      </c>
      <c r="BW1959">
        <v>1E-3</v>
      </c>
      <c r="BX1959">
        <v>0.5</v>
      </c>
      <c r="BY1959">
        <v>0.5</v>
      </c>
      <c r="BZ1959">
        <v>0</v>
      </c>
      <c r="CA1959">
        <v>0</v>
      </c>
      <c r="CB1959" t="s">
        <v>81</v>
      </c>
      <c r="CC1959" s="3" t="s">
        <v>84</v>
      </c>
    </row>
    <row r="1960" spans="1:81" x14ac:dyDescent="0.2">
      <c r="A1960">
        <v>20</v>
      </c>
      <c r="B1960">
        <v>20</v>
      </c>
      <c r="C1960" s="3">
        <v>400</v>
      </c>
      <c r="D1960" s="3" t="s">
        <v>85</v>
      </c>
      <c r="E1960" s="3">
        <v>1</v>
      </c>
      <c r="F1960" s="4">
        <v>80</v>
      </c>
      <c r="G1960" s="4">
        <v>80</v>
      </c>
      <c r="H1960" s="4">
        <v>100</v>
      </c>
      <c r="I1960" s="3">
        <v>20</v>
      </c>
      <c r="J1960" s="3">
        <v>20</v>
      </c>
      <c r="K1960" s="3">
        <v>100</v>
      </c>
      <c r="L1960" s="3">
        <v>4</v>
      </c>
      <c r="M1960">
        <v>125</v>
      </c>
      <c r="N1960">
        <v>7</v>
      </c>
      <c r="O1960" s="2">
        <v>2.5</v>
      </c>
      <c r="P1960" s="2">
        <v>0.625</v>
      </c>
      <c r="Q1960" s="2">
        <v>0.05</v>
      </c>
      <c r="R1960" s="2">
        <v>0.05</v>
      </c>
      <c r="S1960" s="2">
        <v>50</v>
      </c>
      <c r="T1960" s="2">
        <v>100</v>
      </c>
      <c r="U1960" s="2">
        <v>5</v>
      </c>
      <c r="V1960" s="2">
        <v>50</v>
      </c>
      <c r="W1960" s="2">
        <v>100</v>
      </c>
      <c r="X1960" s="2">
        <v>5</v>
      </c>
      <c r="Y1960" s="2">
        <v>1</v>
      </c>
      <c r="Z1960">
        <v>320</v>
      </c>
      <c r="AA1960">
        <v>80</v>
      </c>
      <c r="AB1960">
        <v>0</v>
      </c>
      <c r="AC1960">
        <v>0</v>
      </c>
      <c r="AD1960">
        <v>0</v>
      </c>
      <c r="AE1960">
        <v>32000</v>
      </c>
      <c r="AF1960">
        <v>8000</v>
      </c>
      <c r="AG1960">
        <v>0</v>
      </c>
      <c r="AH1960">
        <v>0</v>
      </c>
      <c r="AI1960">
        <v>0</v>
      </c>
      <c r="AJ1960">
        <v>0.5</v>
      </c>
      <c r="AK1960">
        <v>0.5</v>
      </c>
      <c r="AL1960">
        <v>0</v>
      </c>
      <c r="AM1960">
        <v>0</v>
      </c>
      <c r="AN1960">
        <v>0</v>
      </c>
      <c r="AO1960">
        <v>0.1</v>
      </c>
      <c r="AP1960">
        <v>0.1</v>
      </c>
      <c r="AQ1960">
        <v>0</v>
      </c>
      <c r="AR1960">
        <v>0</v>
      </c>
      <c r="AS1960">
        <v>0</v>
      </c>
      <c r="AT1960">
        <v>0</v>
      </c>
      <c r="AU1960">
        <v>42</v>
      </c>
      <c r="AV1960">
        <v>0</v>
      </c>
      <c r="AW1960">
        <v>0</v>
      </c>
      <c r="AX1960">
        <v>0</v>
      </c>
      <c r="AY1960">
        <v>0</v>
      </c>
      <c r="AZ1960">
        <v>0.2</v>
      </c>
      <c r="BA1960">
        <v>0</v>
      </c>
      <c r="BB1960">
        <v>0</v>
      </c>
      <c r="BC1960">
        <v>0</v>
      </c>
      <c r="BD1960">
        <v>0</v>
      </c>
      <c r="BE1960">
        <v>0.05</v>
      </c>
      <c r="BF1960">
        <v>0</v>
      </c>
      <c r="BG1960">
        <v>0</v>
      </c>
      <c r="BH1960">
        <v>0</v>
      </c>
      <c r="BI1960">
        <v>7.4999999999999997E-2</v>
      </c>
      <c r="BJ1960">
        <v>5.0000000000000001E-3</v>
      </c>
      <c r="BK1960">
        <v>0</v>
      </c>
      <c r="BL1960">
        <v>0</v>
      </c>
      <c r="BM1960">
        <v>0</v>
      </c>
      <c r="BN1960">
        <v>1.8749999999999999E-2</v>
      </c>
      <c r="BO1960">
        <v>1.25E-3</v>
      </c>
      <c r="BP1960">
        <v>0</v>
      </c>
      <c r="BQ1960">
        <v>0</v>
      </c>
      <c r="BR1960">
        <v>0</v>
      </c>
      <c r="BS1960">
        <v>0.02</v>
      </c>
      <c r="BT1960">
        <v>0.04</v>
      </c>
      <c r="BU1960">
        <v>0</v>
      </c>
      <c r="BV1960">
        <v>0.01</v>
      </c>
      <c r="BW1960">
        <v>1E-3</v>
      </c>
      <c r="BX1960">
        <v>0.5</v>
      </c>
      <c r="BY1960">
        <v>0.5</v>
      </c>
      <c r="BZ1960">
        <v>0</v>
      </c>
      <c r="CA1960">
        <v>0</v>
      </c>
      <c r="CB1960" t="s">
        <v>81</v>
      </c>
      <c r="CC1960" s="3" t="s">
        <v>84</v>
      </c>
    </row>
    <row r="1961" spans="1:81" x14ac:dyDescent="0.2">
      <c r="A1961">
        <v>20</v>
      </c>
      <c r="B1961">
        <v>20</v>
      </c>
      <c r="C1961" s="3">
        <v>400</v>
      </c>
      <c r="D1961" s="3" t="s">
        <v>85</v>
      </c>
      <c r="E1961" s="3">
        <v>1</v>
      </c>
      <c r="F1961" s="4">
        <v>80</v>
      </c>
      <c r="G1961" s="4">
        <v>80</v>
      </c>
      <c r="H1961" s="4">
        <v>100</v>
      </c>
      <c r="I1961" s="3">
        <v>20</v>
      </c>
      <c r="J1961" s="3">
        <v>20</v>
      </c>
      <c r="K1961" s="3">
        <v>100</v>
      </c>
      <c r="L1961" s="3">
        <v>4</v>
      </c>
      <c r="M1961">
        <v>125</v>
      </c>
      <c r="N1961">
        <v>7</v>
      </c>
      <c r="O1961" s="2">
        <v>3</v>
      </c>
      <c r="P1961" s="2">
        <v>0.75</v>
      </c>
      <c r="Q1961" s="2">
        <v>0.05</v>
      </c>
      <c r="R1961" s="2">
        <v>0.05</v>
      </c>
      <c r="S1961" s="2">
        <v>50</v>
      </c>
      <c r="T1961" s="2">
        <v>100</v>
      </c>
      <c r="U1961" s="2">
        <v>5</v>
      </c>
      <c r="V1961" s="2">
        <v>50</v>
      </c>
      <c r="W1961" s="2">
        <v>100</v>
      </c>
      <c r="X1961" s="2">
        <v>5</v>
      </c>
      <c r="Y1961" s="2">
        <v>1</v>
      </c>
      <c r="Z1961">
        <v>320</v>
      </c>
      <c r="AA1961">
        <v>80</v>
      </c>
      <c r="AB1961">
        <v>0</v>
      </c>
      <c r="AC1961">
        <v>0</v>
      </c>
      <c r="AD1961">
        <v>0</v>
      </c>
      <c r="AE1961">
        <v>32000</v>
      </c>
      <c r="AF1961">
        <v>8000</v>
      </c>
      <c r="AG1961">
        <v>0</v>
      </c>
      <c r="AH1961">
        <v>0</v>
      </c>
      <c r="AI1961">
        <v>0</v>
      </c>
      <c r="AJ1961">
        <v>0.5</v>
      </c>
      <c r="AK1961">
        <v>0.5</v>
      </c>
      <c r="AL1961">
        <v>0</v>
      </c>
      <c r="AM1961">
        <v>0</v>
      </c>
      <c r="AN1961">
        <v>0</v>
      </c>
      <c r="AO1961">
        <v>0.1</v>
      </c>
      <c r="AP1961">
        <v>0.1</v>
      </c>
      <c r="AQ1961">
        <v>0</v>
      </c>
      <c r="AR1961">
        <v>0</v>
      </c>
      <c r="AS1961">
        <v>0</v>
      </c>
      <c r="AT1961">
        <v>0</v>
      </c>
      <c r="AU1961">
        <v>42</v>
      </c>
      <c r="AV1961">
        <v>0</v>
      </c>
      <c r="AW1961">
        <v>0</v>
      </c>
      <c r="AX1961">
        <v>0</v>
      </c>
      <c r="AY1961">
        <v>0</v>
      </c>
      <c r="AZ1961">
        <v>0.2</v>
      </c>
      <c r="BA1961">
        <v>0</v>
      </c>
      <c r="BB1961">
        <v>0</v>
      </c>
      <c r="BC1961">
        <v>0</v>
      </c>
      <c r="BD1961">
        <v>0</v>
      </c>
      <c r="BE1961">
        <v>0.05</v>
      </c>
      <c r="BF1961">
        <v>0</v>
      </c>
      <c r="BG1961">
        <v>0</v>
      </c>
      <c r="BH1961">
        <v>0</v>
      </c>
      <c r="BI1961">
        <v>7.4999999999999997E-2</v>
      </c>
      <c r="BJ1961">
        <v>5.0000000000000001E-3</v>
      </c>
      <c r="BK1961">
        <v>0</v>
      </c>
      <c r="BL1961">
        <v>0</v>
      </c>
      <c r="BM1961">
        <v>0</v>
      </c>
      <c r="BN1961">
        <v>1.8749999999999999E-2</v>
      </c>
      <c r="BO1961">
        <v>1.25E-3</v>
      </c>
      <c r="BP1961">
        <v>0</v>
      </c>
      <c r="BQ1961">
        <v>0</v>
      </c>
      <c r="BR1961">
        <v>0</v>
      </c>
      <c r="BS1961">
        <v>0.02</v>
      </c>
      <c r="BT1961">
        <v>0.04</v>
      </c>
      <c r="BU1961">
        <v>0</v>
      </c>
      <c r="BV1961">
        <v>0.01</v>
      </c>
      <c r="BW1961">
        <v>1E-3</v>
      </c>
      <c r="BX1961">
        <v>0.5</v>
      </c>
      <c r="BY1961">
        <v>0.5</v>
      </c>
      <c r="BZ1961">
        <v>0</v>
      </c>
      <c r="CA1961">
        <v>0</v>
      </c>
      <c r="CB1961" t="s">
        <v>81</v>
      </c>
      <c r="CC1961" s="3" t="s">
        <v>84</v>
      </c>
    </row>
    <row r="1962" spans="1:81" x14ac:dyDescent="0.2">
      <c r="A1962">
        <v>20</v>
      </c>
      <c r="B1962">
        <v>20</v>
      </c>
      <c r="C1962" s="3">
        <v>400</v>
      </c>
      <c r="D1962" s="3" t="s">
        <v>85</v>
      </c>
      <c r="E1962" s="3">
        <v>1</v>
      </c>
      <c r="F1962" s="4">
        <v>80</v>
      </c>
      <c r="G1962" s="4">
        <v>80</v>
      </c>
      <c r="H1962" s="4">
        <v>100</v>
      </c>
      <c r="I1962" s="3">
        <v>20</v>
      </c>
      <c r="J1962" s="3">
        <v>20</v>
      </c>
      <c r="K1962" s="3">
        <v>100</v>
      </c>
      <c r="L1962" s="3">
        <v>4</v>
      </c>
      <c r="M1962">
        <v>125</v>
      </c>
      <c r="N1962">
        <v>7</v>
      </c>
      <c r="O1962" s="2">
        <v>3.5</v>
      </c>
      <c r="P1962" s="2">
        <v>0.875</v>
      </c>
      <c r="Q1962" s="2">
        <v>0.05</v>
      </c>
      <c r="R1962" s="2">
        <v>0.05</v>
      </c>
      <c r="S1962" s="2">
        <v>50</v>
      </c>
      <c r="T1962" s="2">
        <v>100</v>
      </c>
      <c r="U1962" s="2">
        <v>5</v>
      </c>
      <c r="V1962" s="2">
        <v>50</v>
      </c>
      <c r="W1962" s="2">
        <v>100</v>
      </c>
      <c r="X1962" s="2">
        <v>5</v>
      </c>
      <c r="Y1962" s="2">
        <v>1</v>
      </c>
      <c r="Z1962">
        <v>320</v>
      </c>
      <c r="AA1962">
        <v>80</v>
      </c>
      <c r="AB1962">
        <v>0</v>
      </c>
      <c r="AC1962">
        <v>0</v>
      </c>
      <c r="AD1962">
        <v>0</v>
      </c>
      <c r="AE1962">
        <v>32000</v>
      </c>
      <c r="AF1962">
        <v>8000</v>
      </c>
      <c r="AG1962">
        <v>0</v>
      </c>
      <c r="AH1962">
        <v>0</v>
      </c>
      <c r="AI1962">
        <v>0</v>
      </c>
      <c r="AJ1962">
        <v>0.5</v>
      </c>
      <c r="AK1962">
        <v>0.5</v>
      </c>
      <c r="AL1962">
        <v>0</v>
      </c>
      <c r="AM1962">
        <v>0</v>
      </c>
      <c r="AN1962">
        <v>0</v>
      </c>
      <c r="AO1962">
        <v>0.1</v>
      </c>
      <c r="AP1962">
        <v>0.1</v>
      </c>
      <c r="AQ1962">
        <v>0</v>
      </c>
      <c r="AR1962">
        <v>0</v>
      </c>
      <c r="AS1962">
        <v>0</v>
      </c>
      <c r="AT1962">
        <v>0</v>
      </c>
      <c r="AU1962">
        <v>42</v>
      </c>
      <c r="AV1962">
        <v>0</v>
      </c>
      <c r="AW1962">
        <v>0</v>
      </c>
      <c r="AX1962">
        <v>0</v>
      </c>
      <c r="AY1962">
        <v>0</v>
      </c>
      <c r="AZ1962">
        <v>0.2</v>
      </c>
      <c r="BA1962">
        <v>0</v>
      </c>
      <c r="BB1962">
        <v>0</v>
      </c>
      <c r="BC1962">
        <v>0</v>
      </c>
      <c r="BD1962">
        <v>0</v>
      </c>
      <c r="BE1962">
        <v>0.05</v>
      </c>
      <c r="BF1962">
        <v>0</v>
      </c>
      <c r="BG1962">
        <v>0</v>
      </c>
      <c r="BH1962">
        <v>0</v>
      </c>
      <c r="BI1962">
        <v>7.4999999999999997E-2</v>
      </c>
      <c r="BJ1962">
        <v>5.0000000000000001E-3</v>
      </c>
      <c r="BK1962">
        <v>0</v>
      </c>
      <c r="BL1962">
        <v>0</v>
      </c>
      <c r="BM1962">
        <v>0</v>
      </c>
      <c r="BN1962">
        <v>1.8749999999999999E-2</v>
      </c>
      <c r="BO1962">
        <v>1.25E-3</v>
      </c>
      <c r="BP1962">
        <v>0</v>
      </c>
      <c r="BQ1962">
        <v>0</v>
      </c>
      <c r="BR1962">
        <v>0</v>
      </c>
      <c r="BS1962">
        <v>0.02</v>
      </c>
      <c r="BT1962">
        <v>0.04</v>
      </c>
      <c r="BU1962">
        <v>0</v>
      </c>
      <c r="BV1962">
        <v>0.01</v>
      </c>
      <c r="BW1962">
        <v>1E-3</v>
      </c>
      <c r="BX1962">
        <v>0.5</v>
      </c>
      <c r="BY1962">
        <v>0.5</v>
      </c>
      <c r="BZ1962">
        <v>0</v>
      </c>
      <c r="CA1962">
        <v>0</v>
      </c>
      <c r="CB1962" t="s">
        <v>81</v>
      </c>
      <c r="CC1962" s="3" t="s">
        <v>84</v>
      </c>
    </row>
    <row r="1963" spans="1:81" x14ac:dyDescent="0.2">
      <c r="A1963">
        <v>20</v>
      </c>
      <c r="B1963">
        <v>20</v>
      </c>
      <c r="C1963" s="3">
        <v>400</v>
      </c>
      <c r="D1963" s="3" t="s">
        <v>85</v>
      </c>
      <c r="E1963" s="3">
        <v>1</v>
      </c>
      <c r="F1963" s="4">
        <v>80</v>
      </c>
      <c r="G1963" s="4">
        <v>80</v>
      </c>
      <c r="H1963" s="4">
        <v>100</v>
      </c>
      <c r="I1963" s="3">
        <v>20</v>
      </c>
      <c r="J1963" s="3">
        <v>20</v>
      </c>
      <c r="K1963" s="3">
        <v>100</v>
      </c>
      <c r="L1963" s="3">
        <v>4</v>
      </c>
      <c r="M1963">
        <v>125</v>
      </c>
      <c r="N1963">
        <v>7</v>
      </c>
      <c r="O1963" s="2">
        <v>4</v>
      </c>
      <c r="P1963" s="2">
        <v>1</v>
      </c>
      <c r="Q1963" s="2">
        <v>0.05</v>
      </c>
      <c r="R1963" s="2">
        <v>0.05</v>
      </c>
      <c r="S1963" s="2">
        <v>50</v>
      </c>
      <c r="T1963" s="2">
        <v>100</v>
      </c>
      <c r="U1963" s="2">
        <v>5</v>
      </c>
      <c r="V1963" s="2">
        <v>50</v>
      </c>
      <c r="W1963" s="2">
        <v>100</v>
      </c>
      <c r="X1963" s="2">
        <v>5</v>
      </c>
      <c r="Y1963" s="2">
        <v>1</v>
      </c>
      <c r="Z1963">
        <v>320</v>
      </c>
      <c r="AA1963">
        <v>80</v>
      </c>
      <c r="AB1963">
        <v>0</v>
      </c>
      <c r="AC1963">
        <v>0</v>
      </c>
      <c r="AD1963">
        <v>0</v>
      </c>
      <c r="AE1963">
        <v>32000</v>
      </c>
      <c r="AF1963">
        <v>8000</v>
      </c>
      <c r="AG1963">
        <v>0</v>
      </c>
      <c r="AH1963">
        <v>0</v>
      </c>
      <c r="AI1963">
        <v>0</v>
      </c>
      <c r="AJ1963">
        <v>0.5</v>
      </c>
      <c r="AK1963">
        <v>0.5</v>
      </c>
      <c r="AL1963">
        <v>0</v>
      </c>
      <c r="AM1963">
        <v>0</v>
      </c>
      <c r="AN1963">
        <v>0</v>
      </c>
      <c r="AO1963">
        <v>0.1</v>
      </c>
      <c r="AP1963">
        <v>0.1</v>
      </c>
      <c r="AQ1963">
        <v>0</v>
      </c>
      <c r="AR1963">
        <v>0</v>
      </c>
      <c r="AS1963">
        <v>0</v>
      </c>
      <c r="AT1963">
        <v>0</v>
      </c>
      <c r="AU1963">
        <v>42</v>
      </c>
      <c r="AV1963">
        <v>0</v>
      </c>
      <c r="AW1963">
        <v>0</v>
      </c>
      <c r="AX1963">
        <v>0</v>
      </c>
      <c r="AY1963">
        <v>0</v>
      </c>
      <c r="AZ1963">
        <v>0.2</v>
      </c>
      <c r="BA1963">
        <v>0</v>
      </c>
      <c r="BB1963">
        <v>0</v>
      </c>
      <c r="BC1963">
        <v>0</v>
      </c>
      <c r="BD1963">
        <v>0</v>
      </c>
      <c r="BE1963">
        <v>0.05</v>
      </c>
      <c r="BF1963">
        <v>0</v>
      </c>
      <c r="BG1963">
        <v>0</v>
      </c>
      <c r="BH1963">
        <v>0</v>
      </c>
      <c r="BI1963">
        <v>7.4999999999999997E-2</v>
      </c>
      <c r="BJ1963">
        <v>5.0000000000000001E-3</v>
      </c>
      <c r="BK1963">
        <v>0</v>
      </c>
      <c r="BL1963">
        <v>0</v>
      </c>
      <c r="BM1963">
        <v>0</v>
      </c>
      <c r="BN1963">
        <v>1.8749999999999999E-2</v>
      </c>
      <c r="BO1963">
        <v>1.25E-3</v>
      </c>
      <c r="BP1963">
        <v>0</v>
      </c>
      <c r="BQ1963">
        <v>0</v>
      </c>
      <c r="BR1963">
        <v>0</v>
      </c>
      <c r="BS1963">
        <v>0.02</v>
      </c>
      <c r="BT1963">
        <v>0.04</v>
      </c>
      <c r="BU1963">
        <v>0</v>
      </c>
      <c r="BV1963">
        <v>0.01</v>
      </c>
      <c r="BW1963">
        <v>1E-3</v>
      </c>
      <c r="BX1963">
        <v>0.5</v>
      </c>
      <c r="BY1963">
        <v>0.5</v>
      </c>
      <c r="BZ1963">
        <v>0</v>
      </c>
      <c r="CA1963">
        <v>0</v>
      </c>
      <c r="CB1963" t="s">
        <v>81</v>
      </c>
      <c r="CC1963" s="3" t="s">
        <v>84</v>
      </c>
    </row>
    <row r="1964" spans="1:81" x14ac:dyDescent="0.2">
      <c r="A1964">
        <v>20</v>
      </c>
      <c r="B1964">
        <v>20</v>
      </c>
      <c r="C1964" s="3">
        <v>400</v>
      </c>
      <c r="D1964" s="3" t="s">
        <v>85</v>
      </c>
      <c r="E1964" s="3">
        <v>1</v>
      </c>
      <c r="F1964" s="4">
        <v>80</v>
      </c>
      <c r="G1964" s="4">
        <v>80</v>
      </c>
      <c r="H1964" s="4">
        <v>100</v>
      </c>
      <c r="I1964" s="3">
        <v>20</v>
      </c>
      <c r="J1964" s="3">
        <v>20</v>
      </c>
      <c r="K1964" s="3">
        <v>100</v>
      </c>
      <c r="L1964" s="3">
        <v>4</v>
      </c>
      <c r="M1964">
        <v>125</v>
      </c>
      <c r="N1964">
        <v>7</v>
      </c>
      <c r="O1964" s="2">
        <v>4.5</v>
      </c>
      <c r="P1964" s="2">
        <v>1.125</v>
      </c>
      <c r="Q1964" s="2">
        <v>0.05</v>
      </c>
      <c r="R1964" s="2">
        <v>0.05</v>
      </c>
      <c r="S1964" s="2">
        <v>50</v>
      </c>
      <c r="T1964" s="2">
        <v>100</v>
      </c>
      <c r="U1964" s="2">
        <v>5</v>
      </c>
      <c r="V1964" s="2">
        <v>50</v>
      </c>
      <c r="W1964" s="2">
        <v>100</v>
      </c>
      <c r="X1964" s="2">
        <v>5</v>
      </c>
      <c r="Y1964" s="2">
        <v>1</v>
      </c>
      <c r="Z1964">
        <v>320</v>
      </c>
      <c r="AA1964">
        <v>80</v>
      </c>
      <c r="AB1964">
        <v>0</v>
      </c>
      <c r="AC1964">
        <v>0</v>
      </c>
      <c r="AD1964">
        <v>0</v>
      </c>
      <c r="AE1964">
        <v>32000</v>
      </c>
      <c r="AF1964">
        <v>8000</v>
      </c>
      <c r="AG1964">
        <v>0</v>
      </c>
      <c r="AH1964">
        <v>0</v>
      </c>
      <c r="AI1964">
        <v>0</v>
      </c>
      <c r="AJ1964">
        <v>0.5</v>
      </c>
      <c r="AK1964">
        <v>0.5</v>
      </c>
      <c r="AL1964">
        <v>0</v>
      </c>
      <c r="AM1964">
        <v>0</v>
      </c>
      <c r="AN1964">
        <v>0</v>
      </c>
      <c r="AO1964">
        <v>0.1</v>
      </c>
      <c r="AP1964">
        <v>0.1</v>
      </c>
      <c r="AQ1964">
        <v>0</v>
      </c>
      <c r="AR1964">
        <v>0</v>
      </c>
      <c r="AS1964">
        <v>0</v>
      </c>
      <c r="AT1964">
        <v>0</v>
      </c>
      <c r="AU1964">
        <v>42</v>
      </c>
      <c r="AV1964">
        <v>0</v>
      </c>
      <c r="AW1964">
        <v>0</v>
      </c>
      <c r="AX1964">
        <v>0</v>
      </c>
      <c r="AY1964">
        <v>0</v>
      </c>
      <c r="AZ1964">
        <v>0.2</v>
      </c>
      <c r="BA1964">
        <v>0</v>
      </c>
      <c r="BB1964">
        <v>0</v>
      </c>
      <c r="BC1964">
        <v>0</v>
      </c>
      <c r="BD1964">
        <v>0</v>
      </c>
      <c r="BE1964">
        <v>0.05</v>
      </c>
      <c r="BF1964">
        <v>0</v>
      </c>
      <c r="BG1964">
        <v>0</v>
      </c>
      <c r="BH1964">
        <v>0</v>
      </c>
      <c r="BI1964">
        <v>7.4999999999999997E-2</v>
      </c>
      <c r="BJ1964">
        <v>5.0000000000000001E-3</v>
      </c>
      <c r="BK1964">
        <v>0</v>
      </c>
      <c r="BL1964">
        <v>0</v>
      </c>
      <c r="BM1964">
        <v>0</v>
      </c>
      <c r="BN1964">
        <v>1.8749999999999999E-2</v>
      </c>
      <c r="BO1964">
        <v>1.25E-3</v>
      </c>
      <c r="BP1964">
        <v>0</v>
      </c>
      <c r="BQ1964">
        <v>0</v>
      </c>
      <c r="BR1964">
        <v>0</v>
      </c>
      <c r="BS1964">
        <v>0.02</v>
      </c>
      <c r="BT1964">
        <v>0.04</v>
      </c>
      <c r="BU1964">
        <v>0</v>
      </c>
      <c r="BV1964">
        <v>0.01</v>
      </c>
      <c r="BW1964">
        <v>1E-3</v>
      </c>
      <c r="BX1964">
        <v>0.5</v>
      </c>
      <c r="BY1964">
        <v>0.5</v>
      </c>
      <c r="BZ1964">
        <v>0</v>
      </c>
      <c r="CA1964">
        <v>0</v>
      </c>
      <c r="CB1964" t="s">
        <v>81</v>
      </c>
      <c r="CC1964" s="3" t="s">
        <v>84</v>
      </c>
    </row>
    <row r="1965" spans="1:81" x14ac:dyDescent="0.2">
      <c r="A1965">
        <v>20</v>
      </c>
      <c r="B1965">
        <v>20</v>
      </c>
      <c r="C1965" s="3">
        <v>400</v>
      </c>
      <c r="D1965" s="3" t="s">
        <v>85</v>
      </c>
      <c r="E1965" s="3">
        <v>1</v>
      </c>
      <c r="F1965" s="4">
        <v>80</v>
      </c>
      <c r="G1965" s="4">
        <v>80</v>
      </c>
      <c r="H1965" s="4">
        <v>100</v>
      </c>
      <c r="I1965" s="3">
        <v>20</v>
      </c>
      <c r="J1965" s="3">
        <v>20</v>
      </c>
      <c r="K1965" s="3">
        <v>100</v>
      </c>
      <c r="L1965" s="3">
        <v>4</v>
      </c>
      <c r="M1965">
        <v>125</v>
      </c>
      <c r="N1965">
        <v>7</v>
      </c>
      <c r="O1965" s="2">
        <v>5</v>
      </c>
      <c r="P1965" s="2">
        <v>1.25</v>
      </c>
      <c r="Q1965" s="2">
        <v>0.05</v>
      </c>
      <c r="R1965" s="2">
        <v>0.05</v>
      </c>
      <c r="S1965" s="2">
        <v>50</v>
      </c>
      <c r="T1965" s="2">
        <v>100</v>
      </c>
      <c r="U1965" s="2">
        <v>5</v>
      </c>
      <c r="V1965" s="2">
        <v>50</v>
      </c>
      <c r="W1965" s="2">
        <v>100</v>
      </c>
      <c r="X1965" s="2">
        <v>5</v>
      </c>
      <c r="Y1965" s="2">
        <v>1</v>
      </c>
      <c r="Z1965">
        <v>320</v>
      </c>
      <c r="AA1965">
        <v>80</v>
      </c>
      <c r="AB1965">
        <v>0</v>
      </c>
      <c r="AC1965">
        <v>0</v>
      </c>
      <c r="AD1965">
        <v>0</v>
      </c>
      <c r="AE1965">
        <v>32000</v>
      </c>
      <c r="AF1965">
        <v>8000</v>
      </c>
      <c r="AG1965">
        <v>0</v>
      </c>
      <c r="AH1965">
        <v>0</v>
      </c>
      <c r="AI1965">
        <v>0</v>
      </c>
      <c r="AJ1965">
        <v>0.5</v>
      </c>
      <c r="AK1965">
        <v>0.5</v>
      </c>
      <c r="AL1965">
        <v>0</v>
      </c>
      <c r="AM1965">
        <v>0</v>
      </c>
      <c r="AN1965">
        <v>0</v>
      </c>
      <c r="AO1965">
        <v>0.1</v>
      </c>
      <c r="AP1965">
        <v>0.1</v>
      </c>
      <c r="AQ1965">
        <v>0</v>
      </c>
      <c r="AR1965">
        <v>0</v>
      </c>
      <c r="AS1965">
        <v>0</v>
      </c>
      <c r="AT1965">
        <v>0</v>
      </c>
      <c r="AU1965">
        <v>42</v>
      </c>
      <c r="AV1965">
        <v>0</v>
      </c>
      <c r="AW1965">
        <v>0</v>
      </c>
      <c r="AX1965">
        <v>0</v>
      </c>
      <c r="AY1965">
        <v>0</v>
      </c>
      <c r="AZ1965">
        <v>0.2</v>
      </c>
      <c r="BA1965">
        <v>0</v>
      </c>
      <c r="BB1965">
        <v>0</v>
      </c>
      <c r="BC1965">
        <v>0</v>
      </c>
      <c r="BD1965">
        <v>0</v>
      </c>
      <c r="BE1965">
        <v>0.05</v>
      </c>
      <c r="BF1965">
        <v>0</v>
      </c>
      <c r="BG1965">
        <v>0</v>
      </c>
      <c r="BH1965">
        <v>0</v>
      </c>
      <c r="BI1965">
        <v>7.4999999999999997E-2</v>
      </c>
      <c r="BJ1965">
        <v>5.0000000000000001E-3</v>
      </c>
      <c r="BK1965">
        <v>0</v>
      </c>
      <c r="BL1965">
        <v>0</v>
      </c>
      <c r="BM1965">
        <v>0</v>
      </c>
      <c r="BN1965">
        <v>1.8749999999999999E-2</v>
      </c>
      <c r="BO1965">
        <v>1.25E-3</v>
      </c>
      <c r="BP1965">
        <v>0</v>
      </c>
      <c r="BQ1965">
        <v>0</v>
      </c>
      <c r="BR1965">
        <v>0</v>
      </c>
      <c r="BS1965">
        <v>0.02</v>
      </c>
      <c r="BT1965">
        <v>0.04</v>
      </c>
      <c r="BU1965">
        <v>0</v>
      </c>
      <c r="BV1965">
        <v>0.01</v>
      </c>
      <c r="BW1965">
        <v>1E-3</v>
      </c>
      <c r="BX1965">
        <v>0.5</v>
      </c>
      <c r="BY1965">
        <v>0.5</v>
      </c>
      <c r="BZ1965">
        <v>0</v>
      </c>
      <c r="CA1965">
        <v>0</v>
      </c>
      <c r="CB1965" t="s">
        <v>81</v>
      </c>
      <c r="CC1965" s="3" t="s">
        <v>84</v>
      </c>
    </row>
    <row r="1966" spans="1:81" x14ac:dyDescent="0.2">
      <c r="A1966">
        <v>20</v>
      </c>
      <c r="B1966">
        <v>20</v>
      </c>
      <c r="C1966" s="3">
        <v>400</v>
      </c>
      <c r="D1966" s="3" t="s">
        <v>85</v>
      </c>
      <c r="E1966" s="3">
        <v>1</v>
      </c>
      <c r="F1966" s="4">
        <v>80</v>
      </c>
      <c r="G1966" s="4">
        <v>80</v>
      </c>
      <c r="H1966" s="4">
        <v>100</v>
      </c>
      <c r="I1966" s="3">
        <v>20</v>
      </c>
      <c r="J1966" s="3">
        <v>20</v>
      </c>
      <c r="K1966" s="3">
        <v>100</v>
      </c>
      <c r="L1966" s="3">
        <v>4</v>
      </c>
      <c r="M1966">
        <v>125</v>
      </c>
      <c r="N1966">
        <v>7</v>
      </c>
      <c r="O1966" s="2">
        <v>5.5</v>
      </c>
      <c r="P1966" s="2">
        <v>1.375</v>
      </c>
      <c r="Q1966" s="2">
        <v>0.05</v>
      </c>
      <c r="R1966" s="2">
        <v>0.05</v>
      </c>
      <c r="S1966" s="2">
        <v>50</v>
      </c>
      <c r="T1966" s="2">
        <v>100</v>
      </c>
      <c r="U1966" s="2">
        <v>5</v>
      </c>
      <c r="V1966" s="2">
        <v>50</v>
      </c>
      <c r="W1966" s="2">
        <v>100</v>
      </c>
      <c r="X1966" s="2">
        <v>5</v>
      </c>
      <c r="Y1966" s="2">
        <v>1</v>
      </c>
      <c r="Z1966">
        <v>320</v>
      </c>
      <c r="AA1966">
        <v>80</v>
      </c>
      <c r="AB1966">
        <v>0</v>
      </c>
      <c r="AC1966">
        <v>0</v>
      </c>
      <c r="AD1966">
        <v>0</v>
      </c>
      <c r="AE1966">
        <v>32000</v>
      </c>
      <c r="AF1966">
        <v>8000</v>
      </c>
      <c r="AG1966">
        <v>0</v>
      </c>
      <c r="AH1966">
        <v>0</v>
      </c>
      <c r="AI1966">
        <v>0</v>
      </c>
      <c r="AJ1966">
        <v>0.5</v>
      </c>
      <c r="AK1966">
        <v>0.5</v>
      </c>
      <c r="AL1966">
        <v>0</v>
      </c>
      <c r="AM1966">
        <v>0</v>
      </c>
      <c r="AN1966">
        <v>0</v>
      </c>
      <c r="AO1966">
        <v>0.1</v>
      </c>
      <c r="AP1966">
        <v>0.1</v>
      </c>
      <c r="AQ1966">
        <v>0</v>
      </c>
      <c r="AR1966">
        <v>0</v>
      </c>
      <c r="AS1966">
        <v>0</v>
      </c>
      <c r="AT1966">
        <v>0</v>
      </c>
      <c r="AU1966">
        <v>42</v>
      </c>
      <c r="AV1966">
        <v>0</v>
      </c>
      <c r="AW1966">
        <v>0</v>
      </c>
      <c r="AX1966">
        <v>0</v>
      </c>
      <c r="AY1966">
        <v>0</v>
      </c>
      <c r="AZ1966">
        <v>0.2</v>
      </c>
      <c r="BA1966">
        <v>0</v>
      </c>
      <c r="BB1966">
        <v>0</v>
      </c>
      <c r="BC1966">
        <v>0</v>
      </c>
      <c r="BD1966">
        <v>0</v>
      </c>
      <c r="BE1966">
        <v>0.05</v>
      </c>
      <c r="BF1966">
        <v>0</v>
      </c>
      <c r="BG1966">
        <v>0</v>
      </c>
      <c r="BH1966">
        <v>0</v>
      </c>
      <c r="BI1966">
        <v>7.4999999999999997E-2</v>
      </c>
      <c r="BJ1966">
        <v>5.0000000000000001E-3</v>
      </c>
      <c r="BK1966">
        <v>0</v>
      </c>
      <c r="BL1966">
        <v>0</v>
      </c>
      <c r="BM1966">
        <v>0</v>
      </c>
      <c r="BN1966">
        <v>1.8749999999999999E-2</v>
      </c>
      <c r="BO1966">
        <v>1.25E-3</v>
      </c>
      <c r="BP1966">
        <v>0</v>
      </c>
      <c r="BQ1966">
        <v>0</v>
      </c>
      <c r="BR1966">
        <v>0</v>
      </c>
      <c r="BS1966">
        <v>0.02</v>
      </c>
      <c r="BT1966">
        <v>0.04</v>
      </c>
      <c r="BU1966">
        <v>0</v>
      </c>
      <c r="BV1966">
        <v>0.01</v>
      </c>
      <c r="BW1966">
        <v>1E-3</v>
      </c>
      <c r="BX1966">
        <v>0.5</v>
      </c>
      <c r="BY1966">
        <v>0.5</v>
      </c>
      <c r="BZ1966">
        <v>0</v>
      </c>
      <c r="CA1966">
        <v>0</v>
      </c>
      <c r="CB1966" t="s">
        <v>81</v>
      </c>
      <c r="CC1966" s="3" t="s">
        <v>84</v>
      </c>
    </row>
    <row r="1967" spans="1:81" x14ac:dyDescent="0.2">
      <c r="A1967">
        <v>20</v>
      </c>
      <c r="B1967">
        <v>20</v>
      </c>
      <c r="C1967" s="3">
        <v>400</v>
      </c>
      <c r="D1967" s="3" t="s">
        <v>85</v>
      </c>
      <c r="E1967" s="3">
        <v>1</v>
      </c>
      <c r="F1967" s="4">
        <v>80</v>
      </c>
      <c r="G1967" s="4">
        <v>80</v>
      </c>
      <c r="H1967" s="4">
        <v>100</v>
      </c>
      <c r="I1967" s="3">
        <v>20</v>
      </c>
      <c r="J1967" s="3">
        <v>20</v>
      </c>
      <c r="K1967" s="3">
        <v>100</v>
      </c>
      <c r="L1967" s="3">
        <v>4</v>
      </c>
      <c r="M1967">
        <v>125</v>
      </c>
      <c r="N1967">
        <v>7</v>
      </c>
      <c r="O1967" s="2">
        <v>6</v>
      </c>
      <c r="P1967" s="2">
        <v>1.5</v>
      </c>
      <c r="Q1967" s="2">
        <v>0.05</v>
      </c>
      <c r="R1967" s="2">
        <v>0.05</v>
      </c>
      <c r="S1967" s="2">
        <v>50</v>
      </c>
      <c r="T1967" s="2">
        <v>100</v>
      </c>
      <c r="U1967" s="2">
        <v>5</v>
      </c>
      <c r="V1967" s="2">
        <v>50</v>
      </c>
      <c r="W1967" s="2">
        <v>100</v>
      </c>
      <c r="X1967" s="2">
        <v>5</v>
      </c>
      <c r="Y1967" s="2">
        <v>1</v>
      </c>
      <c r="Z1967">
        <v>320</v>
      </c>
      <c r="AA1967">
        <v>80</v>
      </c>
      <c r="AB1967">
        <v>0</v>
      </c>
      <c r="AC1967">
        <v>0</v>
      </c>
      <c r="AD1967">
        <v>0</v>
      </c>
      <c r="AE1967">
        <v>32000</v>
      </c>
      <c r="AF1967">
        <v>8000</v>
      </c>
      <c r="AG1967">
        <v>0</v>
      </c>
      <c r="AH1967">
        <v>0</v>
      </c>
      <c r="AI1967">
        <v>0</v>
      </c>
      <c r="AJ1967">
        <v>0.5</v>
      </c>
      <c r="AK1967">
        <v>0.5</v>
      </c>
      <c r="AL1967">
        <v>0</v>
      </c>
      <c r="AM1967">
        <v>0</v>
      </c>
      <c r="AN1967">
        <v>0</v>
      </c>
      <c r="AO1967">
        <v>0.1</v>
      </c>
      <c r="AP1967">
        <v>0.1</v>
      </c>
      <c r="AQ1967">
        <v>0</v>
      </c>
      <c r="AR1967">
        <v>0</v>
      </c>
      <c r="AS1967">
        <v>0</v>
      </c>
      <c r="AT1967">
        <v>0</v>
      </c>
      <c r="AU1967">
        <v>42</v>
      </c>
      <c r="AV1967">
        <v>0</v>
      </c>
      <c r="AW1967">
        <v>0</v>
      </c>
      <c r="AX1967">
        <v>0</v>
      </c>
      <c r="AY1967">
        <v>0</v>
      </c>
      <c r="AZ1967">
        <v>0.2</v>
      </c>
      <c r="BA1967">
        <v>0</v>
      </c>
      <c r="BB1967">
        <v>0</v>
      </c>
      <c r="BC1967">
        <v>0</v>
      </c>
      <c r="BD1967">
        <v>0</v>
      </c>
      <c r="BE1967">
        <v>0.05</v>
      </c>
      <c r="BF1967">
        <v>0</v>
      </c>
      <c r="BG1967">
        <v>0</v>
      </c>
      <c r="BH1967">
        <v>0</v>
      </c>
      <c r="BI1967">
        <v>7.4999999999999997E-2</v>
      </c>
      <c r="BJ1967">
        <v>5.0000000000000001E-3</v>
      </c>
      <c r="BK1967">
        <v>0</v>
      </c>
      <c r="BL1967">
        <v>0</v>
      </c>
      <c r="BM1967">
        <v>0</v>
      </c>
      <c r="BN1967">
        <v>1.8749999999999999E-2</v>
      </c>
      <c r="BO1967">
        <v>1.25E-3</v>
      </c>
      <c r="BP1967">
        <v>0</v>
      </c>
      <c r="BQ1967">
        <v>0</v>
      </c>
      <c r="BR1967">
        <v>0</v>
      </c>
      <c r="BS1967">
        <v>0.02</v>
      </c>
      <c r="BT1967">
        <v>0.04</v>
      </c>
      <c r="BU1967">
        <v>0</v>
      </c>
      <c r="BV1967">
        <v>0.01</v>
      </c>
      <c r="BW1967">
        <v>1E-3</v>
      </c>
      <c r="BX1967">
        <v>0.5</v>
      </c>
      <c r="BY1967">
        <v>0.5</v>
      </c>
      <c r="BZ1967">
        <v>0</v>
      </c>
      <c r="CA1967">
        <v>0</v>
      </c>
      <c r="CB1967" t="s">
        <v>81</v>
      </c>
      <c r="CC1967" s="3" t="s">
        <v>84</v>
      </c>
    </row>
    <row r="1968" spans="1:81" x14ac:dyDescent="0.2">
      <c r="A1968">
        <v>20</v>
      </c>
      <c r="B1968">
        <v>20</v>
      </c>
      <c r="C1968" s="3">
        <v>400</v>
      </c>
      <c r="D1968" s="3" t="s">
        <v>85</v>
      </c>
      <c r="E1968" s="3">
        <v>1</v>
      </c>
      <c r="F1968" s="4">
        <v>80</v>
      </c>
      <c r="G1968" s="4">
        <v>80</v>
      </c>
      <c r="H1968" s="4">
        <v>100</v>
      </c>
      <c r="I1968" s="3">
        <v>20</v>
      </c>
      <c r="J1968" s="3">
        <v>20</v>
      </c>
      <c r="K1968" s="3">
        <v>100</v>
      </c>
      <c r="L1968" s="3">
        <v>4</v>
      </c>
      <c r="M1968">
        <v>125</v>
      </c>
      <c r="N1968">
        <v>7</v>
      </c>
      <c r="O1968" s="2">
        <v>6.5</v>
      </c>
      <c r="P1968" s="2">
        <v>1.625</v>
      </c>
      <c r="Q1968" s="2">
        <v>0.05</v>
      </c>
      <c r="R1968" s="2">
        <v>0.05</v>
      </c>
      <c r="S1968" s="2">
        <v>50</v>
      </c>
      <c r="T1968" s="2">
        <v>100</v>
      </c>
      <c r="U1968" s="2">
        <v>5</v>
      </c>
      <c r="V1968" s="2">
        <v>50</v>
      </c>
      <c r="W1968" s="2">
        <v>100</v>
      </c>
      <c r="X1968" s="2">
        <v>5</v>
      </c>
      <c r="Y1968" s="2">
        <v>1</v>
      </c>
      <c r="Z1968">
        <v>320</v>
      </c>
      <c r="AA1968">
        <v>80</v>
      </c>
      <c r="AB1968">
        <v>0</v>
      </c>
      <c r="AC1968">
        <v>0</v>
      </c>
      <c r="AD1968">
        <v>0</v>
      </c>
      <c r="AE1968">
        <v>32000</v>
      </c>
      <c r="AF1968">
        <v>8000</v>
      </c>
      <c r="AG1968">
        <v>0</v>
      </c>
      <c r="AH1968">
        <v>0</v>
      </c>
      <c r="AI1968">
        <v>0</v>
      </c>
      <c r="AJ1968">
        <v>0.5</v>
      </c>
      <c r="AK1968">
        <v>0.5</v>
      </c>
      <c r="AL1968">
        <v>0</v>
      </c>
      <c r="AM1968">
        <v>0</v>
      </c>
      <c r="AN1968">
        <v>0</v>
      </c>
      <c r="AO1968">
        <v>0.1</v>
      </c>
      <c r="AP1968">
        <v>0.1</v>
      </c>
      <c r="AQ1968">
        <v>0</v>
      </c>
      <c r="AR1968">
        <v>0</v>
      </c>
      <c r="AS1968">
        <v>0</v>
      </c>
      <c r="AT1968">
        <v>0</v>
      </c>
      <c r="AU1968">
        <v>42</v>
      </c>
      <c r="AV1968">
        <v>0</v>
      </c>
      <c r="AW1968">
        <v>0</v>
      </c>
      <c r="AX1968">
        <v>0</v>
      </c>
      <c r="AY1968">
        <v>0</v>
      </c>
      <c r="AZ1968">
        <v>0.2</v>
      </c>
      <c r="BA1968">
        <v>0</v>
      </c>
      <c r="BB1968">
        <v>0</v>
      </c>
      <c r="BC1968">
        <v>0</v>
      </c>
      <c r="BD1968">
        <v>0</v>
      </c>
      <c r="BE1968">
        <v>0.05</v>
      </c>
      <c r="BF1968">
        <v>0</v>
      </c>
      <c r="BG1968">
        <v>0</v>
      </c>
      <c r="BH1968">
        <v>0</v>
      </c>
      <c r="BI1968">
        <v>7.4999999999999997E-2</v>
      </c>
      <c r="BJ1968">
        <v>5.0000000000000001E-3</v>
      </c>
      <c r="BK1968">
        <v>0</v>
      </c>
      <c r="BL1968">
        <v>0</v>
      </c>
      <c r="BM1968">
        <v>0</v>
      </c>
      <c r="BN1968">
        <v>1.8749999999999999E-2</v>
      </c>
      <c r="BO1968">
        <v>1.25E-3</v>
      </c>
      <c r="BP1968">
        <v>0</v>
      </c>
      <c r="BQ1968">
        <v>0</v>
      </c>
      <c r="BR1968">
        <v>0</v>
      </c>
      <c r="BS1968">
        <v>0.02</v>
      </c>
      <c r="BT1968">
        <v>0.04</v>
      </c>
      <c r="BU1968">
        <v>0</v>
      </c>
      <c r="BV1968">
        <v>0.01</v>
      </c>
      <c r="BW1968">
        <v>1E-3</v>
      </c>
      <c r="BX1968">
        <v>0.5</v>
      </c>
      <c r="BY1968">
        <v>0.5</v>
      </c>
      <c r="BZ1968">
        <v>0</v>
      </c>
      <c r="CA1968">
        <v>0</v>
      </c>
      <c r="CB1968" t="s">
        <v>81</v>
      </c>
      <c r="CC1968" s="3" t="s">
        <v>84</v>
      </c>
    </row>
    <row r="1969" spans="1:81" x14ac:dyDescent="0.2">
      <c r="A1969">
        <v>20</v>
      </c>
      <c r="B1969">
        <v>20</v>
      </c>
      <c r="C1969" s="3">
        <v>400</v>
      </c>
      <c r="D1969" s="3" t="s">
        <v>85</v>
      </c>
      <c r="E1969" s="3">
        <v>1</v>
      </c>
      <c r="F1969" s="4">
        <v>80</v>
      </c>
      <c r="G1969" s="4">
        <v>80</v>
      </c>
      <c r="H1969" s="4">
        <v>100</v>
      </c>
      <c r="I1969" s="3">
        <v>20</v>
      </c>
      <c r="J1969" s="3">
        <v>20</v>
      </c>
      <c r="K1969" s="3">
        <v>100</v>
      </c>
      <c r="L1969" s="3">
        <v>4</v>
      </c>
      <c r="M1969">
        <v>125</v>
      </c>
      <c r="N1969">
        <v>7</v>
      </c>
      <c r="O1969" s="2">
        <v>7</v>
      </c>
      <c r="P1969" s="2">
        <v>1.75</v>
      </c>
      <c r="Q1969" s="2">
        <v>0.05</v>
      </c>
      <c r="R1969" s="2">
        <v>0.05</v>
      </c>
      <c r="S1969" s="2">
        <v>50</v>
      </c>
      <c r="T1969" s="2">
        <v>100</v>
      </c>
      <c r="U1969" s="2">
        <v>5</v>
      </c>
      <c r="V1969" s="2">
        <v>50</v>
      </c>
      <c r="W1969" s="2">
        <v>100</v>
      </c>
      <c r="X1969" s="2">
        <v>5</v>
      </c>
      <c r="Y1969" s="2">
        <v>1</v>
      </c>
      <c r="Z1969">
        <v>320</v>
      </c>
      <c r="AA1969">
        <v>80</v>
      </c>
      <c r="AB1969">
        <v>0</v>
      </c>
      <c r="AC1969">
        <v>0</v>
      </c>
      <c r="AD1969">
        <v>0</v>
      </c>
      <c r="AE1969">
        <v>32000</v>
      </c>
      <c r="AF1969">
        <v>8000</v>
      </c>
      <c r="AG1969">
        <v>0</v>
      </c>
      <c r="AH1969">
        <v>0</v>
      </c>
      <c r="AI1969">
        <v>0</v>
      </c>
      <c r="AJ1969">
        <v>0.5</v>
      </c>
      <c r="AK1969">
        <v>0.5</v>
      </c>
      <c r="AL1969">
        <v>0</v>
      </c>
      <c r="AM1969">
        <v>0</v>
      </c>
      <c r="AN1969">
        <v>0</v>
      </c>
      <c r="AO1969">
        <v>0.1</v>
      </c>
      <c r="AP1969">
        <v>0.1</v>
      </c>
      <c r="AQ1969">
        <v>0</v>
      </c>
      <c r="AR1969">
        <v>0</v>
      </c>
      <c r="AS1969">
        <v>0</v>
      </c>
      <c r="AT1969">
        <v>0</v>
      </c>
      <c r="AU1969">
        <v>42</v>
      </c>
      <c r="AV1969">
        <v>0</v>
      </c>
      <c r="AW1969">
        <v>0</v>
      </c>
      <c r="AX1969">
        <v>0</v>
      </c>
      <c r="AY1969">
        <v>0</v>
      </c>
      <c r="AZ1969">
        <v>0.2</v>
      </c>
      <c r="BA1969">
        <v>0</v>
      </c>
      <c r="BB1969">
        <v>0</v>
      </c>
      <c r="BC1969">
        <v>0</v>
      </c>
      <c r="BD1969">
        <v>0</v>
      </c>
      <c r="BE1969">
        <v>0.05</v>
      </c>
      <c r="BF1969">
        <v>0</v>
      </c>
      <c r="BG1969">
        <v>0</v>
      </c>
      <c r="BH1969">
        <v>0</v>
      </c>
      <c r="BI1969">
        <v>7.4999999999999997E-2</v>
      </c>
      <c r="BJ1969">
        <v>5.0000000000000001E-3</v>
      </c>
      <c r="BK1969">
        <v>0</v>
      </c>
      <c r="BL1969">
        <v>0</v>
      </c>
      <c r="BM1969">
        <v>0</v>
      </c>
      <c r="BN1969">
        <v>1.8749999999999999E-2</v>
      </c>
      <c r="BO1969">
        <v>1.25E-3</v>
      </c>
      <c r="BP1969">
        <v>0</v>
      </c>
      <c r="BQ1969">
        <v>0</v>
      </c>
      <c r="BR1969">
        <v>0</v>
      </c>
      <c r="BS1969">
        <v>0.02</v>
      </c>
      <c r="BT1969">
        <v>0.04</v>
      </c>
      <c r="BU1969">
        <v>0</v>
      </c>
      <c r="BV1969">
        <v>0.01</v>
      </c>
      <c r="BW1969">
        <v>1E-3</v>
      </c>
      <c r="BX1969">
        <v>0.5</v>
      </c>
      <c r="BY1969">
        <v>0.5</v>
      </c>
      <c r="BZ1969">
        <v>0</v>
      </c>
      <c r="CA1969">
        <v>0</v>
      </c>
      <c r="CB1969" t="s">
        <v>81</v>
      </c>
      <c r="CC1969" s="3" t="s">
        <v>84</v>
      </c>
    </row>
    <row r="1970" spans="1:81" x14ac:dyDescent="0.2">
      <c r="A1970">
        <v>20</v>
      </c>
      <c r="B1970">
        <v>20</v>
      </c>
      <c r="C1970" s="3">
        <v>400</v>
      </c>
      <c r="D1970" s="3" t="s">
        <v>85</v>
      </c>
      <c r="E1970" s="3">
        <v>1</v>
      </c>
      <c r="F1970" s="4">
        <v>80</v>
      </c>
      <c r="G1970" s="4">
        <v>80</v>
      </c>
      <c r="H1970" s="4">
        <v>100</v>
      </c>
      <c r="I1970" s="3">
        <v>20</v>
      </c>
      <c r="J1970" s="3">
        <v>20</v>
      </c>
      <c r="K1970" s="3">
        <v>100</v>
      </c>
      <c r="L1970" s="3">
        <v>4</v>
      </c>
      <c r="M1970">
        <v>125</v>
      </c>
      <c r="N1970">
        <v>7</v>
      </c>
      <c r="O1970" s="2">
        <v>7.5</v>
      </c>
      <c r="P1970" s="2">
        <v>1.875</v>
      </c>
      <c r="Q1970" s="2">
        <v>0.05</v>
      </c>
      <c r="R1970" s="2">
        <v>0.05</v>
      </c>
      <c r="S1970" s="2">
        <v>50</v>
      </c>
      <c r="T1970" s="2">
        <v>100</v>
      </c>
      <c r="U1970" s="2">
        <v>5</v>
      </c>
      <c r="V1970" s="2">
        <v>50</v>
      </c>
      <c r="W1970" s="2">
        <v>100</v>
      </c>
      <c r="X1970" s="2">
        <v>5</v>
      </c>
      <c r="Y1970" s="2">
        <v>1</v>
      </c>
      <c r="Z1970">
        <v>320</v>
      </c>
      <c r="AA1970">
        <v>80</v>
      </c>
      <c r="AB1970">
        <v>0</v>
      </c>
      <c r="AC1970">
        <v>0</v>
      </c>
      <c r="AD1970">
        <v>0</v>
      </c>
      <c r="AE1970">
        <v>32000</v>
      </c>
      <c r="AF1970">
        <v>8000</v>
      </c>
      <c r="AG1970">
        <v>0</v>
      </c>
      <c r="AH1970">
        <v>0</v>
      </c>
      <c r="AI1970">
        <v>0</v>
      </c>
      <c r="AJ1970">
        <v>0.5</v>
      </c>
      <c r="AK1970">
        <v>0.5</v>
      </c>
      <c r="AL1970">
        <v>0</v>
      </c>
      <c r="AM1970">
        <v>0</v>
      </c>
      <c r="AN1970">
        <v>0</v>
      </c>
      <c r="AO1970">
        <v>0.1</v>
      </c>
      <c r="AP1970">
        <v>0.1</v>
      </c>
      <c r="AQ1970">
        <v>0</v>
      </c>
      <c r="AR1970">
        <v>0</v>
      </c>
      <c r="AS1970">
        <v>0</v>
      </c>
      <c r="AT1970">
        <v>0</v>
      </c>
      <c r="AU1970">
        <v>42</v>
      </c>
      <c r="AV1970">
        <v>0</v>
      </c>
      <c r="AW1970">
        <v>0</v>
      </c>
      <c r="AX1970">
        <v>0</v>
      </c>
      <c r="AY1970">
        <v>0</v>
      </c>
      <c r="AZ1970">
        <v>0.2</v>
      </c>
      <c r="BA1970">
        <v>0</v>
      </c>
      <c r="BB1970">
        <v>0</v>
      </c>
      <c r="BC1970">
        <v>0</v>
      </c>
      <c r="BD1970">
        <v>0</v>
      </c>
      <c r="BE1970">
        <v>0.05</v>
      </c>
      <c r="BF1970">
        <v>0</v>
      </c>
      <c r="BG1970">
        <v>0</v>
      </c>
      <c r="BH1970">
        <v>0</v>
      </c>
      <c r="BI1970">
        <v>7.4999999999999997E-2</v>
      </c>
      <c r="BJ1970">
        <v>5.0000000000000001E-3</v>
      </c>
      <c r="BK1970">
        <v>0</v>
      </c>
      <c r="BL1970">
        <v>0</v>
      </c>
      <c r="BM1970">
        <v>0</v>
      </c>
      <c r="BN1970">
        <v>1.8749999999999999E-2</v>
      </c>
      <c r="BO1970">
        <v>1.25E-3</v>
      </c>
      <c r="BP1970">
        <v>0</v>
      </c>
      <c r="BQ1970">
        <v>0</v>
      </c>
      <c r="BR1970">
        <v>0</v>
      </c>
      <c r="BS1970">
        <v>0.02</v>
      </c>
      <c r="BT1970">
        <v>0.04</v>
      </c>
      <c r="BU1970">
        <v>0</v>
      </c>
      <c r="BV1970">
        <v>0.01</v>
      </c>
      <c r="BW1970">
        <v>1E-3</v>
      </c>
      <c r="BX1970">
        <v>0.5</v>
      </c>
      <c r="BY1970">
        <v>0.5</v>
      </c>
      <c r="BZ1970">
        <v>0</v>
      </c>
      <c r="CA1970">
        <v>0</v>
      </c>
      <c r="CB1970" t="s">
        <v>81</v>
      </c>
      <c r="CC1970" s="3" t="s">
        <v>84</v>
      </c>
    </row>
    <row r="1971" spans="1:81" x14ac:dyDescent="0.2">
      <c r="A1971">
        <v>20</v>
      </c>
      <c r="B1971">
        <v>20</v>
      </c>
      <c r="C1971" s="3">
        <v>400</v>
      </c>
      <c r="D1971" s="3" t="s">
        <v>85</v>
      </c>
      <c r="E1971" s="3">
        <v>1</v>
      </c>
      <c r="F1971" s="4">
        <v>80</v>
      </c>
      <c r="G1971" s="4">
        <v>80</v>
      </c>
      <c r="H1971" s="4">
        <v>100</v>
      </c>
      <c r="I1971" s="3">
        <v>20</v>
      </c>
      <c r="J1971" s="3">
        <v>20</v>
      </c>
      <c r="K1971" s="3">
        <v>100</v>
      </c>
      <c r="L1971" s="3">
        <v>4</v>
      </c>
      <c r="M1971">
        <v>125</v>
      </c>
      <c r="N1971">
        <v>7</v>
      </c>
      <c r="O1971" s="2">
        <v>8</v>
      </c>
      <c r="P1971" s="2">
        <v>2</v>
      </c>
      <c r="Q1971" s="2">
        <v>0.05</v>
      </c>
      <c r="R1971" s="2">
        <v>0.05</v>
      </c>
      <c r="S1971" s="2">
        <v>50</v>
      </c>
      <c r="T1971" s="2">
        <v>100</v>
      </c>
      <c r="U1971" s="2">
        <v>5</v>
      </c>
      <c r="V1971" s="2">
        <v>50</v>
      </c>
      <c r="W1971" s="2">
        <v>100</v>
      </c>
      <c r="X1971" s="2">
        <v>5</v>
      </c>
      <c r="Y1971" s="2">
        <v>1</v>
      </c>
      <c r="Z1971">
        <v>320</v>
      </c>
      <c r="AA1971">
        <v>80</v>
      </c>
      <c r="AB1971">
        <v>0</v>
      </c>
      <c r="AC1971">
        <v>0</v>
      </c>
      <c r="AD1971">
        <v>0</v>
      </c>
      <c r="AE1971">
        <v>32000</v>
      </c>
      <c r="AF1971">
        <v>8000</v>
      </c>
      <c r="AG1971">
        <v>0</v>
      </c>
      <c r="AH1971">
        <v>0</v>
      </c>
      <c r="AI1971">
        <v>0</v>
      </c>
      <c r="AJ1971">
        <v>0.5</v>
      </c>
      <c r="AK1971">
        <v>0.5</v>
      </c>
      <c r="AL1971">
        <v>0</v>
      </c>
      <c r="AM1971">
        <v>0</v>
      </c>
      <c r="AN1971">
        <v>0</v>
      </c>
      <c r="AO1971">
        <v>0.1</v>
      </c>
      <c r="AP1971">
        <v>0.1</v>
      </c>
      <c r="AQ1971">
        <v>0</v>
      </c>
      <c r="AR1971">
        <v>0</v>
      </c>
      <c r="AS1971">
        <v>0</v>
      </c>
      <c r="AT1971">
        <v>0</v>
      </c>
      <c r="AU1971">
        <v>42</v>
      </c>
      <c r="AV1971">
        <v>0</v>
      </c>
      <c r="AW1971">
        <v>0</v>
      </c>
      <c r="AX1971">
        <v>0</v>
      </c>
      <c r="AY1971">
        <v>0</v>
      </c>
      <c r="AZ1971">
        <v>0.2</v>
      </c>
      <c r="BA1971">
        <v>0</v>
      </c>
      <c r="BB1971">
        <v>0</v>
      </c>
      <c r="BC1971">
        <v>0</v>
      </c>
      <c r="BD1971">
        <v>0</v>
      </c>
      <c r="BE1971">
        <v>0.05</v>
      </c>
      <c r="BF1971">
        <v>0</v>
      </c>
      <c r="BG1971">
        <v>0</v>
      </c>
      <c r="BH1971">
        <v>0</v>
      </c>
      <c r="BI1971">
        <v>7.4999999999999997E-2</v>
      </c>
      <c r="BJ1971">
        <v>5.0000000000000001E-3</v>
      </c>
      <c r="BK1971">
        <v>0</v>
      </c>
      <c r="BL1971">
        <v>0</v>
      </c>
      <c r="BM1971">
        <v>0</v>
      </c>
      <c r="BN1971">
        <v>1.8749999999999999E-2</v>
      </c>
      <c r="BO1971">
        <v>1.25E-3</v>
      </c>
      <c r="BP1971">
        <v>0</v>
      </c>
      <c r="BQ1971">
        <v>0</v>
      </c>
      <c r="BR1971">
        <v>0</v>
      </c>
      <c r="BS1971">
        <v>0.02</v>
      </c>
      <c r="BT1971">
        <v>0.04</v>
      </c>
      <c r="BU1971">
        <v>0</v>
      </c>
      <c r="BV1971">
        <v>0.01</v>
      </c>
      <c r="BW1971">
        <v>1E-3</v>
      </c>
      <c r="BX1971">
        <v>0.5</v>
      </c>
      <c r="BY1971">
        <v>0.5</v>
      </c>
      <c r="BZ1971">
        <v>0</v>
      </c>
      <c r="CA1971">
        <v>0</v>
      </c>
      <c r="CB1971" t="s">
        <v>81</v>
      </c>
      <c r="CC1971" s="3" t="s">
        <v>84</v>
      </c>
    </row>
    <row r="1972" spans="1:81" x14ac:dyDescent="0.2">
      <c r="A1972">
        <v>20</v>
      </c>
      <c r="B1972">
        <v>20</v>
      </c>
      <c r="C1972" s="3">
        <v>400</v>
      </c>
      <c r="D1972" s="3" t="s">
        <v>85</v>
      </c>
      <c r="E1972" s="3">
        <v>1</v>
      </c>
      <c r="F1972" s="4">
        <v>80</v>
      </c>
      <c r="G1972" s="4">
        <v>80</v>
      </c>
      <c r="H1972" s="4">
        <v>100</v>
      </c>
      <c r="I1972" s="3">
        <v>20</v>
      </c>
      <c r="J1972" s="3">
        <v>20</v>
      </c>
      <c r="K1972" s="3">
        <v>100</v>
      </c>
      <c r="L1972" s="3">
        <v>4</v>
      </c>
      <c r="M1972">
        <v>125</v>
      </c>
      <c r="N1972">
        <v>7</v>
      </c>
      <c r="O1972" s="2">
        <v>8.5</v>
      </c>
      <c r="P1972" s="2">
        <v>2.125</v>
      </c>
      <c r="Q1972" s="2">
        <v>0.05</v>
      </c>
      <c r="R1972" s="2">
        <v>0.05</v>
      </c>
      <c r="S1972" s="2">
        <v>50</v>
      </c>
      <c r="T1972" s="2">
        <v>100</v>
      </c>
      <c r="U1972" s="2">
        <v>5</v>
      </c>
      <c r="V1972" s="2">
        <v>50</v>
      </c>
      <c r="W1972" s="2">
        <v>100</v>
      </c>
      <c r="X1972" s="2">
        <v>5</v>
      </c>
      <c r="Y1972" s="2">
        <v>1</v>
      </c>
      <c r="Z1972">
        <v>320</v>
      </c>
      <c r="AA1972">
        <v>80</v>
      </c>
      <c r="AB1972">
        <v>0</v>
      </c>
      <c r="AC1972">
        <v>0</v>
      </c>
      <c r="AD1972">
        <v>0</v>
      </c>
      <c r="AE1972">
        <v>32000</v>
      </c>
      <c r="AF1972">
        <v>8000</v>
      </c>
      <c r="AG1972">
        <v>0</v>
      </c>
      <c r="AH1972">
        <v>0</v>
      </c>
      <c r="AI1972">
        <v>0</v>
      </c>
      <c r="AJ1972">
        <v>0.5</v>
      </c>
      <c r="AK1972">
        <v>0.5</v>
      </c>
      <c r="AL1972">
        <v>0</v>
      </c>
      <c r="AM1972">
        <v>0</v>
      </c>
      <c r="AN1972">
        <v>0</v>
      </c>
      <c r="AO1972">
        <v>0.1</v>
      </c>
      <c r="AP1972">
        <v>0.1</v>
      </c>
      <c r="AQ1972">
        <v>0</v>
      </c>
      <c r="AR1972">
        <v>0</v>
      </c>
      <c r="AS1972">
        <v>0</v>
      </c>
      <c r="AT1972">
        <v>0</v>
      </c>
      <c r="AU1972">
        <v>42</v>
      </c>
      <c r="AV1972">
        <v>0</v>
      </c>
      <c r="AW1972">
        <v>0</v>
      </c>
      <c r="AX1972">
        <v>0</v>
      </c>
      <c r="AY1972">
        <v>0</v>
      </c>
      <c r="AZ1972">
        <v>0.2</v>
      </c>
      <c r="BA1972">
        <v>0</v>
      </c>
      <c r="BB1972">
        <v>0</v>
      </c>
      <c r="BC1972">
        <v>0</v>
      </c>
      <c r="BD1972">
        <v>0</v>
      </c>
      <c r="BE1972">
        <v>0.05</v>
      </c>
      <c r="BF1972">
        <v>0</v>
      </c>
      <c r="BG1972">
        <v>0</v>
      </c>
      <c r="BH1972">
        <v>0</v>
      </c>
      <c r="BI1972">
        <v>7.4999999999999997E-2</v>
      </c>
      <c r="BJ1972">
        <v>5.0000000000000001E-3</v>
      </c>
      <c r="BK1972">
        <v>0</v>
      </c>
      <c r="BL1972">
        <v>0</v>
      </c>
      <c r="BM1972">
        <v>0</v>
      </c>
      <c r="BN1972">
        <v>1.8749999999999999E-2</v>
      </c>
      <c r="BO1972">
        <v>1.25E-3</v>
      </c>
      <c r="BP1972">
        <v>0</v>
      </c>
      <c r="BQ1972">
        <v>0</v>
      </c>
      <c r="BR1972">
        <v>0</v>
      </c>
      <c r="BS1972">
        <v>0.02</v>
      </c>
      <c r="BT1972">
        <v>0.04</v>
      </c>
      <c r="BU1972">
        <v>0</v>
      </c>
      <c r="BV1972">
        <v>0.01</v>
      </c>
      <c r="BW1972">
        <v>1E-3</v>
      </c>
      <c r="BX1972">
        <v>0.5</v>
      </c>
      <c r="BY1972">
        <v>0.5</v>
      </c>
      <c r="BZ1972">
        <v>0</v>
      </c>
      <c r="CA1972">
        <v>0</v>
      </c>
      <c r="CB1972" t="s">
        <v>81</v>
      </c>
      <c r="CC1972" s="3" t="s">
        <v>84</v>
      </c>
    </row>
    <row r="1973" spans="1:81" x14ac:dyDescent="0.2">
      <c r="A1973">
        <v>20</v>
      </c>
      <c r="B1973">
        <v>20</v>
      </c>
      <c r="C1973" s="3">
        <v>400</v>
      </c>
      <c r="D1973" s="3" t="s">
        <v>85</v>
      </c>
      <c r="E1973" s="3">
        <v>1</v>
      </c>
      <c r="F1973" s="4">
        <v>80</v>
      </c>
      <c r="G1973" s="4">
        <v>80</v>
      </c>
      <c r="H1973" s="4">
        <v>100</v>
      </c>
      <c r="I1973" s="3">
        <v>20</v>
      </c>
      <c r="J1973" s="3">
        <v>20</v>
      </c>
      <c r="K1973" s="3">
        <v>100</v>
      </c>
      <c r="L1973" s="3">
        <v>4</v>
      </c>
      <c r="M1973">
        <v>125</v>
      </c>
      <c r="N1973">
        <v>7</v>
      </c>
      <c r="O1973" s="2">
        <v>9</v>
      </c>
      <c r="P1973" s="2">
        <v>2.25</v>
      </c>
      <c r="Q1973" s="2">
        <v>0.05</v>
      </c>
      <c r="R1973" s="2">
        <v>0.05</v>
      </c>
      <c r="S1973" s="2">
        <v>50</v>
      </c>
      <c r="T1973" s="2">
        <v>100</v>
      </c>
      <c r="U1973" s="2">
        <v>5</v>
      </c>
      <c r="V1973" s="2">
        <v>50</v>
      </c>
      <c r="W1973" s="2">
        <v>100</v>
      </c>
      <c r="X1973" s="2">
        <v>5</v>
      </c>
      <c r="Y1973" s="2">
        <v>1</v>
      </c>
      <c r="Z1973">
        <v>320</v>
      </c>
      <c r="AA1973">
        <v>80</v>
      </c>
      <c r="AB1973">
        <v>0</v>
      </c>
      <c r="AC1973">
        <v>0</v>
      </c>
      <c r="AD1973">
        <v>0</v>
      </c>
      <c r="AE1973">
        <v>32000</v>
      </c>
      <c r="AF1973">
        <v>8000</v>
      </c>
      <c r="AG1973">
        <v>0</v>
      </c>
      <c r="AH1973">
        <v>0</v>
      </c>
      <c r="AI1973">
        <v>0</v>
      </c>
      <c r="AJ1973">
        <v>0.5</v>
      </c>
      <c r="AK1973">
        <v>0.5</v>
      </c>
      <c r="AL1973">
        <v>0</v>
      </c>
      <c r="AM1973">
        <v>0</v>
      </c>
      <c r="AN1973">
        <v>0</v>
      </c>
      <c r="AO1973">
        <v>0.1</v>
      </c>
      <c r="AP1973">
        <v>0.1</v>
      </c>
      <c r="AQ1973">
        <v>0</v>
      </c>
      <c r="AR1973">
        <v>0</v>
      </c>
      <c r="AS1973">
        <v>0</v>
      </c>
      <c r="AT1973">
        <v>0</v>
      </c>
      <c r="AU1973">
        <v>42</v>
      </c>
      <c r="AV1973">
        <v>0</v>
      </c>
      <c r="AW1973">
        <v>0</v>
      </c>
      <c r="AX1973">
        <v>0</v>
      </c>
      <c r="AY1973">
        <v>0</v>
      </c>
      <c r="AZ1973">
        <v>0.2</v>
      </c>
      <c r="BA1973">
        <v>0</v>
      </c>
      <c r="BB1973">
        <v>0</v>
      </c>
      <c r="BC1973">
        <v>0</v>
      </c>
      <c r="BD1973">
        <v>0</v>
      </c>
      <c r="BE1973">
        <v>0.05</v>
      </c>
      <c r="BF1973">
        <v>0</v>
      </c>
      <c r="BG1973">
        <v>0</v>
      </c>
      <c r="BH1973">
        <v>0</v>
      </c>
      <c r="BI1973">
        <v>7.4999999999999997E-2</v>
      </c>
      <c r="BJ1973">
        <v>5.0000000000000001E-3</v>
      </c>
      <c r="BK1973">
        <v>0</v>
      </c>
      <c r="BL1973">
        <v>0</v>
      </c>
      <c r="BM1973">
        <v>0</v>
      </c>
      <c r="BN1973">
        <v>1.8749999999999999E-2</v>
      </c>
      <c r="BO1973">
        <v>1.25E-3</v>
      </c>
      <c r="BP1973">
        <v>0</v>
      </c>
      <c r="BQ1973">
        <v>0</v>
      </c>
      <c r="BR1973">
        <v>0</v>
      </c>
      <c r="BS1973">
        <v>0.02</v>
      </c>
      <c r="BT1973">
        <v>0.04</v>
      </c>
      <c r="BU1973">
        <v>0</v>
      </c>
      <c r="BV1973">
        <v>0.01</v>
      </c>
      <c r="BW1973">
        <v>1E-3</v>
      </c>
      <c r="BX1973">
        <v>0.5</v>
      </c>
      <c r="BY1973">
        <v>0.5</v>
      </c>
      <c r="BZ1973">
        <v>0</v>
      </c>
      <c r="CA1973">
        <v>0</v>
      </c>
      <c r="CB1973" t="s">
        <v>81</v>
      </c>
      <c r="CC1973" s="3" t="s">
        <v>84</v>
      </c>
    </row>
    <row r="1974" spans="1:81" x14ac:dyDescent="0.2">
      <c r="A1974">
        <v>20</v>
      </c>
      <c r="B1974">
        <v>20</v>
      </c>
      <c r="C1974" s="3">
        <v>400</v>
      </c>
      <c r="D1974" s="3" t="s">
        <v>85</v>
      </c>
      <c r="E1974" s="3">
        <v>1</v>
      </c>
      <c r="F1974" s="4">
        <v>80</v>
      </c>
      <c r="G1974" s="4">
        <v>80</v>
      </c>
      <c r="H1974" s="4">
        <v>100</v>
      </c>
      <c r="I1974" s="3">
        <v>20</v>
      </c>
      <c r="J1974" s="3">
        <v>20</v>
      </c>
      <c r="K1974" s="3">
        <v>100</v>
      </c>
      <c r="L1974" s="3">
        <v>4</v>
      </c>
      <c r="M1974">
        <v>125</v>
      </c>
      <c r="N1974">
        <v>7</v>
      </c>
      <c r="O1974" s="2">
        <v>9.5</v>
      </c>
      <c r="P1974" s="2">
        <v>2.375</v>
      </c>
      <c r="Q1974" s="2">
        <v>0.05</v>
      </c>
      <c r="R1974" s="2">
        <v>0.05</v>
      </c>
      <c r="S1974" s="2">
        <v>50</v>
      </c>
      <c r="T1974" s="2">
        <v>100</v>
      </c>
      <c r="U1974" s="2">
        <v>5</v>
      </c>
      <c r="V1974" s="2">
        <v>50</v>
      </c>
      <c r="W1974" s="2">
        <v>100</v>
      </c>
      <c r="X1974" s="2">
        <v>5</v>
      </c>
      <c r="Y1974" s="2">
        <v>1</v>
      </c>
      <c r="Z1974">
        <v>320</v>
      </c>
      <c r="AA1974">
        <v>80</v>
      </c>
      <c r="AB1974">
        <v>0</v>
      </c>
      <c r="AC1974">
        <v>0</v>
      </c>
      <c r="AD1974">
        <v>0</v>
      </c>
      <c r="AE1974">
        <v>32000</v>
      </c>
      <c r="AF1974">
        <v>8000</v>
      </c>
      <c r="AG1974">
        <v>0</v>
      </c>
      <c r="AH1974">
        <v>0</v>
      </c>
      <c r="AI1974">
        <v>0</v>
      </c>
      <c r="AJ1974">
        <v>0.5</v>
      </c>
      <c r="AK1974">
        <v>0.5</v>
      </c>
      <c r="AL1974">
        <v>0</v>
      </c>
      <c r="AM1974">
        <v>0</v>
      </c>
      <c r="AN1974">
        <v>0</v>
      </c>
      <c r="AO1974">
        <v>0.1</v>
      </c>
      <c r="AP1974">
        <v>0.1</v>
      </c>
      <c r="AQ1974">
        <v>0</v>
      </c>
      <c r="AR1974">
        <v>0</v>
      </c>
      <c r="AS1974">
        <v>0</v>
      </c>
      <c r="AT1974">
        <v>0</v>
      </c>
      <c r="AU1974">
        <v>42</v>
      </c>
      <c r="AV1974">
        <v>0</v>
      </c>
      <c r="AW1974">
        <v>0</v>
      </c>
      <c r="AX1974">
        <v>0</v>
      </c>
      <c r="AY1974">
        <v>0</v>
      </c>
      <c r="AZ1974">
        <v>0.2</v>
      </c>
      <c r="BA1974">
        <v>0</v>
      </c>
      <c r="BB1974">
        <v>0</v>
      </c>
      <c r="BC1974">
        <v>0</v>
      </c>
      <c r="BD1974">
        <v>0</v>
      </c>
      <c r="BE1974">
        <v>0.05</v>
      </c>
      <c r="BF1974">
        <v>0</v>
      </c>
      <c r="BG1974">
        <v>0</v>
      </c>
      <c r="BH1974">
        <v>0</v>
      </c>
      <c r="BI1974">
        <v>7.4999999999999997E-2</v>
      </c>
      <c r="BJ1974">
        <v>5.0000000000000001E-3</v>
      </c>
      <c r="BK1974">
        <v>0</v>
      </c>
      <c r="BL1974">
        <v>0</v>
      </c>
      <c r="BM1974">
        <v>0</v>
      </c>
      <c r="BN1974">
        <v>1.8749999999999999E-2</v>
      </c>
      <c r="BO1974">
        <v>1.25E-3</v>
      </c>
      <c r="BP1974">
        <v>0</v>
      </c>
      <c r="BQ1974">
        <v>0</v>
      </c>
      <c r="BR1974">
        <v>0</v>
      </c>
      <c r="BS1974">
        <v>0.02</v>
      </c>
      <c r="BT1974">
        <v>0.04</v>
      </c>
      <c r="BU1974">
        <v>0</v>
      </c>
      <c r="BV1974">
        <v>0.01</v>
      </c>
      <c r="BW1974">
        <v>1E-3</v>
      </c>
      <c r="BX1974">
        <v>0.5</v>
      </c>
      <c r="BY1974">
        <v>0.5</v>
      </c>
      <c r="BZ1974">
        <v>0</v>
      </c>
      <c r="CA1974">
        <v>0</v>
      </c>
      <c r="CB1974" t="s">
        <v>81</v>
      </c>
      <c r="CC1974" s="3" t="s">
        <v>84</v>
      </c>
    </row>
    <row r="1975" spans="1:81" x14ac:dyDescent="0.2">
      <c r="A1975">
        <v>20</v>
      </c>
      <c r="B1975">
        <v>20</v>
      </c>
      <c r="C1975" s="3">
        <v>400</v>
      </c>
      <c r="D1975" s="3" t="s">
        <v>85</v>
      </c>
      <c r="E1975" s="3">
        <v>1</v>
      </c>
      <c r="F1975" s="4">
        <v>80</v>
      </c>
      <c r="G1975" s="4">
        <v>80</v>
      </c>
      <c r="H1975" s="4">
        <v>100</v>
      </c>
      <c r="I1975" s="3">
        <v>20</v>
      </c>
      <c r="J1975" s="3">
        <v>20</v>
      </c>
      <c r="K1975" s="3">
        <v>100</v>
      </c>
      <c r="L1975" s="3">
        <v>4</v>
      </c>
      <c r="M1975">
        <v>125</v>
      </c>
      <c r="N1975">
        <v>7</v>
      </c>
      <c r="O1975" s="2">
        <v>10</v>
      </c>
      <c r="P1975" s="2">
        <v>2.5</v>
      </c>
      <c r="Q1975" s="2">
        <v>0.05</v>
      </c>
      <c r="R1975" s="2">
        <v>0.05</v>
      </c>
      <c r="S1975" s="2">
        <v>50</v>
      </c>
      <c r="T1975" s="2">
        <v>100</v>
      </c>
      <c r="U1975" s="2">
        <v>5</v>
      </c>
      <c r="V1975" s="2">
        <v>50</v>
      </c>
      <c r="W1975" s="2">
        <v>100</v>
      </c>
      <c r="X1975" s="2">
        <v>5</v>
      </c>
      <c r="Y1975" s="2">
        <v>1</v>
      </c>
      <c r="Z1975">
        <v>320</v>
      </c>
      <c r="AA1975">
        <v>80</v>
      </c>
      <c r="AB1975">
        <v>0</v>
      </c>
      <c r="AC1975">
        <v>0</v>
      </c>
      <c r="AD1975">
        <v>0</v>
      </c>
      <c r="AE1975">
        <v>32000</v>
      </c>
      <c r="AF1975">
        <v>8000</v>
      </c>
      <c r="AG1975">
        <v>0</v>
      </c>
      <c r="AH1975">
        <v>0</v>
      </c>
      <c r="AI1975">
        <v>0</v>
      </c>
      <c r="AJ1975">
        <v>0.5</v>
      </c>
      <c r="AK1975">
        <v>0.5</v>
      </c>
      <c r="AL1975">
        <v>0</v>
      </c>
      <c r="AM1975">
        <v>0</v>
      </c>
      <c r="AN1975">
        <v>0</v>
      </c>
      <c r="AO1975">
        <v>0.1</v>
      </c>
      <c r="AP1975">
        <v>0.1</v>
      </c>
      <c r="AQ1975">
        <v>0</v>
      </c>
      <c r="AR1975">
        <v>0</v>
      </c>
      <c r="AS1975">
        <v>0</v>
      </c>
      <c r="AT1975">
        <v>0</v>
      </c>
      <c r="AU1975">
        <v>42</v>
      </c>
      <c r="AV1975">
        <v>0</v>
      </c>
      <c r="AW1975">
        <v>0</v>
      </c>
      <c r="AX1975">
        <v>0</v>
      </c>
      <c r="AY1975">
        <v>0</v>
      </c>
      <c r="AZ1975">
        <v>0.2</v>
      </c>
      <c r="BA1975">
        <v>0</v>
      </c>
      <c r="BB1975">
        <v>0</v>
      </c>
      <c r="BC1975">
        <v>0</v>
      </c>
      <c r="BD1975">
        <v>0</v>
      </c>
      <c r="BE1975">
        <v>0.05</v>
      </c>
      <c r="BF1975">
        <v>0</v>
      </c>
      <c r="BG1975">
        <v>0</v>
      </c>
      <c r="BH1975">
        <v>0</v>
      </c>
      <c r="BI1975">
        <v>7.4999999999999997E-2</v>
      </c>
      <c r="BJ1975">
        <v>5.0000000000000001E-3</v>
      </c>
      <c r="BK1975">
        <v>0</v>
      </c>
      <c r="BL1975">
        <v>0</v>
      </c>
      <c r="BM1975">
        <v>0</v>
      </c>
      <c r="BN1975">
        <v>1.8749999999999999E-2</v>
      </c>
      <c r="BO1975">
        <v>1.25E-3</v>
      </c>
      <c r="BP1975">
        <v>0</v>
      </c>
      <c r="BQ1975">
        <v>0</v>
      </c>
      <c r="BR1975">
        <v>0</v>
      </c>
      <c r="BS1975">
        <v>0.02</v>
      </c>
      <c r="BT1975">
        <v>0.04</v>
      </c>
      <c r="BU1975">
        <v>0</v>
      </c>
      <c r="BV1975">
        <v>0.01</v>
      </c>
      <c r="BW1975">
        <v>1E-3</v>
      </c>
      <c r="BX1975">
        <v>0.5</v>
      </c>
      <c r="BY1975">
        <v>0.5</v>
      </c>
      <c r="BZ1975">
        <v>0</v>
      </c>
      <c r="CA1975">
        <v>0</v>
      </c>
      <c r="CB1975" t="s">
        <v>81</v>
      </c>
      <c r="CC1975" s="3" t="s">
        <v>84</v>
      </c>
    </row>
    <row r="1976" spans="1:81" x14ac:dyDescent="0.2">
      <c r="A1976">
        <v>20</v>
      </c>
      <c r="B1976">
        <v>20</v>
      </c>
      <c r="C1976" s="3">
        <v>400</v>
      </c>
      <c r="D1976" s="3" t="s">
        <v>85</v>
      </c>
      <c r="E1976" s="3">
        <v>1</v>
      </c>
      <c r="F1976" s="4">
        <v>50</v>
      </c>
      <c r="G1976" s="4">
        <v>50</v>
      </c>
      <c r="H1976" s="4">
        <v>100</v>
      </c>
      <c r="I1976" s="3">
        <v>50</v>
      </c>
      <c r="J1976" s="3">
        <v>50</v>
      </c>
      <c r="K1976" s="3">
        <v>100</v>
      </c>
      <c r="L1976" s="3">
        <v>4</v>
      </c>
      <c r="M1976">
        <v>125</v>
      </c>
      <c r="N1976">
        <v>7</v>
      </c>
      <c r="O1976" s="2">
        <v>0.1</v>
      </c>
      <c r="P1976" s="2">
        <v>2.5000000000000001E-2</v>
      </c>
      <c r="Q1976" s="2">
        <v>0.05</v>
      </c>
      <c r="R1976" s="2">
        <v>0.05</v>
      </c>
      <c r="S1976" s="2">
        <v>50</v>
      </c>
      <c r="T1976" s="2">
        <v>100</v>
      </c>
      <c r="U1976" s="2">
        <v>5</v>
      </c>
      <c r="V1976" s="2">
        <v>50</v>
      </c>
      <c r="W1976" s="2">
        <v>100</v>
      </c>
      <c r="X1976" s="2">
        <v>5</v>
      </c>
      <c r="Y1976" s="2">
        <v>1</v>
      </c>
      <c r="Z1976">
        <v>200</v>
      </c>
      <c r="AA1976">
        <v>200</v>
      </c>
      <c r="AB1976">
        <v>0</v>
      </c>
      <c r="AC1976">
        <v>0</v>
      </c>
      <c r="AD1976">
        <v>0</v>
      </c>
      <c r="AE1976">
        <v>20000</v>
      </c>
      <c r="AF1976">
        <v>20000</v>
      </c>
      <c r="AG1976">
        <v>0</v>
      </c>
      <c r="AH1976">
        <v>0</v>
      </c>
      <c r="AI1976">
        <v>0</v>
      </c>
      <c r="AJ1976">
        <v>0.5</v>
      </c>
      <c r="AK1976">
        <v>0.5</v>
      </c>
      <c r="AL1976">
        <v>0</v>
      </c>
      <c r="AM1976">
        <v>0</v>
      </c>
      <c r="AN1976">
        <v>0</v>
      </c>
      <c r="AO1976">
        <v>0.1</v>
      </c>
      <c r="AP1976">
        <v>0.1</v>
      </c>
      <c r="AQ1976">
        <v>0</v>
      </c>
      <c r="AR1976">
        <v>0</v>
      </c>
      <c r="AS1976">
        <v>0</v>
      </c>
      <c r="AT1976">
        <v>0</v>
      </c>
      <c r="AU1976">
        <v>42</v>
      </c>
      <c r="AV1976">
        <v>0</v>
      </c>
      <c r="AW1976">
        <v>0</v>
      </c>
      <c r="AX1976">
        <v>0</v>
      </c>
      <c r="AY1976">
        <v>0</v>
      </c>
      <c r="AZ1976">
        <v>0.2</v>
      </c>
      <c r="BA1976">
        <v>0</v>
      </c>
      <c r="BB1976">
        <v>0</v>
      </c>
      <c r="BC1976">
        <v>0</v>
      </c>
      <c r="BD1976">
        <v>0</v>
      </c>
      <c r="BE1976">
        <v>0.05</v>
      </c>
      <c r="BF1976">
        <v>0</v>
      </c>
      <c r="BG1976">
        <v>0</v>
      </c>
      <c r="BH1976">
        <v>0</v>
      </c>
      <c r="BI1976">
        <v>7.4999999999999997E-2</v>
      </c>
      <c r="BJ1976">
        <v>5.0000000000000001E-3</v>
      </c>
      <c r="BK1976">
        <v>0</v>
      </c>
      <c r="BL1976">
        <v>0</v>
      </c>
      <c r="BM1976">
        <v>0</v>
      </c>
      <c r="BN1976">
        <v>1.8749999999999999E-2</v>
      </c>
      <c r="BO1976">
        <v>1.25E-3</v>
      </c>
      <c r="BP1976">
        <v>0</v>
      </c>
      <c r="BQ1976">
        <v>0</v>
      </c>
      <c r="BR1976">
        <v>0</v>
      </c>
      <c r="BS1976">
        <v>0.02</v>
      </c>
      <c r="BT1976">
        <v>0.04</v>
      </c>
      <c r="BU1976">
        <v>0</v>
      </c>
      <c r="BV1976">
        <v>0.01</v>
      </c>
      <c r="BW1976">
        <v>1E-3</v>
      </c>
      <c r="BX1976">
        <v>0.5</v>
      </c>
      <c r="BY1976">
        <v>0.5</v>
      </c>
      <c r="BZ1976">
        <v>0</v>
      </c>
      <c r="CA1976">
        <v>0</v>
      </c>
      <c r="CB1976" t="s">
        <v>81</v>
      </c>
      <c r="CC1976" s="3" t="s">
        <v>84</v>
      </c>
    </row>
    <row r="1977" spans="1:81" x14ac:dyDescent="0.2">
      <c r="A1977">
        <v>20</v>
      </c>
      <c r="B1977">
        <v>20</v>
      </c>
      <c r="C1977" s="3">
        <v>400</v>
      </c>
      <c r="D1977" s="3" t="s">
        <v>85</v>
      </c>
      <c r="E1977" s="3">
        <v>1</v>
      </c>
      <c r="F1977" s="4">
        <v>50</v>
      </c>
      <c r="G1977" s="4">
        <v>50</v>
      </c>
      <c r="H1977" s="4">
        <v>100</v>
      </c>
      <c r="I1977" s="3">
        <v>50</v>
      </c>
      <c r="J1977" s="3">
        <v>50</v>
      </c>
      <c r="K1977" s="3">
        <v>100</v>
      </c>
      <c r="L1977" s="3">
        <v>4</v>
      </c>
      <c r="M1977">
        <v>125</v>
      </c>
      <c r="N1977">
        <v>7</v>
      </c>
      <c r="O1977" s="2">
        <v>0.5</v>
      </c>
      <c r="P1977" s="2">
        <v>0.125</v>
      </c>
      <c r="Q1977" s="2">
        <v>0.05</v>
      </c>
      <c r="R1977" s="2">
        <v>0.05</v>
      </c>
      <c r="S1977" s="2">
        <v>50</v>
      </c>
      <c r="T1977" s="2">
        <v>100</v>
      </c>
      <c r="U1977" s="2">
        <v>5</v>
      </c>
      <c r="V1977" s="2">
        <v>50</v>
      </c>
      <c r="W1977" s="2">
        <v>100</v>
      </c>
      <c r="X1977" s="2">
        <v>5</v>
      </c>
      <c r="Y1977" s="2">
        <v>1</v>
      </c>
      <c r="Z1977">
        <v>200</v>
      </c>
      <c r="AA1977">
        <v>200</v>
      </c>
      <c r="AB1977">
        <v>0</v>
      </c>
      <c r="AC1977">
        <v>0</v>
      </c>
      <c r="AD1977">
        <v>0</v>
      </c>
      <c r="AE1977">
        <v>20000</v>
      </c>
      <c r="AF1977">
        <v>20000</v>
      </c>
      <c r="AG1977">
        <v>0</v>
      </c>
      <c r="AH1977">
        <v>0</v>
      </c>
      <c r="AI1977">
        <v>0</v>
      </c>
      <c r="AJ1977">
        <v>0.5</v>
      </c>
      <c r="AK1977">
        <v>0.5</v>
      </c>
      <c r="AL1977">
        <v>0</v>
      </c>
      <c r="AM1977">
        <v>0</v>
      </c>
      <c r="AN1977">
        <v>0</v>
      </c>
      <c r="AO1977">
        <v>0.1</v>
      </c>
      <c r="AP1977">
        <v>0.1</v>
      </c>
      <c r="AQ1977">
        <v>0</v>
      </c>
      <c r="AR1977">
        <v>0</v>
      </c>
      <c r="AS1977">
        <v>0</v>
      </c>
      <c r="AT1977">
        <v>0</v>
      </c>
      <c r="AU1977">
        <v>42</v>
      </c>
      <c r="AV1977">
        <v>0</v>
      </c>
      <c r="AW1977">
        <v>0</v>
      </c>
      <c r="AX1977">
        <v>0</v>
      </c>
      <c r="AY1977">
        <v>0</v>
      </c>
      <c r="AZ1977">
        <v>0.2</v>
      </c>
      <c r="BA1977">
        <v>0</v>
      </c>
      <c r="BB1977">
        <v>0</v>
      </c>
      <c r="BC1977">
        <v>0</v>
      </c>
      <c r="BD1977">
        <v>0</v>
      </c>
      <c r="BE1977">
        <v>0.05</v>
      </c>
      <c r="BF1977">
        <v>0</v>
      </c>
      <c r="BG1977">
        <v>0</v>
      </c>
      <c r="BH1977">
        <v>0</v>
      </c>
      <c r="BI1977">
        <v>7.4999999999999997E-2</v>
      </c>
      <c r="BJ1977">
        <v>5.0000000000000001E-3</v>
      </c>
      <c r="BK1977">
        <v>0</v>
      </c>
      <c r="BL1977">
        <v>0</v>
      </c>
      <c r="BM1977">
        <v>0</v>
      </c>
      <c r="BN1977">
        <v>1.8749999999999999E-2</v>
      </c>
      <c r="BO1977">
        <v>1.25E-3</v>
      </c>
      <c r="BP1977">
        <v>0</v>
      </c>
      <c r="BQ1977">
        <v>0</v>
      </c>
      <c r="BR1977">
        <v>0</v>
      </c>
      <c r="BS1977">
        <v>0.02</v>
      </c>
      <c r="BT1977">
        <v>0.04</v>
      </c>
      <c r="BU1977">
        <v>0</v>
      </c>
      <c r="BV1977">
        <v>0.01</v>
      </c>
      <c r="BW1977">
        <v>1E-3</v>
      </c>
      <c r="BX1977">
        <v>0.5</v>
      </c>
      <c r="BY1977">
        <v>0.5</v>
      </c>
      <c r="BZ1977">
        <v>0</v>
      </c>
      <c r="CA1977">
        <v>0</v>
      </c>
      <c r="CB1977" t="s">
        <v>81</v>
      </c>
      <c r="CC1977" s="3" t="s">
        <v>84</v>
      </c>
    </row>
    <row r="1978" spans="1:81" x14ac:dyDescent="0.2">
      <c r="A1978">
        <v>20</v>
      </c>
      <c r="B1978">
        <v>20</v>
      </c>
      <c r="C1978" s="3">
        <v>400</v>
      </c>
      <c r="D1978" s="3" t="s">
        <v>85</v>
      </c>
      <c r="E1978" s="3">
        <v>1</v>
      </c>
      <c r="F1978" s="4">
        <v>50</v>
      </c>
      <c r="G1978" s="4">
        <v>50</v>
      </c>
      <c r="H1978" s="4">
        <v>100</v>
      </c>
      <c r="I1978" s="3">
        <v>50</v>
      </c>
      <c r="J1978" s="3">
        <v>50</v>
      </c>
      <c r="K1978" s="3">
        <v>100</v>
      </c>
      <c r="L1978" s="3">
        <v>4</v>
      </c>
      <c r="M1978">
        <v>125</v>
      </c>
      <c r="N1978">
        <v>7</v>
      </c>
      <c r="O1978" s="2">
        <v>1</v>
      </c>
      <c r="P1978" s="2">
        <v>0.25</v>
      </c>
      <c r="Q1978" s="2">
        <v>0.05</v>
      </c>
      <c r="R1978" s="2">
        <v>0.05</v>
      </c>
      <c r="S1978" s="2">
        <v>50</v>
      </c>
      <c r="T1978" s="2">
        <v>100</v>
      </c>
      <c r="U1978" s="2">
        <v>5</v>
      </c>
      <c r="V1978" s="2">
        <v>50</v>
      </c>
      <c r="W1978" s="2">
        <v>100</v>
      </c>
      <c r="X1978" s="2">
        <v>5</v>
      </c>
      <c r="Y1978" s="2">
        <v>1</v>
      </c>
      <c r="Z1978">
        <v>200</v>
      </c>
      <c r="AA1978">
        <v>200</v>
      </c>
      <c r="AB1978">
        <v>0</v>
      </c>
      <c r="AC1978">
        <v>0</v>
      </c>
      <c r="AD1978">
        <v>0</v>
      </c>
      <c r="AE1978">
        <v>20000</v>
      </c>
      <c r="AF1978">
        <v>20000</v>
      </c>
      <c r="AG1978">
        <v>0</v>
      </c>
      <c r="AH1978">
        <v>0</v>
      </c>
      <c r="AI1978">
        <v>0</v>
      </c>
      <c r="AJ1978">
        <v>0.5</v>
      </c>
      <c r="AK1978">
        <v>0.5</v>
      </c>
      <c r="AL1978">
        <v>0</v>
      </c>
      <c r="AM1978">
        <v>0</v>
      </c>
      <c r="AN1978">
        <v>0</v>
      </c>
      <c r="AO1978">
        <v>0.1</v>
      </c>
      <c r="AP1978">
        <v>0.1</v>
      </c>
      <c r="AQ1978">
        <v>0</v>
      </c>
      <c r="AR1978">
        <v>0</v>
      </c>
      <c r="AS1978">
        <v>0</v>
      </c>
      <c r="AT1978">
        <v>0</v>
      </c>
      <c r="AU1978">
        <v>42</v>
      </c>
      <c r="AV1978">
        <v>0</v>
      </c>
      <c r="AW1978">
        <v>0</v>
      </c>
      <c r="AX1978">
        <v>0</v>
      </c>
      <c r="AY1978">
        <v>0</v>
      </c>
      <c r="AZ1978">
        <v>0.2</v>
      </c>
      <c r="BA1978">
        <v>0</v>
      </c>
      <c r="BB1978">
        <v>0</v>
      </c>
      <c r="BC1978">
        <v>0</v>
      </c>
      <c r="BD1978">
        <v>0</v>
      </c>
      <c r="BE1978">
        <v>0.05</v>
      </c>
      <c r="BF1978">
        <v>0</v>
      </c>
      <c r="BG1978">
        <v>0</v>
      </c>
      <c r="BH1978">
        <v>0</v>
      </c>
      <c r="BI1978">
        <v>7.4999999999999997E-2</v>
      </c>
      <c r="BJ1978">
        <v>5.0000000000000001E-3</v>
      </c>
      <c r="BK1978">
        <v>0</v>
      </c>
      <c r="BL1978">
        <v>0</v>
      </c>
      <c r="BM1978">
        <v>0</v>
      </c>
      <c r="BN1978">
        <v>1.8749999999999999E-2</v>
      </c>
      <c r="BO1978">
        <v>1.25E-3</v>
      </c>
      <c r="BP1978">
        <v>0</v>
      </c>
      <c r="BQ1978">
        <v>0</v>
      </c>
      <c r="BR1978">
        <v>0</v>
      </c>
      <c r="BS1978">
        <v>0.02</v>
      </c>
      <c r="BT1978">
        <v>0.04</v>
      </c>
      <c r="BU1978">
        <v>0</v>
      </c>
      <c r="BV1978">
        <v>0.01</v>
      </c>
      <c r="BW1978">
        <v>1E-3</v>
      </c>
      <c r="BX1978">
        <v>0.5</v>
      </c>
      <c r="BY1978">
        <v>0.5</v>
      </c>
      <c r="BZ1978">
        <v>0</v>
      </c>
      <c r="CA1978">
        <v>0</v>
      </c>
      <c r="CB1978" t="s">
        <v>81</v>
      </c>
      <c r="CC1978" s="3" t="s">
        <v>84</v>
      </c>
    </row>
    <row r="1979" spans="1:81" x14ac:dyDescent="0.2">
      <c r="A1979">
        <v>20</v>
      </c>
      <c r="B1979">
        <v>20</v>
      </c>
      <c r="C1979" s="3">
        <v>400</v>
      </c>
      <c r="D1979" s="3" t="s">
        <v>85</v>
      </c>
      <c r="E1979" s="3">
        <v>1</v>
      </c>
      <c r="F1979" s="4">
        <v>50</v>
      </c>
      <c r="G1979" s="4">
        <v>50</v>
      </c>
      <c r="H1979" s="4">
        <v>100</v>
      </c>
      <c r="I1979" s="3">
        <v>50</v>
      </c>
      <c r="J1979" s="3">
        <v>50</v>
      </c>
      <c r="K1979" s="3">
        <v>100</v>
      </c>
      <c r="L1979" s="3">
        <v>4</v>
      </c>
      <c r="M1979">
        <v>125</v>
      </c>
      <c r="N1979">
        <v>7</v>
      </c>
      <c r="O1979" s="2">
        <v>1.5</v>
      </c>
      <c r="P1979" s="2">
        <v>0.375</v>
      </c>
      <c r="Q1979" s="2">
        <v>0.05</v>
      </c>
      <c r="R1979" s="2">
        <v>0.05</v>
      </c>
      <c r="S1979" s="2">
        <v>50</v>
      </c>
      <c r="T1979" s="2">
        <v>100</v>
      </c>
      <c r="U1979" s="2">
        <v>5</v>
      </c>
      <c r="V1979" s="2">
        <v>50</v>
      </c>
      <c r="W1979" s="2">
        <v>100</v>
      </c>
      <c r="X1979" s="2">
        <v>5</v>
      </c>
      <c r="Y1979" s="2">
        <v>1</v>
      </c>
      <c r="Z1979">
        <v>200</v>
      </c>
      <c r="AA1979">
        <v>200</v>
      </c>
      <c r="AB1979">
        <v>0</v>
      </c>
      <c r="AC1979">
        <v>0</v>
      </c>
      <c r="AD1979">
        <v>0</v>
      </c>
      <c r="AE1979">
        <v>20000</v>
      </c>
      <c r="AF1979">
        <v>20000</v>
      </c>
      <c r="AG1979">
        <v>0</v>
      </c>
      <c r="AH1979">
        <v>0</v>
      </c>
      <c r="AI1979">
        <v>0</v>
      </c>
      <c r="AJ1979">
        <v>0.5</v>
      </c>
      <c r="AK1979">
        <v>0.5</v>
      </c>
      <c r="AL1979">
        <v>0</v>
      </c>
      <c r="AM1979">
        <v>0</v>
      </c>
      <c r="AN1979">
        <v>0</v>
      </c>
      <c r="AO1979">
        <v>0.1</v>
      </c>
      <c r="AP1979">
        <v>0.1</v>
      </c>
      <c r="AQ1979">
        <v>0</v>
      </c>
      <c r="AR1979">
        <v>0</v>
      </c>
      <c r="AS1979">
        <v>0</v>
      </c>
      <c r="AT1979">
        <v>0</v>
      </c>
      <c r="AU1979">
        <v>42</v>
      </c>
      <c r="AV1979">
        <v>0</v>
      </c>
      <c r="AW1979">
        <v>0</v>
      </c>
      <c r="AX1979">
        <v>0</v>
      </c>
      <c r="AY1979">
        <v>0</v>
      </c>
      <c r="AZ1979">
        <v>0.2</v>
      </c>
      <c r="BA1979">
        <v>0</v>
      </c>
      <c r="BB1979">
        <v>0</v>
      </c>
      <c r="BC1979">
        <v>0</v>
      </c>
      <c r="BD1979">
        <v>0</v>
      </c>
      <c r="BE1979">
        <v>0.05</v>
      </c>
      <c r="BF1979">
        <v>0</v>
      </c>
      <c r="BG1979">
        <v>0</v>
      </c>
      <c r="BH1979">
        <v>0</v>
      </c>
      <c r="BI1979">
        <v>7.4999999999999997E-2</v>
      </c>
      <c r="BJ1979">
        <v>5.0000000000000001E-3</v>
      </c>
      <c r="BK1979">
        <v>0</v>
      </c>
      <c r="BL1979">
        <v>0</v>
      </c>
      <c r="BM1979">
        <v>0</v>
      </c>
      <c r="BN1979">
        <v>1.8749999999999999E-2</v>
      </c>
      <c r="BO1979">
        <v>1.25E-3</v>
      </c>
      <c r="BP1979">
        <v>0</v>
      </c>
      <c r="BQ1979">
        <v>0</v>
      </c>
      <c r="BR1979">
        <v>0</v>
      </c>
      <c r="BS1979">
        <v>0.02</v>
      </c>
      <c r="BT1979">
        <v>0.04</v>
      </c>
      <c r="BU1979">
        <v>0</v>
      </c>
      <c r="BV1979">
        <v>0.01</v>
      </c>
      <c r="BW1979">
        <v>1E-3</v>
      </c>
      <c r="BX1979">
        <v>0.5</v>
      </c>
      <c r="BY1979">
        <v>0.5</v>
      </c>
      <c r="BZ1979">
        <v>0</v>
      </c>
      <c r="CA1979">
        <v>0</v>
      </c>
      <c r="CB1979" t="s">
        <v>81</v>
      </c>
      <c r="CC1979" s="3" t="s">
        <v>84</v>
      </c>
    </row>
    <row r="1980" spans="1:81" x14ac:dyDescent="0.2">
      <c r="A1980">
        <v>20</v>
      </c>
      <c r="B1980">
        <v>20</v>
      </c>
      <c r="C1980" s="3">
        <v>400</v>
      </c>
      <c r="D1980" s="3" t="s">
        <v>85</v>
      </c>
      <c r="E1980" s="3">
        <v>1</v>
      </c>
      <c r="F1980" s="4">
        <v>50</v>
      </c>
      <c r="G1980" s="4">
        <v>50</v>
      </c>
      <c r="H1980" s="4">
        <v>100</v>
      </c>
      <c r="I1980" s="3">
        <v>50</v>
      </c>
      <c r="J1980" s="3">
        <v>50</v>
      </c>
      <c r="K1980" s="3">
        <v>100</v>
      </c>
      <c r="L1980" s="3">
        <v>4</v>
      </c>
      <c r="M1980">
        <v>125</v>
      </c>
      <c r="N1980">
        <v>7</v>
      </c>
      <c r="O1980" s="2">
        <v>2</v>
      </c>
      <c r="P1980" s="2">
        <v>0.5</v>
      </c>
      <c r="Q1980" s="2">
        <v>0.05</v>
      </c>
      <c r="R1980" s="2">
        <v>0.05</v>
      </c>
      <c r="S1980" s="2">
        <v>50</v>
      </c>
      <c r="T1980" s="2">
        <v>100</v>
      </c>
      <c r="U1980" s="2">
        <v>5</v>
      </c>
      <c r="V1980" s="2">
        <v>50</v>
      </c>
      <c r="W1980" s="2">
        <v>100</v>
      </c>
      <c r="X1980" s="2">
        <v>5</v>
      </c>
      <c r="Y1980" s="2">
        <v>1</v>
      </c>
      <c r="Z1980">
        <v>200</v>
      </c>
      <c r="AA1980">
        <v>200</v>
      </c>
      <c r="AB1980">
        <v>0</v>
      </c>
      <c r="AC1980">
        <v>0</v>
      </c>
      <c r="AD1980">
        <v>0</v>
      </c>
      <c r="AE1980">
        <v>20000</v>
      </c>
      <c r="AF1980">
        <v>20000</v>
      </c>
      <c r="AG1980">
        <v>0</v>
      </c>
      <c r="AH1980">
        <v>0</v>
      </c>
      <c r="AI1980">
        <v>0</v>
      </c>
      <c r="AJ1980">
        <v>0.5</v>
      </c>
      <c r="AK1980">
        <v>0.5</v>
      </c>
      <c r="AL1980">
        <v>0</v>
      </c>
      <c r="AM1980">
        <v>0</v>
      </c>
      <c r="AN1980">
        <v>0</v>
      </c>
      <c r="AO1980">
        <v>0.1</v>
      </c>
      <c r="AP1980">
        <v>0.1</v>
      </c>
      <c r="AQ1980">
        <v>0</v>
      </c>
      <c r="AR1980">
        <v>0</v>
      </c>
      <c r="AS1980">
        <v>0</v>
      </c>
      <c r="AT1980">
        <v>0</v>
      </c>
      <c r="AU1980">
        <v>42</v>
      </c>
      <c r="AV1980">
        <v>0</v>
      </c>
      <c r="AW1980">
        <v>0</v>
      </c>
      <c r="AX1980">
        <v>0</v>
      </c>
      <c r="AY1980">
        <v>0</v>
      </c>
      <c r="AZ1980">
        <v>0.2</v>
      </c>
      <c r="BA1980">
        <v>0</v>
      </c>
      <c r="BB1980">
        <v>0</v>
      </c>
      <c r="BC1980">
        <v>0</v>
      </c>
      <c r="BD1980">
        <v>0</v>
      </c>
      <c r="BE1980">
        <v>0.05</v>
      </c>
      <c r="BF1980">
        <v>0</v>
      </c>
      <c r="BG1980">
        <v>0</v>
      </c>
      <c r="BH1980">
        <v>0</v>
      </c>
      <c r="BI1980">
        <v>7.4999999999999997E-2</v>
      </c>
      <c r="BJ1980">
        <v>5.0000000000000001E-3</v>
      </c>
      <c r="BK1980">
        <v>0</v>
      </c>
      <c r="BL1980">
        <v>0</v>
      </c>
      <c r="BM1980">
        <v>0</v>
      </c>
      <c r="BN1980">
        <v>1.8749999999999999E-2</v>
      </c>
      <c r="BO1980">
        <v>1.25E-3</v>
      </c>
      <c r="BP1980">
        <v>0</v>
      </c>
      <c r="BQ1980">
        <v>0</v>
      </c>
      <c r="BR1980">
        <v>0</v>
      </c>
      <c r="BS1980">
        <v>0.02</v>
      </c>
      <c r="BT1980">
        <v>0.04</v>
      </c>
      <c r="BU1980">
        <v>0</v>
      </c>
      <c r="BV1980">
        <v>0.01</v>
      </c>
      <c r="BW1980">
        <v>1E-3</v>
      </c>
      <c r="BX1980">
        <v>0.5</v>
      </c>
      <c r="BY1980">
        <v>0.5</v>
      </c>
      <c r="BZ1980">
        <v>0</v>
      </c>
      <c r="CA1980">
        <v>0</v>
      </c>
      <c r="CB1980" t="s">
        <v>81</v>
      </c>
      <c r="CC1980" s="3" t="s">
        <v>84</v>
      </c>
    </row>
    <row r="1981" spans="1:81" x14ac:dyDescent="0.2">
      <c r="A1981">
        <v>20</v>
      </c>
      <c r="B1981">
        <v>20</v>
      </c>
      <c r="C1981" s="3">
        <v>400</v>
      </c>
      <c r="D1981" s="3" t="s">
        <v>85</v>
      </c>
      <c r="E1981" s="3">
        <v>1</v>
      </c>
      <c r="F1981" s="4">
        <v>50</v>
      </c>
      <c r="G1981" s="4">
        <v>50</v>
      </c>
      <c r="H1981" s="4">
        <v>100</v>
      </c>
      <c r="I1981" s="3">
        <v>50</v>
      </c>
      <c r="J1981" s="3">
        <v>50</v>
      </c>
      <c r="K1981" s="3">
        <v>100</v>
      </c>
      <c r="L1981" s="3">
        <v>4</v>
      </c>
      <c r="M1981">
        <v>125</v>
      </c>
      <c r="N1981">
        <v>7</v>
      </c>
      <c r="O1981" s="2">
        <v>2.5</v>
      </c>
      <c r="P1981" s="2">
        <v>0.625</v>
      </c>
      <c r="Q1981" s="2">
        <v>0.05</v>
      </c>
      <c r="R1981" s="2">
        <v>0.05</v>
      </c>
      <c r="S1981" s="2">
        <v>50</v>
      </c>
      <c r="T1981" s="2">
        <v>100</v>
      </c>
      <c r="U1981" s="2">
        <v>5</v>
      </c>
      <c r="V1981" s="2">
        <v>50</v>
      </c>
      <c r="W1981" s="2">
        <v>100</v>
      </c>
      <c r="X1981" s="2">
        <v>5</v>
      </c>
      <c r="Y1981" s="2">
        <v>1</v>
      </c>
      <c r="Z1981">
        <v>200</v>
      </c>
      <c r="AA1981">
        <v>200</v>
      </c>
      <c r="AB1981">
        <v>0</v>
      </c>
      <c r="AC1981">
        <v>0</v>
      </c>
      <c r="AD1981">
        <v>0</v>
      </c>
      <c r="AE1981">
        <v>20000</v>
      </c>
      <c r="AF1981">
        <v>20000</v>
      </c>
      <c r="AG1981">
        <v>0</v>
      </c>
      <c r="AH1981">
        <v>0</v>
      </c>
      <c r="AI1981">
        <v>0</v>
      </c>
      <c r="AJ1981">
        <v>0.5</v>
      </c>
      <c r="AK1981">
        <v>0.5</v>
      </c>
      <c r="AL1981">
        <v>0</v>
      </c>
      <c r="AM1981">
        <v>0</v>
      </c>
      <c r="AN1981">
        <v>0</v>
      </c>
      <c r="AO1981">
        <v>0.1</v>
      </c>
      <c r="AP1981">
        <v>0.1</v>
      </c>
      <c r="AQ1981">
        <v>0</v>
      </c>
      <c r="AR1981">
        <v>0</v>
      </c>
      <c r="AS1981">
        <v>0</v>
      </c>
      <c r="AT1981">
        <v>0</v>
      </c>
      <c r="AU1981">
        <v>42</v>
      </c>
      <c r="AV1981">
        <v>0</v>
      </c>
      <c r="AW1981">
        <v>0</v>
      </c>
      <c r="AX1981">
        <v>0</v>
      </c>
      <c r="AY1981">
        <v>0</v>
      </c>
      <c r="AZ1981">
        <v>0.2</v>
      </c>
      <c r="BA1981">
        <v>0</v>
      </c>
      <c r="BB1981">
        <v>0</v>
      </c>
      <c r="BC1981">
        <v>0</v>
      </c>
      <c r="BD1981">
        <v>0</v>
      </c>
      <c r="BE1981">
        <v>0.05</v>
      </c>
      <c r="BF1981">
        <v>0</v>
      </c>
      <c r="BG1981">
        <v>0</v>
      </c>
      <c r="BH1981">
        <v>0</v>
      </c>
      <c r="BI1981">
        <v>7.4999999999999997E-2</v>
      </c>
      <c r="BJ1981">
        <v>5.0000000000000001E-3</v>
      </c>
      <c r="BK1981">
        <v>0</v>
      </c>
      <c r="BL1981">
        <v>0</v>
      </c>
      <c r="BM1981">
        <v>0</v>
      </c>
      <c r="BN1981">
        <v>1.8749999999999999E-2</v>
      </c>
      <c r="BO1981">
        <v>1.25E-3</v>
      </c>
      <c r="BP1981">
        <v>0</v>
      </c>
      <c r="BQ1981">
        <v>0</v>
      </c>
      <c r="BR1981">
        <v>0</v>
      </c>
      <c r="BS1981">
        <v>0.02</v>
      </c>
      <c r="BT1981">
        <v>0.04</v>
      </c>
      <c r="BU1981">
        <v>0</v>
      </c>
      <c r="BV1981">
        <v>0.01</v>
      </c>
      <c r="BW1981">
        <v>1E-3</v>
      </c>
      <c r="BX1981">
        <v>0.5</v>
      </c>
      <c r="BY1981">
        <v>0.5</v>
      </c>
      <c r="BZ1981">
        <v>0</v>
      </c>
      <c r="CA1981">
        <v>0</v>
      </c>
      <c r="CB1981" t="s">
        <v>81</v>
      </c>
      <c r="CC1981" s="3" t="s">
        <v>84</v>
      </c>
    </row>
    <row r="1982" spans="1:81" x14ac:dyDescent="0.2">
      <c r="A1982">
        <v>20</v>
      </c>
      <c r="B1982">
        <v>20</v>
      </c>
      <c r="C1982" s="3">
        <v>400</v>
      </c>
      <c r="D1982" s="3" t="s">
        <v>85</v>
      </c>
      <c r="E1982" s="3">
        <v>1</v>
      </c>
      <c r="F1982" s="4">
        <v>50</v>
      </c>
      <c r="G1982" s="4">
        <v>50</v>
      </c>
      <c r="H1982" s="4">
        <v>100</v>
      </c>
      <c r="I1982" s="3">
        <v>50</v>
      </c>
      <c r="J1982" s="3">
        <v>50</v>
      </c>
      <c r="K1982" s="3">
        <v>100</v>
      </c>
      <c r="L1982" s="3">
        <v>4</v>
      </c>
      <c r="M1982">
        <v>125</v>
      </c>
      <c r="N1982">
        <v>7</v>
      </c>
      <c r="O1982" s="2">
        <v>3</v>
      </c>
      <c r="P1982" s="2">
        <v>0.75</v>
      </c>
      <c r="Q1982" s="2">
        <v>0.05</v>
      </c>
      <c r="R1982" s="2">
        <v>0.05</v>
      </c>
      <c r="S1982" s="2">
        <v>50</v>
      </c>
      <c r="T1982" s="2">
        <v>100</v>
      </c>
      <c r="U1982" s="2">
        <v>5</v>
      </c>
      <c r="V1982" s="2">
        <v>50</v>
      </c>
      <c r="W1982" s="2">
        <v>100</v>
      </c>
      <c r="X1982" s="2">
        <v>5</v>
      </c>
      <c r="Y1982" s="2">
        <v>1</v>
      </c>
      <c r="Z1982">
        <v>200</v>
      </c>
      <c r="AA1982">
        <v>200</v>
      </c>
      <c r="AB1982">
        <v>0</v>
      </c>
      <c r="AC1982">
        <v>0</v>
      </c>
      <c r="AD1982">
        <v>0</v>
      </c>
      <c r="AE1982">
        <v>20000</v>
      </c>
      <c r="AF1982">
        <v>20000</v>
      </c>
      <c r="AG1982">
        <v>0</v>
      </c>
      <c r="AH1982">
        <v>0</v>
      </c>
      <c r="AI1982">
        <v>0</v>
      </c>
      <c r="AJ1982">
        <v>0.5</v>
      </c>
      <c r="AK1982">
        <v>0.5</v>
      </c>
      <c r="AL1982">
        <v>0</v>
      </c>
      <c r="AM1982">
        <v>0</v>
      </c>
      <c r="AN1982">
        <v>0</v>
      </c>
      <c r="AO1982">
        <v>0.1</v>
      </c>
      <c r="AP1982">
        <v>0.1</v>
      </c>
      <c r="AQ1982">
        <v>0</v>
      </c>
      <c r="AR1982">
        <v>0</v>
      </c>
      <c r="AS1982">
        <v>0</v>
      </c>
      <c r="AT1982">
        <v>0</v>
      </c>
      <c r="AU1982">
        <v>42</v>
      </c>
      <c r="AV1982">
        <v>0</v>
      </c>
      <c r="AW1982">
        <v>0</v>
      </c>
      <c r="AX1982">
        <v>0</v>
      </c>
      <c r="AY1982">
        <v>0</v>
      </c>
      <c r="AZ1982">
        <v>0.2</v>
      </c>
      <c r="BA1982">
        <v>0</v>
      </c>
      <c r="BB1982">
        <v>0</v>
      </c>
      <c r="BC1982">
        <v>0</v>
      </c>
      <c r="BD1982">
        <v>0</v>
      </c>
      <c r="BE1982">
        <v>0.05</v>
      </c>
      <c r="BF1982">
        <v>0</v>
      </c>
      <c r="BG1982">
        <v>0</v>
      </c>
      <c r="BH1982">
        <v>0</v>
      </c>
      <c r="BI1982">
        <v>7.4999999999999997E-2</v>
      </c>
      <c r="BJ1982">
        <v>5.0000000000000001E-3</v>
      </c>
      <c r="BK1982">
        <v>0</v>
      </c>
      <c r="BL1982">
        <v>0</v>
      </c>
      <c r="BM1982">
        <v>0</v>
      </c>
      <c r="BN1982">
        <v>1.8749999999999999E-2</v>
      </c>
      <c r="BO1982">
        <v>1.25E-3</v>
      </c>
      <c r="BP1982">
        <v>0</v>
      </c>
      <c r="BQ1982">
        <v>0</v>
      </c>
      <c r="BR1982">
        <v>0</v>
      </c>
      <c r="BS1982">
        <v>0.02</v>
      </c>
      <c r="BT1982">
        <v>0.04</v>
      </c>
      <c r="BU1982">
        <v>0</v>
      </c>
      <c r="BV1982">
        <v>0.01</v>
      </c>
      <c r="BW1982">
        <v>1E-3</v>
      </c>
      <c r="BX1982">
        <v>0.5</v>
      </c>
      <c r="BY1982">
        <v>0.5</v>
      </c>
      <c r="BZ1982">
        <v>0</v>
      </c>
      <c r="CA1982">
        <v>0</v>
      </c>
      <c r="CB1982" t="s">
        <v>81</v>
      </c>
      <c r="CC1982" s="3" t="s">
        <v>84</v>
      </c>
    </row>
    <row r="1983" spans="1:81" x14ac:dyDescent="0.2">
      <c r="A1983">
        <v>20</v>
      </c>
      <c r="B1983">
        <v>20</v>
      </c>
      <c r="C1983" s="3">
        <v>400</v>
      </c>
      <c r="D1983" s="3" t="s">
        <v>85</v>
      </c>
      <c r="E1983" s="3">
        <v>1</v>
      </c>
      <c r="F1983" s="4">
        <v>50</v>
      </c>
      <c r="G1983" s="4">
        <v>50</v>
      </c>
      <c r="H1983" s="4">
        <v>100</v>
      </c>
      <c r="I1983" s="3">
        <v>50</v>
      </c>
      <c r="J1983" s="3">
        <v>50</v>
      </c>
      <c r="K1983" s="3">
        <v>100</v>
      </c>
      <c r="L1983" s="3">
        <v>4</v>
      </c>
      <c r="M1983">
        <v>125</v>
      </c>
      <c r="N1983">
        <v>7</v>
      </c>
      <c r="O1983" s="2">
        <v>3.5</v>
      </c>
      <c r="P1983" s="2">
        <v>0.875</v>
      </c>
      <c r="Q1983" s="2">
        <v>0.05</v>
      </c>
      <c r="R1983" s="2">
        <v>0.05</v>
      </c>
      <c r="S1983" s="2">
        <v>50</v>
      </c>
      <c r="T1983" s="2">
        <v>100</v>
      </c>
      <c r="U1983" s="2">
        <v>5</v>
      </c>
      <c r="V1983" s="2">
        <v>50</v>
      </c>
      <c r="W1983" s="2">
        <v>100</v>
      </c>
      <c r="X1983" s="2">
        <v>5</v>
      </c>
      <c r="Y1983" s="2">
        <v>1</v>
      </c>
      <c r="Z1983">
        <v>200</v>
      </c>
      <c r="AA1983">
        <v>200</v>
      </c>
      <c r="AB1983">
        <v>0</v>
      </c>
      <c r="AC1983">
        <v>0</v>
      </c>
      <c r="AD1983">
        <v>0</v>
      </c>
      <c r="AE1983">
        <v>20000</v>
      </c>
      <c r="AF1983">
        <v>20000</v>
      </c>
      <c r="AG1983">
        <v>0</v>
      </c>
      <c r="AH1983">
        <v>0</v>
      </c>
      <c r="AI1983">
        <v>0</v>
      </c>
      <c r="AJ1983">
        <v>0.5</v>
      </c>
      <c r="AK1983">
        <v>0.5</v>
      </c>
      <c r="AL1983">
        <v>0</v>
      </c>
      <c r="AM1983">
        <v>0</v>
      </c>
      <c r="AN1983">
        <v>0</v>
      </c>
      <c r="AO1983">
        <v>0.1</v>
      </c>
      <c r="AP1983">
        <v>0.1</v>
      </c>
      <c r="AQ1983">
        <v>0</v>
      </c>
      <c r="AR1983">
        <v>0</v>
      </c>
      <c r="AS1983">
        <v>0</v>
      </c>
      <c r="AT1983">
        <v>0</v>
      </c>
      <c r="AU1983">
        <v>42</v>
      </c>
      <c r="AV1983">
        <v>0</v>
      </c>
      <c r="AW1983">
        <v>0</v>
      </c>
      <c r="AX1983">
        <v>0</v>
      </c>
      <c r="AY1983">
        <v>0</v>
      </c>
      <c r="AZ1983">
        <v>0.2</v>
      </c>
      <c r="BA1983">
        <v>0</v>
      </c>
      <c r="BB1983">
        <v>0</v>
      </c>
      <c r="BC1983">
        <v>0</v>
      </c>
      <c r="BD1983">
        <v>0</v>
      </c>
      <c r="BE1983">
        <v>0.05</v>
      </c>
      <c r="BF1983">
        <v>0</v>
      </c>
      <c r="BG1983">
        <v>0</v>
      </c>
      <c r="BH1983">
        <v>0</v>
      </c>
      <c r="BI1983">
        <v>7.4999999999999997E-2</v>
      </c>
      <c r="BJ1983">
        <v>5.0000000000000001E-3</v>
      </c>
      <c r="BK1983">
        <v>0</v>
      </c>
      <c r="BL1983">
        <v>0</v>
      </c>
      <c r="BM1983">
        <v>0</v>
      </c>
      <c r="BN1983">
        <v>1.8749999999999999E-2</v>
      </c>
      <c r="BO1983">
        <v>1.25E-3</v>
      </c>
      <c r="BP1983">
        <v>0</v>
      </c>
      <c r="BQ1983">
        <v>0</v>
      </c>
      <c r="BR1983">
        <v>0</v>
      </c>
      <c r="BS1983">
        <v>0.02</v>
      </c>
      <c r="BT1983">
        <v>0.04</v>
      </c>
      <c r="BU1983">
        <v>0</v>
      </c>
      <c r="BV1983">
        <v>0.01</v>
      </c>
      <c r="BW1983">
        <v>1E-3</v>
      </c>
      <c r="BX1983">
        <v>0.5</v>
      </c>
      <c r="BY1983">
        <v>0.5</v>
      </c>
      <c r="BZ1983">
        <v>0</v>
      </c>
      <c r="CA1983">
        <v>0</v>
      </c>
      <c r="CB1983" t="s">
        <v>81</v>
      </c>
      <c r="CC1983" s="3" t="s">
        <v>84</v>
      </c>
    </row>
    <row r="1984" spans="1:81" x14ac:dyDescent="0.2">
      <c r="A1984">
        <v>20</v>
      </c>
      <c r="B1984">
        <v>20</v>
      </c>
      <c r="C1984" s="3">
        <v>400</v>
      </c>
      <c r="D1984" s="3" t="s">
        <v>85</v>
      </c>
      <c r="E1984" s="3">
        <v>1</v>
      </c>
      <c r="F1984" s="4">
        <v>50</v>
      </c>
      <c r="G1984" s="4">
        <v>50</v>
      </c>
      <c r="H1984" s="4">
        <v>100</v>
      </c>
      <c r="I1984" s="3">
        <v>50</v>
      </c>
      <c r="J1984" s="3">
        <v>50</v>
      </c>
      <c r="K1984" s="3">
        <v>100</v>
      </c>
      <c r="L1984" s="3">
        <v>4</v>
      </c>
      <c r="M1984">
        <v>125</v>
      </c>
      <c r="N1984">
        <v>7</v>
      </c>
      <c r="O1984" s="2">
        <v>4</v>
      </c>
      <c r="P1984" s="2">
        <v>1</v>
      </c>
      <c r="Q1984" s="2">
        <v>0.05</v>
      </c>
      <c r="R1984" s="2">
        <v>0.05</v>
      </c>
      <c r="S1984" s="2">
        <v>50</v>
      </c>
      <c r="T1984" s="2">
        <v>100</v>
      </c>
      <c r="U1984" s="2">
        <v>5</v>
      </c>
      <c r="V1984" s="2">
        <v>50</v>
      </c>
      <c r="W1984" s="2">
        <v>100</v>
      </c>
      <c r="X1984" s="2">
        <v>5</v>
      </c>
      <c r="Y1984" s="2">
        <v>1</v>
      </c>
      <c r="Z1984">
        <v>200</v>
      </c>
      <c r="AA1984">
        <v>200</v>
      </c>
      <c r="AB1984">
        <v>0</v>
      </c>
      <c r="AC1984">
        <v>0</v>
      </c>
      <c r="AD1984">
        <v>0</v>
      </c>
      <c r="AE1984">
        <v>20000</v>
      </c>
      <c r="AF1984">
        <v>20000</v>
      </c>
      <c r="AG1984">
        <v>0</v>
      </c>
      <c r="AH1984">
        <v>0</v>
      </c>
      <c r="AI1984">
        <v>0</v>
      </c>
      <c r="AJ1984">
        <v>0.5</v>
      </c>
      <c r="AK1984">
        <v>0.5</v>
      </c>
      <c r="AL1984">
        <v>0</v>
      </c>
      <c r="AM1984">
        <v>0</v>
      </c>
      <c r="AN1984">
        <v>0</v>
      </c>
      <c r="AO1984">
        <v>0.1</v>
      </c>
      <c r="AP1984">
        <v>0.1</v>
      </c>
      <c r="AQ1984">
        <v>0</v>
      </c>
      <c r="AR1984">
        <v>0</v>
      </c>
      <c r="AS1984">
        <v>0</v>
      </c>
      <c r="AT1984">
        <v>0</v>
      </c>
      <c r="AU1984">
        <v>42</v>
      </c>
      <c r="AV1984">
        <v>0</v>
      </c>
      <c r="AW1984">
        <v>0</v>
      </c>
      <c r="AX1984">
        <v>0</v>
      </c>
      <c r="AY1984">
        <v>0</v>
      </c>
      <c r="AZ1984">
        <v>0.2</v>
      </c>
      <c r="BA1984">
        <v>0</v>
      </c>
      <c r="BB1984">
        <v>0</v>
      </c>
      <c r="BC1984">
        <v>0</v>
      </c>
      <c r="BD1984">
        <v>0</v>
      </c>
      <c r="BE1984">
        <v>0.05</v>
      </c>
      <c r="BF1984">
        <v>0</v>
      </c>
      <c r="BG1984">
        <v>0</v>
      </c>
      <c r="BH1984">
        <v>0</v>
      </c>
      <c r="BI1984">
        <v>7.4999999999999997E-2</v>
      </c>
      <c r="BJ1984">
        <v>5.0000000000000001E-3</v>
      </c>
      <c r="BK1984">
        <v>0</v>
      </c>
      <c r="BL1984">
        <v>0</v>
      </c>
      <c r="BM1984">
        <v>0</v>
      </c>
      <c r="BN1984">
        <v>1.8749999999999999E-2</v>
      </c>
      <c r="BO1984">
        <v>1.25E-3</v>
      </c>
      <c r="BP1984">
        <v>0</v>
      </c>
      <c r="BQ1984">
        <v>0</v>
      </c>
      <c r="BR1984">
        <v>0</v>
      </c>
      <c r="BS1984">
        <v>0.02</v>
      </c>
      <c r="BT1984">
        <v>0.04</v>
      </c>
      <c r="BU1984">
        <v>0</v>
      </c>
      <c r="BV1984">
        <v>0.01</v>
      </c>
      <c r="BW1984">
        <v>1E-3</v>
      </c>
      <c r="BX1984">
        <v>0.5</v>
      </c>
      <c r="BY1984">
        <v>0.5</v>
      </c>
      <c r="BZ1984">
        <v>0</v>
      </c>
      <c r="CA1984">
        <v>0</v>
      </c>
      <c r="CB1984" t="s">
        <v>81</v>
      </c>
      <c r="CC1984" s="3" t="s">
        <v>84</v>
      </c>
    </row>
    <row r="1985" spans="1:81" x14ac:dyDescent="0.2">
      <c r="A1985">
        <v>20</v>
      </c>
      <c r="B1985">
        <v>20</v>
      </c>
      <c r="C1985" s="3">
        <v>400</v>
      </c>
      <c r="D1985" s="3" t="s">
        <v>85</v>
      </c>
      <c r="E1985" s="3">
        <v>1</v>
      </c>
      <c r="F1985" s="4">
        <v>50</v>
      </c>
      <c r="G1985" s="4">
        <v>50</v>
      </c>
      <c r="H1985" s="4">
        <v>100</v>
      </c>
      <c r="I1985" s="3">
        <v>50</v>
      </c>
      <c r="J1985" s="3">
        <v>50</v>
      </c>
      <c r="K1985" s="3">
        <v>100</v>
      </c>
      <c r="L1985" s="3">
        <v>4</v>
      </c>
      <c r="M1985">
        <v>125</v>
      </c>
      <c r="N1985">
        <v>7</v>
      </c>
      <c r="O1985" s="2">
        <v>4.5</v>
      </c>
      <c r="P1985" s="2">
        <v>1.125</v>
      </c>
      <c r="Q1985" s="2">
        <v>0.05</v>
      </c>
      <c r="R1985" s="2">
        <v>0.05</v>
      </c>
      <c r="S1985" s="2">
        <v>50</v>
      </c>
      <c r="T1985" s="2">
        <v>100</v>
      </c>
      <c r="U1985" s="2">
        <v>5</v>
      </c>
      <c r="V1985" s="2">
        <v>50</v>
      </c>
      <c r="W1985" s="2">
        <v>100</v>
      </c>
      <c r="X1985" s="2">
        <v>5</v>
      </c>
      <c r="Y1985" s="2">
        <v>1</v>
      </c>
      <c r="Z1985">
        <v>200</v>
      </c>
      <c r="AA1985">
        <v>200</v>
      </c>
      <c r="AB1985">
        <v>0</v>
      </c>
      <c r="AC1985">
        <v>0</v>
      </c>
      <c r="AD1985">
        <v>0</v>
      </c>
      <c r="AE1985">
        <v>20000</v>
      </c>
      <c r="AF1985">
        <v>20000</v>
      </c>
      <c r="AG1985">
        <v>0</v>
      </c>
      <c r="AH1985">
        <v>0</v>
      </c>
      <c r="AI1985">
        <v>0</v>
      </c>
      <c r="AJ1985">
        <v>0.5</v>
      </c>
      <c r="AK1985">
        <v>0.5</v>
      </c>
      <c r="AL1985">
        <v>0</v>
      </c>
      <c r="AM1985">
        <v>0</v>
      </c>
      <c r="AN1985">
        <v>0</v>
      </c>
      <c r="AO1985">
        <v>0.1</v>
      </c>
      <c r="AP1985">
        <v>0.1</v>
      </c>
      <c r="AQ1985">
        <v>0</v>
      </c>
      <c r="AR1985">
        <v>0</v>
      </c>
      <c r="AS1985">
        <v>0</v>
      </c>
      <c r="AT1985">
        <v>0</v>
      </c>
      <c r="AU1985">
        <v>42</v>
      </c>
      <c r="AV1985">
        <v>0</v>
      </c>
      <c r="AW1985">
        <v>0</v>
      </c>
      <c r="AX1985">
        <v>0</v>
      </c>
      <c r="AY1985">
        <v>0</v>
      </c>
      <c r="AZ1985">
        <v>0.2</v>
      </c>
      <c r="BA1985">
        <v>0</v>
      </c>
      <c r="BB1985">
        <v>0</v>
      </c>
      <c r="BC1985">
        <v>0</v>
      </c>
      <c r="BD1985">
        <v>0</v>
      </c>
      <c r="BE1985">
        <v>0.05</v>
      </c>
      <c r="BF1985">
        <v>0</v>
      </c>
      <c r="BG1985">
        <v>0</v>
      </c>
      <c r="BH1985">
        <v>0</v>
      </c>
      <c r="BI1985">
        <v>7.4999999999999997E-2</v>
      </c>
      <c r="BJ1985">
        <v>5.0000000000000001E-3</v>
      </c>
      <c r="BK1985">
        <v>0</v>
      </c>
      <c r="BL1985">
        <v>0</v>
      </c>
      <c r="BM1985">
        <v>0</v>
      </c>
      <c r="BN1985">
        <v>1.8749999999999999E-2</v>
      </c>
      <c r="BO1985">
        <v>1.25E-3</v>
      </c>
      <c r="BP1985">
        <v>0</v>
      </c>
      <c r="BQ1985">
        <v>0</v>
      </c>
      <c r="BR1985">
        <v>0</v>
      </c>
      <c r="BS1985">
        <v>0.02</v>
      </c>
      <c r="BT1985">
        <v>0.04</v>
      </c>
      <c r="BU1985">
        <v>0</v>
      </c>
      <c r="BV1985">
        <v>0.01</v>
      </c>
      <c r="BW1985">
        <v>1E-3</v>
      </c>
      <c r="BX1985">
        <v>0.5</v>
      </c>
      <c r="BY1985">
        <v>0.5</v>
      </c>
      <c r="BZ1985">
        <v>0</v>
      </c>
      <c r="CA1985">
        <v>0</v>
      </c>
      <c r="CB1985" t="s">
        <v>81</v>
      </c>
      <c r="CC1985" s="3" t="s">
        <v>84</v>
      </c>
    </row>
    <row r="1986" spans="1:81" x14ac:dyDescent="0.2">
      <c r="A1986">
        <v>20</v>
      </c>
      <c r="B1986">
        <v>20</v>
      </c>
      <c r="C1986" s="3">
        <v>400</v>
      </c>
      <c r="D1986" s="3" t="s">
        <v>85</v>
      </c>
      <c r="E1986" s="3">
        <v>1</v>
      </c>
      <c r="F1986" s="4">
        <v>50</v>
      </c>
      <c r="G1986" s="4">
        <v>50</v>
      </c>
      <c r="H1986" s="4">
        <v>100</v>
      </c>
      <c r="I1986" s="3">
        <v>50</v>
      </c>
      <c r="J1986" s="3">
        <v>50</v>
      </c>
      <c r="K1986" s="3">
        <v>100</v>
      </c>
      <c r="L1986" s="3">
        <v>4</v>
      </c>
      <c r="M1986">
        <v>125</v>
      </c>
      <c r="N1986">
        <v>7</v>
      </c>
      <c r="O1986" s="2">
        <v>5</v>
      </c>
      <c r="P1986" s="2">
        <v>1.25</v>
      </c>
      <c r="Q1986" s="2">
        <v>0.05</v>
      </c>
      <c r="R1986" s="2">
        <v>0.05</v>
      </c>
      <c r="S1986" s="2">
        <v>50</v>
      </c>
      <c r="T1986" s="2">
        <v>100</v>
      </c>
      <c r="U1986" s="2">
        <v>5</v>
      </c>
      <c r="V1986" s="2">
        <v>50</v>
      </c>
      <c r="W1986" s="2">
        <v>100</v>
      </c>
      <c r="X1986" s="2">
        <v>5</v>
      </c>
      <c r="Y1986" s="2">
        <v>1</v>
      </c>
      <c r="Z1986">
        <v>200</v>
      </c>
      <c r="AA1986">
        <v>200</v>
      </c>
      <c r="AB1986">
        <v>0</v>
      </c>
      <c r="AC1986">
        <v>0</v>
      </c>
      <c r="AD1986">
        <v>0</v>
      </c>
      <c r="AE1986">
        <v>20000</v>
      </c>
      <c r="AF1986">
        <v>20000</v>
      </c>
      <c r="AG1986">
        <v>0</v>
      </c>
      <c r="AH1986">
        <v>0</v>
      </c>
      <c r="AI1986">
        <v>0</v>
      </c>
      <c r="AJ1986">
        <v>0.5</v>
      </c>
      <c r="AK1986">
        <v>0.5</v>
      </c>
      <c r="AL1986">
        <v>0</v>
      </c>
      <c r="AM1986">
        <v>0</v>
      </c>
      <c r="AN1986">
        <v>0</v>
      </c>
      <c r="AO1986">
        <v>0.1</v>
      </c>
      <c r="AP1986">
        <v>0.1</v>
      </c>
      <c r="AQ1986">
        <v>0</v>
      </c>
      <c r="AR1986">
        <v>0</v>
      </c>
      <c r="AS1986">
        <v>0</v>
      </c>
      <c r="AT1986">
        <v>0</v>
      </c>
      <c r="AU1986">
        <v>42</v>
      </c>
      <c r="AV1986">
        <v>0</v>
      </c>
      <c r="AW1986">
        <v>0</v>
      </c>
      <c r="AX1986">
        <v>0</v>
      </c>
      <c r="AY1986">
        <v>0</v>
      </c>
      <c r="AZ1986">
        <v>0.2</v>
      </c>
      <c r="BA1986">
        <v>0</v>
      </c>
      <c r="BB1986">
        <v>0</v>
      </c>
      <c r="BC1986">
        <v>0</v>
      </c>
      <c r="BD1986">
        <v>0</v>
      </c>
      <c r="BE1986">
        <v>0.05</v>
      </c>
      <c r="BF1986">
        <v>0</v>
      </c>
      <c r="BG1986">
        <v>0</v>
      </c>
      <c r="BH1986">
        <v>0</v>
      </c>
      <c r="BI1986">
        <v>7.4999999999999997E-2</v>
      </c>
      <c r="BJ1986">
        <v>5.0000000000000001E-3</v>
      </c>
      <c r="BK1986">
        <v>0</v>
      </c>
      <c r="BL1986">
        <v>0</v>
      </c>
      <c r="BM1986">
        <v>0</v>
      </c>
      <c r="BN1986">
        <v>1.8749999999999999E-2</v>
      </c>
      <c r="BO1986">
        <v>1.25E-3</v>
      </c>
      <c r="BP1986">
        <v>0</v>
      </c>
      <c r="BQ1986">
        <v>0</v>
      </c>
      <c r="BR1986">
        <v>0</v>
      </c>
      <c r="BS1986">
        <v>0.02</v>
      </c>
      <c r="BT1986">
        <v>0.04</v>
      </c>
      <c r="BU1986">
        <v>0</v>
      </c>
      <c r="BV1986">
        <v>0.01</v>
      </c>
      <c r="BW1986">
        <v>1E-3</v>
      </c>
      <c r="BX1986">
        <v>0.5</v>
      </c>
      <c r="BY1986">
        <v>0.5</v>
      </c>
      <c r="BZ1986">
        <v>0</v>
      </c>
      <c r="CA1986">
        <v>0</v>
      </c>
      <c r="CB1986" t="s">
        <v>81</v>
      </c>
      <c r="CC1986" s="3" t="s">
        <v>84</v>
      </c>
    </row>
    <row r="1987" spans="1:81" x14ac:dyDescent="0.2">
      <c r="A1987">
        <v>20</v>
      </c>
      <c r="B1987">
        <v>20</v>
      </c>
      <c r="C1987" s="3">
        <v>400</v>
      </c>
      <c r="D1987" s="3" t="s">
        <v>85</v>
      </c>
      <c r="E1987" s="3">
        <v>1</v>
      </c>
      <c r="F1987" s="4">
        <v>50</v>
      </c>
      <c r="G1987" s="4">
        <v>50</v>
      </c>
      <c r="H1987" s="4">
        <v>100</v>
      </c>
      <c r="I1987" s="3">
        <v>50</v>
      </c>
      <c r="J1987" s="3">
        <v>50</v>
      </c>
      <c r="K1987" s="3">
        <v>100</v>
      </c>
      <c r="L1987" s="3">
        <v>4</v>
      </c>
      <c r="M1987">
        <v>125</v>
      </c>
      <c r="N1987">
        <v>7</v>
      </c>
      <c r="O1987" s="2">
        <v>5.5</v>
      </c>
      <c r="P1987" s="2">
        <v>1.375</v>
      </c>
      <c r="Q1987" s="2">
        <v>0.05</v>
      </c>
      <c r="R1987" s="2">
        <v>0.05</v>
      </c>
      <c r="S1987" s="2">
        <v>50</v>
      </c>
      <c r="T1987" s="2">
        <v>100</v>
      </c>
      <c r="U1987" s="2">
        <v>5</v>
      </c>
      <c r="V1987" s="2">
        <v>50</v>
      </c>
      <c r="W1987" s="2">
        <v>100</v>
      </c>
      <c r="X1987" s="2">
        <v>5</v>
      </c>
      <c r="Y1987" s="2">
        <v>1</v>
      </c>
      <c r="Z1987">
        <v>200</v>
      </c>
      <c r="AA1987">
        <v>200</v>
      </c>
      <c r="AB1987">
        <v>0</v>
      </c>
      <c r="AC1987">
        <v>0</v>
      </c>
      <c r="AD1987">
        <v>0</v>
      </c>
      <c r="AE1987">
        <v>20000</v>
      </c>
      <c r="AF1987">
        <v>20000</v>
      </c>
      <c r="AG1987">
        <v>0</v>
      </c>
      <c r="AH1987">
        <v>0</v>
      </c>
      <c r="AI1987">
        <v>0</v>
      </c>
      <c r="AJ1987">
        <v>0.5</v>
      </c>
      <c r="AK1987">
        <v>0.5</v>
      </c>
      <c r="AL1987">
        <v>0</v>
      </c>
      <c r="AM1987">
        <v>0</v>
      </c>
      <c r="AN1987">
        <v>0</v>
      </c>
      <c r="AO1987">
        <v>0.1</v>
      </c>
      <c r="AP1987">
        <v>0.1</v>
      </c>
      <c r="AQ1987">
        <v>0</v>
      </c>
      <c r="AR1987">
        <v>0</v>
      </c>
      <c r="AS1987">
        <v>0</v>
      </c>
      <c r="AT1987">
        <v>0</v>
      </c>
      <c r="AU1987">
        <v>42</v>
      </c>
      <c r="AV1987">
        <v>0</v>
      </c>
      <c r="AW1987">
        <v>0</v>
      </c>
      <c r="AX1987">
        <v>0</v>
      </c>
      <c r="AY1987">
        <v>0</v>
      </c>
      <c r="AZ1987">
        <v>0.2</v>
      </c>
      <c r="BA1987">
        <v>0</v>
      </c>
      <c r="BB1987">
        <v>0</v>
      </c>
      <c r="BC1987">
        <v>0</v>
      </c>
      <c r="BD1987">
        <v>0</v>
      </c>
      <c r="BE1987">
        <v>0.05</v>
      </c>
      <c r="BF1987">
        <v>0</v>
      </c>
      <c r="BG1987">
        <v>0</v>
      </c>
      <c r="BH1987">
        <v>0</v>
      </c>
      <c r="BI1987">
        <v>7.4999999999999997E-2</v>
      </c>
      <c r="BJ1987">
        <v>5.0000000000000001E-3</v>
      </c>
      <c r="BK1987">
        <v>0</v>
      </c>
      <c r="BL1987">
        <v>0</v>
      </c>
      <c r="BM1987">
        <v>0</v>
      </c>
      <c r="BN1987">
        <v>1.8749999999999999E-2</v>
      </c>
      <c r="BO1987">
        <v>1.25E-3</v>
      </c>
      <c r="BP1987">
        <v>0</v>
      </c>
      <c r="BQ1987">
        <v>0</v>
      </c>
      <c r="BR1987">
        <v>0</v>
      </c>
      <c r="BS1987">
        <v>0.02</v>
      </c>
      <c r="BT1987">
        <v>0.04</v>
      </c>
      <c r="BU1987">
        <v>0</v>
      </c>
      <c r="BV1987">
        <v>0.01</v>
      </c>
      <c r="BW1987">
        <v>1E-3</v>
      </c>
      <c r="BX1987">
        <v>0.5</v>
      </c>
      <c r="BY1987">
        <v>0.5</v>
      </c>
      <c r="BZ1987">
        <v>0</v>
      </c>
      <c r="CA1987">
        <v>0</v>
      </c>
      <c r="CB1987" t="s">
        <v>81</v>
      </c>
      <c r="CC1987" s="3" t="s">
        <v>84</v>
      </c>
    </row>
    <row r="1988" spans="1:81" x14ac:dyDescent="0.2">
      <c r="A1988">
        <v>20</v>
      </c>
      <c r="B1988">
        <v>20</v>
      </c>
      <c r="C1988" s="3">
        <v>400</v>
      </c>
      <c r="D1988" s="3" t="s">
        <v>85</v>
      </c>
      <c r="E1988" s="3">
        <v>1</v>
      </c>
      <c r="F1988" s="4">
        <v>50</v>
      </c>
      <c r="G1988" s="4">
        <v>50</v>
      </c>
      <c r="H1988" s="4">
        <v>100</v>
      </c>
      <c r="I1988" s="3">
        <v>50</v>
      </c>
      <c r="J1988" s="3">
        <v>50</v>
      </c>
      <c r="K1988" s="3">
        <v>100</v>
      </c>
      <c r="L1988" s="3">
        <v>4</v>
      </c>
      <c r="M1988">
        <v>125</v>
      </c>
      <c r="N1988">
        <v>7</v>
      </c>
      <c r="O1988" s="2">
        <v>6</v>
      </c>
      <c r="P1988" s="2">
        <v>1.5</v>
      </c>
      <c r="Q1988" s="2">
        <v>0.05</v>
      </c>
      <c r="R1988" s="2">
        <v>0.05</v>
      </c>
      <c r="S1988" s="2">
        <v>50</v>
      </c>
      <c r="T1988" s="2">
        <v>100</v>
      </c>
      <c r="U1988" s="2">
        <v>5</v>
      </c>
      <c r="V1988" s="2">
        <v>50</v>
      </c>
      <c r="W1988" s="2">
        <v>100</v>
      </c>
      <c r="X1988" s="2">
        <v>5</v>
      </c>
      <c r="Y1988" s="2">
        <v>1</v>
      </c>
      <c r="Z1988">
        <v>200</v>
      </c>
      <c r="AA1988">
        <v>200</v>
      </c>
      <c r="AB1988">
        <v>0</v>
      </c>
      <c r="AC1988">
        <v>0</v>
      </c>
      <c r="AD1988">
        <v>0</v>
      </c>
      <c r="AE1988">
        <v>20000</v>
      </c>
      <c r="AF1988">
        <v>20000</v>
      </c>
      <c r="AG1988">
        <v>0</v>
      </c>
      <c r="AH1988">
        <v>0</v>
      </c>
      <c r="AI1988">
        <v>0</v>
      </c>
      <c r="AJ1988">
        <v>0.5</v>
      </c>
      <c r="AK1988">
        <v>0.5</v>
      </c>
      <c r="AL1988">
        <v>0</v>
      </c>
      <c r="AM1988">
        <v>0</v>
      </c>
      <c r="AN1988">
        <v>0</v>
      </c>
      <c r="AO1988">
        <v>0.1</v>
      </c>
      <c r="AP1988">
        <v>0.1</v>
      </c>
      <c r="AQ1988">
        <v>0</v>
      </c>
      <c r="AR1988">
        <v>0</v>
      </c>
      <c r="AS1988">
        <v>0</v>
      </c>
      <c r="AT1988">
        <v>0</v>
      </c>
      <c r="AU1988">
        <v>42</v>
      </c>
      <c r="AV1988">
        <v>0</v>
      </c>
      <c r="AW1988">
        <v>0</v>
      </c>
      <c r="AX1988">
        <v>0</v>
      </c>
      <c r="AY1988">
        <v>0</v>
      </c>
      <c r="AZ1988">
        <v>0.2</v>
      </c>
      <c r="BA1988">
        <v>0</v>
      </c>
      <c r="BB1988">
        <v>0</v>
      </c>
      <c r="BC1988">
        <v>0</v>
      </c>
      <c r="BD1988">
        <v>0</v>
      </c>
      <c r="BE1988">
        <v>0.05</v>
      </c>
      <c r="BF1988">
        <v>0</v>
      </c>
      <c r="BG1988">
        <v>0</v>
      </c>
      <c r="BH1988">
        <v>0</v>
      </c>
      <c r="BI1988">
        <v>7.4999999999999997E-2</v>
      </c>
      <c r="BJ1988">
        <v>5.0000000000000001E-3</v>
      </c>
      <c r="BK1988">
        <v>0</v>
      </c>
      <c r="BL1988">
        <v>0</v>
      </c>
      <c r="BM1988">
        <v>0</v>
      </c>
      <c r="BN1988">
        <v>1.8749999999999999E-2</v>
      </c>
      <c r="BO1988">
        <v>1.25E-3</v>
      </c>
      <c r="BP1988">
        <v>0</v>
      </c>
      <c r="BQ1988">
        <v>0</v>
      </c>
      <c r="BR1988">
        <v>0</v>
      </c>
      <c r="BS1988">
        <v>0.02</v>
      </c>
      <c r="BT1988">
        <v>0.04</v>
      </c>
      <c r="BU1988">
        <v>0</v>
      </c>
      <c r="BV1988">
        <v>0.01</v>
      </c>
      <c r="BW1988">
        <v>1E-3</v>
      </c>
      <c r="BX1988">
        <v>0.5</v>
      </c>
      <c r="BY1988">
        <v>0.5</v>
      </c>
      <c r="BZ1988">
        <v>0</v>
      </c>
      <c r="CA1988">
        <v>0</v>
      </c>
      <c r="CB1988" t="s">
        <v>81</v>
      </c>
      <c r="CC1988" s="3" t="s">
        <v>84</v>
      </c>
    </row>
    <row r="1989" spans="1:81" x14ac:dyDescent="0.2">
      <c r="A1989">
        <v>20</v>
      </c>
      <c r="B1989">
        <v>20</v>
      </c>
      <c r="C1989" s="3">
        <v>400</v>
      </c>
      <c r="D1989" s="3" t="s">
        <v>85</v>
      </c>
      <c r="E1989" s="3">
        <v>1</v>
      </c>
      <c r="F1989" s="4">
        <v>50</v>
      </c>
      <c r="G1989" s="4">
        <v>50</v>
      </c>
      <c r="H1989" s="4">
        <v>100</v>
      </c>
      <c r="I1989" s="3">
        <v>50</v>
      </c>
      <c r="J1989" s="3">
        <v>50</v>
      </c>
      <c r="K1989" s="3">
        <v>100</v>
      </c>
      <c r="L1989" s="3">
        <v>4</v>
      </c>
      <c r="M1989">
        <v>125</v>
      </c>
      <c r="N1989">
        <v>7</v>
      </c>
      <c r="O1989" s="2">
        <v>6.5</v>
      </c>
      <c r="P1989" s="2">
        <v>1.625</v>
      </c>
      <c r="Q1989" s="2">
        <v>0.05</v>
      </c>
      <c r="R1989" s="2">
        <v>0.05</v>
      </c>
      <c r="S1989" s="2">
        <v>50</v>
      </c>
      <c r="T1989" s="2">
        <v>100</v>
      </c>
      <c r="U1989" s="2">
        <v>5</v>
      </c>
      <c r="V1989" s="2">
        <v>50</v>
      </c>
      <c r="W1989" s="2">
        <v>100</v>
      </c>
      <c r="X1989" s="2">
        <v>5</v>
      </c>
      <c r="Y1989" s="2">
        <v>1</v>
      </c>
      <c r="Z1989">
        <v>200</v>
      </c>
      <c r="AA1989">
        <v>200</v>
      </c>
      <c r="AB1989">
        <v>0</v>
      </c>
      <c r="AC1989">
        <v>0</v>
      </c>
      <c r="AD1989">
        <v>0</v>
      </c>
      <c r="AE1989">
        <v>20000</v>
      </c>
      <c r="AF1989">
        <v>20000</v>
      </c>
      <c r="AG1989">
        <v>0</v>
      </c>
      <c r="AH1989">
        <v>0</v>
      </c>
      <c r="AI1989">
        <v>0</v>
      </c>
      <c r="AJ1989">
        <v>0.5</v>
      </c>
      <c r="AK1989">
        <v>0.5</v>
      </c>
      <c r="AL1989">
        <v>0</v>
      </c>
      <c r="AM1989">
        <v>0</v>
      </c>
      <c r="AN1989">
        <v>0</v>
      </c>
      <c r="AO1989">
        <v>0.1</v>
      </c>
      <c r="AP1989">
        <v>0.1</v>
      </c>
      <c r="AQ1989">
        <v>0</v>
      </c>
      <c r="AR1989">
        <v>0</v>
      </c>
      <c r="AS1989">
        <v>0</v>
      </c>
      <c r="AT1989">
        <v>0</v>
      </c>
      <c r="AU1989">
        <v>42</v>
      </c>
      <c r="AV1989">
        <v>0</v>
      </c>
      <c r="AW1989">
        <v>0</v>
      </c>
      <c r="AX1989">
        <v>0</v>
      </c>
      <c r="AY1989">
        <v>0</v>
      </c>
      <c r="AZ1989">
        <v>0.2</v>
      </c>
      <c r="BA1989">
        <v>0</v>
      </c>
      <c r="BB1989">
        <v>0</v>
      </c>
      <c r="BC1989">
        <v>0</v>
      </c>
      <c r="BD1989">
        <v>0</v>
      </c>
      <c r="BE1989">
        <v>0.05</v>
      </c>
      <c r="BF1989">
        <v>0</v>
      </c>
      <c r="BG1989">
        <v>0</v>
      </c>
      <c r="BH1989">
        <v>0</v>
      </c>
      <c r="BI1989">
        <v>7.4999999999999997E-2</v>
      </c>
      <c r="BJ1989">
        <v>5.0000000000000001E-3</v>
      </c>
      <c r="BK1989">
        <v>0</v>
      </c>
      <c r="BL1989">
        <v>0</v>
      </c>
      <c r="BM1989">
        <v>0</v>
      </c>
      <c r="BN1989">
        <v>1.8749999999999999E-2</v>
      </c>
      <c r="BO1989">
        <v>1.25E-3</v>
      </c>
      <c r="BP1989">
        <v>0</v>
      </c>
      <c r="BQ1989">
        <v>0</v>
      </c>
      <c r="BR1989">
        <v>0</v>
      </c>
      <c r="BS1989">
        <v>0.02</v>
      </c>
      <c r="BT1989">
        <v>0.04</v>
      </c>
      <c r="BU1989">
        <v>0</v>
      </c>
      <c r="BV1989">
        <v>0.01</v>
      </c>
      <c r="BW1989">
        <v>1E-3</v>
      </c>
      <c r="BX1989">
        <v>0.5</v>
      </c>
      <c r="BY1989">
        <v>0.5</v>
      </c>
      <c r="BZ1989">
        <v>0</v>
      </c>
      <c r="CA1989">
        <v>0</v>
      </c>
      <c r="CB1989" t="s">
        <v>81</v>
      </c>
      <c r="CC1989" s="3" t="s">
        <v>84</v>
      </c>
    </row>
    <row r="1990" spans="1:81" x14ac:dyDescent="0.2">
      <c r="A1990">
        <v>20</v>
      </c>
      <c r="B1990">
        <v>20</v>
      </c>
      <c r="C1990" s="3">
        <v>400</v>
      </c>
      <c r="D1990" s="3" t="s">
        <v>85</v>
      </c>
      <c r="E1990" s="3">
        <v>1</v>
      </c>
      <c r="F1990" s="4">
        <v>50</v>
      </c>
      <c r="G1990" s="4">
        <v>50</v>
      </c>
      <c r="H1990" s="4">
        <v>100</v>
      </c>
      <c r="I1990" s="3">
        <v>50</v>
      </c>
      <c r="J1990" s="3">
        <v>50</v>
      </c>
      <c r="K1990" s="3">
        <v>100</v>
      </c>
      <c r="L1990" s="3">
        <v>4</v>
      </c>
      <c r="M1990">
        <v>125</v>
      </c>
      <c r="N1990">
        <v>7</v>
      </c>
      <c r="O1990" s="2">
        <v>7</v>
      </c>
      <c r="P1990" s="2">
        <v>1.75</v>
      </c>
      <c r="Q1990" s="2">
        <v>0.05</v>
      </c>
      <c r="R1990" s="2">
        <v>0.05</v>
      </c>
      <c r="S1990" s="2">
        <v>50</v>
      </c>
      <c r="T1990" s="2">
        <v>100</v>
      </c>
      <c r="U1990" s="2">
        <v>5</v>
      </c>
      <c r="V1990" s="2">
        <v>50</v>
      </c>
      <c r="W1990" s="2">
        <v>100</v>
      </c>
      <c r="X1990" s="2">
        <v>5</v>
      </c>
      <c r="Y1990" s="2">
        <v>1</v>
      </c>
      <c r="Z1990">
        <v>200</v>
      </c>
      <c r="AA1990">
        <v>200</v>
      </c>
      <c r="AB1990">
        <v>0</v>
      </c>
      <c r="AC1990">
        <v>0</v>
      </c>
      <c r="AD1990">
        <v>0</v>
      </c>
      <c r="AE1990">
        <v>20000</v>
      </c>
      <c r="AF1990">
        <v>20000</v>
      </c>
      <c r="AG1990">
        <v>0</v>
      </c>
      <c r="AH1990">
        <v>0</v>
      </c>
      <c r="AI1990">
        <v>0</v>
      </c>
      <c r="AJ1990">
        <v>0.5</v>
      </c>
      <c r="AK1990">
        <v>0.5</v>
      </c>
      <c r="AL1990">
        <v>0</v>
      </c>
      <c r="AM1990">
        <v>0</v>
      </c>
      <c r="AN1990">
        <v>0</v>
      </c>
      <c r="AO1990">
        <v>0.1</v>
      </c>
      <c r="AP1990">
        <v>0.1</v>
      </c>
      <c r="AQ1990">
        <v>0</v>
      </c>
      <c r="AR1990">
        <v>0</v>
      </c>
      <c r="AS1990">
        <v>0</v>
      </c>
      <c r="AT1990">
        <v>0</v>
      </c>
      <c r="AU1990">
        <v>42</v>
      </c>
      <c r="AV1990">
        <v>0</v>
      </c>
      <c r="AW1990">
        <v>0</v>
      </c>
      <c r="AX1990">
        <v>0</v>
      </c>
      <c r="AY1990">
        <v>0</v>
      </c>
      <c r="AZ1990">
        <v>0.2</v>
      </c>
      <c r="BA1990">
        <v>0</v>
      </c>
      <c r="BB1990">
        <v>0</v>
      </c>
      <c r="BC1990">
        <v>0</v>
      </c>
      <c r="BD1990">
        <v>0</v>
      </c>
      <c r="BE1990">
        <v>0.05</v>
      </c>
      <c r="BF1990">
        <v>0</v>
      </c>
      <c r="BG1990">
        <v>0</v>
      </c>
      <c r="BH1990">
        <v>0</v>
      </c>
      <c r="BI1990">
        <v>7.4999999999999997E-2</v>
      </c>
      <c r="BJ1990">
        <v>5.0000000000000001E-3</v>
      </c>
      <c r="BK1990">
        <v>0</v>
      </c>
      <c r="BL1990">
        <v>0</v>
      </c>
      <c r="BM1990">
        <v>0</v>
      </c>
      <c r="BN1990">
        <v>1.8749999999999999E-2</v>
      </c>
      <c r="BO1990">
        <v>1.25E-3</v>
      </c>
      <c r="BP1990">
        <v>0</v>
      </c>
      <c r="BQ1990">
        <v>0</v>
      </c>
      <c r="BR1990">
        <v>0</v>
      </c>
      <c r="BS1990">
        <v>0.02</v>
      </c>
      <c r="BT1990">
        <v>0.04</v>
      </c>
      <c r="BU1990">
        <v>0</v>
      </c>
      <c r="BV1990">
        <v>0.01</v>
      </c>
      <c r="BW1990">
        <v>1E-3</v>
      </c>
      <c r="BX1990">
        <v>0.5</v>
      </c>
      <c r="BY1990">
        <v>0.5</v>
      </c>
      <c r="BZ1990">
        <v>0</v>
      </c>
      <c r="CA1990">
        <v>0</v>
      </c>
      <c r="CB1990" t="s">
        <v>81</v>
      </c>
      <c r="CC1990" s="3" t="s">
        <v>84</v>
      </c>
    </row>
    <row r="1991" spans="1:81" x14ac:dyDescent="0.2">
      <c r="A1991">
        <v>20</v>
      </c>
      <c r="B1991">
        <v>20</v>
      </c>
      <c r="C1991" s="3">
        <v>400</v>
      </c>
      <c r="D1991" s="3" t="s">
        <v>85</v>
      </c>
      <c r="E1991" s="3">
        <v>1</v>
      </c>
      <c r="F1991" s="4">
        <v>50</v>
      </c>
      <c r="G1991" s="4">
        <v>50</v>
      </c>
      <c r="H1991" s="4">
        <v>100</v>
      </c>
      <c r="I1991" s="3">
        <v>50</v>
      </c>
      <c r="J1991" s="3">
        <v>50</v>
      </c>
      <c r="K1991" s="3">
        <v>100</v>
      </c>
      <c r="L1991" s="3">
        <v>4</v>
      </c>
      <c r="M1991">
        <v>125</v>
      </c>
      <c r="N1991">
        <v>7</v>
      </c>
      <c r="O1991" s="2">
        <v>7.5</v>
      </c>
      <c r="P1991" s="2">
        <v>1.875</v>
      </c>
      <c r="Q1991" s="2">
        <v>0.05</v>
      </c>
      <c r="R1991" s="2">
        <v>0.05</v>
      </c>
      <c r="S1991" s="2">
        <v>50</v>
      </c>
      <c r="T1991" s="2">
        <v>100</v>
      </c>
      <c r="U1991" s="2">
        <v>5</v>
      </c>
      <c r="V1991" s="2">
        <v>50</v>
      </c>
      <c r="W1991" s="2">
        <v>100</v>
      </c>
      <c r="X1991" s="2">
        <v>5</v>
      </c>
      <c r="Y1991" s="2">
        <v>1</v>
      </c>
      <c r="Z1991">
        <v>200</v>
      </c>
      <c r="AA1991">
        <v>200</v>
      </c>
      <c r="AB1991">
        <v>0</v>
      </c>
      <c r="AC1991">
        <v>0</v>
      </c>
      <c r="AD1991">
        <v>0</v>
      </c>
      <c r="AE1991">
        <v>20000</v>
      </c>
      <c r="AF1991">
        <v>20000</v>
      </c>
      <c r="AG1991">
        <v>0</v>
      </c>
      <c r="AH1991">
        <v>0</v>
      </c>
      <c r="AI1991">
        <v>0</v>
      </c>
      <c r="AJ1991">
        <v>0.5</v>
      </c>
      <c r="AK1991">
        <v>0.5</v>
      </c>
      <c r="AL1991">
        <v>0</v>
      </c>
      <c r="AM1991">
        <v>0</v>
      </c>
      <c r="AN1991">
        <v>0</v>
      </c>
      <c r="AO1991">
        <v>0.1</v>
      </c>
      <c r="AP1991">
        <v>0.1</v>
      </c>
      <c r="AQ1991">
        <v>0</v>
      </c>
      <c r="AR1991">
        <v>0</v>
      </c>
      <c r="AS1991">
        <v>0</v>
      </c>
      <c r="AT1991">
        <v>0</v>
      </c>
      <c r="AU1991">
        <v>42</v>
      </c>
      <c r="AV1991">
        <v>0</v>
      </c>
      <c r="AW1991">
        <v>0</v>
      </c>
      <c r="AX1991">
        <v>0</v>
      </c>
      <c r="AY1991">
        <v>0</v>
      </c>
      <c r="AZ1991">
        <v>0.2</v>
      </c>
      <c r="BA1991">
        <v>0</v>
      </c>
      <c r="BB1991">
        <v>0</v>
      </c>
      <c r="BC1991">
        <v>0</v>
      </c>
      <c r="BD1991">
        <v>0</v>
      </c>
      <c r="BE1991">
        <v>0.05</v>
      </c>
      <c r="BF1991">
        <v>0</v>
      </c>
      <c r="BG1991">
        <v>0</v>
      </c>
      <c r="BH1991">
        <v>0</v>
      </c>
      <c r="BI1991">
        <v>7.4999999999999997E-2</v>
      </c>
      <c r="BJ1991">
        <v>5.0000000000000001E-3</v>
      </c>
      <c r="BK1991">
        <v>0</v>
      </c>
      <c r="BL1991">
        <v>0</v>
      </c>
      <c r="BM1991">
        <v>0</v>
      </c>
      <c r="BN1991">
        <v>1.8749999999999999E-2</v>
      </c>
      <c r="BO1991">
        <v>1.25E-3</v>
      </c>
      <c r="BP1991">
        <v>0</v>
      </c>
      <c r="BQ1991">
        <v>0</v>
      </c>
      <c r="BR1991">
        <v>0</v>
      </c>
      <c r="BS1991">
        <v>0.02</v>
      </c>
      <c r="BT1991">
        <v>0.04</v>
      </c>
      <c r="BU1991">
        <v>0</v>
      </c>
      <c r="BV1991">
        <v>0.01</v>
      </c>
      <c r="BW1991">
        <v>1E-3</v>
      </c>
      <c r="BX1991">
        <v>0.5</v>
      </c>
      <c r="BY1991">
        <v>0.5</v>
      </c>
      <c r="BZ1991">
        <v>0</v>
      </c>
      <c r="CA1991">
        <v>0</v>
      </c>
      <c r="CB1991" t="s">
        <v>81</v>
      </c>
      <c r="CC1991" s="3" t="s">
        <v>84</v>
      </c>
    </row>
    <row r="1992" spans="1:81" x14ac:dyDescent="0.2">
      <c r="A1992">
        <v>20</v>
      </c>
      <c r="B1992">
        <v>20</v>
      </c>
      <c r="C1992" s="3">
        <v>400</v>
      </c>
      <c r="D1992" s="3" t="s">
        <v>85</v>
      </c>
      <c r="E1992" s="3">
        <v>1</v>
      </c>
      <c r="F1992" s="4">
        <v>50</v>
      </c>
      <c r="G1992" s="4">
        <v>50</v>
      </c>
      <c r="H1992" s="4">
        <v>100</v>
      </c>
      <c r="I1992" s="3">
        <v>50</v>
      </c>
      <c r="J1992" s="3">
        <v>50</v>
      </c>
      <c r="K1992" s="3">
        <v>100</v>
      </c>
      <c r="L1992" s="3">
        <v>4</v>
      </c>
      <c r="M1992">
        <v>125</v>
      </c>
      <c r="N1992">
        <v>7</v>
      </c>
      <c r="O1992" s="2">
        <v>8</v>
      </c>
      <c r="P1992" s="2">
        <v>2</v>
      </c>
      <c r="Q1992" s="2">
        <v>0.05</v>
      </c>
      <c r="R1992" s="2">
        <v>0.05</v>
      </c>
      <c r="S1992" s="2">
        <v>50</v>
      </c>
      <c r="T1992" s="2">
        <v>100</v>
      </c>
      <c r="U1992" s="2">
        <v>5</v>
      </c>
      <c r="V1992" s="2">
        <v>50</v>
      </c>
      <c r="W1992" s="2">
        <v>100</v>
      </c>
      <c r="X1992" s="2">
        <v>5</v>
      </c>
      <c r="Y1992" s="2">
        <v>1</v>
      </c>
      <c r="Z1992">
        <v>200</v>
      </c>
      <c r="AA1992">
        <v>200</v>
      </c>
      <c r="AB1992">
        <v>0</v>
      </c>
      <c r="AC1992">
        <v>0</v>
      </c>
      <c r="AD1992">
        <v>0</v>
      </c>
      <c r="AE1992">
        <v>20000</v>
      </c>
      <c r="AF1992">
        <v>20000</v>
      </c>
      <c r="AG1992">
        <v>0</v>
      </c>
      <c r="AH1992">
        <v>0</v>
      </c>
      <c r="AI1992">
        <v>0</v>
      </c>
      <c r="AJ1992">
        <v>0.5</v>
      </c>
      <c r="AK1992">
        <v>0.5</v>
      </c>
      <c r="AL1992">
        <v>0</v>
      </c>
      <c r="AM1992">
        <v>0</v>
      </c>
      <c r="AN1992">
        <v>0</v>
      </c>
      <c r="AO1992">
        <v>0.1</v>
      </c>
      <c r="AP1992">
        <v>0.1</v>
      </c>
      <c r="AQ1992">
        <v>0</v>
      </c>
      <c r="AR1992">
        <v>0</v>
      </c>
      <c r="AS1992">
        <v>0</v>
      </c>
      <c r="AT1992">
        <v>0</v>
      </c>
      <c r="AU1992">
        <v>42</v>
      </c>
      <c r="AV1992">
        <v>0</v>
      </c>
      <c r="AW1992">
        <v>0</v>
      </c>
      <c r="AX1992">
        <v>0</v>
      </c>
      <c r="AY1992">
        <v>0</v>
      </c>
      <c r="AZ1992">
        <v>0.2</v>
      </c>
      <c r="BA1992">
        <v>0</v>
      </c>
      <c r="BB1992">
        <v>0</v>
      </c>
      <c r="BC1992">
        <v>0</v>
      </c>
      <c r="BD1992">
        <v>0</v>
      </c>
      <c r="BE1992">
        <v>0.05</v>
      </c>
      <c r="BF1992">
        <v>0</v>
      </c>
      <c r="BG1992">
        <v>0</v>
      </c>
      <c r="BH1992">
        <v>0</v>
      </c>
      <c r="BI1992">
        <v>7.4999999999999997E-2</v>
      </c>
      <c r="BJ1992">
        <v>5.0000000000000001E-3</v>
      </c>
      <c r="BK1992">
        <v>0</v>
      </c>
      <c r="BL1992">
        <v>0</v>
      </c>
      <c r="BM1992">
        <v>0</v>
      </c>
      <c r="BN1992">
        <v>1.8749999999999999E-2</v>
      </c>
      <c r="BO1992">
        <v>1.25E-3</v>
      </c>
      <c r="BP1992">
        <v>0</v>
      </c>
      <c r="BQ1992">
        <v>0</v>
      </c>
      <c r="BR1992">
        <v>0</v>
      </c>
      <c r="BS1992">
        <v>0.02</v>
      </c>
      <c r="BT1992">
        <v>0.04</v>
      </c>
      <c r="BU1992">
        <v>0</v>
      </c>
      <c r="BV1992">
        <v>0.01</v>
      </c>
      <c r="BW1992">
        <v>1E-3</v>
      </c>
      <c r="BX1992">
        <v>0.5</v>
      </c>
      <c r="BY1992">
        <v>0.5</v>
      </c>
      <c r="BZ1992">
        <v>0</v>
      </c>
      <c r="CA1992">
        <v>0</v>
      </c>
      <c r="CB1992" t="s">
        <v>81</v>
      </c>
      <c r="CC1992" s="3" t="s">
        <v>84</v>
      </c>
    </row>
    <row r="1993" spans="1:81" x14ac:dyDescent="0.2">
      <c r="A1993">
        <v>20</v>
      </c>
      <c r="B1993">
        <v>20</v>
      </c>
      <c r="C1993" s="3">
        <v>400</v>
      </c>
      <c r="D1993" s="3" t="s">
        <v>85</v>
      </c>
      <c r="E1993" s="3">
        <v>1</v>
      </c>
      <c r="F1993" s="4">
        <v>50</v>
      </c>
      <c r="G1993" s="4">
        <v>50</v>
      </c>
      <c r="H1993" s="4">
        <v>100</v>
      </c>
      <c r="I1993" s="3">
        <v>50</v>
      </c>
      <c r="J1993" s="3">
        <v>50</v>
      </c>
      <c r="K1993" s="3">
        <v>100</v>
      </c>
      <c r="L1993" s="3">
        <v>4</v>
      </c>
      <c r="M1993">
        <v>125</v>
      </c>
      <c r="N1993">
        <v>7</v>
      </c>
      <c r="O1993" s="2">
        <v>8.5</v>
      </c>
      <c r="P1993" s="2">
        <v>2.125</v>
      </c>
      <c r="Q1993" s="2">
        <v>0.05</v>
      </c>
      <c r="R1993" s="2">
        <v>0.05</v>
      </c>
      <c r="S1993" s="2">
        <v>50</v>
      </c>
      <c r="T1993" s="2">
        <v>100</v>
      </c>
      <c r="U1993" s="2">
        <v>5</v>
      </c>
      <c r="V1993" s="2">
        <v>50</v>
      </c>
      <c r="W1993" s="2">
        <v>100</v>
      </c>
      <c r="X1993" s="2">
        <v>5</v>
      </c>
      <c r="Y1993" s="2">
        <v>1</v>
      </c>
      <c r="Z1993">
        <v>200</v>
      </c>
      <c r="AA1993">
        <v>200</v>
      </c>
      <c r="AB1993">
        <v>0</v>
      </c>
      <c r="AC1993">
        <v>0</v>
      </c>
      <c r="AD1993">
        <v>0</v>
      </c>
      <c r="AE1993">
        <v>20000</v>
      </c>
      <c r="AF1993">
        <v>20000</v>
      </c>
      <c r="AG1993">
        <v>0</v>
      </c>
      <c r="AH1993">
        <v>0</v>
      </c>
      <c r="AI1993">
        <v>0</v>
      </c>
      <c r="AJ1993">
        <v>0.5</v>
      </c>
      <c r="AK1993">
        <v>0.5</v>
      </c>
      <c r="AL1993">
        <v>0</v>
      </c>
      <c r="AM1993">
        <v>0</v>
      </c>
      <c r="AN1993">
        <v>0</v>
      </c>
      <c r="AO1993">
        <v>0.1</v>
      </c>
      <c r="AP1993">
        <v>0.1</v>
      </c>
      <c r="AQ1993">
        <v>0</v>
      </c>
      <c r="AR1993">
        <v>0</v>
      </c>
      <c r="AS1993">
        <v>0</v>
      </c>
      <c r="AT1993">
        <v>0</v>
      </c>
      <c r="AU1993">
        <v>42</v>
      </c>
      <c r="AV1993">
        <v>0</v>
      </c>
      <c r="AW1993">
        <v>0</v>
      </c>
      <c r="AX1993">
        <v>0</v>
      </c>
      <c r="AY1993">
        <v>0</v>
      </c>
      <c r="AZ1993">
        <v>0.2</v>
      </c>
      <c r="BA1993">
        <v>0</v>
      </c>
      <c r="BB1993">
        <v>0</v>
      </c>
      <c r="BC1993">
        <v>0</v>
      </c>
      <c r="BD1993">
        <v>0</v>
      </c>
      <c r="BE1993">
        <v>0.05</v>
      </c>
      <c r="BF1993">
        <v>0</v>
      </c>
      <c r="BG1993">
        <v>0</v>
      </c>
      <c r="BH1993">
        <v>0</v>
      </c>
      <c r="BI1993">
        <v>7.4999999999999997E-2</v>
      </c>
      <c r="BJ1993">
        <v>5.0000000000000001E-3</v>
      </c>
      <c r="BK1993">
        <v>0</v>
      </c>
      <c r="BL1993">
        <v>0</v>
      </c>
      <c r="BM1993">
        <v>0</v>
      </c>
      <c r="BN1993">
        <v>1.8749999999999999E-2</v>
      </c>
      <c r="BO1993">
        <v>1.25E-3</v>
      </c>
      <c r="BP1993">
        <v>0</v>
      </c>
      <c r="BQ1993">
        <v>0</v>
      </c>
      <c r="BR1993">
        <v>0</v>
      </c>
      <c r="BS1993">
        <v>0.02</v>
      </c>
      <c r="BT1993">
        <v>0.04</v>
      </c>
      <c r="BU1993">
        <v>0</v>
      </c>
      <c r="BV1993">
        <v>0.01</v>
      </c>
      <c r="BW1993">
        <v>1E-3</v>
      </c>
      <c r="BX1993">
        <v>0.5</v>
      </c>
      <c r="BY1993">
        <v>0.5</v>
      </c>
      <c r="BZ1993">
        <v>0</v>
      </c>
      <c r="CA1993">
        <v>0</v>
      </c>
      <c r="CB1993" t="s">
        <v>81</v>
      </c>
      <c r="CC1993" s="3" t="s">
        <v>84</v>
      </c>
    </row>
    <row r="1994" spans="1:81" x14ac:dyDescent="0.2">
      <c r="A1994">
        <v>20</v>
      </c>
      <c r="B1994">
        <v>20</v>
      </c>
      <c r="C1994" s="3">
        <v>400</v>
      </c>
      <c r="D1994" s="3" t="s">
        <v>85</v>
      </c>
      <c r="E1994" s="3">
        <v>1</v>
      </c>
      <c r="F1994" s="4">
        <v>50</v>
      </c>
      <c r="G1994" s="4">
        <v>50</v>
      </c>
      <c r="H1994" s="4">
        <v>100</v>
      </c>
      <c r="I1994" s="3">
        <v>50</v>
      </c>
      <c r="J1994" s="3">
        <v>50</v>
      </c>
      <c r="K1994" s="3">
        <v>100</v>
      </c>
      <c r="L1994" s="3">
        <v>4</v>
      </c>
      <c r="M1994">
        <v>125</v>
      </c>
      <c r="N1994">
        <v>7</v>
      </c>
      <c r="O1994" s="2">
        <v>9</v>
      </c>
      <c r="P1994" s="2">
        <v>2.25</v>
      </c>
      <c r="Q1994" s="2">
        <v>0.05</v>
      </c>
      <c r="R1994" s="2">
        <v>0.05</v>
      </c>
      <c r="S1994" s="2">
        <v>50</v>
      </c>
      <c r="T1994" s="2">
        <v>100</v>
      </c>
      <c r="U1994" s="2">
        <v>5</v>
      </c>
      <c r="V1994" s="2">
        <v>50</v>
      </c>
      <c r="W1994" s="2">
        <v>100</v>
      </c>
      <c r="X1994" s="2">
        <v>5</v>
      </c>
      <c r="Y1994" s="2">
        <v>1</v>
      </c>
      <c r="Z1994">
        <v>200</v>
      </c>
      <c r="AA1994">
        <v>200</v>
      </c>
      <c r="AB1994">
        <v>0</v>
      </c>
      <c r="AC1994">
        <v>0</v>
      </c>
      <c r="AD1994">
        <v>0</v>
      </c>
      <c r="AE1994">
        <v>20000</v>
      </c>
      <c r="AF1994">
        <v>20000</v>
      </c>
      <c r="AG1994">
        <v>0</v>
      </c>
      <c r="AH1994">
        <v>0</v>
      </c>
      <c r="AI1994">
        <v>0</v>
      </c>
      <c r="AJ1994">
        <v>0.5</v>
      </c>
      <c r="AK1994">
        <v>0.5</v>
      </c>
      <c r="AL1994">
        <v>0</v>
      </c>
      <c r="AM1994">
        <v>0</v>
      </c>
      <c r="AN1994">
        <v>0</v>
      </c>
      <c r="AO1994">
        <v>0.1</v>
      </c>
      <c r="AP1994">
        <v>0.1</v>
      </c>
      <c r="AQ1994">
        <v>0</v>
      </c>
      <c r="AR1994">
        <v>0</v>
      </c>
      <c r="AS1994">
        <v>0</v>
      </c>
      <c r="AT1994">
        <v>0</v>
      </c>
      <c r="AU1994">
        <v>42</v>
      </c>
      <c r="AV1994">
        <v>0</v>
      </c>
      <c r="AW1994">
        <v>0</v>
      </c>
      <c r="AX1994">
        <v>0</v>
      </c>
      <c r="AY1994">
        <v>0</v>
      </c>
      <c r="AZ1994">
        <v>0.2</v>
      </c>
      <c r="BA1994">
        <v>0</v>
      </c>
      <c r="BB1994">
        <v>0</v>
      </c>
      <c r="BC1994">
        <v>0</v>
      </c>
      <c r="BD1994">
        <v>0</v>
      </c>
      <c r="BE1994">
        <v>0.05</v>
      </c>
      <c r="BF1994">
        <v>0</v>
      </c>
      <c r="BG1994">
        <v>0</v>
      </c>
      <c r="BH1994">
        <v>0</v>
      </c>
      <c r="BI1994">
        <v>7.4999999999999997E-2</v>
      </c>
      <c r="BJ1994">
        <v>5.0000000000000001E-3</v>
      </c>
      <c r="BK1994">
        <v>0</v>
      </c>
      <c r="BL1994">
        <v>0</v>
      </c>
      <c r="BM1994">
        <v>0</v>
      </c>
      <c r="BN1994">
        <v>1.8749999999999999E-2</v>
      </c>
      <c r="BO1994">
        <v>1.25E-3</v>
      </c>
      <c r="BP1994">
        <v>0</v>
      </c>
      <c r="BQ1994">
        <v>0</v>
      </c>
      <c r="BR1994">
        <v>0</v>
      </c>
      <c r="BS1994">
        <v>0.02</v>
      </c>
      <c r="BT1994">
        <v>0.04</v>
      </c>
      <c r="BU1994">
        <v>0</v>
      </c>
      <c r="BV1994">
        <v>0.01</v>
      </c>
      <c r="BW1994">
        <v>1E-3</v>
      </c>
      <c r="BX1994">
        <v>0.5</v>
      </c>
      <c r="BY1994">
        <v>0.5</v>
      </c>
      <c r="BZ1994">
        <v>0</v>
      </c>
      <c r="CA1994">
        <v>0</v>
      </c>
      <c r="CB1994" t="s">
        <v>81</v>
      </c>
      <c r="CC1994" s="3" t="s">
        <v>84</v>
      </c>
    </row>
    <row r="1995" spans="1:81" x14ac:dyDescent="0.2">
      <c r="A1995">
        <v>20</v>
      </c>
      <c r="B1995">
        <v>20</v>
      </c>
      <c r="C1995" s="3">
        <v>400</v>
      </c>
      <c r="D1995" s="3" t="s">
        <v>85</v>
      </c>
      <c r="E1995" s="3">
        <v>1</v>
      </c>
      <c r="F1995" s="4">
        <v>50</v>
      </c>
      <c r="G1995" s="4">
        <v>50</v>
      </c>
      <c r="H1995" s="4">
        <v>100</v>
      </c>
      <c r="I1995" s="3">
        <v>50</v>
      </c>
      <c r="J1995" s="3">
        <v>50</v>
      </c>
      <c r="K1995" s="3">
        <v>100</v>
      </c>
      <c r="L1995" s="3">
        <v>4</v>
      </c>
      <c r="M1995">
        <v>125</v>
      </c>
      <c r="N1995">
        <v>7</v>
      </c>
      <c r="O1995" s="2">
        <v>9.5</v>
      </c>
      <c r="P1995" s="2">
        <v>2.375</v>
      </c>
      <c r="Q1995" s="2">
        <v>0.05</v>
      </c>
      <c r="R1995" s="2">
        <v>0.05</v>
      </c>
      <c r="S1995" s="2">
        <v>50</v>
      </c>
      <c r="T1995" s="2">
        <v>100</v>
      </c>
      <c r="U1995" s="2">
        <v>5</v>
      </c>
      <c r="V1995" s="2">
        <v>50</v>
      </c>
      <c r="W1995" s="2">
        <v>100</v>
      </c>
      <c r="X1995" s="2">
        <v>5</v>
      </c>
      <c r="Y1995" s="2">
        <v>1</v>
      </c>
      <c r="Z1995">
        <v>200</v>
      </c>
      <c r="AA1995">
        <v>200</v>
      </c>
      <c r="AB1995">
        <v>0</v>
      </c>
      <c r="AC1995">
        <v>0</v>
      </c>
      <c r="AD1995">
        <v>0</v>
      </c>
      <c r="AE1995">
        <v>20000</v>
      </c>
      <c r="AF1995">
        <v>20000</v>
      </c>
      <c r="AG1995">
        <v>0</v>
      </c>
      <c r="AH1995">
        <v>0</v>
      </c>
      <c r="AI1995">
        <v>0</v>
      </c>
      <c r="AJ1995">
        <v>0.5</v>
      </c>
      <c r="AK1995">
        <v>0.5</v>
      </c>
      <c r="AL1995">
        <v>0</v>
      </c>
      <c r="AM1995">
        <v>0</v>
      </c>
      <c r="AN1995">
        <v>0</v>
      </c>
      <c r="AO1995">
        <v>0.1</v>
      </c>
      <c r="AP1995">
        <v>0.1</v>
      </c>
      <c r="AQ1995">
        <v>0</v>
      </c>
      <c r="AR1995">
        <v>0</v>
      </c>
      <c r="AS1995">
        <v>0</v>
      </c>
      <c r="AT1995">
        <v>0</v>
      </c>
      <c r="AU1995">
        <v>42</v>
      </c>
      <c r="AV1995">
        <v>0</v>
      </c>
      <c r="AW1995">
        <v>0</v>
      </c>
      <c r="AX1995">
        <v>0</v>
      </c>
      <c r="AY1995">
        <v>0</v>
      </c>
      <c r="AZ1995">
        <v>0.2</v>
      </c>
      <c r="BA1995">
        <v>0</v>
      </c>
      <c r="BB1995">
        <v>0</v>
      </c>
      <c r="BC1995">
        <v>0</v>
      </c>
      <c r="BD1995">
        <v>0</v>
      </c>
      <c r="BE1995">
        <v>0.05</v>
      </c>
      <c r="BF1995">
        <v>0</v>
      </c>
      <c r="BG1995">
        <v>0</v>
      </c>
      <c r="BH1995">
        <v>0</v>
      </c>
      <c r="BI1995">
        <v>7.4999999999999997E-2</v>
      </c>
      <c r="BJ1995">
        <v>5.0000000000000001E-3</v>
      </c>
      <c r="BK1995">
        <v>0</v>
      </c>
      <c r="BL1995">
        <v>0</v>
      </c>
      <c r="BM1995">
        <v>0</v>
      </c>
      <c r="BN1995">
        <v>1.8749999999999999E-2</v>
      </c>
      <c r="BO1995">
        <v>1.25E-3</v>
      </c>
      <c r="BP1995">
        <v>0</v>
      </c>
      <c r="BQ1995">
        <v>0</v>
      </c>
      <c r="BR1995">
        <v>0</v>
      </c>
      <c r="BS1995">
        <v>0.02</v>
      </c>
      <c r="BT1995">
        <v>0.04</v>
      </c>
      <c r="BU1995">
        <v>0</v>
      </c>
      <c r="BV1995">
        <v>0.01</v>
      </c>
      <c r="BW1995">
        <v>1E-3</v>
      </c>
      <c r="BX1995">
        <v>0.5</v>
      </c>
      <c r="BY1995">
        <v>0.5</v>
      </c>
      <c r="BZ1995">
        <v>0</v>
      </c>
      <c r="CA1995">
        <v>0</v>
      </c>
      <c r="CB1995" t="s">
        <v>81</v>
      </c>
      <c r="CC1995" s="3" t="s">
        <v>84</v>
      </c>
    </row>
    <row r="1996" spans="1:81" x14ac:dyDescent="0.2">
      <c r="A1996">
        <v>20</v>
      </c>
      <c r="B1996">
        <v>20</v>
      </c>
      <c r="C1996" s="3">
        <v>400</v>
      </c>
      <c r="D1996" s="3" t="s">
        <v>85</v>
      </c>
      <c r="E1996" s="3">
        <v>1</v>
      </c>
      <c r="F1996" s="4">
        <v>50</v>
      </c>
      <c r="G1996" s="4">
        <v>50</v>
      </c>
      <c r="H1996" s="4">
        <v>100</v>
      </c>
      <c r="I1996" s="3">
        <v>50</v>
      </c>
      <c r="J1996" s="3">
        <v>50</v>
      </c>
      <c r="K1996" s="3">
        <v>100</v>
      </c>
      <c r="L1996" s="3">
        <v>4</v>
      </c>
      <c r="M1996">
        <v>125</v>
      </c>
      <c r="N1996">
        <v>7</v>
      </c>
      <c r="O1996" s="2">
        <v>10</v>
      </c>
      <c r="P1996" s="2">
        <v>2.5</v>
      </c>
      <c r="Q1996" s="2">
        <v>0.05</v>
      </c>
      <c r="R1996" s="2">
        <v>0.05</v>
      </c>
      <c r="S1996" s="2">
        <v>50</v>
      </c>
      <c r="T1996" s="2">
        <v>100</v>
      </c>
      <c r="U1996" s="2">
        <v>5</v>
      </c>
      <c r="V1996" s="2">
        <v>50</v>
      </c>
      <c r="W1996" s="2">
        <v>100</v>
      </c>
      <c r="X1996" s="2">
        <v>5</v>
      </c>
      <c r="Y1996" s="2">
        <v>1</v>
      </c>
      <c r="Z1996">
        <v>200</v>
      </c>
      <c r="AA1996">
        <v>200</v>
      </c>
      <c r="AB1996">
        <v>0</v>
      </c>
      <c r="AC1996">
        <v>0</v>
      </c>
      <c r="AD1996">
        <v>0</v>
      </c>
      <c r="AE1996">
        <v>20000</v>
      </c>
      <c r="AF1996">
        <v>20000</v>
      </c>
      <c r="AG1996">
        <v>0</v>
      </c>
      <c r="AH1996">
        <v>0</v>
      </c>
      <c r="AI1996">
        <v>0</v>
      </c>
      <c r="AJ1996">
        <v>0.5</v>
      </c>
      <c r="AK1996">
        <v>0.5</v>
      </c>
      <c r="AL1996">
        <v>0</v>
      </c>
      <c r="AM1996">
        <v>0</v>
      </c>
      <c r="AN1996">
        <v>0</v>
      </c>
      <c r="AO1996">
        <v>0.1</v>
      </c>
      <c r="AP1996">
        <v>0.1</v>
      </c>
      <c r="AQ1996">
        <v>0</v>
      </c>
      <c r="AR1996">
        <v>0</v>
      </c>
      <c r="AS1996">
        <v>0</v>
      </c>
      <c r="AT1996">
        <v>0</v>
      </c>
      <c r="AU1996">
        <v>42</v>
      </c>
      <c r="AV1996">
        <v>0</v>
      </c>
      <c r="AW1996">
        <v>0</v>
      </c>
      <c r="AX1996">
        <v>0</v>
      </c>
      <c r="AY1996">
        <v>0</v>
      </c>
      <c r="AZ1996">
        <v>0.2</v>
      </c>
      <c r="BA1996">
        <v>0</v>
      </c>
      <c r="BB1996">
        <v>0</v>
      </c>
      <c r="BC1996">
        <v>0</v>
      </c>
      <c r="BD1996">
        <v>0</v>
      </c>
      <c r="BE1996">
        <v>0.05</v>
      </c>
      <c r="BF1996">
        <v>0</v>
      </c>
      <c r="BG1996">
        <v>0</v>
      </c>
      <c r="BH1996">
        <v>0</v>
      </c>
      <c r="BI1996">
        <v>7.4999999999999997E-2</v>
      </c>
      <c r="BJ1996">
        <v>5.0000000000000001E-3</v>
      </c>
      <c r="BK1996">
        <v>0</v>
      </c>
      <c r="BL1996">
        <v>0</v>
      </c>
      <c r="BM1996">
        <v>0</v>
      </c>
      <c r="BN1996">
        <v>1.8749999999999999E-2</v>
      </c>
      <c r="BO1996">
        <v>1.25E-3</v>
      </c>
      <c r="BP1996">
        <v>0</v>
      </c>
      <c r="BQ1996">
        <v>0</v>
      </c>
      <c r="BR1996">
        <v>0</v>
      </c>
      <c r="BS1996">
        <v>0.02</v>
      </c>
      <c r="BT1996">
        <v>0.04</v>
      </c>
      <c r="BU1996">
        <v>0</v>
      </c>
      <c r="BV1996">
        <v>0.01</v>
      </c>
      <c r="BW1996">
        <v>1E-3</v>
      </c>
      <c r="BX1996">
        <v>0.5</v>
      </c>
      <c r="BY1996">
        <v>0.5</v>
      </c>
      <c r="BZ1996">
        <v>0</v>
      </c>
      <c r="CA1996">
        <v>0</v>
      </c>
      <c r="CB1996" t="s">
        <v>81</v>
      </c>
      <c r="CC1996" s="3" t="s">
        <v>84</v>
      </c>
    </row>
    <row r="1997" spans="1:81" x14ac:dyDescent="0.2">
      <c r="A1997">
        <v>20</v>
      </c>
      <c r="B1997">
        <v>20</v>
      </c>
      <c r="C1997" s="3">
        <v>400</v>
      </c>
      <c r="D1997" s="3" t="s">
        <v>85</v>
      </c>
      <c r="E1997" s="3">
        <v>1</v>
      </c>
      <c r="F1997" s="4">
        <v>20</v>
      </c>
      <c r="G1997" s="4">
        <v>20</v>
      </c>
      <c r="H1997" s="4">
        <v>100</v>
      </c>
      <c r="I1997" s="3">
        <v>80</v>
      </c>
      <c r="J1997" s="3">
        <v>80</v>
      </c>
      <c r="K1997" s="3">
        <v>100</v>
      </c>
      <c r="L1997" s="3">
        <v>4</v>
      </c>
      <c r="M1997">
        <v>125</v>
      </c>
      <c r="N1997">
        <v>7</v>
      </c>
      <c r="O1997" s="2">
        <v>0.1</v>
      </c>
      <c r="P1997" s="2">
        <v>2.5000000000000001E-2</v>
      </c>
      <c r="Q1997" s="2">
        <v>0.05</v>
      </c>
      <c r="R1997" s="2">
        <v>0.05</v>
      </c>
      <c r="S1997" s="2">
        <v>50</v>
      </c>
      <c r="T1997" s="2">
        <v>100</v>
      </c>
      <c r="U1997" s="2">
        <v>5</v>
      </c>
      <c r="V1997" s="2">
        <v>50</v>
      </c>
      <c r="W1997" s="2">
        <v>100</v>
      </c>
      <c r="X1997" s="2">
        <v>5</v>
      </c>
      <c r="Y1997" s="2">
        <v>1</v>
      </c>
      <c r="Z1997">
        <v>80</v>
      </c>
      <c r="AA1997">
        <v>320</v>
      </c>
      <c r="AB1997">
        <v>0</v>
      </c>
      <c r="AC1997">
        <v>0</v>
      </c>
      <c r="AD1997">
        <v>0</v>
      </c>
      <c r="AE1997">
        <v>8000</v>
      </c>
      <c r="AF1997">
        <v>32000</v>
      </c>
      <c r="AG1997">
        <v>0</v>
      </c>
      <c r="AH1997">
        <v>0</v>
      </c>
      <c r="AI1997">
        <v>0</v>
      </c>
      <c r="AJ1997">
        <v>0.5</v>
      </c>
      <c r="AK1997">
        <v>0.5</v>
      </c>
      <c r="AL1997">
        <v>0</v>
      </c>
      <c r="AM1997">
        <v>0</v>
      </c>
      <c r="AN1997">
        <v>0</v>
      </c>
      <c r="AO1997">
        <v>0.1</v>
      </c>
      <c r="AP1997">
        <v>0.1</v>
      </c>
      <c r="AQ1997">
        <v>0</v>
      </c>
      <c r="AR1997">
        <v>0</v>
      </c>
      <c r="AS1997">
        <v>0</v>
      </c>
      <c r="AT1997">
        <v>0</v>
      </c>
      <c r="AU1997">
        <v>42</v>
      </c>
      <c r="AV1997">
        <v>0</v>
      </c>
      <c r="AW1997">
        <v>0</v>
      </c>
      <c r="AX1997">
        <v>0</v>
      </c>
      <c r="AY1997">
        <v>0</v>
      </c>
      <c r="AZ1997">
        <v>0.2</v>
      </c>
      <c r="BA1997">
        <v>0</v>
      </c>
      <c r="BB1997">
        <v>0</v>
      </c>
      <c r="BC1997">
        <v>0</v>
      </c>
      <c r="BD1997">
        <v>0</v>
      </c>
      <c r="BE1997">
        <v>0.05</v>
      </c>
      <c r="BF1997">
        <v>0</v>
      </c>
      <c r="BG1997">
        <v>0</v>
      </c>
      <c r="BH1997">
        <v>0</v>
      </c>
      <c r="BI1997">
        <v>7.4999999999999997E-2</v>
      </c>
      <c r="BJ1997">
        <v>5.0000000000000001E-3</v>
      </c>
      <c r="BK1997">
        <v>0</v>
      </c>
      <c r="BL1997">
        <v>0</v>
      </c>
      <c r="BM1997">
        <v>0</v>
      </c>
      <c r="BN1997">
        <v>1.8749999999999999E-2</v>
      </c>
      <c r="BO1997">
        <v>1.25E-3</v>
      </c>
      <c r="BP1997">
        <v>0</v>
      </c>
      <c r="BQ1997">
        <v>0</v>
      </c>
      <c r="BR1997">
        <v>0</v>
      </c>
      <c r="BS1997">
        <v>0.02</v>
      </c>
      <c r="BT1997">
        <v>0.04</v>
      </c>
      <c r="BU1997">
        <v>0</v>
      </c>
      <c r="BV1997">
        <v>0.01</v>
      </c>
      <c r="BW1997">
        <v>1E-3</v>
      </c>
      <c r="BX1997">
        <v>0.5</v>
      </c>
      <c r="BY1997">
        <v>0.5</v>
      </c>
      <c r="BZ1997">
        <v>0</v>
      </c>
      <c r="CA1997">
        <v>0</v>
      </c>
      <c r="CB1997" t="s">
        <v>81</v>
      </c>
      <c r="CC1997" s="3" t="s">
        <v>84</v>
      </c>
    </row>
    <row r="1998" spans="1:81" x14ac:dyDescent="0.2">
      <c r="A1998">
        <v>20</v>
      </c>
      <c r="B1998">
        <v>20</v>
      </c>
      <c r="C1998" s="3">
        <v>400</v>
      </c>
      <c r="D1998" s="3" t="s">
        <v>85</v>
      </c>
      <c r="E1998" s="3">
        <v>1</v>
      </c>
      <c r="F1998" s="4">
        <v>20</v>
      </c>
      <c r="G1998" s="4">
        <v>20</v>
      </c>
      <c r="H1998" s="4">
        <v>100</v>
      </c>
      <c r="I1998" s="3">
        <v>80</v>
      </c>
      <c r="J1998" s="3">
        <v>80</v>
      </c>
      <c r="K1998" s="3">
        <v>100</v>
      </c>
      <c r="L1998" s="3">
        <v>4</v>
      </c>
      <c r="M1998">
        <v>125</v>
      </c>
      <c r="N1998">
        <v>7</v>
      </c>
      <c r="O1998" s="2">
        <v>0.5</v>
      </c>
      <c r="P1998" s="2">
        <v>0.125</v>
      </c>
      <c r="Q1998" s="2">
        <v>0.05</v>
      </c>
      <c r="R1998" s="2">
        <v>0.05</v>
      </c>
      <c r="S1998" s="2">
        <v>50</v>
      </c>
      <c r="T1998" s="2">
        <v>100</v>
      </c>
      <c r="U1998" s="2">
        <v>5</v>
      </c>
      <c r="V1998" s="2">
        <v>50</v>
      </c>
      <c r="W1998" s="2">
        <v>100</v>
      </c>
      <c r="X1998" s="2">
        <v>5</v>
      </c>
      <c r="Y1998" s="2">
        <v>1</v>
      </c>
      <c r="Z1998">
        <v>80</v>
      </c>
      <c r="AA1998">
        <v>320</v>
      </c>
      <c r="AB1998">
        <v>0</v>
      </c>
      <c r="AC1998">
        <v>0</v>
      </c>
      <c r="AD1998">
        <v>0</v>
      </c>
      <c r="AE1998">
        <v>8000</v>
      </c>
      <c r="AF1998">
        <v>32000</v>
      </c>
      <c r="AG1998">
        <v>0</v>
      </c>
      <c r="AH1998">
        <v>0</v>
      </c>
      <c r="AI1998">
        <v>0</v>
      </c>
      <c r="AJ1998">
        <v>0.5</v>
      </c>
      <c r="AK1998">
        <v>0.5</v>
      </c>
      <c r="AL1998">
        <v>0</v>
      </c>
      <c r="AM1998">
        <v>0</v>
      </c>
      <c r="AN1998">
        <v>0</v>
      </c>
      <c r="AO1998">
        <v>0.1</v>
      </c>
      <c r="AP1998">
        <v>0.1</v>
      </c>
      <c r="AQ1998">
        <v>0</v>
      </c>
      <c r="AR1998">
        <v>0</v>
      </c>
      <c r="AS1998">
        <v>0</v>
      </c>
      <c r="AT1998">
        <v>0</v>
      </c>
      <c r="AU1998">
        <v>42</v>
      </c>
      <c r="AV1998">
        <v>0</v>
      </c>
      <c r="AW1998">
        <v>0</v>
      </c>
      <c r="AX1998">
        <v>0</v>
      </c>
      <c r="AY1998">
        <v>0</v>
      </c>
      <c r="AZ1998">
        <v>0.2</v>
      </c>
      <c r="BA1998">
        <v>0</v>
      </c>
      <c r="BB1998">
        <v>0</v>
      </c>
      <c r="BC1998">
        <v>0</v>
      </c>
      <c r="BD1998">
        <v>0</v>
      </c>
      <c r="BE1998">
        <v>0.05</v>
      </c>
      <c r="BF1998">
        <v>0</v>
      </c>
      <c r="BG1998">
        <v>0</v>
      </c>
      <c r="BH1998">
        <v>0</v>
      </c>
      <c r="BI1998">
        <v>7.4999999999999997E-2</v>
      </c>
      <c r="BJ1998">
        <v>5.0000000000000001E-3</v>
      </c>
      <c r="BK1998">
        <v>0</v>
      </c>
      <c r="BL1998">
        <v>0</v>
      </c>
      <c r="BM1998">
        <v>0</v>
      </c>
      <c r="BN1998">
        <v>1.8749999999999999E-2</v>
      </c>
      <c r="BO1998">
        <v>1.25E-3</v>
      </c>
      <c r="BP1998">
        <v>0</v>
      </c>
      <c r="BQ1998">
        <v>0</v>
      </c>
      <c r="BR1998">
        <v>0</v>
      </c>
      <c r="BS1998">
        <v>0.02</v>
      </c>
      <c r="BT1998">
        <v>0.04</v>
      </c>
      <c r="BU1998">
        <v>0</v>
      </c>
      <c r="BV1998">
        <v>0.01</v>
      </c>
      <c r="BW1998">
        <v>1E-3</v>
      </c>
      <c r="BX1998">
        <v>0.5</v>
      </c>
      <c r="BY1998">
        <v>0.5</v>
      </c>
      <c r="BZ1998">
        <v>0</v>
      </c>
      <c r="CA1998">
        <v>0</v>
      </c>
      <c r="CB1998" t="s">
        <v>81</v>
      </c>
      <c r="CC1998" s="3" t="s">
        <v>84</v>
      </c>
    </row>
    <row r="1999" spans="1:81" x14ac:dyDescent="0.2">
      <c r="A1999">
        <v>20</v>
      </c>
      <c r="B1999">
        <v>20</v>
      </c>
      <c r="C1999" s="3">
        <v>400</v>
      </c>
      <c r="D1999" s="3" t="s">
        <v>85</v>
      </c>
      <c r="E1999" s="3">
        <v>1</v>
      </c>
      <c r="F1999" s="4">
        <v>20</v>
      </c>
      <c r="G1999" s="4">
        <v>20</v>
      </c>
      <c r="H1999" s="4">
        <v>100</v>
      </c>
      <c r="I1999" s="3">
        <v>80</v>
      </c>
      <c r="J1999" s="3">
        <v>80</v>
      </c>
      <c r="K1999" s="3">
        <v>100</v>
      </c>
      <c r="L1999" s="3">
        <v>4</v>
      </c>
      <c r="M1999">
        <v>125</v>
      </c>
      <c r="N1999">
        <v>7</v>
      </c>
      <c r="O1999" s="2">
        <v>1</v>
      </c>
      <c r="P1999" s="2">
        <v>0.25</v>
      </c>
      <c r="Q1999" s="2">
        <v>0.05</v>
      </c>
      <c r="R1999" s="2">
        <v>0.05</v>
      </c>
      <c r="S1999" s="2">
        <v>50</v>
      </c>
      <c r="T1999" s="2">
        <v>100</v>
      </c>
      <c r="U1999" s="2">
        <v>5</v>
      </c>
      <c r="V1999" s="2">
        <v>50</v>
      </c>
      <c r="W1999" s="2">
        <v>100</v>
      </c>
      <c r="X1999" s="2">
        <v>5</v>
      </c>
      <c r="Y1999" s="2">
        <v>1</v>
      </c>
      <c r="Z1999">
        <v>80</v>
      </c>
      <c r="AA1999">
        <v>320</v>
      </c>
      <c r="AB1999">
        <v>0</v>
      </c>
      <c r="AC1999">
        <v>0</v>
      </c>
      <c r="AD1999">
        <v>0</v>
      </c>
      <c r="AE1999">
        <v>8000</v>
      </c>
      <c r="AF1999">
        <v>32000</v>
      </c>
      <c r="AG1999">
        <v>0</v>
      </c>
      <c r="AH1999">
        <v>0</v>
      </c>
      <c r="AI1999">
        <v>0</v>
      </c>
      <c r="AJ1999">
        <v>0.5</v>
      </c>
      <c r="AK1999">
        <v>0.5</v>
      </c>
      <c r="AL1999">
        <v>0</v>
      </c>
      <c r="AM1999">
        <v>0</v>
      </c>
      <c r="AN1999">
        <v>0</v>
      </c>
      <c r="AO1999">
        <v>0.1</v>
      </c>
      <c r="AP1999">
        <v>0.1</v>
      </c>
      <c r="AQ1999">
        <v>0</v>
      </c>
      <c r="AR1999">
        <v>0</v>
      </c>
      <c r="AS1999">
        <v>0</v>
      </c>
      <c r="AT1999">
        <v>0</v>
      </c>
      <c r="AU1999">
        <v>42</v>
      </c>
      <c r="AV1999">
        <v>0</v>
      </c>
      <c r="AW1999">
        <v>0</v>
      </c>
      <c r="AX1999">
        <v>0</v>
      </c>
      <c r="AY1999">
        <v>0</v>
      </c>
      <c r="AZ1999">
        <v>0.2</v>
      </c>
      <c r="BA1999">
        <v>0</v>
      </c>
      <c r="BB1999">
        <v>0</v>
      </c>
      <c r="BC1999">
        <v>0</v>
      </c>
      <c r="BD1999">
        <v>0</v>
      </c>
      <c r="BE1999">
        <v>0.05</v>
      </c>
      <c r="BF1999">
        <v>0</v>
      </c>
      <c r="BG1999">
        <v>0</v>
      </c>
      <c r="BH1999">
        <v>0</v>
      </c>
      <c r="BI1999">
        <v>7.4999999999999997E-2</v>
      </c>
      <c r="BJ1999">
        <v>5.0000000000000001E-3</v>
      </c>
      <c r="BK1999">
        <v>0</v>
      </c>
      <c r="BL1999">
        <v>0</v>
      </c>
      <c r="BM1999">
        <v>0</v>
      </c>
      <c r="BN1999">
        <v>1.8749999999999999E-2</v>
      </c>
      <c r="BO1999">
        <v>1.25E-3</v>
      </c>
      <c r="BP1999">
        <v>0</v>
      </c>
      <c r="BQ1999">
        <v>0</v>
      </c>
      <c r="BR1999">
        <v>0</v>
      </c>
      <c r="BS1999">
        <v>0.02</v>
      </c>
      <c r="BT1999">
        <v>0.04</v>
      </c>
      <c r="BU1999">
        <v>0</v>
      </c>
      <c r="BV1999">
        <v>0.01</v>
      </c>
      <c r="BW1999">
        <v>1E-3</v>
      </c>
      <c r="BX1999">
        <v>0.5</v>
      </c>
      <c r="BY1999">
        <v>0.5</v>
      </c>
      <c r="BZ1999">
        <v>0</v>
      </c>
      <c r="CA1999">
        <v>0</v>
      </c>
      <c r="CB1999" t="s">
        <v>81</v>
      </c>
      <c r="CC1999" s="3" t="s">
        <v>84</v>
      </c>
    </row>
    <row r="2000" spans="1:81" x14ac:dyDescent="0.2">
      <c r="A2000">
        <v>20</v>
      </c>
      <c r="B2000">
        <v>20</v>
      </c>
      <c r="C2000" s="3">
        <v>400</v>
      </c>
      <c r="D2000" s="3" t="s">
        <v>85</v>
      </c>
      <c r="E2000" s="3">
        <v>1</v>
      </c>
      <c r="F2000" s="4">
        <v>20</v>
      </c>
      <c r="G2000" s="4">
        <v>20</v>
      </c>
      <c r="H2000" s="4">
        <v>100</v>
      </c>
      <c r="I2000" s="3">
        <v>80</v>
      </c>
      <c r="J2000" s="3">
        <v>80</v>
      </c>
      <c r="K2000" s="3">
        <v>100</v>
      </c>
      <c r="L2000" s="3">
        <v>4</v>
      </c>
      <c r="M2000">
        <v>125</v>
      </c>
      <c r="N2000">
        <v>7</v>
      </c>
      <c r="O2000" s="2">
        <v>1.5</v>
      </c>
      <c r="P2000" s="2">
        <v>0.375</v>
      </c>
      <c r="Q2000" s="2">
        <v>0.05</v>
      </c>
      <c r="R2000" s="2">
        <v>0.05</v>
      </c>
      <c r="S2000" s="2">
        <v>50</v>
      </c>
      <c r="T2000" s="2">
        <v>100</v>
      </c>
      <c r="U2000" s="2">
        <v>5</v>
      </c>
      <c r="V2000" s="2">
        <v>50</v>
      </c>
      <c r="W2000" s="2">
        <v>100</v>
      </c>
      <c r="X2000" s="2">
        <v>5</v>
      </c>
      <c r="Y2000" s="2">
        <v>1</v>
      </c>
      <c r="Z2000">
        <v>80</v>
      </c>
      <c r="AA2000">
        <v>320</v>
      </c>
      <c r="AB2000">
        <v>0</v>
      </c>
      <c r="AC2000">
        <v>0</v>
      </c>
      <c r="AD2000">
        <v>0</v>
      </c>
      <c r="AE2000">
        <v>8000</v>
      </c>
      <c r="AF2000">
        <v>32000</v>
      </c>
      <c r="AG2000">
        <v>0</v>
      </c>
      <c r="AH2000">
        <v>0</v>
      </c>
      <c r="AI2000">
        <v>0</v>
      </c>
      <c r="AJ2000">
        <v>0.5</v>
      </c>
      <c r="AK2000">
        <v>0.5</v>
      </c>
      <c r="AL2000">
        <v>0</v>
      </c>
      <c r="AM2000">
        <v>0</v>
      </c>
      <c r="AN2000">
        <v>0</v>
      </c>
      <c r="AO2000">
        <v>0.1</v>
      </c>
      <c r="AP2000">
        <v>0.1</v>
      </c>
      <c r="AQ2000">
        <v>0</v>
      </c>
      <c r="AR2000">
        <v>0</v>
      </c>
      <c r="AS2000">
        <v>0</v>
      </c>
      <c r="AT2000">
        <v>0</v>
      </c>
      <c r="AU2000">
        <v>42</v>
      </c>
      <c r="AV2000">
        <v>0</v>
      </c>
      <c r="AW2000">
        <v>0</v>
      </c>
      <c r="AX2000">
        <v>0</v>
      </c>
      <c r="AY2000">
        <v>0</v>
      </c>
      <c r="AZ2000">
        <v>0.2</v>
      </c>
      <c r="BA2000">
        <v>0</v>
      </c>
      <c r="BB2000">
        <v>0</v>
      </c>
      <c r="BC2000">
        <v>0</v>
      </c>
      <c r="BD2000">
        <v>0</v>
      </c>
      <c r="BE2000">
        <v>0.05</v>
      </c>
      <c r="BF2000">
        <v>0</v>
      </c>
      <c r="BG2000">
        <v>0</v>
      </c>
      <c r="BH2000">
        <v>0</v>
      </c>
      <c r="BI2000">
        <v>7.4999999999999997E-2</v>
      </c>
      <c r="BJ2000">
        <v>5.0000000000000001E-3</v>
      </c>
      <c r="BK2000">
        <v>0</v>
      </c>
      <c r="BL2000">
        <v>0</v>
      </c>
      <c r="BM2000">
        <v>0</v>
      </c>
      <c r="BN2000">
        <v>1.8749999999999999E-2</v>
      </c>
      <c r="BO2000">
        <v>1.25E-3</v>
      </c>
      <c r="BP2000">
        <v>0</v>
      </c>
      <c r="BQ2000">
        <v>0</v>
      </c>
      <c r="BR2000">
        <v>0</v>
      </c>
      <c r="BS2000">
        <v>0.02</v>
      </c>
      <c r="BT2000">
        <v>0.04</v>
      </c>
      <c r="BU2000">
        <v>0</v>
      </c>
      <c r="BV2000">
        <v>0.01</v>
      </c>
      <c r="BW2000">
        <v>1E-3</v>
      </c>
      <c r="BX2000">
        <v>0.5</v>
      </c>
      <c r="BY2000">
        <v>0.5</v>
      </c>
      <c r="BZ2000">
        <v>0</v>
      </c>
      <c r="CA2000">
        <v>0</v>
      </c>
      <c r="CB2000" t="s">
        <v>81</v>
      </c>
      <c r="CC2000" s="3" t="s">
        <v>84</v>
      </c>
    </row>
    <row r="2001" spans="1:81" x14ac:dyDescent="0.2">
      <c r="A2001">
        <v>20</v>
      </c>
      <c r="B2001">
        <v>20</v>
      </c>
      <c r="C2001" s="3">
        <v>400</v>
      </c>
      <c r="D2001" s="3" t="s">
        <v>85</v>
      </c>
      <c r="E2001" s="3">
        <v>1</v>
      </c>
      <c r="F2001" s="4">
        <v>20</v>
      </c>
      <c r="G2001" s="4">
        <v>20</v>
      </c>
      <c r="H2001" s="4">
        <v>100</v>
      </c>
      <c r="I2001" s="3">
        <v>80</v>
      </c>
      <c r="J2001" s="3">
        <v>80</v>
      </c>
      <c r="K2001" s="3">
        <v>100</v>
      </c>
      <c r="L2001" s="3">
        <v>4</v>
      </c>
      <c r="M2001">
        <v>125</v>
      </c>
      <c r="N2001">
        <v>7</v>
      </c>
      <c r="O2001" s="2">
        <v>2</v>
      </c>
      <c r="P2001" s="2">
        <v>0.5</v>
      </c>
      <c r="Q2001" s="2">
        <v>0.05</v>
      </c>
      <c r="R2001" s="2">
        <v>0.05</v>
      </c>
      <c r="S2001" s="2">
        <v>50</v>
      </c>
      <c r="T2001" s="2">
        <v>100</v>
      </c>
      <c r="U2001" s="2">
        <v>5</v>
      </c>
      <c r="V2001" s="2">
        <v>50</v>
      </c>
      <c r="W2001" s="2">
        <v>100</v>
      </c>
      <c r="X2001" s="2">
        <v>5</v>
      </c>
      <c r="Y2001" s="2">
        <v>1</v>
      </c>
      <c r="Z2001">
        <v>80</v>
      </c>
      <c r="AA2001">
        <v>320</v>
      </c>
      <c r="AB2001">
        <v>0</v>
      </c>
      <c r="AC2001">
        <v>0</v>
      </c>
      <c r="AD2001">
        <v>0</v>
      </c>
      <c r="AE2001">
        <v>8000</v>
      </c>
      <c r="AF2001">
        <v>32000</v>
      </c>
      <c r="AG2001">
        <v>0</v>
      </c>
      <c r="AH2001">
        <v>0</v>
      </c>
      <c r="AI2001">
        <v>0</v>
      </c>
      <c r="AJ2001">
        <v>0.5</v>
      </c>
      <c r="AK2001">
        <v>0.5</v>
      </c>
      <c r="AL2001">
        <v>0</v>
      </c>
      <c r="AM2001">
        <v>0</v>
      </c>
      <c r="AN2001">
        <v>0</v>
      </c>
      <c r="AO2001">
        <v>0.1</v>
      </c>
      <c r="AP2001">
        <v>0.1</v>
      </c>
      <c r="AQ2001">
        <v>0</v>
      </c>
      <c r="AR2001">
        <v>0</v>
      </c>
      <c r="AS2001">
        <v>0</v>
      </c>
      <c r="AT2001">
        <v>0</v>
      </c>
      <c r="AU2001">
        <v>42</v>
      </c>
      <c r="AV2001">
        <v>0</v>
      </c>
      <c r="AW2001">
        <v>0</v>
      </c>
      <c r="AX2001">
        <v>0</v>
      </c>
      <c r="AY2001">
        <v>0</v>
      </c>
      <c r="AZ2001">
        <v>0.2</v>
      </c>
      <c r="BA2001">
        <v>0</v>
      </c>
      <c r="BB2001">
        <v>0</v>
      </c>
      <c r="BC2001">
        <v>0</v>
      </c>
      <c r="BD2001">
        <v>0</v>
      </c>
      <c r="BE2001">
        <v>0.05</v>
      </c>
      <c r="BF2001">
        <v>0</v>
      </c>
      <c r="BG2001">
        <v>0</v>
      </c>
      <c r="BH2001">
        <v>0</v>
      </c>
      <c r="BI2001">
        <v>7.4999999999999997E-2</v>
      </c>
      <c r="BJ2001">
        <v>5.0000000000000001E-3</v>
      </c>
      <c r="BK2001">
        <v>0</v>
      </c>
      <c r="BL2001">
        <v>0</v>
      </c>
      <c r="BM2001">
        <v>0</v>
      </c>
      <c r="BN2001">
        <v>1.8749999999999999E-2</v>
      </c>
      <c r="BO2001">
        <v>1.25E-3</v>
      </c>
      <c r="BP2001">
        <v>0</v>
      </c>
      <c r="BQ2001">
        <v>0</v>
      </c>
      <c r="BR2001">
        <v>0</v>
      </c>
      <c r="BS2001">
        <v>0.02</v>
      </c>
      <c r="BT2001">
        <v>0.04</v>
      </c>
      <c r="BU2001">
        <v>0</v>
      </c>
      <c r="BV2001">
        <v>0.01</v>
      </c>
      <c r="BW2001">
        <v>1E-3</v>
      </c>
      <c r="BX2001">
        <v>0.5</v>
      </c>
      <c r="BY2001">
        <v>0.5</v>
      </c>
      <c r="BZ2001">
        <v>0</v>
      </c>
      <c r="CA2001">
        <v>0</v>
      </c>
      <c r="CB2001" t="s">
        <v>81</v>
      </c>
      <c r="CC2001" s="3" t="s">
        <v>84</v>
      </c>
    </row>
    <row r="2002" spans="1:81" x14ac:dyDescent="0.2">
      <c r="A2002">
        <v>20</v>
      </c>
      <c r="B2002">
        <v>20</v>
      </c>
      <c r="C2002" s="3">
        <v>400</v>
      </c>
      <c r="D2002" s="3" t="s">
        <v>85</v>
      </c>
      <c r="E2002" s="3">
        <v>1</v>
      </c>
      <c r="F2002" s="4">
        <v>20</v>
      </c>
      <c r="G2002" s="4">
        <v>20</v>
      </c>
      <c r="H2002" s="4">
        <v>100</v>
      </c>
      <c r="I2002" s="3">
        <v>80</v>
      </c>
      <c r="J2002" s="3">
        <v>80</v>
      </c>
      <c r="K2002" s="3">
        <v>100</v>
      </c>
      <c r="L2002" s="3">
        <v>4</v>
      </c>
      <c r="M2002">
        <v>125</v>
      </c>
      <c r="N2002">
        <v>7</v>
      </c>
      <c r="O2002" s="2">
        <v>2.5</v>
      </c>
      <c r="P2002" s="2">
        <v>0.625</v>
      </c>
      <c r="Q2002" s="2">
        <v>0.05</v>
      </c>
      <c r="R2002" s="2">
        <v>0.05</v>
      </c>
      <c r="S2002" s="2">
        <v>50</v>
      </c>
      <c r="T2002" s="2">
        <v>100</v>
      </c>
      <c r="U2002" s="2">
        <v>5</v>
      </c>
      <c r="V2002" s="2">
        <v>50</v>
      </c>
      <c r="W2002" s="2">
        <v>100</v>
      </c>
      <c r="X2002" s="2">
        <v>5</v>
      </c>
      <c r="Y2002" s="2">
        <v>1</v>
      </c>
      <c r="Z2002">
        <v>80</v>
      </c>
      <c r="AA2002">
        <v>320</v>
      </c>
      <c r="AB2002">
        <v>0</v>
      </c>
      <c r="AC2002">
        <v>0</v>
      </c>
      <c r="AD2002">
        <v>0</v>
      </c>
      <c r="AE2002">
        <v>8000</v>
      </c>
      <c r="AF2002">
        <v>32000</v>
      </c>
      <c r="AG2002">
        <v>0</v>
      </c>
      <c r="AH2002">
        <v>0</v>
      </c>
      <c r="AI2002">
        <v>0</v>
      </c>
      <c r="AJ2002">
        <v>0.5</v>
      </c>
      <c r="AK2002">
        <v>0.5</v>
      </c>
      <c r="AL2002">
        <v>0</v>
      </c>
      <c r="AM2002">
        <v>0</v>
      </c>
      <c r="AN2002">
        <v>0</v>
      </c>
      <c r="AO2002">
        <v>0.1</v>
      </c>
      <c r="AP2002">
        <v>0.1</v>
      </c>
      <c r="AQ2002">
        <v>0</v>
      </c>
      <c r="AR2002">
        <v>0</v>
      </c>
      <c r="AS2002">
        <v>0</v>
      </c>
      <c r="AT2002">
        <v>0</v>
      </c>
      <c r="AU2002">
        <v>42</v>
      </c>
      <c r="AV2002">
        <v>0</v>
      </c>
      <c r="AW2002">
        <v>0</v>
      </c>
      <c r="AX2002">
        <v>0</v>
      </c>
      <c r="AY2002">
        <v>0</v>
      </c>
      <c r="AZ2002">
        <v>0.2</v>
      </c>
      <c r="BA2002">
        <v>0</v>
      </c>
      <c r="BB2002">
        <v>0</v>
      </c>
      <c r="BC2002">
        <v>0</v>
      </c>
      <c r="BD2002">
        <v>0</v>
      </c>
      <c r="BE2002">
        <v>0.05</v>
      </c>
      <c r="BF2002">
        <v>0</v>
      </c>
      <c r="BG2002">
        <v>0</v>
      </c>
      <c r="BH2002">
        <v>0</v>
      </c>
      <c r="BI2002">
        <v>7.4999999999999997E-2</v>
      </c>
      <c r="BJ2002">
        <v>5.0000000000000001E-3</v>
      </c>
      <c r="BK2002">
        <v>0</v>
      </c>
      <c r="BL2002">
        <v>0</v>
      </c>
      <c r="BM2002">
        <v>0</v>
      </c>
      <c r="BN2002">
        <v>1.8749999999999999E-2</v>
      </c>
      <c r="BO2002">
        <v>1.25E-3</v>
      </c>
      <c r="BP2002">
        <v>0</v>
      </c>
      <c r="BQ2002">
        <v>0</v>
      </c>
      <c r="BR2002">
        <v>0</v>
      </c>
      <c r="BS2002">
        <v>0.02</v>
      </c>
      <c r="BT2002">
        <v>0.04</v>
      </c>
      <c r="BU2002">
        <v>0</v>
      </c>
      <c r="BV2002">
        <v>0.01</v>
      </c>
      <c r="BW2002">
        <v>1E-3</v>
      </c>
      <c r="BX2002">
        <v>0.5</v>
      </c>
      <c r="BY2002">
        <v>0.5</v>
      </c>
      <c r="BZ2002">
        <v>0</v>
      </c>
      <c r="CA2002">
        <v>0</v>
      </c>
      <c r="CB2002" t="s">
        <v>81</v>
      </c>
      <c r="CC2002" s="3" t="s">
        <v>84</v>
      </c>
    </row>
    <row r="2003" spans="1:81" x14ac:dyDescent="0.2">
      <c r="A2003">
        <v>20</v>
      </c>
      <c r="B2003">
        <v>20</v>
      </c>
      <c r="C2003" s="3">
        <v>400</v>
      </c>
      <c r="D2003" s="3" t="s">
        <v>85</v>
      </c>
      <c r="E2003" s="3">
        <v>1</v>
      </c>
      <c r="F2003" s="4">
        <v>20</v>
      </c>
      <c r="G2003" s="4">
        <v>20</v>
      </c>
      <c r="H2003" s="4">
        <v>100</v>
      </c>
      <c r="I2003" s="3">
        <v>80</v>
      </c>
      <c r="J2003" s="3">
        <v>80</v>
      </c>
      <c r="K2003" s="3">
        <v>100</v>
      </c>
      <c r="L2003" s="3">
        <v>4</v>
      </c>
      <c r="M2003">
        <v>125</v>
      </c>
      <c r="N2003">
        <v>7</v>
      </c>
      <c r="O2003" s="2">
        <v>3</v>
      </c>
      <c r="P2003" s="2">
        <v>0.75</v>
      </c>
      <c r="Q2003" s="2">
        <v>0.05</v>
      </c>
      <c r="R2003" s="2">
        <v>0.05</v>
      </c>
      <c r="S2003" s="2">
        <v>50</v>
      </c>
      <c r="T2003" s="2">
        <v>100</v>
      </c>
      <c r="U2003" s="2">
        <v>5</v>
      </c>
      <c r="V2003" s="2">
        <v>50</v>
      </c>
      <c r="W2003" s="2">
        <v>100</v>
      </c>
      <c r="X2003" s="2">
        <v>5</v>
      </c>
      <c r="Y2003" s="2">
        <v>1</v>
      </c>
      <c r="Z2003">
        <v>80</v>
      </c>
      <c r="AA2003">
        <v>320</v>
      </c>
      <c r="AB2003">
        <v>0</v>
      </c>
      <c r="AC2003">
        <v>0</v>
      </c>
      <c r="AD2003">
        <v>0</v>
      </c>
      <c r="AE2003">
        <v>8000</v>
      </c>
      <c r="AF2003">
        <v>32000</v>
      </c>
      <c r="AG2003">
        <v>0</v>
      </c>
      <c r="AH2003">
        <v>0</v>
      </c>
      <c r="AI2003">
        <v>0</v>
      </c>
      <c r="AJ2003">
        <v>0.5</v>
      </c>
      <c r="AK2003">
        <v>0.5</v>
      </c>
      <c r="AL2003">
        <v>0</v>
      </c>
      <c r="AM2003">
        <v>0</v>
      </c>
      <c r="AN2003">
        <v>0</v>
      </c>
      <c r="AO2003">
        <v>0.1</v>
      </c>
      <c r="AP2003">
        <v>0.1</v>
      </c>
      <c r="AQ2003">
        <v>0</v>
      </c>
      <c r="AR2003">
        <v>0</v>
      </c>
      <c r="AS2003">
        <v>0</v>
      </c>
      <c r="AT2003">
        <v>0</v>
      </c>
      <c r="AU2003">
        <v>42</v>
      </c>
      <c r="AV2003">
        <v>0</v>
      </c>
      <c r="AW2003">
        <v>0</v>
      </c>
      <c r="AX2003">
        <v>0</v>
      </c>
      <c r="AY2003">
        <v>0</v>
      </c>
      <c r="AZ2003">
        <v>0.2</v>
      </c>
      <c r="BA2003">
        <v>0</v>
      </c>
      <c r="BB2003">
        <v>0</v>
      </c>
      <c r="BC2003">
        <v>0</v>
      </c>
      <c r="BD2003">
        <v>0</v>
      </c>
      <c r="BE2003">
        <v>0.05</v>
      </c>
      <c r="BF2003">
        <v>0</v>
      </c>
      <c r="BG2003">
        <v>0</v>
      </c>
      <c r="BH2003">
        <v>0</v>
      </c>
      <c r="BI2003">
        <v>7.4999999999999997E-2</v>
      </c>
      <c r="BJ2003">
        <v>5.0000000000000001E-3</v>
      </c>
      <c r="BK2003">
        <v>0</v>
      </c>
      <c r="BL2003">
        <v>0</v>
      </c>
      <c r="BM2003">
        <v>0</v>
      </c>
      <c r="BN2003">
        <v>1.8749999999999999E-2</v>
      </c>
      <c r="BO2003">
        <v>1.25E-3</v>
      </c>
      <c r="BP2003">
        <v>0</v>
      </c>
      <c r="BQ2003">
        <v>0</v>
      </c>
      <c r="BR2003">
        <v>0</v>
      </c>
      <c r="BS2003">
        <v>0.02</v>
      </c>
      <c r="BT2003">
        <v>0.04</v>
      </c>
      <c r="BU2003">
        <v>0</v>
      </c>
      <c r="BV2003">
        <v>0.01</v>
      </c>
      <c r="BW2003">
        <v>1E-3</v>
      </c>
      <c r="BX2003">
        <v>0.5</v>
      </c>
      <c r="BY2003">
        <v>0.5</v>
      </c>
      <c r="BZ2003">
        <v>0</v>
      </c>
      <c r="CA2003">
        <v>0</v>
      </c>
      <c r="CB2003" t="s">
        <v>81</v>
      </c>
      <c r="CC2003" s="3" t="s">
        <v>84</v>
      </c>
    </row>
    <row r="2004" spans="1:81" x14ac:dyDescent="0.2">
      <c r="A2004">
        <v>20</v>
      </c>
      <c r="B2004">
        <v>20</v>
      </c>
      <c r="C2004" s="3">
        <v>400</v>
      </c>
      <c r="D2004" s="3" t="s">
        <v>85</v>
      </c>
      <c r="E2004" s="3">
        <v>1</v>
      </c>
      <c r="F2004" s="4">
        <v>20</v>
      </c>
      <c r="G2004" s="4">
        <v>20</v>
      </c>
      <c r="H2004" s="4">
        <v>100</v>
      </c>
      <c r="I2004" s="3">
        <v>80</v>
      </c>
      <c r="J2004" s="3">
        <v>80</v>
      </c>
      <c r="K2004" s="3">
        <v>100</v>
      </c>
      <c r="L2004" s="3">
        <v>4</v>
      </c>
      <c r="M2004">
        <v>125</v>
      </c>
      <c r="N2004">
        <v>7</v>
      </c>
      <c r="O2004" s="2">
        <v>3.5</v>
      </c>
      <c r="P2004" s="2">
        <v>0.875</v>
      </c>
      <c r="Q2004" s="2">
        <v>0.05</v>
      </c>
      <c r="R2004" s="2">
        <v>0.05</v>
      </c>
      <c r="S2004" s="2">
        <v>50</v>
      </c>
      <c r="T2004" s="2">
        <v>100</v>
      </c>
      <c r="U2004" s="2">
        <v>5</v>
      </c>
      <c r="V2004" s="2">
        <v>50</v>
      </c>
      <c r="W2004" s="2">
        <v>100</v>
      </c>
      <c r="X2004" s="2">
        <v>5</v>
      </c>
      <c r="Y2004" s="2">
        <v>1</v>
      </c>
      <c r="Z2004">
        <v>80</v>
      </c>
      <c r="AA2004">
        <v>320</v>
      </c>
      <c r="AB2004">
        <v>0</v>
      </c>
      <c r="AC2004">
        <v>0</v>
      </c>
      <c r="AD2004">
        <v>0</v>
      </c>
      <c r="AE2004">
        <v>8000</v>
      </c>
      <c r="AF2004">
        <v>32000</v>
      </c>
      <c r="AG2004">
        <v>0</v>
      </c>
      <c r="AH2004">
        <v>0</v>
      </c>
      <c r="AI2004">
        <v>0</v>
      </c>
      <c r="AJ2004">
        <v>0.5</v>
      </c>
      <c r="AK2004">
        <v>0.5</v>
      </c>
      <c r="AL2004">
        <v>0</v>
      </c>
      <c r="AM2004">
        <v>0</v>
      </c>
      <c r="AN2004">
        <v>0</v>
      </c>
      <c r="AO2004">
        <v>0.1</v>
      </c>
      <c r="AP2004">
        <v>0.1</v>
      </c>
      <c r="AQ2004">
        <v>0</v>
      </c>
      <c r="AR2004">
        <v>0</v>
      </c>
      <c r="AS2004">
        <v>0</v>
      </c>
      <c r="AT2004">
        <v>0</v>
      </c>
      <c r="AU2004">
        <v>42</v>
      </c>
      <c r="AV2004">
        <v>0</v>
      </c>
      <c r="AW2004">
        <v>0</v>
      </c>
      <c r="AX2004">
        <v>0</v>
      </c>
      <c r="AY2004">
        <v>0</v>
      </c>
      <c r="AZ2004">
        <v>0.2</v>
      </c>
      <c r="BA2004">
        <v>0</v>
      </c>
      <c r="BB2004">
        <v>0</v>
      </c>
      <c r="BC2004">
        <v>0</v>
      </c>
      <c r="BD2004">
        <v>0</v>
      </c>
      <c r="BE2004">
        <v>0.05</v>
      </c>
      <c r="BF2004">
        <v>0</v>
      </c>
      <c r="BG2004">
        <v>0</v>
      </c>
      <c r="BH2004">
        <v>0</v>
      </c>
      <c r="BI2004">
        <v>7.4999999999999997E-2</v>
      </c>
      <c r="BJ2004">
        <v>5.0000000000000001E-3</v>
      </c>
      <c r="BK2004">
        <v>0</v>
      </c>
      <c r="BL2004">
        <v>0</v>
      </c>
      <c r="BM2004">
        <v>0</v>
      </c>
      <c r="BN2004">
        <v>1.8749999999999999E-2</v>
      </c>
      <c r="BO2004">
        <v>1.25E-3</v>
      </c>
      <c r="BP2004">
        <v>0</v>
      </c>
      <c r="BQ2004">
        <v>0</v>
      </c>
      <c r="BR2004">
        <v>0</v>
      </c>
      <c r="BS2004">
        <v>0.02</v>
      </c>
      <c r="BT2004">
        <v>0.04</v>
      </c>
      <c r="BU2004">
        <v>0</v>
      </c>
      <c r="BV2004">
        <v>0.01</v>
      </c>
      <c r="BW2004">
        <v>1E-3</v>
      </c>
      <c r="BX2004">
        <v>0.5</v>
      </c>
      <c r="BY2004">
        <v>0.5</v>
      </c>
      <c r="BZ2004">
        <v>0</v>
      </c>
      <c r="CA2004">
        <v>0</v>
      </c>
      <c r="CB2004" t="s">
        <v>81</v>
      </c>
      <c r="CC2004" s="3" t="s">
        <v>84</v>
      </c>
    </row>
    <row r="2005" spans="1:81" x14ac:dyDescent="0.2">
      <c r="A2005">
        <v>20</v>
      </c>
      <c r="B2005">
        <v>20</v>
      </c>
      <c r="C2005" s="3">
        <v>400</v>
      </c>
      <c r="D2005" s="3" t="s">
        <v>85</v>
      </c>
      <c r="E2005" s="3">
        <v>1</v>
      </c>
      <c r="F2005" s="4">
        <v>20</v>
      </c>
      <c r="G2005" s="4">
        <v>20</v>
      </c>
      <c r="H2005" s="4">
        <v>100</v>
      </c>
      <c r="I2005" s="3">
        <v>80</v>
      </c>
      <c r="J2005" s="3">
        <v>80</v>
      </c>
      <c r="K2005" s="3">
        <v>100</v>
      </c>
      <c r="L2005" s="3">
        <v>4</v>
      </c>
      <c r="M2005">
        <v>125</v>
      </c>
      <c r="N2005">
        <v>7</v>
      </c>
      <c r="O2005" s="2">
        <v>4</v>
      </c>
      <c r="P2005" s="2">
        <v>1</v>
      </c>
      <c r="Q2005" s="2">
        <v>0.05</v>
      </c>
      <c r="R2005" s="2">
        <v>0.05</v>
      </c>
      <c r="S2005" s="2">
        <v>50</v>
      </c>
      <c r="T2005" s="2">
        <v>100</v>
      </c>
      <c r="U2005" s="2">
        <v>5</v>
      </c>
      <c r="V2005" s="2">
        <v>50</v>
      </c>
      <c r="W2005" s="2">
        <v>100</v>
      </c>
      <c r="X2005" s="2">
        <v>5</v>
      </c>
      <c r="Y2005" s="2">
        <v>1</v>
      </c>
      <c r="Z2005">
        <v>80</v>
      </c>
      <c r="AA2005">
        <v>320</v>
      </c>
      <c r="AB2005">
        <v>0</v>
      </c>
      <c r="AC2005">
        <v>0</v>
      </c>
      <c r="AD2005">
        <v>0</v>
      </c>
      <c r="AE2005">
        <v>8000</v>
      </c>
      <c r="AF2005">
        <v>32000</v>
      </c>
      <c r="AG2005">
        <v>0</v>
      </c>
      <c r="AH2005">
        <v>0</v>
      </c>
      <c r="AI2005">
        <v>0</v>
      </c>
      <c r="AJ2005">
        <v>0.5</v>
      </c>
      <c r="AK2005">
        <v>0.5</v>
      </c>
      <c r="AL2005">
        <v>0</v>
      </c>
      <c r="AM2005">
        <v>0</v>
      </c>
      <c r="AN2005">
        <v>0</v>
      </c>
      <c r="AO2005">
        <v>0.1</v>
      </c>
      <c r="AP2005">
        <v>0.1</v>
      </c>
      <c r="AQ2005">
        <v>0</v>
      </c>
      <c r="AR2005">
        <v>0</v>
      </c>
      <c r="AS2005">
        <v>0</v>
      </c>
      <c r="AT2005">
        <v>0</v>
      </c>
      <c r="AU2005">
        <v>42</v>
      </c>
      <c r="AV2005">
        <v>0</v>
      </c>
      <c r="AW2005">
        <v>0</v>
      </c>
      <c r="AX2005">
        <v>0</v>
      </c>
      <c r="AY2005">
        <v>0</v>
      </c>
      <c r="AZ2005">
        <v>0.2</v>
      </c>
      <c r="BA2005">
        <v>0</v>
      </c>
      <c r="BB2005">
        <v>0</v>
      </c>
      <c r="BC2005">
        <v>0</v>
      </c>
      <c r="BD2005">
        <v>0</v>
      </c>
      <c r="BE2005">
        <v>0.05</v>
      </c>
      <c r="BF2005">
        <v>0</v>
      </c>
      <c r="BG2005">
        <v>0</v>
      </c>
      <c r="BH2005">
        <v>0</v>
      </c>
      <c r="BI2005">
        <v>7.4999999999999997E-2</v>
      </c>
      <c r="BJ2005">
        <v>5.0000000000000001E-3</v>
      </c>
      <c r="BK2005">
        <v>0</v>
      </c>
      <c r="BL2005">
        <v>0</v>
      </c>
      <c r="BM2005">
        <v>0</v>
      </c>
      <c r="BN2005">
        <v>1.8749999999999999E-2</v>
      </c>
      <c r="BO2005">
        <v>1.25E-3</v>
      </c>
      <c r="BP2005">
        <v>0</v>
      </c>
      <c r="BQ2005">
        <v>0</v>
      </c>
      <c r="BR2005">
        <v>0</v>
      </c>
      <c r="BS2005">
        <v>0.02</v>
      </c>
      <c r="BT2005">
        <v>0.04</v>
      </c>
      <c r="BU2005">
        <v>0</v>
      </c>
      <c r="BV2005">
        <v>0.01</v>
      </c>
      <c r="BW2005">
        <v>1E-3</v>
      </c>
      <c r="BX2005">
        <v>0.5</v>
      </c>
      <c r="BY2005">
        <v>0.5</v>
      </c>
      <c r="BZ2005">
        <v>0</v>
      </c>
      <c r="CA2005">
        <v>0</v>
      </c>
      <c r="CB2005" t="s">
        <v>81</v>
      </c>
      <c r="CC2005" s="3" t="s">
        <v>84</v>
      </c>
    </row>
    <row r="2006" spans="1:81" x14ac:dyDescent="0.2">
      <c r="A2006">
        <v>20</v>
      </c>
      <c r="B2006">
        <v>20</v>
      </c>
      <c r="C2006" s="3">
        <v>400</v>
      </c>
      <c r="D2006" s="3" t="s">
        <v>85</v>
      </c>
      <c r="E2006" s="3">
        <v>1</v>
      </c>
      <c r="F2006" s="4">
        <v>20</v>
      </c>
      <c r="G2006" s="4">
        <v>20</v>
      </c>
      <c r="H2006" s="4">
        <v>100</v>
      </c>
      <c r="I2006" s="3">
        <v>80</v>
      </c>
      <c r="J2006" s="3">
        <v>80</v>
      </c>
      <c r="K2006" s="3">
        <v>100</v>
      </c>
      <c r="L2006" s="3">
        <v>4</v>
      </c>
      <c r="M2006">
        <v>125</v>
      </c>
      <c r="N2006">
        <v>7</v>
      </c>
      <c r="O2006" s="2">
        <v>4.5</v>
      </c>
      <c r="P2006" s="2">
        <v>1.125</v>
      </c>
      <c r="Q2006" s="2">
        <v>0.05</v>
      </c>
      <c r="R2006" s="2">
        <v>0.05</v>
      </c>
      <c r="S2006" s="2">
        <v>50</v>
      </c>
      <c r="T2006" s="2">
        <v>100</v>
      </c>
      <c r="U2006" s="2">
        <v>5</v>
      </c>
      <c r="V2006" s="2">
        <v>50</v>
      </c>
      <c r="W2006" s="2">
        <v>100</v>
      </c>
      <c r="X2006" s="2">
        <v>5</v>
      </c>
      <c r="Y2006" s="2">
        <v>1</v>
      </c>
      <c r="Z2006">
        <v>80</v>
      </c>
      <c r="AA2006">
        <v>320</v>
      </c>
      <c r="AB2006">
        <v>0</v>
      </c>
      <c r="AC2006">
        <v>0</v>
      </c>
      <c r="AD2006">
        <v>0</v>
      </c>
      <c r="AE2006">
        <v>8000</v>
      </c>
      <c r="AF2006">
        <v>32000</v>
      </c>
      <c r="AG2006">
        <v>0</v>
      </c>
      <c r="AH2006">
        <v>0</v>
      </c>
      <c r="AI2006">
        <v>0</v>
      </c>
      <c r="AJ2006">
        <v>0.5</v>
      </c>
      <c r="AK2006">
        <v>0.5</v>
      </c>
      <c r="AL2006">
        <v>0</v>
      </c>
      <c r="AM2006">
        <v>0</v>
      </c>
      <c r="AN2006">
        <v>0</v>
      </c>
      <c r="AO2006">
        <v>0.1</v>
      </c>
      <c r="AP2006">
        <v>0.1</v>
      </c>
      <c r="AQ2006">
        <v>0</v>
      </c>
      <c r="AR2006">
        <v>0</v>
      </c>
      <c r="AS2006">
        <v>0</v>
      </c>
      <c r="AT2006">
        <v>0</v>
      </c>
      <c r="AU2006">
        <v>42</v>
      </c>
      <c r="AV2006">
        <v>0</v>
      </c>
      <c r="AW2006">
        <v>0</v>
      </c>
      <c r="AX2006">
        <v>0</v>
      </c>
      <c r="AY2006">
        <v>0</v>
      </c>
      <c r="AZ2006">
        <v>0.2</v>
      </c>
      <c r="BA2006">
        <v>0</v>
      </c>
      <c r="BB2006">
        <v>0</v>
      </c>
      <c r="BC2006">
        <v>0</v>
      </c>
      <c r="BD2006">
        <v>0</v>
      </c>
      <c r="BE2006">
        <v>0.05</v>
      </c>
      <c r="BF2006">
        <v>0</v>
      </c>
      <c r="BG2006">
        <v>0</v>
      </c>
      <c r="BH2006">
        <v>0</v>
      </c>
      <c r="BI2006">
        <v>7.4999999999999997E-2</v>
      </c>
      <c r="BJ2006">
        <v>5.0000000000000001E-3</v>
      </c>
      <c r="BK2006">
        <v>0</v>
      </c>
      <c r="BL2006">
        <v>0</v>
      </c>
      <c r="BM2006">
        <v>0</v>
      </c>
      <c r="BN2006">
        <v>1.8749999999999999E-2</v>
      </c>
      <c r="BO2006">
        <v>1.25E-3</v>
      </c>
      <c r="BP2006">
        <v>0</v>
      </c>
      <c r="BQ2006">
        <v>0</v>
      </c>
      <c r="BR2006">
        <v>0</v>
      </c>
      <c r="BS2006">
        <v>0.02</v>
      </c>
      <c r="BT2006">
        <v>0.04</v>
      </c>
      <c r="BU2006">
        <v>0</v>
      </c>
      <c r="BV2006">
        <v>0.01</v>
      </c>
      <c r="BW2006">
        <v>1E-3</v>
      </c>
      <c r="BX2006">
        <v>0.5</v>
      </c>
      <c r="BY2006">
        <v>0.5</v>
      </c>
      <c r="BZ2006">
        <v>0</v>
      </c>
      <c r="CA2006">
        <v>0</v>
      </c>
      <c r="CB2006" t="s">
        <v>81</v>
      </c>
      <c r="CC2006" s="3" t="s">
        <v>84</v>
      </c>
    </row>
    <row r="2007" spans="1:81" x14ac:dyDescent="0.2">
      <c r="A2007">
        <v>20</v>
      </c>
      <c r="B2007">
        <v>20</v>
      </c>
      <c r="C2007" s="3">
        <v>400</v>
      </c>
      <c r="D2007" s="3" t="s">
        <v>85</v>
      </c>
      <c r="E2007" s="3">
        <v>1</v>
      </c>
      <c r="F2007" s="4">
        <v>20</v>
      </c>
      <c r="G2007" s="4">
        <v>20</v>
      </c>
      <c r="H2007" s="4">
        <v>100</v>
      </c>
      <c r="I2007" s="3">
        <v>80</v>
      </c>
      <c r="J2007" s="3">
        <v>80</v>
      </c>
      <c r="K2007" s="3">
        <v>100</v>
      </c>
      <c r="L2007" s="3">
        <v>4</v>
      </c>
      <c r="M2007">
        <v>125</v>
      </c>
      <c r="N2007">
        <v>7</v>
      </c>
      <c r="O2007" s="2">
        <v>5</v>
      </c>
      <c r="P2007" s="2">
        <v>1.25</v>
      </c>
      <c r="Q2007" s="2">
        <v>0.05</v>
      </c>
      <c r="R2007" s="2">
        <v>0.05</v>
      </c>
      <c r="S2007" s="2">
        <v>50</v>
      </c>
      <c r="T2007" s="2">
        <v>100</v>
      </c>
      <c r="U2007" s="2">
        <v>5</v>
      </c>
      <c r="V2007" s="2">
        <v>50</v>
      </c>
      <c r="W2007" s="2">
        <v>100</v>
      </c>
      <c r="X2007" s="2">
        <v>5</v>
      </c>
      <c r="Y2007" s="2">
        <v>1</v>
      </c>
      <c r="Z2007">
        <v>80</v>
      </c>
      <c r="AA2007">
        <v>320</v>
      </c>
      <c r="AB2007">
        <v>0</v>
      </c>
      <c r="AC2007">
        <v>0</v>
      </c>
      <c r="AD2007">
        <v>0</v>
      </c>
      <c r="AE2007">
        <v>8000</v>
      </c>
      <c r="AF2007">
        <v>32000</v>
      </c>
      <c r="AG2007">
        <v>0</v>
      </c>
      <c r="AH2007">
        <v>0</v>
      </c>
      <c r="AI2007">
        <v>0</v>
      </c>
      <c r="AJ2007">
        <v>0.5</v>
      </c>
      <c r="AK2007">
        <v>0.5</v>
      </c>
      <c r="AL2007">
        <v>0</v>
      </c>
      <c r="AM2007">
        <v>0</v>
      </c>
      <c r="AN2007">
        <v>0</v>
      </c>
      <c r="AO2007">
        <v>0.1</v>
      </c>
      <c r="AP2007">
        <v>0.1</v>
      </c>
      <c r="AQ2007">
        <v>0</v>
      </c>
      <c r="AR2007">
        <v>0</v>
      </c>
      <c r="AS2007">
        <v>0</v>
      </c>
      <c r="AT2007">
        <v>0</v>
      </c>
      <c r="AU2007">
        <v>42</v>
      </c>
      <c r="AV2007">
        <v>0</v>
      </c>
      <c r="AW2007">
        <v>0</v>
      </c>
      <c r="AX2007">
        <v>0</v>
      </c>
      <c r="AY2007">
        <v>0</v>
      </c>
      <c r="AZ2007">
        <v>0.2</v>
      </c>
      <c r="BA2007">
        <v>0</v>
      </c>
      <c r="BB2007">
        <v>0</v>
      </c>
      <c r="BC2007">
        <v>0</v>
      </c>
      <c r="BD2007">
        <v>0</v>
      </c>
      <c r="BE2007">
        <v>0.05</v>
      </c>
      <c r="BF2007">
        <v>0</v>
      </c>
      <c r="BG2007">
        <v>0</v>
      </c>
      <c r="BH2007">
        <v>0</v>
      </c>
      <c r="BI2007">
        <v>7.4999999999999997E-2</v>
      </c>
      <c r="BJ2007">
        <v>5.0000000000000001E-3</v>
      </c>
      <c r="BK2007">
        <v>0</v>
      </c>
      <c r="BL2007">
        <v>0</v>
      </c>
      <c r="BM2007">
        <v>0</v>
      </c>
      <c r="BN2007">
        <v>1.8749999999999999E-2</v>
      </c>
      <c r="BO2007">
        <v>1.25E-3</v>
      </c>
      <c r="BP2007">
        <v>0</v>
      </c>
      <c r="BQ2007">
        <v>0</v>
      </c>
      <c r="BR2007">
        <v>0</v>
      </c>
      <c r="BS2007">
        <v>0.02</v>
      </c>
      <c r="BT2007">
        <v>0.04</v>
      </c>
      <c r="BU2007">
        <v>0</v>
      </c>
      <c r="BV2007">
        <v>0.01</v>
      </c>
      <c r="BW2007">
        <v>1E-3</v>
      </c>
      <c r="BX2007">
        <v>0.5</v>
      </c>
      <c r="BY2007">
        <v>0.5</v>
      </c>
      <c r="BZ2007">
        <v>0</v>
      </c>
      <c r="CA2007">
        <v>0</v>
      </c>
      <c r="CB2007" t="s">
        <v>81</v>
      </c>
      <c r="CC2007" s="3" t="s">
        <v>84</v>
      </c>
    </row>
    <row r="2008" spans="1:81" x14ac:dyDescent="0.2">
      <c r="A2008">
        <v>20</v>
      </c>
      <c r="B2008">
        <v>20</v>
      </c>
      <c r="C2008" s="3">
        <v>400</v>
      </c>
      <c r="D2008" s="3" t="s">
        <v>85</v>
      </c>
      <c r="E2008" s="3">
        <v>1</v>
      </c>
      <c r="F2008" s="4">
        <v>20</v>
      </c>
      <c r="G2008" s="4">
        <v>20</v>
      </c>
      <c r="H2008" s="4">
        <v>100</v>
      </c>
      <c r="I2008" s="3">
        <v>80</v>
      </c>
      <c r="J2008" s="3">
        <v>80</v>
      </c>
      <c r="K2008" s="3">
        <v>100</v>
      </c>
      <c r="L2008" s="3">
        <v>4</v>
      </c>
      <c r="M2008">
        <v>125</v>
      </c>
      <c r="N2008">
        <v>7</v>
      </c>
      <c r="O2008" s="2">
        <v>5.5</v>
      </c>
      <c r="P2008" s="2">
        <v>1.375</v>
      </c>
      <c r="Q2008" s="2">
        <v>0.05</v>
      </c>
      <c r="R2008" s="2">
        <v>0.05</v>
      </c>
      <c r="S2008" s="2">
        <v>50</v>
      </c>
      <c r="T2008" s="2">
        <v>100</v>
      </c>
      <c r="U2008" s="2">
        <v>5</v>
      </c>
      <c r="V2008" s="2">
        <v>50</v>
      </c>
      <c r="W2008" s="2">
        <v>100</v>
      </c>
      <c r="X2008" s="2">
        <v>5</v>
      </c>
      <c r="Y2008" s="2">
        <v>1</v>
      </c>
      <c r="Z2008">
        <v>80</v>
      </c>
      <c r="AA2008">
        <v>320</v>
      </c>
      <c r="AB2008">
        <v>0</v>
      </c>
      <c r="AC2008">
        <v>0</v>
      </c>
      <c r="AD2008">
        <v>0</v>
      </c>
      <c r="AE2008">
        <v>8000</v>
      </c>
      <c r="AF2008">
        <v>32000</v>
      </c>
      <c r="AG2008">
        <v>0</v>
      </c>
      <c r="AH2008">
        <v>0</v>
      </c>
      <c r="AI2008">
        <v>0</v>
      </c>
      <c r="AJ2008">
        <v>0.5</v>
      </c>
      <c r="AK2008">
        <v>0.5</v>
      </c>
      <c r="AL2008">
        <v>0</v>
      </c>
      <c r="AM2008">
        <v>0</v>
      </c>
      <c r="AN2008">
        <v>0</v>
      </c>
      <c r="AO2008">
        <v>0.1</v>
      </c>
      <c r="AP2008">
        <v>0.1</v>
      </c>
      <c r="AQ2008">
        <v>0</v>
      </c>
      <c r="AR2008">
        <v>0</v>
      </c>
      <c r="AS2008">
        <v>0</v>
      </c>
      <c r="AT2008">
        <v>0</v>
      </c>
      <c r="AU2008">
        <v>42</v>
      </c>
      <c r="AV2008">
        <v>0</v>
      </c>
      <c r="AW2008">
        <v>0</v>
      </c>
      <c r="AX2008">
        <v>0</v>
      </c>
      <c r="AY2008">
        <v>0</v>
      </c>
      <c r="AZ2008">
        <v>0.2</v>
      </c>
      <c r="BA2008">
        <v>0</v>
      </c>
      <c r="BB2008">
        <v>0</v>
      </c>
      <c r="BC2008">
        <v>0</v>
      </c>
      <c r="BD2008">
        <v>0</v>
      </c>
      <c r="BE2008">
        <v>0.05</v>
      </c>
      <c r="BF2008">
        <v>0</v>
      </c>
      <c r="BG2008">
        <v>0</v>
      </c>
      <c r="BH2008">
        <v>0</v>
      </c>
      <c r="BI2008">
        <v>7.4999999999999997E-2</v>
      </c>
      <c r="BJ2008">
        <v>5.0000000000000001E-3</v>
      </c>
      <c r="BK2008">
        <v>0</v>
      </c>
      <c r="BL2008">
        <v>0</v>
      </c>
      <c r="BM2008">
        <v>0</v>
      </c>
      <c r="BN2008">
        <v>1.8749999999999999E-2</v>
      </c>
      <c r="BO2008">
        <v>1.25E-3</v>
      </c>
      <c r="BP2008">
        <v>0</v>
      </c>
      <c r="BQ2008">
        <v>0</v>
      </c>
      <c r="BR2008">
        <v>0</v>
      </c>
      <c r="BS2008">
        <v>0.02</v>
      </c>
      <c r="BT2008">
        <v>0.04</v>
      </c>
      <c r="BU2008">
        <v>0</v>
      </c>
      <c r="BV2008">
        <v>0.01</v>
      </c>
      <c r="BW2008">
        <v>1E-3</v>
      </c>
      <c r="BX2008">
        <v>0.5</v>
      </c>
      <c r="BY2008">
        <v>0.5</v>
      </c>
      <c r="BZ2008">
        <v>0</v>
      </c>
      <c r="CA2008">
        <v>0</v>
      </c>
      <c r="CB2008" t="s">
        <v>81</v>
      </c>
      <c r="CC2008" s="3" t="s">
        <v>84</v>
      </c>
    </row>
    <row r="2009" spans="1:81" x14ac:dyDescent="0.2">
      <c r="A2009">
        <v>20</v>
      </c>
      <c r="B2009">
        <v>20</v>
      </c>
      <c r="C2009" s="3">
        <v>400</v>
      </c>
      <c r="D2009" s="3" t="s">
        <v>85</v>
      </c>
      <c r="E2009" s="3">
        <v>1</v>
      </c>
      <c r="F2009" s="4">
        <v>20</v>
      </c>
      <c r="G2009" s="4">
        <v>20</v>
      </c>
      <c r="H2009" s="4">
        <v>100</v>
      </c>
      <c r="I2009" s="3">
        <v>80</v>
      </c>
      <c r="J2009" s="3">
        <v>80</v>
      </c>
      <c r="K2009" s="3">
        <v>100</v>
      </c>
      <c r="L2009" s="3">
        <v>4</v>
      </c>
      <c r="M2009">
        <v>125</v>
      </c>
      <c r="N2009">
        <v>7</v>
      </c>
      <c r="O2009" s="2">
        <v>6</v>
      </c>
      <c r="P2009" s="2">
        <v>1.5</v>
      </c>
      <c r="Q2009" s="2">
        <v>0.05</v>
      </c>
      <c r="R2009" s="2">
        <v>0.05</v>
      </c>
      <c r="S2009" s="2">
        <v>50</v>
      </c>
      <c r="T2009" s="2">
        <v>100</v>
      </c>
      <c r="U2009" s="2">
        <v>5</v>
      </c>
      <c r="V2009" s="2">
        <v>50</v>
      </c>
      <c r="W2009" s="2">
        <v>100</v>
      </c>
      <c r="X2009" s="2">
        <v>5</v>
      </c>
      <c r="Y2009" s="2">
        <v>1</v>
      </c>
      <c r="Z2009">
        <v>80</v>
      </c>
      <c r="AA2009">
        <v>320</v>
      </c>
      <c r="AB2009">
        <v>0</v>
      </c>
      <c r="AC2009">
        <v>0</v>
      </c>
      <c r="AD2009">
        <v>0</v>
      </c>
      <c r="AE2009">
        <v>8000</v>
      </c>
      <c r="AF2009">
        <v>32000</v>
      </c>
      <c r="AG2009">
        <v>0</v>
      </c>
      <c r="AH2009">
        <v>0</v>
      </c>
      <c r="AI2009">
        <v>0</v>
      </c>
      <c r="AJ2009">
        <v>0.5</v>
      </c>
      <c r="AK2009">
        <v>0.5</v>
      </c>
      <c r="AL2009">
        <v>0</v>
      </c>
      <c r="AM2009">
        <v>0</v>
      </c>
      <c r="AN2009">
        <v>0</v>
      </c>
      <c r="AO2009">
        <v>0.1</v>
      </c>
      <c r="AP2009">
        <v>0.1</v>
      </c>
      <c r="AQ2009">
        <v>0</v>
      </c>
      <c r="AR2009">
        <v>0</v>
      </c>
      <c r="AS2009">
        <v>0</v>
      </c>
      <c r="AT2009">
        <v>0</v>
      </c>
      <c r="AU2009">
        <v>42</v>
      </c>
      <c r="AV2009">
        <v>0</v>
      </c>
      <c r="AW2009">
        <v>0</v>
      </c>
      <c r="AX2009">
        <v>0</v>
      </c>
      <c r="AY2009">
        <v>0</v>
      </c>
      <c r="AZ2009">
        <v>0.2</v>
      </c>
      <c r="BA2009">
        <v>0</v>
      </c>
      <c r="BB2009">
        <v>0</v>
      </c>
      <c r="BC2009">
        <v>0</v>
      </c>
      <c r="BD2009">
        <v>0</v>
      </c>
      <c r="BE2009">
        <v>0.05</v>
      </c>
      <c r="BF2009">
        <v>0</v>
      </c>
      <c r="BG2009">
        <v>0</v>
      </c>
      <c r="BH2009">
        <v>0</v>
      </c>
      <c r="BI2009">
        <v>7.4999999999999997E-2</v>
      </c>
      <c r="BJ2009">
        <v>5.0000000000000001E-3</v>
      </c>
      <c r="BK2009">
        <v>0</v>
      </c>
      <c r="BL2009">
        <v>0</v>
      </c>
      <c r="BM2009">
        <v>0</v>
      </c>
      <c r="BN2009">
        <v>1.8749999999999999E-2</v>
      </c>
      <c r="BO2009">
        <v>1.25E-3</v>
      </c>
      <c r="BP2009">
        <v>0</v>
      </c>
      <c r="BQ2009">
        <v>0</v>
      </c>
      <c r="BR2009">
        <v>0</v>
      </c>
      <c r="BS2009">
        <v>0.02</v>
      </c>
      <c r="BT2009">
        <v>0.04</v>
      </c>
      <c r="BU2009">
        <v>0</v>
      </c>
      <c r="BV2009">
        <v>0.01</v>
      </c>
      <c r="BW2009">
        <v>1E-3</v>
      </c>
      <c r="BX2009">
        <v>0.5</v>
      </c>
      <c r="BY2009">
        <v>0.5</v>
      </c>
      <c r="BZ2009">
        <v>0</v>
      </c>
      <c r="CA2009">
        <v>0</v>
      </c>
      <c r="CB2009" t="s">
        <v>81</v>
      </c>
      <c r="CC2009" s="3" t="s">
        <v>84</v>
      </c>
    </row>
    <row r="2010" spans="1:81" x14ac:dyDescent="0.2">
      <c r="A2010">
        <v>20</v>
      </c>
      <c r="B2010">
        <v>20</v>
      </c>
      <c r="C2010" s="3">
        <v>400</v>
      </c>
      <c r="D2010" s="3" t="s">
        <v>85</v>
      </c>
      <c r="E2010" s="3">
        <v>1</v>
      </c>
      <c r="F2010" s="4">
        <v>20</v>
      </c>
      <c r="G2010" s="4">
        <v>20</v>
      </c>
      <c r="H2010" s="4">
        <v>100</v>
      </c>
      <c r="I2010" s="3">
        <v>80</v>
      </c>
      <c r="J2010" s="3">
        <v>80</v>
      </c>
      <c r="K2010" s="3">
        <v>100</v>
      </c>
      <c r="L2010" s="3">
        <v>4</v>
      </c>
      <c r="M2010">
        <v>125</v>
      </c>
      <c r="N2010">
        <v>7</v>
      </c>
      <c r="O2010" s="2">
        <v>6.5</v>
      </c>
      <c r="P2010" s="2">
        <v>1.625</v>
      </c>
      <c r="Q2010" s="2">
        <v>0.05</v>
      </c>
      <c r="R2010" s="2">
        <v>0.05</v>
      </c>
      <c r="S2010" s="2">
        <v>50</v>
      </c>
      <c r="T2010" s="2">
        <v>100</v>
      </c>
      <c r="U2010" s="2">
        <v>5</v>
      </c>
      <c r="V2010" s="2">
        <v>50</v>
      </c>
      <c r="W2010" s="2">
        <v>100</v>
      </c>
      <c r="X2010" s="2">
        <v>5</v>
      </c>
      <c r="Y2010" s="2">
        <v>1</v>
      </c>
      <c r="Z2010">
        <v>80</v>
      </c>
      <c r="AA2010">
        <v>320</v>
      </c>
      <c r="AB2010">
        <v>0</v>
      </c>
      <c r="AC2010">
        <v>0</v>
      </c>
      <c r="AD2010">
        <v>0</v>
      </c>
      <c r="AE2010">
        <v>8000</v>
      </c>
      <c r="AF2010">
        <v>32000</v>
      </c>
      <c r="AG2010">
        <v>0</v>
      </c>
      <c r="AH2010">
        <v>0</v>
      </c>
      <c r="AI2010">
        <v>0</v>
      </c>
      <c r="AJ2010">
        <v>0.5</v>
      </c>
      <c r="AK2010">
        <v>0.5</v>
      </c>
      <c r="AL2010">
        <v>0</v>
      </c>
      <c r="AM2010">
        <v>0</v>
      </c>
      <c r="AN2010">
        <v>0</v>
      </c>
      <c r="AO2010">
        <v>0.1</v>
      </c>
      <c r="AP2010">
        <v>0.1</v>
      </c>
      <c r="AQ2010">
        <v>0</v>
      </c>
      <c r="AR2010">
        <v>0</v>
      </c>
      <c r="AS2010">
        <v>0</v>
      </c>
      <c r="AT2010">
        <v>0</v>
      </c>
      <c r="AU2010">
        <v>42</v>
      </c>
      <c r="AV2010">
        <v>0</v>
      </c>
      <c r="AW2010">
        <v>0</v>
      </c>
      <c r="AX2010">
        <v>0</v>
      </c>
      <c r="AY2010">
        <v>0</v>
      </c>
      <c r="AZ2010">
        <v>0.2</v>
      </c>
      <c r="BA2010">
        <v>0</v>
      </c>
      <c r="BB2010">
        <v>0</v>
      </c>
      <c r="BC2010">
        <v>0</v>
      </c>
      <c r="BD2010">
        <v>0</v>
      </c>
      <c r="BE2010">
        <v>0.05</v>
      </c>
      <c r="BF2010">
        <v>0</v>
      </c>
      <c r="BG2010">
        <v>0</v>
      </c>
      <c r="BH2010">
        <v>0</v>
      </c>
      <c r="BI2010">
        <v>7.4999999999999997E-2</v>
      </c>
      <c r="BJ2010">
        <v>5.0000000000000001E-3</v>
      </c>
      <c r="BK2010">
        <v>0</v>
      </c>
      <c r="BL2010">
        <v>0</v>
      </c>
      <c r="BM2010">
        <v>0</v>
      </c>
      <c r="BN2010">
        <v>1.8749999999999999E-2</v>
      </c>
      <c r="BO2010">
        <v>1.25E-3</v>
      </c>
      <c r="BP2010">
        <v>0</v>
      </c>
      <c r="BQ2010">
        <v>0</v>
      </c>
      <c r="BR2010">
        <v>0</v>
      </c>
      <c r="BS2010">
        <v>0.02</v>
      </c>
      <c r="BT2010">
        <v>0.04</v>
      </c>
      <c r="BU2010">
        <v>0</v>
      </c>
      <c r="BV2010">
        <v>0.01</v>
      </c>
      <c r="BW2010">
        <v>1E-3</v>
      </c>
      <c r="BX2010">
        <v>0.5</v>
      </c>
      <c r="BY2010">
        <v>0.5</v>
      </c>
      <c r="BZ2010">
        <v>0</v>
      </c>
      <c r="CA2010">
        <v>0</v>
      </c>
      <c r="CB2010" t="s">
        <v>81</v>
      </c>
      <c r="CC2010" s="3" t="s">
        <v>84</v>
      </c>
    </row>
    <row r="2011" spans="1:81" x14ac:dyDescent="0.2">
      <c r="A2011">
        <v>20</v>
      </c>
      <c r="B2011">
        <v>20</v>
      </c>
      <c r="C2011" s="3">
        <v>400</v>
      </c>
      <c r="D2011" s="3" t="s">
        <v>85</v>
      </c>
      <c r="E2011" s="3">
        <v>1</v>
      </c>
      <c r="F2011" s="4">
        <v>20</v>
      </c>
      <c r="G2011" s="4">
        <v>20</v>
      </c>
      <c r="H2011" s="4">
        <v>100</v>
      </c>
      <c r="I2011" s="3">
        <v>80</v>
      </c>
      <c r="J2011" s="3">
        <v>80</v>
      </c>
      <c r="K2011" s="3">
        <v>100</v>
      </c>
      <c r="L2011" s="3">
        <v>4</v>
      </c>
      <c r="M2011">
        <v>125</v>
      </c>
      <c r="N2011">
        <v>7</v>
      </c>
      <c r="O2011" s="2">
        <v>7</v>
      </c>
      <c r="P2011" s="2">
        <v>1.75</v>
      </c>
      <c r="Q2011" s="2">
        <v>0.05</v>
      </c>
      <c r="R2011" s="2">
        <v>0.05</v>
      </c>
      <c r="S2011" s="2">
        <v>50</v>
      </c>
      <c r="T2011" s="2">
        <v>100</v>
      </c>
      <c r="U2011" s="2">
        <v>5</v>
      </c>
      <c r="V2011" s="2">
        <v>50</v>
      </c>
      <c r="W2011" s="2">
        <v>100</v>
      </c>
      <c r="X2011" s="2">
        <v>5</v>
      </c>
      <c r="Y2011" s="2">
        <v>1</v>
      </c>
      <c r="Z2011">
        <v>80</v>
      </c>
      <c r="AA2011">
        <v>320</v>
      </c>
      <c r="AB2011">
        <v>0</v>
      </c>
      <c r="AC2011">
        <v>0</v>
      </c>
      <c r="AD2011">
        <v>0</v>
      </c>
      <c r="AE2011">
        <v>8000</v>
      </c>
      <c r="AF2011">
        <v>32000</v>
      </c>
      <c r="AG2011">
        <v>0</v>
      </c>
      <c r="AH2011">
        <v>0</v>
      </c>
      <c r="AI2011">
        <v>0</v>
      </c>
      <c r="AJ2011">
        <v>0.5</v>
      </c>
      <c r="AK2011">
        <v>0.5</v>
      </c>
      <c r="AL2011">
        <v>0</v>
      </c>
      <c r="AM2011">
        <v>0</v>
      </c>
      <c r="AN2011">
        <v>0</v>
      </c>
      <c r="AO2011">
        <v>0.1</v>
      </c>
      <c r="AP2011">
        <v>0.1</v>
      </c>
      <c r="AQ2011">
        <v>0</v>
      </c>
      <c r="AR2011">
        <v>0</v>
      </c>
      <c r="AS2011">
        <v>0</v>
      </c>
      <c r="AT2011">
        <v>0</v>
      </c>
      <c r="AU2011">
        <v>42</v>
      </c>
      <c r="AV2011">
        <v>0</v>
      </c>
      <c r="AW2011">
        <v>0</v>
      </c>
      <c r="AX2011">
        <v>0</v>
      </c>
      <c r="AY2011">
        <v>0</v>
      </c>
      <c r="AZ2011">
        <v>0.2</v>
      </c>
      <c r="BA2011">
        <v>0</v>
      </c>
      <c r="BB2011">
        <v>0</v>
      </c>
      <c r="BC2011">
        <v>0</v>
      </c>
      <c r="BD2011">
        <v>0</v>
      </c>
      <c r="BE2011">
        <v>0.05</v>
      </c>
      <c r="BF2011">
        <v>0</v>
      </c>
      <c r="BG2011">
        <v>0</v>
      </c>
      <c r="BH2011">
        <v>0</v>
      </c>
      <c r="BI2011">
        <v>7.4999999999999997E-2</v>
      </c>
      <c r="BJ2011">
        <v>5.0000000000000001E-3</v>
      </c>
      <c r="BK2011">
        <v>0</v>
      </c>
      <c r="BL2011">
        <v>0</v>
      </c>
      <c r="BM2011">
        <v>0</v>
      </c>
      <c r="BN2011">
        <v>1.8749999999999999E-2</v>
      </c>
      <c r="BO2011">
        <v>1.25E-3</v>
      </c>
      <c r="BP2011">
        <v>0</v>
      </c>
      <c r="BQ2011">
        <v>0</v>
      </c>
      <c r="BR2011">
        <v>0</v>
      </c>
      <c r="BS2011">
        <v>0.02</v>
      </c>
      <c r="BT2011">
        <v>0.04</v>
      </c>
      <c r="BU2011">
        <v>0</v>
      </c>
      <c r="BV2011">
        <v>0.01</v>
      </c>
      <c r="BW2011">
        <v>1E-3</v>
      </c>
      <c r="BX2011">
        <v>0.5</v>
      </c>
      <c r="BY2011">
        <v>0.5</v>
      </c>
      <c r="BZ2011">
        <v>0</v>
      </c>
      <c r="CA2011">
        <v>0</v>
      </c>
      <c r="CB2011" t="s">
        <v>81</v>
      </c>
      <c r="CC2011" s="3" t="s">
        <v>84</v>
      </c>
    </row>
    <row r="2012" spans="1:81" x14ac:dyDescent="0.2">
      <c r="A2012">
        <v>20</v>
      </c>
      <c r="B2012">
        <v>20</v>
      </c>
      <c r="C2012" s="3">
        <v>400</v>
      </c>
      <c r="D2012" s="3" t="s">
        <v>85</v>
      </c>
      <c r="E2012" s="3">
        <v>1</v>
      </c>
      <c r="F2012" s="4">
        <v>20</v>
      </c>
      <c r="G2012" s="4">
        <v>20</v>
      </c>
      <c r="H2012" s="4">
        <v>100</v>
      </c>
      <c r="I2012" s="3">
        <v>80</v>
      </c>
      <c r="J2012" s="3">
        <v>80</v>
      </c>
      <c r="K2012" s="3">
        <v>100</v>
      </c>
      <c r="L2012" s="3">
        <v>4</v>
      </c>
      <c r="M2012">
        <v>125</v>
      </c>
      <c r="N2012">
        <v>7</v>
      </c>
      <c r="O2012" s="2">
        <v>7.5</v>
      </c>
      <c r="P2012" s="2">
        <v>1.875</v>
      </c>
      <c r="Q2012" s="2">
        <v>0.05</v>
      </c>
      <c r="R2012" s="2">
        <v>0.05</v>
      </c>
      <c r="S2012" s="2">
        <v>50</v>
      </c>
      <c r="T2012" s="2">
        <v>100</v>
      </c>
      <c r="U2012" s="2">
        <v>5</v>
      </c>
      <c r="V2012" s="2">
        <v>50</v>
      </c>
      <c r="W2012" s="2">
        <v>100</v>
      </c>
      <c r="X2012" s="2">
        <v>5</v>
      </c>
      <c r="Y2012" s="2">
        <v>1</v>
      </c>
      <c r="Z2012">
        <v>80</v>
      </c>
      <c r="AA2012">
        <v>320</v>
      </c>
      <c r="AB2012">
        <v>0</v>
      </c>
      <c r="AC2012">
        <v>0</v>
      </c>
      <c r="AD2012">
        <v>0</v>
      </c>
      <c r="AE2012">
        <v>8000</v>
      </c>
      <c r="AF2012">
        <v>32000</v>
      </c>
      <c r="AG2012">
        <v>0</v>
      </c>
      <c r="AH2012">
        <v>0</v>
      </c>
      <c r="AI2012">
        <v>0</v>
      </c>
      <c r="AJ2012">
        <v>0.5</v>
      </c>
      <c r="AK2012">
        <v>0.5</v>
      </c>
      <c r="AL2012">
        <v>0</v>
      </c>
      <c r="AM2012">
        <v>0</v>
      </c>
      <c r="AN2012">
        <v>0</v>
      </c>
      <c r="AO2012">
        <v>0.1</v>
      </c>
      <c r="AP2012">
        <v>0.1</v>
      </c>
      <c r="AQ2012">
        <v>0</v>
      </c>
      <c r="AR2012">
        <v>0</v>
      </c>
      <c r="AS2012">
        <v>0</v>
      </c>
      <c r="AT2012">
        <v>0</v>
      </c>
      <c r="AU2012">
        <v>42</v>
      </c>
      <c r="AV2012">
        <v>0</v>
      </c>
      <c r="AW2012">
        <v>0</v>
      </c>
      <c r="AX2012">
        <v>0</v>
      </c>
      <c r="AY2012">
        <v>0</v>
      </c>
      <c r="AZ2012">
        <v>0.2</v>
      </c>
      <c r="BA2012">
        <v>0</v>
      </c>
      <c r="BB2012">
        <v>0</v>
      </c>
      <c r="BC2012">
        <v>0</v>
      </c>
      <c r="BD2012">
        <v>0</v>
      </c>
      <c r="BE2012">
        <v>0.05</v>
      </c>
      <c r="BF2012">
        <v>0</v>
      </c>
      <c r="BG2012">
        <v>0</v>
      </c>
      <c r="BH2012">
        <v>0</v>
      </c>
      <c r="BI2012">
        <v>7.4999999999999997E-2</v>
      </c>
      <c r="BJ2012">
        <v>5.0000000000000001E-3</v>
      </c>
      <c r="BK2012">
        <v>0</v>
      </c>
      <c r="BL2012">
        <v>0</v>
      </c>
      <c r="BM2012">
        <v>0</v>
      </c>
      <c r="BN2012">
        <v>1.8749999999999999E-2</v>
      </c>
      <c r="BO2012">
        <v>1.25E-3</v>
      </c>
      <c r="BP2012">
        <v>0</v>
      </c>
      <c r="BQ2012">
        <v>0</v>
      </c>
      <c r="BR2012">
        <v>0</v>
      </c>
      <c r="BS2012">
        <v>0.02</v>
      </c>
      <c r="BT2012">
        <v>0.04</v>
      </c>
      <c r="BU2012">
        <v>0</v>
      </c>
      <c r="BV2012">
        <v>0.01</v>
      </c>
      <c r="BW2012">
        <v>1E-3</v>
      </c>
      <c r="BX2012">
        <v>0.5</v>
      </c>
      <c r="BY2012">
        <v>0.5</v>
      </c>
      <c r="BZ2012">
        <v>0</v>
      </c>
      <c r="CA2012">
        <v>0</v>
      </c>
      <c r="CB2012" t="s">
        <v>81</v>
      </c>
      <c r="CC2012" s="3" t="s">
        <v>84</v>
      </c>
    </row>
    <row r="2013" spans="1:81" x14ac:dyDescent="0.2">
      <c r="A2013">
        <v>20</v>
      </c>
      <c r="B2013">
        <v>20</v>
      </c>
      <c r="C2013" s="3">
        <v>400</v>
      </c>
      <c r="D2013" s="3" t="s">
        <v>85</v>
      </c>
      <c r="E2013" s="3">
        <v>1</v>
      </c>
      <c r="F2013" s="4">
        <v>20</v>
      </c>
      <c r="G2013" s="4">
        <v>20</v>
      </c>
      <c r="H2013" s="4">
        <v>100</v>
      </c>
      <c r="I2013" s="3">
        <v>80</v>
      </c>
      <c r="J2013" s="3">
        <v>80</v>
      </c>
      <c r="K2013" s="3">
        <v>100</v>
      </c>
      <c r="L2013" s="3">
        <v>4</v>
      </c>
      <c r="M2013">
        <v>125</v>
      </c>
      <c r="N2013">
        <v>7</v>
      </c>
      <c r="O2013" s="2">
        <v>8</v>
      </c>
      <c r="P2013" s="2">
        <v>2</v>
      </c>
      <c r="Q2013" s="2">
        <v>0.05</v>
      </c>
      <c r="R2013" s="2">
        <v>0.05</v>
      </c>
      <c r="S2013" s="2">
        <v>50</v>
      </c>
      <c r="T2013" s="2">
        <v>100</v>
      </c>
      <c r="U2013" s="2">
        <v>5</v>
      </c>
      <c r="V2013" s="2">
        <v>50</v>
      </c>
      <c r="W2013" s="2">
        <v>100</v>
      </c>
      <c r="X2013" s="2">
        <v>5</v>
      </c>
      <c r="Y2013" s="2">
        <v>1</v>
      </c>
      <c r="Z2013">
        <v>80</v>
      </c>
      <c r="AA2013">
        <v>320</v>
      </c>
      <c r="AB2013">
        <v>0</v>
      </c>
      <c r="AC2013">
        <v>0</v>
      </c>
      <c r="AD2013">
        <v>0</v>
      </c>
      <c r="AE2013">
        <v>8000</v>
      </c>
      <c r="AF2013">
        <v>32000</v>
      </c>
      <c r="AG2013">
        <v>0</v>
      </c>
      <c r="AH2013">
        <v>0</v>
      </c>
      <c r="AI2013">
        <v>0</v>
      </c>
      <c r="AJ2013">
        <v>0.5</v>
      </c>
      <c r="AK2013">
        <v>0.5</v>
      </c>
      <c r="AL2013">
        <v>0</v>
      </c>
      <c r="AM2013">
        <v>0</v>
      </c>
      <c r="AN2013">
        <v>0</v>
      </c>
      <c r="AO2013">
        <v>0.1</v>
      </c>
      <c r="AP2013">
        <v>0.1</v>
      </c>
      <c r="AQ2013">
        <v>0</v>
      </c>
      <c r="AR2013">
        <v>0</v>
      </c>
      <c r="AS2013">
        <v>0</v>
      </c>
      <c r="AT2013">
        <v>0</v>
      </c>
      <c r="AU2013">
        <v>42</v>
      </c>
      <c r="AV2013">
        <v>0</v>
      </c>
      <c r="AW2013">
        <v>0</v>
      </c>
      <c r="AX2013">
        <v>0</v>
      </c>
      <c r="AY2013">
        <v>0</v>
      </c>
      <c r="AZ2013">
        <v>0.2</v>
      </c>
      <c r="BA2013">
        <v>0</v>
      </c>
      <c r="BB2013">
        <v>0</v>
      </c>
      <c r="BC2013">
        <v>0</v>
      </c>
      <c r="BD2013">
        <v>0</v>
      </c>
      <c r="BE2013">
        <v>0.05</v>
      </c>
      <c r="BF2013">
        <v>0</v>
      </c>
      <c r="BG2013">
        <v>0</v>
      </c>
      <c r="BH2013">
        <v>0</v>
      </c>
      <c r="BI2013">
        <v>7.4999999999999997E-2</v>
      </c>
      <c r="BJ2013">
        <v>5.0000000000000001E-3</v>
      </c>
      <c r="BK2013">
        <v>0</v>
      </c>
      <c r="BL2013">
        <v>0</v>
      </c>
      <c r="BM2013">
        <v>0</v>
      </c>
      <c r="BN2013">
        <v>1.8749999999999999E-2</v>
      </c>
      <c r="BO2013">
        <v>1.25E-3</v>
      </c>
      <c r="BP2013">
        <v>0</v>
      </c>
      <c r="BQ2013">
        <v>0</v>
      </c>
      <c r="BR2013">
        <v>0</v>
      </c>
      <c r="BS2013">
        <v>0.02</v>
      </c>
      <c r="BT2013">
        <v>0.04</v>
      </c>
      <c r="BU2013">
        <v>0</v>
      </c>
      <c r="BV2013">
        <v>0.01</v>
      </c>
      <c r="BW2013">
        <v>1E-3</v>
      </c>
      <c r="BX2013">
        <v>0.5</v>
      </c>
      <c r="BY2013">
        <v>0.5</v>
      </c>
      <c r="BZ2013">
        <v>0</v>
      </c>
      <c r="CA2013">
        <v>0</v>
      </c>
      <c r="CB2013" t="s">
        <v>81</v>
      </c>
      <c r="CC2013" s="3" t="s">
        <v>84</v>
      </c>
    </row>
    <row r="2014" spans="1:81" x14ac:dyDescent="0.2">
      <c r="A2014">
        <v>20</v>
      </c>
      <c r="B2014">
        <v>20</v>
      </c>
      <c r="C2014" s="3">
        <v>400</v>
      </c>
      <c r="D2014" s="3" t="s">
        <v>85</v>
      </c>
      <c r="E2014" s="3">
        <v>1</v>
      </c>
      <c r="F2014" s="4">
        <v>20</v>
      </c>
      <c r="G2014" s="4">
        <v>20</v>
      </c>
      <c r="H2014" s="4">
        <v>100</v>
      </c>
      <c r="I2014" s="3">
        <v>80</v>
      </c>
      <c r="J2014" s="3">
        <v>80</v>
      </c>
      <c r="K2014" s="3">
        <v>100</v>
      </c>
      <c r="L2014" s="3">
        <v>4</v>
      </c>
      <c r="M2014">
        <v>125</v>
      </c>
      <c r="N2014">
        <v>7</v>
      </c>
      <c r="O2014" s="2">
        <v>8.5</v>
      </c>
      <c r="P2014" s="2">
        <v>2.125</v>
      </c>
      <c r="Q2014" s="2">
        <v>0.05</v>
      </c>
      <c r="R2014" s="2">
        <v>0.05</v>
      </c>
      <c r="S2014" s="2">
        <v>50</v>
      </c>
      <c r="T2014" s="2">
        <v>100</v>
      </c>
      <c r="U2014" s="2">
        <v>5</v>
      </c>
      <c r="V2014" s="2">
        <v>50</v>
      </c>
      <c r="W2014" s="2">
        <v>100</v>
      </c>
      <c r="X2014" s="2">
        <v>5</v>
      </c>
      <c r="Y2014" s="2">
        <v>1</v>
      </c>
      <c r="Z2014">
        <v>80</v>
      </c>
      <c r="AA2014">
        <v>320</v>
      </c>
      <c r="AB2014">
        <v>0</v>
      </c>
      <c r="AC2014">
        <v>0</v>
      </c>
      <c r="AD2014">
        <v>0</v>
      </c>
      <c r="AE2014">
        <v>8000</v>
      </c>
      <c r="AF2014">
        <v>32000</v>
      </c>
      <c r="AG2014">
        <v>0</v>
      </c>
      <c r="AH2014">
        <v>0</v>
      </c>
      <c r="AI2014">
        <v>0</v>
      </c>
      <c r="AJ2014">
        <v>0.5</v>
      </c>
      <c r="AK2014">
        <v>0.5</v>
      </c>
      <c r="AL2014">
        <v>0</v>
      </c>
      <c r="AM2014">
        <v>0</v>
      </c>
      <c r="AN2014">
        <v>0</v>
      </c>
      <c r="AO2014">
        <v>0.1</v>
      </c>
      <c r="AP2014">
        <v>0.1</v>
      </c>
      <c r="AQ2014">
        <v>0</v>
      </c>
      <c r="AR2014">
        <v>0</v>
      </c>
      <c r="AS2014">
        <v>0</v>
      </c>
      <c r="AT2014">
        <v>0</v>
      </c>
      <c r="AU2014">
        <v>42</v>
      </c>
      <c r="AV2014">
        <v>0</v>
      </c>
      <c r="AW2014">
        <v>0</v>
      </c>
      <c r="AX2014">
        <v>0</v>
      </c>
      <c r="AY2014">
        <v>0</v>
      </c>
      <c r="AZ2014">
        <v>0.2</v>
      </c>
      <c r="BA2014">
        <v>0</v>
      </c>
      <c r="BB2014">
        <v>0</v>
      </c>
      <c r="BC2014">
        <v>0</v>
      </c>
      <c r="BD2014">
        <v>0</v>
      </c>
      <c r="BE2014">
        <v>0.05</v>
      </c>
      <c r="BF2014">
        <v>0</v>
      </c>
      <c r="BG2014">
        <v>0</v>
      </c>
      <c r="BH2014">
        <v>0</v>
      </c>
      <c r="BI2014">
        <v>7.4999999999999997E-2</v>
      </c>
      <c r="BJ2014">
        <v>5.0000000000000001E-3</v>
      </c>
      <c r="BK2014">
        <v>0</v>
      </c>
      <c r="BL2014">
        <v>0</v>
      </c>
      <c r="BM2014">
        <v>0</v>
      </c>
      <c r="BN2014">
        <v>1.8749999999999999E-2</v>
      </c>
      <c r="BO2014">
        <v>1.25E-3</v>
      </c>
      <c r="BP2014">
        <v>0</v>
      </c>
      <c r="BQ2014">
        <v>0</v>
      </c>
      <c r="BR2014">
        <v>0</v>
      </c>
      <c r="BS2014">
        <v>0.02</v>
      </c>
      <c r="BT2014">
        <v>0.04</v>
      </c>
      <c r="BU2014">
        <v>0</v>
      </c>
      <c r="BV2014">
        <v>0.01</v>
      </c>
      <c r="BW2014">
        <v>1E-3</v>
      </c>
      <c r="BX2014">
        <v>0.5</v>
      </c>
      <c r="BY2014">
        <v>0.5</v>
      </c>
      <c r="BZ2014">
        <v>0</v>
      </c>
      <c r="CA2014">
        <v>0</v>
      </c>
      <c r="CB2014" t="s">
        <v>81</v>
      </c>
      <c r="CC2014" s="3" t="s">
        <v>84</v>
      </c>
    </row>
    <row r="2015" spans="1:81" x14ac:dyDescent="0.2">
      <c r="A2015">
        <v>20</v>
      </c>
      <c r="B2015">
        <v>20</v>
      </c>
      <c r="C2015" s="3">
        <v>400</v>
      </c>
      <c r="D2015" s="3" t="s">
        <v>85</v>
      </c>
      <c r="E2015" s="3">
        <v>1</v>
      </c>
      <c r="F2015" s="4">
        <v>20</v>
      </c>
      <c r="G2015" s="4">
        <v>20</v>
      </c>
      <c r="H2015" s="4">
        <v>100</v>
      </c>
      <c r="I2015" s="3">
        <v>80</v>
      </c>
      <c r="J2015" s="3">
        <v>80</v>
      </c>
      <c r="K2015" s="3">
        <v>100</v>
      </c>
      <c r="L2015" s="3">
        <v>4</v>
      </c>
      <c r="M2015">
        <v>125</v>
      </c>
      <c r="N2015">
        <v>7</v>
      </c>
      <c r="O2015" s="2">
        <v>9</v>
      </c>
      <c r="P2015" s="2">
        <v>2.25</v>
      </c>
      <c r="Q2015" s="2">
        <v>0.05</v>
      </c>
      <c r="R2015" s="2">
        <v>0.05</v>
      </c>
      <c r="S2015" s="2">
        <v>50</v>
      </c>
      <c r="T2015" s="2">
        <v>100</v>
      </c>
      <c r="U2015" s="2">
        <v>5</v>
      </c>
      <c r="V2015" s="2">
        <v>50</v>
      </c>
      <c r="W2015" s="2">
        <v>100</v>
      </c>
      <c r="X2015" s="2">
        <v>5</v>
      </c>
      <c r="Y2015" s="2">
        <v>1</v>
      </c>
      <c r="Z2015">
        <v>80</v>
      </c>
      <c r="AA2015">
        <v>320</v>
      </c>
      <c r="AB2015">
        <v>0</v>
      </c>
      <c r="AC2015">
        <v>0</v>
      </c>
      <c r="AD2015">
        <v>0</v>
      </c>
      <c r="AE2015">
        <v>8000</v>
      </c>
      <c r="AF2015">
        <v>32000</v>
      </c>
      <c r="AG2015">
        <v>0</v>
      </c>
      <c r="AH2015">
        <v>0</v>
      </c>
      <c r="AI2015">
        <v>0</v>
      </c>
      <c r="AJ2015">
        <v>0.5</v>
      </c>
      <c r="AK2015">
        <v>0.5</v>
      </c>
      <c r="AL2015">
        <v>0</v>
      </c>
      <c r="AM2015">
        <v>0</v>
      </c>
      <c r="AN2015">
        <v>0</v>
      </c>
      <c r="AO2015">
        <v>0.1</v>
      </c>
      <c r="AP2015">
        <v>0.1</v>
      </c>
      <c r="AQ2015">
        <v>0</v>
      </c>
      <c r="AR2015">
        <v>0</v>
      </c>
      <c r="AS2015">
        <v>0</v>
      </c>
      <c r="AT2015">
        <v>0</v>
      </c>
      <c r="AU2015">
        <v>42</v>
      </c>
      <c r="AV2015">
        <v>0</v>
      </c>
      <c r="AW2015">
        <v>0</v>
      </c>
      <c r="AX2015">
        <v>0</v>
      </c>
      <c r="AY2015">
        <v>0</v>
      </c>
      <c r="AZ2015">
        <v>0.2</v>
      </c>
      <c r="BA2015">
        <v>0</v>
      </c>
      <c r="BB2015">
        <v>0</v>
      </c>
      <c r="BC2015">
        <v>0</v>
      </c>
      <c r="BD2015">
        <v>0</v>
      </c>
      <c r="BE2015">
        <v>0.05</v>
      </c>
      <c r="BF2015">
        <v>0</v>
      </c>
      <c r="BG2015">
        <v>0</v>
      </c>
      <c r="BH2015">
        <v>0</v>
      </c>
      <c r="BI2015">
        <v>7.4999999999999997E-2</v>
      </c>
      <c r="BJ2015">
        <v>5.0000000000000001E-3</v>
      </c>
      <c r="BK2015">
        <v>0</v>
      </c>
      <c r="BL2015">
        <v>0</v>
      </c>
      <c r="BM2015">
        <v>0</v>
      </c>
      <c r="BN2015">
        <v>1.8749999999999999E-2</v>
      </c>
      <c r="BO2015">
        <v>1.25E-3</v>
      </c>
      <c r="BP2015">
        <v>0</v>
      </c>
      <c r="BQ2015">
        <v>0</v>
      </c>
      <c r="BR2015">
        <v>0</v>
      </c>
      <c r="BS2015">
        <v>0.02</v>
      </c>
      <c r="BT2015">
        <v>0.04</v>
      </c>
      <c r="BU2015">
        <v>0</v>
      </c>
      <c r="BV2015">
        <v>0.01</v>
      </c>
      <c r="BW2015">
        <v>1E-3</v>
      </c>
      <c r="BX2015">
        <v>0.5</v>
      </c>
      <c r="BY2015">
        <v>0.5</v>
      </c>
      <c r="BZ2015">
        <v>0</v>
      </c>
      <c r="CA2015">
        <v>0</v>
      </c>
      <c r="CB2015" t="s">
        <v>81</v>
      </c>
      <c r="CC2015" s="3" t="s">
        <v>84</v>
      </c>
    </row>
    <row r="2016" spans="1:81" x14ac:dyDescent="0.2">
      <c r="A2016">
        <v>20</v>
      </c>
      <c r="B2016">
        <v>20</v>
      </c>
      <c r="C2016" s="3">
        <v>400</v>
      </c>
      <c r="D2016" s="3" t="s">
        <v>85</v>
      </c>
      <c r="E2016" s="3">
        <v>1</v>
      </c>
      <c r="F2016" s="4">
        <v>20</v>
      </c>
      <c r="G2016" s="4">
        <v>20</v>
      </c>
      <c r="H2016" s="4">
        <v>100</v>
      </c>
      <c r="I2016" s="3">
        <v>80</v>
      </c>
      <c r="J2016" s="3">
        <v>80</v>
      </c>
      <c r="K2016" s="3">
        <v>100</v>
      </c>
      <c r="L2016" s="3">
        <v>4</v>
      </c>
      <c r="M2016">
        <v>125</v>
      </c>
      <c r="N2016">
        <v>7</v>
      </c>
      <c r="O2016" s="2">
        <v>9.5</v>
      </c>
      <c r="P2016" s="2">
        <v>2.375</v>
      </c>
      <c r="Q2016" s="2">
        <v>0.05</v>
      </c>
      <c r="R2016" s="2">
        <v>0.05</v>
      </c>
      <c r="S2016" s="2">
        <v>50</v>
      </c>
      <c r="T2016" s="2">
        <v>100</v>
      </c>
      <c r="U2016" s="2">
        <v>5</v>
      </c>
      <c r="V2016" s="2">
        <v>50</v>
      </c>
      <c r="W2016" s="2">
        <v>100</v>
      </c>
      <c r="X2016" s="2">
        <v>5</v>
      </c>
      <c r="Y2016" s="2">
        <v>1</v>
      </c>
      <c r="Z2016">
        <v>80</v>
      </c>
      <c r="AA2016">
        <v>320</v>
      </c>
      <c r="AB2016">
        <v>0</v>
      </c>
      <c r="AC2016">
        <v>0</v>
      </c>
      <c r="AD2016">
        <v>0</v>
      </c>
      <c r="AE2016">
        <v>8000</v>
      </c>
      <c r="AF2016">
        <v>32000</v>
      </c>
      <c r="AG2016">
        <v>0</v>
      </c>
      <c r="AH2016">
        <v>0</v>
      </c>
      <c r="AI2016">
        <v>0</v>
      </c>
      <c r="AJ2016">
        <v>0.5</v>
      </c>
      <c r="AK2016">
        <v>0.5</v>
      </c>
      <c r="AL2016">
        <v>0</v>
      </c>
      <c r="AM2016">
        <v>0</v>
      </c>
      <c r="AN2016">
        <v>0</v>
      </c>
      <c r="AO2016">
        <v>0.1</v>
      </c>
      <c r="AP2016">
        <v>0.1</v>
      </c>
      <c r="AQ2016">
        <v>0</v>
      </c>
      <c r="AR2016">
        <v>0</v>
      </c>
      <c r="AS2016">
        <v>0</v>
      </c>
      <c r="AT2016">
        <v>0</v>
      </c>
      <c r="AU2016">
        <v>42</v>
      </c>
      <c r="AV2016">
        <v>0</v>
      </c>
      <c r="AW2016">
        <v>0</v>
      </c>
      <c r="AX2016">
        <v>0</v>
      </c>
      <c r="AY2016">
        <v>0</v>
      </c>
      <c r="AZ2016">
        <v>0.2</v>
      </c>
      <c r="BA2016">
        <v>0</v>
      </c>
      <c r="BB2016">
        <v>0</v>
      </c>
      <c r="BC2016">
        <v>0</v>
      </c>
      <c r="BD2016">
        <v>0</v>
      </c>
      <c r="BE2016">
        <v>0.05</v>
      </c>
      <c r="BF2016">
        <v>0</v>
      </c>
      <c r="BG2016">
        <v>0</v>
      </c>
      <c r="BH2016">
        <v>0</v>
      </c>
      <c r="BI2016">
        <v>7.4999999999999997E-2</v>
      </c>
      <c r="BJ2016">
        <v>5.0000000000000001E-3</v>
      </c>
      <c r="BK2016">
        <v>0</v>
      </c>
      <c r="BL2016">
        <v>0</v>
      </c>
      <c r="BM2016">
        <v>0</v>
      </c>
      <c r="BN2016">
        <v>1.8749999999999999E-2</v>
      </c>
      <c r="BO2016">
        <v>1.25E-3</v>
      </c>
      <c r="BP2016">
        <v>0</v>
      </c>
      <c r="BQ2016">
        <v>0</v>
      </c>
      <c r="BR2016">
        <v>0</v>
      </c>
      <c r="BS2016">
        <v>0.02</v>
      </c>
      <c r="BT2016">
        <v>0.04</v>
      </c>
      <c r="BU2016">
        <v>0</v>
      </c>
      <c r="BV2016">
        <v>0.01</v>
      </c>
      <c r="BW2016">
        <v>1E-3</v>
      </c>
      <c r="BX2016">
        <v>0.5</v>
      </c>
      <c r="BY2016">
        <v>0.5</v>
      </c>
      <c r="BZ2016">
        <v>0</v>
      </c>
      <c r="CA2016">
        <v>0</v>
      </c>
      <c r="CB2016" t="s">
        <v>81</v>
      </c>
      <c r="CC2016" s="3" t="s">
        <v>84</v>
      </c>
    </row>
    <row r="2017" spans="1:81" x14ac:dyDescent="0.2">
      <c r="A2017">
        <v>20</v>
      </c>
      <c r="B2017">
        <v>20</v>
      </c>
      <c r="C2017" s="3">
        <v>400</v>
      </c>
      <c r="D2017" s="3" t="s">
        <v>85</v>
      </c>
      <c r="E2017" s="3">
        <v>1</v>
      </c>
      <c r="F2017" s="4">
        <v>20</v>
      </c>
      <c r="G2017" s="4">
        <v>20</v>
      </c>
      <c r="H2017" s="4">
        <v>100</v>
      </c>
      <c r="I2017" s="3">
        <v>80</v>
      </c>
      <c r="J2017" s="3">
        <v>80</v>
      </c>
      <c r="K2017" s="3">
        <v>100</v>
      </c>
      <c r="L2017" s="3">
        <v>4</v>
      </c>
      <c r="M2017">
        <v>125</v>
      </c>
      <c r="N2017">
        <v>7</v>
      </c>
      <c r="O2017" s="2">
        <v>10</v>
      </c>
      <c r="P2017" s="2">
        <v>2.5</v>
      </c>
      <c r="Q2017" s="2">
        <v>0.05</v>
      </c>
      <c r="R2017" s="2">
        <v>0.05</v>
      </c>
      <c r="S2017" s="2">
        <v>50</v>
      </c>
      <c r="T2017" s="2">
        <v>100</v>
      </c>
      <c r="U2017" s="2">
        <v>5</v>
      </c>
      <c r="V2017" s="2">
        <v>50</v>
      </c>
      <c r="W2017" s="2">
        <v>100</v>
      </c>
      <c r="X2017" s="2">
        <v>5</v>
      </c>
      <c r="Y2017" s="2">
        <v>1</v>
      </c>
      <c r="Z2017">
        <v>80</v>
      </c>
      <c r="AA2017">
        <v>320</v>
      </c>
      <c r="AB2017">
        <v>0</v>
      </c>
      <c r="AC2017">
        <v>0</v>
      </c>
      <c r="AD2017">
        <v>0</v>
      </c>
      <c r="AE2017">
        <v>8000</v>
      </c>
      <c r="AF2017">
        <v>32000</v>
      </c>
      <c r="AG2017">
        <v>0</v>
      </c>
      <c r="AH2017">
        <v>0</v>
      </c>
      <c r="AI2017">
        <v>0</v>
      </c>
      <c r="AJ2017">
        <v>0.5</v>
      </c>
      <c r="AK2017">
        <v>0.5</v>
      </c>
      <c r="AL2017">
        <v>0</v>
      </c>
      <c r="AM2017">
        <v>0</v>
      </c>
      <c r="AN2017">
        <v>0</v>
      </c>
      <c r="AO2017">
        <v>0.1</v>
      </c>
      <c r="AP2017">
        <v>0.1</v>
      </c>
      <c r="AQ2017">
        <v>0</v>
      </c>
      <c r="AR2017">
        <v>0</v>
      </c>
      <c r="AS2017">
        <v>0</v>
      </c>
      <c r="AT2017">
        <v>0</v>
      </c>
      <c r="AU2017">
        <v>42</v>
      </c>
      <c r="AV2017">
        <v>0</v>
      </c>
      <c r="AW2017">
        <v>0</v>
      </c>
      <c r="AX2017">
        <v>0</v>
      </c>
      <c r="AY2017">
        <v>0</v>
      </c>
      <c r="AZ2017">
        <v>0.2</v>
      </c>
      <c r="BA2017">
        <v>0</v>
      </c>
      <c r="BB2017">
        <v>0</v>
      </c>
      <c r="BC2017">
        <v>0</v>
      </c>
      <c r="BD2017">
        <v>0</v>
      </c>
      <c r="BE2017">
        <v>0.05</v>
      </c>
      <c r="BF2017">
        <v>0</v>
      </c>
      <c r="BG2017">
        <v>0</v>
      </c>
      <c r="BH2017">
        <v>0</v>
      </c>
      <c r="BI2017">
        <v>7.4999999999999997E-2</v>
      </c>
      <c r="BJ2017">
        <v>5.0000000000000001E-3</v>
      </c>
      <c r="BK2017">
        <v>0</v>
      </c>
      <c r="BL2017">
        <v>0</v>
      </c>
      <c r="BM2017">
        <v>0</v>
      </c>
      <c r="BN2017">
        <v>1.8749999999999999E-2</v>
      </c>
      <c r="BO2017">
        <v>1.25E-3</v>
      </c>
      <c r="BP2017">
        <v>0</v>
      </c>
      <c r="BQ2017">
        <v>0</v>
      </c>
      <c r="BR2017">
        <v>0</v>
      </c>
      <c r="BS2017">
        <v>0.02</v>
      </c>
      <c r="BT2017">
        <v>0.04</v>
      </c>
      <c r="BU2017">
        <v>0</v>
      </c>
      <c r="BV2017">
        <v>0.01</v>
      </c>
      <c r="BW2017">
        <v>1E-3</v>
      </c>
      <c r="BX2017">
        <v>0.5</v>
      </c>
      <c r="BY2017">
        <v>0.5</v>
      </c>
      <c r="BZ2017">
        <v>0</v>
      </c>
      <c r="CA2017">
        <v>0</v>
      </c>
      <c r="CB2017" t="s">
        <v>81</v>
      </c>
      <c r="CC2017" s="3" t="s">
        <v>84</v>
      </c>
    </row>
    <row r="2018" spans="1:81" x14ac:dyDescent="0.2">
      <c r="A2018">
        <v>20</v>
      </c>
      <c r="B2018">
        <v>20</v>
      </c>
      <c r="C2018" s="3">
        <v>400</v>
      </c>
      <c r="D2018" s="3" t="s">
        <v>85</v>
      </c>
      <c r="E2018" s="3">
        <v>1</v>
      </c>
      <c r="F2018" s="4">
        <v>1</v>
      </c>
      <c r="G2018" s="4">
        <v>1</v>
      </c>
      <c r="H2018" s="4">
        <v>100</v>
      </c>
      <c r="I2018" s="3">
        <v>99</v>
      </c>
      <c r="J2018" s="3">
        <v>99</v>
      </c>
      <c r="K2018" s="3">
        <v>100</v>
      </c>
      <c r="L2018" s="3">
        <v>4</v>
      </c>
      <c r="M2018">
        <v>125</v>
      </c>
      <c r="N2018">
        <v>7</v>
      </c>
      <c r="O2018" s="2">
        <v>0.1</v>
      </c>
      <c r="P2018" s="2">
        <v>2.5000000000000001E-2</v>
      </c>
      <c r="Q2018" s="2">
        <v>0.05</v>
      </c>
      <c r="R2018" s="2">
        <v>0.05</v>
      </c>
      <c r="S2018" s="2">
        <v>50</v>
      </c>
      <c r="T2018" s="2">
        <v>100</v>
      </c>
      <c r="U2018" s="2">
        <v>5</v>
      </c>
      <c r="V2018" s="2">
        <v>50</v>
      </c>
      <c r="W2018" s="2">
        <v>100</v>
      </c>
      <c r="X2018" s="2">
        <v>5</v>
      </c>
      <c r="Y2018" s="2">
        <v>1</v>
      </c>
      <c r="Z2018">
        <v>4</v>
      </c>
      <c r="AA2018">
        <v>396</v>
      </c>
      <c r="AB2018">
        <v>0</v>
      </c>
      <c r="AC2018">
        <v>0</v>
      </c>
      <c r="AD2018">
        <v>0</v>
      </c>
      <c r="AE2018">
        <v>400</v>
      </c>
      <c r="AF2018">
        <v>39600</v>
      </c>
      <c r="AG2018">
        <v>0</v>
      </c>
      <c r="AH2018">
        <v>0</v>
      </c>
      <c r="AI2018">
        <v>0</v>
      </c>
      <c r="AJ2018">
        <v>0.5</v>
      </c>
      <c r="AK2018">
        <v>0.5</v>
      </c>
      <c r="AL2018">
        <v>0</v>
      </c>
      <c r="AM2018">
        <v>0</v>
      </c>
      <c r="AN2018">
        <v>0</v>
      </c>
      <c r="AO2018">
        <v>0.1</v>
      </c>
      <c r="AP2018">
        <v>0.1</v>
      </c>
      <c r="AQ2018">
        <v>0</v>
      </c>
      <c r="AR2018">
        <v>0</v>
      </c>
      <c r="AS2018">
        <v>0</v>
      </c>
      <c r="AT2018">
        <v>0</v>
      </c>
      <c r="AU2018">
        <v>42</v>
      </c>
      <c r="AV2018">
        <v>0</v>
      </c>
      <c r="AW2018">
        <v>0</v>
      </c>
      <c r="AX2018">
        <v>0</v>
      </c>
      <c r="AY2018">
        <v>0</v>
      </c>
      <c r="AZ2018">
        <v>0.2</v>
      </c>
      <c r="BA2018">
        <v>0</v>
      </c>
      <c r="BB2018">
        <v>0</v>
      </c>
      <c r="BC2018">
        <v>0</v>
      </c>
      <c r="BD2018">
        <v>0</v>
      </c>
      <c r="BE2018">
        <v>0.05</v>
      </c>
      <c r="BF2018">
        <v>0</v>
      </c>
      <c r="BG2018">
        <v>0</v>
      </c>
      <c r="BH2018">
        <v>0</v>
      </c>
      <c r="BI2018">
        <v>7.4999999999999997E-2</v>
      </c>
      <c r="BJ2018">
        <v>5.0000000000000001E-3</v>
      </c>
      <c r="BK2018">
        <v>0</v>
      </c>
      <c r="BL2018">
        <v>0</v>
      </c>
      <c r="BM2018">
        <v>0</v>
      </c>
      <c r="BN2018">
        <v>1.8749999999999999E-2</v>
      </c>
      <c r="BO2018">
        <v>1.25E-3</v>
      </c>
      <c r="BP2018">
        <v>0</v>
      </c>
      <c r="BQ2018">
        <v>0</v>
      </c>
      <c r="BR2018">
        <v>0</v>
      </c>
      <c r="BS2018">
        <v>0.02</v>
      </c>
      <c r="BT2018">
        <v>0.04</v>
      </c>
      <c r="BU2018">
        <v>0</v>
      </c>
      <c r="BV2018">
        <v>0.01</v>
      </c>
      <c r="BW2018">
        <v>1E-3</v>
      </c>
      <c r="BX2018">
        <v>0.5</v>
      </c>
      <c r="BY2018">
        <v>0.5</v>
      </c>
      <c r="BZ2018">
        <v>0</v>
      </c>
      <c r="CA2018">
        <v>0</v>
      </c>
      <c r="CB2018" t="s">
        <v>81</v>
      </c>
      <c r="CC2018" s="3" t="s">
        <v>84</v>
      </c>
    </row>
    <row r="2019" spans="1:81" x14ac:dyDescent="0.2">
      <c r="A2019">
        <v>20</v>
      </c>
      <c r="B2019">
        <v>20</v>
      </c>
      <c r="C2019" s="3">
        <v>400</v>
      </c>
      <c r="D2019" s="3" t="s">
        <v>85</v>
      </c>
      <c r="E2019" s="3">
        <v>1</v>
      </c>
      <c r="F2019" s="4">
        <v>1</v>
      </c>
      <c r="G2019" s="4">
        <v>1</v>
      </c>
      <c r="H2019" s="4">
        <v>100</v>
      </c>
      <c r="I2019" s="3">
        <v>99</v>
      </c>
      <c r="J2019" s="3">
        <v>99</v>
      </c>
      <c r="K2019" s="3">
        <v>100</v>
      </c>
      <c r="L2019" s="3">
        <v>4</v>
      </c>
      <c r="M2019">
        <v>125</v>
      </c>
      <c r="N2019">
        <v>7</v>
      </c>
      <c r="O2019" s="2">
        <v>0.5</v>
      </c>
      <c r="P2019" s="2">
        <v>0.125</v>
      </c>
      <c r="Q2019" s="2">
        <v>0.05</v>
      </c>
      <c r="R2019" s="2">
        <v>0.05</v>
      </c>
      <c r="S2019" s="2">
        <v>50</v>
      </c>
      <c r="T2019" s="2">
        <v>100</v>
      </c>
      <c r="U2019" s="2">
        <v>5</v>
      </c>
      <c r="V2019" s="2">
        <v>50</v>
      </c>
      <c r="W2019" s="2">
        <v>100</v>
      </c>
      <c r="X2019" s="2">
        <v>5</v>
      </c>
      <c r="Y2019" s="2">
        <v>1</v>
      </c>
      <c r="Z2019">
        <v>4</v>
      </c>
      <c r="AA2019">
        <v>396</v>
      </c>
      <c r="AB2019">
        <v>0</v>
      </c>
      <c r="AC2019">
        <v>0</v>
      </c>
      <c r="AD2019">
        <v>0</v>
      </c>
      <c r="AE2019">
        <v>400</v>
      </c>
      <c r="AF2019">
        <v>39600</v>
      </c>
      <c r="AG2019">
        <v>0</v>
      </c>
      <c r="AH2019">
        <v>0</v>
      </c>
      <c r="AI2019">
        <v>0</v>
      </c>
      <c r="AJ2019">
        <v>0.5</v>
      </c>
      <c r="AK2019">
        <v>0.5</v>
      </c>
      <c r="AL2019">
        <v>0</v>
      </c>
      <c r="AM2019">
        <v>0</v>
      </c>
      <c r="AN2019">
        <v>0</v>
      </c>
      <c r="AO2019">
        <v>0.1</v>
      </c>
      <c r="AP2019">
        <v>0.1</v>
      </c>
      <c r="AQ2019">
        <v>0</v>
      </c>
      <c r="AR2019">
        <v>0</v>
      </c>
      <c r="AS2019">
        <v>0</v>
      </c>
      <c r="AT2019">
        <v>0</v>
      </c>
      <c r="AU2019">
        <v>42</v>
      </c>
      <c r="AV2019">
        <v>0</v>
      </c>
      <c r="AW2019">
        <v>0</v>
      </c>
      <c r="AX2019">
        <v>0</v>
      </c>
      <c r="AY2019">
        <v>0</v>
      </c>
      <c r="AZ2019">
        <v>0.2</v>
      </c>
      <c r="BA2019">
        <v>0</v>
      </c>
      <c r="BB2019">
        <v>0</v>
      </c>
      <c r="BC2019">
        <v>0</v>
      </c>
      <c r="BD2019">
        <v>0</v>
      </c>
      <c r="BE2019">
        <v>0.05</v>
      </c>
      <c r="BF2019">
        <v>0</v>
      </c>
      <c r="BG2019">
        <v>0</v>
      </c>
      <c r="BH2019">
        <v>0</v>
      </c>
      <c r="BI2019">
        <v>7.4999999999999997E-2</v>
      </c>
      <c r="BJ2019">
        <v>5.0000000000000001E-3</v>
      </c>
      <c r="BK2019">
        <v>0</v>
      </c>
      <c r="BL2019">
        <v>0</v>
      </c>
      <c r="BM2019">
        <v>0</v>
      </c>
      <c r="BN2019">
        <v>1.8749999999999999E-2</v>
      </c>
      <c r="BO2019">
        <v>1.25E-3</v>
      </c>
      <c r="BP2019">
        <v>0</v>
      </c>
      <c r="BQ2019">
        <v>0</v>
      </c>
      <c r="BR2019">
        <v>0</v>
      </c>
      <c r="BS2019">
        <v>0.02</v>
      </c>
      <c r="BT2019">
        <v>0.04</v>
      </c>
      <c r="BU2019">
        <v>0</v>
      </c>
      <c r="BV2019">
        <v>0.01</v>
      </c>
      <c r="BW2019">
        <v>1E-3</v>
      </c>
      <c r="BX2019">
        <v>0.5</v>
      </c>
      <c r="BY2019">
        <v>0.5</v>
      </c>
      <c r="BZ2019">
        <v>0</v>
      </c>
      <c r="CA2019">
        <v>0</v>
      </c>
      <c r="CB2019" t="s">
        <v>81</v>
      </c>
      <c r="CC2019" s="3" t="s">
        <v>84</v>
      </c>
    </row>
    <row r="2020" spans="1:81" x14ac:dyDescent="0.2">
      <c r="A2020">
        <v>20</v>
      </c>
      <c r="B2020">
        <v>20</v>
      </c>
      <c r="C2020" s="3">
        <v>400</v>
      </c>
      <c r="D2020" s="3" t="s">
        <v>85</v>
      </c>
      <c r="E2020" s="3">
        <v>1</v>
      </c>
      <c r="F2020" s="4">
        <v>1</v>
      </c>
      <c r="G2020" s="4">
        <v>1</v>
      </c>
      <c r="H2020" s="4">
        <v>100</v>
      </c>
      <c r="I2020" s="3">
        <v>99</v>
      </c>
      <c r="J2020" s="3">
        <v>99</v>
      </c>
      <c r="K2020" s="3">
        <v>100</v>
      </c>
      <c r="L2020" s="3">
        <v>4</v>
      </c>
      <c r="M2020">
        <v>125</v>
      </c>
      <c r="N2020">
        <v>7</v>
      </c>
      <c r="O2020" s="2">
        <v>1</v>
      </c>
      <c r="P2020" s="2">
        <v>0.25</v>
      </c>
      <c r="Q2020" s="2">
        <v>0.05</v>
      </c>
      <c r="R2020" s="2">
        <v>0.05</v>
      </c>
      <c r="S2020" s="2">
        <v>50</v>
      </c>
      <c r="T2020" s="2">
        <v>100</v>
      </c>
      <c r="U2020" s="2">
        <v>5</v>
      </c>
      <c r="V2020" s="2">
        <v>50</v>
      </c>
      <c r="W2020" s="2">
        <v>100</v>
      </c>
      <c r="X2020" s="2">
        <v>5</v>
      </c>
      <c r="Y2020" s="2">
        <v>1</v>
      </c>
      <c r="Z2020">
        <v>4</v>
      </c>
      <c r="AA2020">
        <v>396</v>
      </c>
      <c r="AB2020">
        <v>0</v>
      </c>
      <c r="AC2020">
        <v>0</v>
      </c>
      <c r="AD2020">
        <v>0</v>
      </c>
      <c r="AE2020">
        <v>400</v>
      </c>
      <c r="AF2020">
        <v>39600</v>
      </c>
      <c r="AG2020">
        <v>0</v>
      </c>
      <c r="AH2020">
        <v>0</v>
      </c>
      <c r="AI2020">
        <v>0</v>
      </c>
      <c r="AJ2020">
        <v>0.5</v>
      </c>
      <c r="AK2020">
        <v>0.5</v>
      </c>
      <c r="AL2020">
        <v>0</v>
      </c>
      <c r="AM2020">
        <v>0</v>
      </c>
      <c r="AN2020">
        <v>0</v>
      </c>
      <c r="AO2020">
        <v>0.1</v>
      </c>
      <c r="AP2020">
        <v>0.1</v>
      </c>
      <c r="AQ2020">
        <v>0</v>
      </c>
      <c r="AR2020">
        <v>0</v>
      </c>
      <c r="AS2020">
        <v>0</v>
      </c>
      <c r="AT2020">
        <v>0</v>
      </c>
      <c r="AU2020">
        <v>42</v>
      </c>
      <c r="AV2020">
        <v>0</v>
      </c>
      <c r="AW2020">
        <v>0</v>
      </c>
      <c r="AX2020">
        <v>0</v>
      </c>
      <c r="AY2020">
        <v>0</v>
      </c>
      <c r="AZ2020">
        <v>0.2</v>
      </c>
      <c r="BA2020">
        <v>0</v>
      </c>
      <c r="BB2020">
        <v>0</v>
      </c>
      <c r="BC2020">
        <v>0</v>
      </c>
      <c r="BD2020">
        <v>0</v>
      </c>
      <c r="BE2020">
        <v>0.05</v>
      </c>
      <c r="BF2020">
        <v>0</v>
      </c>
      <c r="BG2020">
        <v>0</v>
      </c>
      <c r="BH2020">
        <v>0</v>
      </c>
      <c r="BI2020">
        <v>7.4999999999999997E-2</v>
      </c>
      <c r="BJ2020">
        <v>5.0000000000000001E-3</v>
      </c>
      <c r="BK2020">
        <v>0</v>
      </c>
      <c r="BL2020">
        <v>0</v>
      </c>
      <c r="BM2020">
        <v>0</v>
      </c>
      <c r="BN2020">
        <v>1.8749999999999999E-2</v>
      </c>
      <c r="BO2020">
        <v>1.25E-3</v>
      </c>
      <c r="BP2020">
        <v>0</v>
      </c>
      <c r="BQ2020">
        <v>0</v>
      </c>
      <c r="BR2020">
        <v>0</v>
      </c>
      <c r="BS2020">
        <v>0.02</v>
      </c>
      <c r="BT2020">
        <v>0.04</v>
      </c>
      <c r="BU2020">
        <v>0</v>
      </c>
      <c r="BV2020">
        <v>0.01</v>
      </c>
      <c r="BW2020">
        <v>1E-3</v>
      </c>
      <c r="BX2020">
        <v>0.5</v>
      </c>
      <c r="BY2020">
        <v>0.5</v>
      </c>
      <c r="BZ2020">
        <v>0</v>
      </c>
      <c r="CA2020">
        <v>0</v>
      </c>
      <c r="CB2020" t="s">
        <v>81</v>
      </c>
      <c r="CC2020" s="3" t="s">
        <v>84</v>
      </c>
    </row>
    <row r="2021" spans="1:81" x14ac:dyDescent="0.2">
      <c r="A2021">
        <v>20</v>
      </c>
      <c r="B2021">
        <v>20</v>
      </c>
      <c r="C2021" s="3">
        <v>400</v>
      </c>
      <c r="D2021" s="3" t="s">
        <v>85</v>
      </c>
      <c r="E2021" s="3">
        <v>1</v>
      </c>
      <c r="F2021" s="4">
        <v>1</v>
      </c>
      <c r="G2021" s="4">
        <v>1</v>
      </c>
      <c r="H2021" s="4">
        <v>100</v>
      </c>
      <c r="I2021" s="3">
        <v>99</v>
      </c>
      <c r="J2021" s="3">
        <v>99</v>
      </c>
      <c r="K2021" s="3">
        <v>100</v>
      </c>
      <c r="L2021" s="3">
        <v>4</v>
      </c>
      <c r="M2021">
        <v>125</v>
      </c>
      <c r="N2021">
        <v>7</v>
      </c>
      <c r="O2021" s="2">
        <v>1.5</v>
      </c>
      <c r="P2021" s="2">
        <v>0.375</v>
      </c>
      <c r="Q2021" s="2">
        <v>0.05</v>
      </c>
      <c r="R2021" s="2">
        <v>0.05</v>
      </c>
      <c r="S2021" s="2">
        <v>50</v>
      </c>
      <c r="T2021" s="2">
        <v>100</v>
      </c>
      <c r="U2021" s="2">
        <v>5</v>
      </c>
      <c r="V2021" s="2">
        <v>50</v>
      </c>
      <c r="W2021" s="2">
        <v>100</v>
      </c>
      <c r="X2021" s="2">
        <v>5</v>
      </c>
      <c r="Y2021" s="2">
        <v>1</v>
      </c>
      <c r="Z2021">
        <v>4</v>
      </c>
      <c r="AA2021">
        <v>396</v>
      </c>
      <c r="AB2021">
        <v>0</v>
      </c>
      <c r="AC2021">
        <v>0</v>
      </c>
      <c r="AD2021">
        <v>0</v>
      </c>
      <c r="AE2021">
        <v>400</v>
      </c>
      <c r="AF2021">
        <v>39600</v>
      </c>
      <c r="AG2021">
        <v>0</v>
      </c>
      <c r="AH2021">
        <v>0</v>
      </c>
      <c r="AI2021">
        <v>0</v>
      </c>
      <c r="AJ2021">
        <v>0.5</v>
      </c>
      <c r="AK2021">
        <v>0.5</v>
      </c>
      <c r="AL2021">
        <v>0</v>
      </c>
      <c r="AM2021">
        <v>0</v>
      </c>
      <c r="AN2021">
        <v>0</v>
      </c>
      <c r="AO2021">
        <v>0.1</v>
      </c>
      <c r="AP2021">
        <v>0.1</v>
      </c>
      <c r="AQ2021">
        <v>0</v>
      </c>
      <c r="AR2021">
        <v>0</v>
      </c>
      <c r="AS2021">
        <v>0</v>
      </c>
      <c r="AT2021">
        <v>0</v>
      </c>
      <c r="AU2021">
        <v>42</v>
      </c>
      <c r="AV2021">
        <v>0</v>
      </c>
      <c r="AW2021">
        <v>0</v>
      </c>
      <c r="AX2021">
        <v>0</v>
      </c>
      <c r="AY2021">
        <v>0</v>
      </c>
      <c r="AZ2021">
        <v>0.2</v>
      </c>
      <c r="BA2021">
        <v>0</v>
      </c>
      <c r="BB2021">
        <v>0</v>
      </c>
      <c r="BC2021">
        <v>0</v>
      </c>
      <c r="BD2021">
        <v>0</v>
      </c>
      <c r="BE2021">
        <v>0.05</v>
      </c>
      <c r="BF2021">
        <v>0</v>
      </c>
      <c r="BG2021">
        <v>0</v>
      </c>
      <c r="BH2021">
        <v>0</v>
      </c>
      <c r="BI2021">
        <v>7.4999999999999997E-2</v>
      </c>
      <c r="BJ2021">
        <v>5.0000000000000001E-3</v>
      </c>
      <c r="BK2021">
        <v>0</v>
      </c>
      <c r="BL2021">
        <v>0</v>
      </c>
      <c r="BM2021">
        <v>0</v>
      </c>
      <c r="BN2021">
        <v>1.8749999999999999E-2</v>
      </c>
      <c r="BO2021">
        <v>1.25E-3</v>
      </c>
      <c r="BP2021">
        <v>0</v>
      </c>
      <c r="BQ2021">
        <v>0</v>
      </c>
      <c r="BR2021">
        <v>0</v>
      </c>
      <c r="BS2021">
        <v>0.02</v>
      </c>
      <c r="BT2021">
        <v>0.04</v>
      </c>
      <c r="BU2021">
        <v>0</v>
      </c>
      <c r="BV2021">
        <v>0.01</v>
      </c>
      <c r="BW2021">
        <v>1E-3</v>
      </c>
      <c r="BX2021">
        <v>0.5</v>
      </c>
      <c r="BY2021">
        <v>0.5</v>
      </c>
      <c r="BZ2021">
        <v>0</v>
      </c>
      <c r="CA2021">
        <v>0</v>
      </c>
      <c r="CB2021" t="s">
        <v>81</v>
      </c>
      <c r="CC2021" s="3" t="s">
        <v>84</v>
      </c>
    </row>
    <row r="2022" spans="1:81" x14ac:dyDescent="0.2">
      <c r="A2022">
        <v>20</v>
      </c>
      <c r="B2022">
        <v>20</v>
      </c>
      <c r="C2022" s="3">
        <v>400</v>
      </c>
      <c r="D2022" s="3" t="s">
        <v>85</v>
      </c>
      <c r="E2022" s="3">
        <v>1</v>
      </c>
      <c r="F2022" s="4">
        <v>1</v>
      </c>
      <c r="G2022" s="4">
        <v>1</v>
      </c>
      <c r="H2022" s="4">
        <v>100</v>
      </c>
      <c r="I2022" s="3">
        <v>99</v>
      </c>
      <c r="J2022" s="3">
        <v>99</v>
      </c>
      <c r="K2022" s="3">
        <v>100</v>
      </c>
      <c r="L2022" s="3">
        <v>4</v>
      </c>
      <c r="M2022">
        <v>125</v>
      </c>
      <c r="N2022">
        <v>7</v>
      </c>
      <c r="O2022" s="2">
        <v>2</v>
      </c>
      <c r="P2022" s="2">
        <v>0.5</v>
      </c>
      <c r="Q2022" s="2">
        <v>0.05</v>
      </c>
      <c r="R2022" s="2">
        <v>0.05</v>
      </c>
      <c r="S2022" s="2">
        <v>50</v>
      </c>
      <c r="T2022" s="2">
        <v>100</v>
      </c>
      <c r="U2022" s="2">
        <v>5</v>
      </c>
      <c r="V2022" s="2">
        <v>50</v>
      </c>
      <c r="W2022" s="2">
        <v>100</v>
      </c>
      <c r="X2022" s="2">
        <v>5</v>
      </c>
      <c r="Y2022" s="2">
        <v>1</v>
      </c>
      <c r="Z2022">
        <v>4</v>
      </c>
      <c r="AA2022">
        <v>396</v>
      </c>
      <c r="AB2022">
        <v>0</v>
      </c>
      <c r="AC2022">
        <v>0</v>
      </c>
      <c r="AD2022">
        <v>0</v>
      </c>
      <c r="AE2022">
        <v>400</v>
      </c>
      <c r="AF2022">
        <v>39600</v>
      </c>
      <c r="AG2022">
        <v>0</v>
      </c>
      <c r="AH2022">
        <v>0</v>
      </c>
      <c r="AI2022">
        <v>0</v>
      </c>
      <c r="AJ2022">
        <v>0.5</v>
      </c>
      <c r="AK2022">
        <v>0.5</v>
      </c>
      <c r="AL2022">
        <v>0</v>
      </c>
      <c r="AM2022">
        <v>0</v>
      </c>
      <c r="AN2022">
        <v>0</v>
      </c>
      <c r="AO2022">
        <v>0.1</v>
      </c>
      <c r="AP2022">
        <v>0.1</v>
      </c>
      <c r="AQ2022">
        <v>0</v>
      </c>
      <c r="AR2022">
        <v>0</v>
      </c>
      <c r="AS2022">
        <v>0</v>
      </c>
      <c r="AT2022">
        <v>0</v>
      </c>
      <c r="AU2022">
        <v>42</v>
      </c>
      <c r="AV2022">
        <v>0</v>
      </c>
      <c r="AW2022">
        <v>0</v>
      </c>
      <c r="AX2022">
        <v>0</v>
      </c>
      <c r="AY2022">
        <v>0</v>
      </c>
      <c r="AZ2022">
        <v>0.2</v>
      </c>
      <c r="BA2022">
        <v>0</v>
      </c>
      <c r="BB2022">
        <v>0</v>
      </c>
      <c r="BC2022">
        <v>0</v>
      </c>
      <c r="BD2022">
        <v>0</v>
      </c>
      <c r="BE2022">
        <v>0.05</v>
      </c>
      <c r="BF2022">
        <v>0</v>
      </c>
      <c r="BG2022">
        <v>0</v>
      </c>
      <c r="BH2022">
        <v>0</v>
      </c>
      <c r="BI2022">
        <v>7.4999999999999997E-2</v>
      </c>
      <c r="BJ2022">
        <v>5.0000000000000001E-3</v>
      </c>
      <c r="BK2022">
        <v>0</v>
      </c>
      <c r="BL2022">
        <v>0</v>
      </c>
      <c r="BM2022">
        <v>0</v>
      </c>
      <c r="BN2022">
        <v>1.8749999999999999E-2</v>
      </c>
      <c r="BO2022">
        <v>1.25E-3</v>
      </c>
      <c r="BP2022">
        <v>0</v>
      </c>
      <c r="BQ2022">
        <v>0</v>
      </c>
      <c r="BR2022">
        <v>0</v>
      </c>
      <c r="BS2022">
        <v>0.02</v>
      </c>
      <c r="BT2022">
        <v>0.04</v>
      </c>
      <c r="BU2022">
        <v>0</v>
      </c>
      <c r="BV2022">
        <v>0.01</v>
      </c>
      <c r="BW2022">
        <v>1E-3</v>
      </c>
      <c r="BX2022">
        <v>0.5</v>
      </c>
      <c r="BY2022">
        <v>0.5</v>
      </c>
      <c r="BZ2022">
        <v>0</v>
      </c>
      <c r="CA2022">
        <v>0</v>
      </c>
      <c r="CB2022" t="s">
        <v>81</v>
      </c>
      <c r="CC2022" s="3" t="s">
        <v>84</v>
      </c>
    </row>
    <row r="2023" spans="1:81" x14ac:dyDescent="0.2">
      <c r="A2023">
        <v>20</v>
      </c>
      <c r="B2023">
        <v>20</v>
      </c>
      <c r="C2023" s="3">
        <v>400</v>
      </c>
      <c r="D2023" s="3" t="s">
        <v>85</v>
      </c>
      <c r="E2023" s="3">
        <v>1</v>
      </c>
      <c r="F2023" s="4">
        <v>1</v>
      </c>
      <c r="G2023" s="4">
        <v>1</v>
      </c>
      <c r="H2023" s="4">
        <v>100</v>
      </c>
      <c r="I2023" s="3">
        <v>99</v>
      </c>
      <c r="J2023" s="3">
        <v>99</v>
      </c>
      <c r="K2023" s="3">
        <v>100</v>
      </c>
      <c r="L2023" s="3">
        <v>4</v>
      </c>
      <c r="M2023">
        <v>125</v>
      </c>
      <c r="N2023">
        <v>7</v>
      </c>
      <c r="O2023" s="2">
        <v>2.5</v>
      </c>
      <c r="P2023" s="2">
        <v>0.625</v>
      </c>
      <c r="Q2023" s="2">
        <v>0.05</v>
      </c>
      <c r="R2023" s="2">
        <v>0.05</v>
      </c>
      <c r="S2023" s="2">
        <v>50</v>
      </c>
      <c r="T2023" s="2">
        <v>100</v>
      </c>
      <c r="U2023" s="2">
        <v>5</v>
      </c>
      <c r="V2023" s="2">
        <v>50</v>
      </c>
      <c r="W2023" s="2">
        <v>100</v>
      </c>
      <c r="X2023" s="2">
        <v>5</v>
      </c>
      <c r="Y2023" s="2">
        <v>1</v>
      </c>
      <c r="Z2023">
        <v>4</v>
      </c>
      <c r="AA2023">
        <v>396</v>
      </c>
      <c r="AB2023">
        <v>0</v>
      </c>
      <c r="AC2023">
        <v>0</v>
      </c>
      <c r="AD2023">
        <v>0</v>
      </c>
      <c r="AE2023">
        <v>400</v>
      </c>
      <c r="AF2023">
        <v>39600</v>
      </c>
      <c r="AG2023">
        <v>0</v>
      </c>
      <c r="AH2023">
        <v>0</v>
      </c>
      <c r="AI2023">
        <v>0</v>
      </c>
      <c r="AJ2023">
        <v>0.5</v>
      </c>
      <c r="AK2023">
        <v>0.5</v>
      </c>
      <c r="AL2023">
        <v>0</v>
      </c>
      <c r="AM2023">
        <v>0</v>
      </c>
      <c r="AN2023">
        <v>0</v>
      </c>
      <c r="AO2023">
        <v>0.1</v>
      </c>
      <c r="AP2023">
        <v>0.1</v>
      </c>
      <c r="AQ2023">
        <v>0</v>
      </c>
      <c r="AR2023">
        <v>0</v>
      </c>
      <c r="AS2023">
        <v>0</v>
      </c>
      <c r="AT2023">
        <v>0</v>
      </c>
      <c r="AU2023">
        <v>42</v>
      </c>
      <c r="AV2023">
        <v>0</v>
      </c>
      <c r="AW2023">
        <v>0</v>
      </c>
      <c r="AX2023">
        <v>0</v>
      </c>
      <c r="AY2023">
        <v>0</v>
      </c>
      <c r="AZ2023">
        <v>0.2</v>
      </c>
      <c r="BA2023">
        <v>0</v>
      </c>
      <c r="BB2023">
        <v>0</v>
      </c>
      <c r="BC2023">
        <v>0</v>
      </c>
      <c r="BD2023">
        <v>0</v>
      </c>
      <c r="BE2023">
        <v>0.05</v>
      </c>
      <c r="BF2023">
        <v>0</v>
      </c>
      <c r="BG2023">
        <v>0</v>
      </c>
      <c r="BH2023">
        <v>0</v>
      </c>
      <c r="BI2023">
        <v>7.4999999999999997E-2</v>
      </c>
      <c r="BJ2023">
        <v>5.0000000000000001E-3</v>
      </c>
      <c r="BK2023">
        <v>0</v>
      </c>
      <c r="BL2023">
        <v>0</v>
      </c>
      <c r="BM2023">
        <v>0</v>
      </c>
      <c r="BN2023">
        <v>1.8749999999999999E-2</v>
      </c>
      <c r="BO2023">
        <v>1.25E-3</v>
      </c>
      <c r="BP2023">
        <v>0</v>
      </c>
      <c r="BQ2023">
        <v>0</v>
      </c>
      <c r="BR2023">
        <v>0</v>
      </c>
      <c r="BS2023">
        <v>0.02</v>
      </c>
      <c r="BT2023">
        <v>0.04</v>
      </c>
      <c r="BU2023">
        <v>0</v>
      </c>
      <c r="BV2023">
        <v>0.01</v>
      </c>
      <c r="BW2023">
        <v>1E-3</v>
      </c>
      <c r="BX2023">
        <v>0.5</v>
      </c>
      <c r="BY2023">
        <v>0.5</v>
      </c>
      <c r="BZ2023">
        <v>0</v>
      </c>
      <c r="CA2023">
        <v>0</v>
      </c>
      <c r="CB2023" t="s">
        <v>81</v>
      </c>
      <c r="CC2023" s="3" t="s">
        <v>84</v>
      </c>
    </row>
    <row r="2024" spans="1:81" x14ac:dyDescent="0.2">
      <c r="A2024">
        <v>20</v>
      </c>
      <c r="B2024">
        <v>20</v>
      </c>
      <c r="C2024" s="3">
        <v>400</v>
      </c>
      <c r="D2024" s="3" t="s">
        <v>85</v>
      </c>
      <c r="E2024" s="3">
        <v>1</v>
      </c>
      <c r="F2024" s="4">
        <v>1</v>
      </c>
      <c r="G2024" s="4">
        <v>1</v>
      </c>
      <c r="H2024" s="4">
        <v>100</v>
      </c>
      <c r="I2024" s="3">
        <v>99</v>
      </c>
      <c r="J2024" s="3">
        <v>99</v>
      </c>
      <c r="K2024" s="3">
        <v>100</v>
      </c>
      <c r="L2024" s="3">
        <v>4</v>
      </c>
      <c r="M2024">
        <v>125</v>
      </c>
      <c r="N2024">
        <v>7</v>
      </c>
      <c r="O2024" s="2">
        <v>3</v>
      </c>
      <c r="P2024" s="2">
        <v>0.75</v>
      </c>
      <c r="Q2024" s="2">
        <v>0.05</v>
      </c>
      <c r="R2024" s="2">
        <v>0.05</v>
      </c>
      <c r="S2024" s="2">
        <v>50</v>
      </c>
      <c r="T2024" s="2">
        <v>100</v>
      </c>
      <c r="U2024" s="2">
        <v>5</v>
      </c>
      <c r="V2024" s="2">
        <v>50</v>
      </c>
      <c r="W2024" s="2">
        <v>100</v>
      </c>
      <c r="X2024" s="2">
        <v>5</v>
      </c>
      <c r="Y2024" s="2">
        <v>1</v>
      </c>
      <c r="Z2024">
        <v>4</v>
      </c>
      <c r="AA2024">
        <v>396</v>
      </c>
      <c r="AB2024">
        <v>0</v>
      </c>
      <c r="AC2024">
        <v>0</v>
      </c>
      <c r="AD2024">
        <v>0</v>
      </c>
      <c r="AE2024">
        <v>400</v>
      </c>
      <c r="AF2024">
        <v>39600</v>
      </c>
      <c r="AG2024">
        <v>0</v>
      </c>
      <c r="AH2024">
        <v>0</v>
      </c>
      <c r="AI2024">
        <v>0</v>
      </c>
      <c r="AJ2024">
        <v>0.5</v>
      </c>
      <c r="AK2024">
        <v>0.5</v>
      </c>
      <c r="AL2024">
        <v>0</v>
      </c>
      <c r="AM2024">
        <v>0</v>
      </c>
      <c r="AN2024">
        <v>0</v>
      </c>
      <c r="AO2024">
        <v>0.1</v>
      </c>
      <c r="AP2024">
        <v>0.1</v>
      </c>
      <c r="AQ2024">
        <v>0</v>
      </c>
      <c r="AR2024">
        <v>0</v>
      </c>
      <c r="AS2024">
        <v>0</v>
      </c>
      <c r="AT2024">
        <v>0</v>
      </c>
      <c r="AU2024">
        <v>42</v>
      </c>
      <c r="AV2024">
        <v>0</v>
      </c>
      <c r="AW2024">
        <v>0</v>
      </c>
      <c r="AX2024">
        <v>0</v>
      </c>
      <c r="AY2024">
        <v>0</v>
      </c>
      <c r="AZ2024">
        <v>0.2</v>
      </c>
      <c r="BA2024">
        <v>0</v>
      </c>
      <c r="BB2024">
        <v>0</v>
      </c>
      <c r="BC2024">
        <v>0</v>
      </c>
      <c r="BD2024">
        <v>0</v>
      </c>
      <c r="BE2024">
        <v>0.05</v>
      </c>
      <c r="BF2024">
        <v>0</v>
      </c>
      <c r="BG2024">
        <v>0</v>
      </c>
      <c r="BH2024">
        <v>0</v>
      </c>
      <c r="BI2024">
        <v>7.4999999999999997E-2</v>
      </c>
      <c r="BJ2024">
        <v>5.0000000000000001E-3</v>
      </c>
      <c r="BK2024">
        <v>0</v>
      </c>
      <c r="BL2024">
        <v>0</v>
      </c>
      <c r="BM2024">
        <v>0</v>
      </c>
      <c r="BN2024">
        <v>1.8749999999999999E-2</v>
      </c>
      <c r="BO2024">
        <v>1.25E-3</v>
      </c>
      <c r="BP2024">
        <v>0</v>
      </c>
      <c r="BQ2024">
        <v>0</v>
      </c>
      <c r="BR2024">
        <v>0</v>
      </c>
      <c r="BS2024">
        <v>0.02</v>
      </c>
      <c r="BT2024">
        <v>0.04</v>
      </c>
      <c r="BU2024">
        <v>0</v>
      </c>
      <c r="BV2024">
        <v>0.01</v>
      </c>
      <c r="BW2024">
        <v>1E-3</v>
      </c>
      <c r="BX2024">
        <v>0.5</v>
      </c>
      <c r="BY2024">
        <v>0.5</v>
      </c>
      <c r="BZ2024">
        <v>0</v>
      </c>
      <c r="CA2024">
        <v>0</v>
      </c>
      <c r="CB2024" t="s">
        <v>81</v>
      </c>
      <c r="CC2024" s="3" t="s">
        <v>84</v>
      </c>
    </row>
    <row r="2025" spans="1:81" x14ac:dyDescent="0.2">
      <c r="A2025">
        <v>20</v>
      </c>
      <c r="B2025">
        <v>20</v>
      </c>
      <c r="C2025" s="3">
        <v>400</v>
      </c>
      <c r="D2025" s="3" t="s">
        <v>85</v>
      </c>
      <c r="E2025" s="3">
        <v>1</v>
      </c>
      <c r="F2025" s="4">
        <v>1</v>
      </c>
      <c r="G2025" s="4">
        <v>1</v>
      </c>
      <c r="H2025" s="4">
        <v>100</v>
      </c>
      <c r="I2025" s="3">
        <v>99</v>
      </c>
      <c r="J2025" s="3">
        <v>99</v>
      </c>
      <c r="K2025" s="3">
        <v>100</v>
      </c>
      <c r="L2025" s="3">
        <v>4</v>
      </c>
      <c r="M2025">
        <v>125</v>
      </c>
      <c r="N2025">
        <v>7</v>
      </c>
      <c r="O2025" s="2">
        <v>3.5</v>
      </c>
      <c r="P2025" s="2">
        <v>0.875</v>
      </c>
      <c r="Q2025" s="2">
        <v>0.05</v>
      </c>
      <c r="R2025" s="2">
        <v>0.05</v>
      </c>
      <c r="S2025" s="2">
        <v>50</v>
      </c>
      <c r="T2025" s="2">
        <v>100</v>
      </c>
      <c r="U2025" s="2">
        <v>5</v>
      </c>
      <c r="V2025" s="2">
        <v>50</v>
      </c>
      <c r="W2025" s="2">
        <v>100</v>
      </c>
      <c r="X2025" s="2">
        <v>5</v>
      </c>
      <c r="Y2025" s="2">
        <v>1</v>
      </c>
      <c r="Z2025">
        <v>4</v>
      </c>
      <c r="AA2025">
        <v>396</v>
      </c>
      <c r="AB2025">
        <v>0</v>
      </c>
      <c r="AC2025">
        <v>0</v>
      </c>
      <c r="AD2025">
        <v>0</v>
      </c>
      <c r="AE2025">
        <v>400</v>
      </c>
      <c r="AF2025">
        <v>39600</v>
      </c>
      <c r="AG2025">
        <v>0</v>
      </c>
      <c r="AH2025">
        <v>0</v>
      </c>
      <c r="AI2025">
        <v>0</v>
      </c>
      <c r="AJ2025">
        <v>0.5</v>
      </c>
      <c r="AK2025">
        <v>0.5</v>
      </c>
      <c r="AL2025">
        <v>0</v>
      </c>
      <c r="AM2025">
        <v>0</v>
      </c>
      <c r="AN2025">
        <v>0</v>
      </c>
      <c r="AO2025">
        <v>0.1</v>
      </c>
      <c r="AP2025">
        <v>0.1</v>
      </c>
      <c r="AQ2025">
        <v>0</v>
      </c>
      <c r="AR2025">
        <v>0</v>
      </c>
      <c r="AS2025">
        <v>0</v>
      </c>
      <c r="AT2025">
        <v>0</v>
      </c>
      <c r="AU2025">
        <v>42</v>
      </c>
      <c r="AV2025">
        <v>0</v>
      </c>
      <c r="AW2025">
        <v>0</v>
      </c>
      <c r="AX2025">
        <v>0</v>
      </c>
      <c r="AY2025">
        <v>0</v>
      </c>
      <c r="AZ2025">
        <v>0.2</v>
      </c>
      <c r="BA2025">
        <v>0</v>
      </c>
      <c r="BB2025">
        <v>0</v>
      </c>
      <c r="BC2025">
        <v>0</v>
      </c>
      <c r="BD2025">
        <v>0</v>
      </c>
      <c r="BE2025">
        <v>0.05</v>
      </c>
      <c r="BF2025">
        <v>0</v>
      </c>
      <c r="BG2025">
        <v>0</v>
      </c>
      <c r="BH2025">
        <v>0</v>
      </c>
      <c r="BI2025">
        <v>7.4999999999999997E-2</v>
      </c>
      <c r="BJ2025">
        <v>5.0000000000000001E-3</v>
      </c>
      <c r="BK2025">
        <v>0</v>
      </c>
      <c r="BL2025">
        <v>0</v>
      </c>
      <c r="BM2025">
        <v>0</v>
      </c>
      <c r="BN2025">
        <v>1.8749999999999999E-2</v>
      </c>
      <c r="BO2025">
        <v>1.25E-3</v>
      </c>
      <c r="BP2025">
        <v>0</v>
      </c>
      <c r="BQ2025">
        <v>0</v>
      </c>
      <c r="BR2025">
        <v>0</v>
      </c>
      <c r="BS2025">
        <v>0.02</v>
      </c>
      <c r="BT2025">
        <v>0.04</v>
      </c>
      <c r="BU2025">
        <v>0</v>
      </c>
      <c r="BV2025">
        <v>0.01</v>
      </c>
      <c r="BW2025">
        <v>1E-3</v>
      </c>
      <c r="BX2025">
        <v>0.5</v>
      </c>
      <c r="BY2025">
        <v>0.5</v>
      </c>
      <c r="BZ2025">
        <v>0</v>
      </c>
      <c r="CA2025">
        <v>0</v>
      </c>
      <c r="CB2025" t="s">
        <v>81</v>
      </c>
      <c r="CC2025" s="3" t="s">
        <v>84</v>
      </c>
    </row>
    <row r="2026" spans="1:81" x14ac:dyDescent="0.2">
      <c r="A2026">
        <v>20</v>
      </c>
      <c r="B2026">
        <v>20</v>
      </c>
      <c r="C2026" s="3">
        <v>400</v>
      </c>
      <c r="D2026" s="3" t="s">
        <v>85</v>
      </c>
      <c r="E2026" s="3">
        <v>1</v>
      </c>
      <c r="F2026" s="4">
        <v>1</v>
      </c>
      <c r="G2026" s="4">
        <v>1</v>
      </c>
      <c r="H2026" s="4">
        <v>100</v>
      </c>
      <c r="I2026" s="3">
        <v>99</v>
      </c>
      <c r="J2026" s="3">
        <v>99</v>
      </c>
      <c r="K2026" s="3">
        <v>100</v>
      </c>
      <c r="L2026" s="3">
        <v>4</v>
      </c>
      <c r="M2026">
        <v>125</v>
      </c>
      <c r="N2026">
        <v>7</v>
      </c>
      <c r="O2026" s="2">
        <v>4</v>
      </c>
      <c r="P2026" s="2">
        <v>1</v>
      </c>
      <c r="Q2026" s="2">
        <v>0.05</v>
      </c>
      <c r="R2026" s="2">
        <v>0.05</v>
      </c>
      <c r="S2026" s="2">
        <v>50</v>
      </c>
      <c r="T2026" s="2">
        <v>100</v>
      </c>
      <c r="U2026" s="2">
        <v>5</v>
      </c>
      <c r="V2026" s="2">
        <v>50</v>
      </c>
      <c r="W2026" s="2">
        <v>100</v>
      </c>
      <c r="X2026" s="2">
        <v>5</v>
      </c>
      <c r="Y2026" s="2">
        <v>1</v>
      </c>
      <c r="Z2026">
        <v>4</v>
      </c>
      <c r="AA2026">
        <v>396</v>
      </c>
      <c r="AB2026">
        <v>0</v>
      </c>
      <c r="AC2026">
        <v>0</v>
      </c>
      <c r="AD2026">
        <v>0</v>
      </c>
      <c r="AE2026">
        <v>400</v>
      </c>
      <c r="AF2026">
        <v>39600</v>
      </c>
      <c r="AG2026">
        <v>0</v>
      </c>
      <c r="AH2026">
        <v>0</v>
      </c>
      <c r="AI2026">
        <v>0</v>
      </c>
      <c r="AJ2026">
        <v>0.5</v>
      </c>
      <c r="AK2026">
        <v>0.5</v>
      </c>
      <c r="AL2026">
        <v>0</v>
      </c>
      <c r="AM2026">
        <v>0</v>
      </c>
      <c r="AN2026">
        <v>0</v>
      </c>
      <c r="AO2026">
        <v>0.1</v>
      </c>
      <c r="AP2026">
        <v>0.1</v>
      </c>
      <c r="AQ2026">
        <v>0</v>
      </c>
      <c r="AR2026">
        <v>0</v>
      </c>
      <c r="AS2026">
        <v>0</v>
      </c>
      <c r="AT2026">
        <v>0</v>
      </c>
      <c r="AU2026">
        <v>42</v>
      </c>
      <c r="AV2026">
        <v>0</v>
      </c>
      <c r="AW2026">
        <v>0</v>
      </c>
      <c r="AX2026">
        <v>0</v>
      </c>
      <c r="AY2026">
        <v>0</v>
      </c>
      <c r="AZ2026">
        <v>0.2</v>
      </c>
      <c r="BA2026">
        <v>0</v>
      </c>
      <c r="BB2026">
        <v>0</v>
      </c>
      <c r="BC2026">
        <v>0</v>
      </c>
      <c r="BD2026">
        <v>0</v>
      </c>
      <c r="BE2026">
        <v>0.05</v>
      </c>
      <c r="BF2026">
        <v>0</v>
      </c>
      <c r="BG2026">
        <v>0</v>
      </c>
      <c r="BH2026">
        <v>0</v>
      </c>
      <c r="BI2026">
        <v>7.4999999999999997E-2</v>
      </c>
      <c r="BJ2026">
        <v>5.0000000000000001E-3</v>
      </c>
      <c r="BK2026">
        <v>0</v>
      </c>
      <c r="BL2026">
        <v>0</v>
      </c>
      <c r="BM2026">
        <v>0</v>
      </c>
      <c r="BN2026">
        <v>1.8749999999999999E-2</v>
      </c>
      <c r="BO2026">
        <v>1.25E-3</v>
      </c>
      <c r="BP2026">
        <v>0</v>
      </c>
      <c r="BQ2026">
        <v>0</v>
      </c>
      <c r="BR2026">
        <v>0</v>
      </c>
      <c r="BS2026">
        <v>0.02</v>
      </c>
      <c r="BT2026">
        <v>0.04</v>
      </c>
      <c r="BU2026">
        <v>0</v>
      </c>
      <c r="BV2026">
        <v>0.01</v>
      </c>
      <c r="BW2026">
        <v>1E-3</v>
      </c>
      <c r="BX2026">
        <v>0.5</v>
      </c>
      <c r="BY2026">
        <v>0.5</v>
      </c>
      <c r="BZ2026">
        <v>0</v>
      </c>
      <c r="CA2026">
        <v>0</v>
      </c>
      <c r="CB2026" t="s">
        <v>81</v>
      </c>
      <c r="CC2026" s="3" t="s">
        <v>84</v>
      </c>
    </row>
    <row r="2027" spans="1:81" x14ac:dyDescent="0.2">
      <c r="A2027">
        <v>20</v>
      </c>
      <c r="B2027">
        <v>20</v>
      </c>
      <c r="C2027" s="3">
        <v>400</v>
      </c>
      <c r="D2027" s="3" t="s">
        <v>85</v>
      </c>
      <c r="E2027" s="3">
        <v>1</v>
      </c>
      <c r="F2027" s="4">
        <v>1</v>
      </c>
      <c r="G2027" s="4">
        <v>1</v>
      </c>
      <c r="H2027" s="4">
        <v>100</v>
      </c>
      <c r="I2027" s="3">
        <v>99</v>
      </c>
      <c r="J2027" s="3">
        <v>99</v>
      </c>
      <c r="K2027" s="3">
        <v>100</v>
      </c>
      <c r="L2027" s="3">
        <v>4</v>
      </c>
      <c r="M2027">
        <v>125</v>
      </c>
      <c r="N2027">
        <v>7</v>
      </c>
      <c r="O2027" s="2">
        <v>4.5</v>
      </c>
      <c r="P2027" s="2">
        <v>1.125</v>
      </c>
      <c r="Q2027" s="2">
        <v>0.05</v>
      </c>
      <c r="R2027" s="2">
        <v>0.05</v>
      </c>
      <c r="S2027" s="2">
        <v>50</v>
      </c>
      <c r="T2027" s="2">
        <v>100</v>
      </c>
      <c r="U2027" s="2">
        <v>5</v>
      </c>
      <c r="V2027" s="2">
        <v>50</v>
      </c>
      <c r="W2027" s="2">
        <v>100</v>
      </c>
      <c r="X2027" s="2">
        <v>5</v>
      </c>
      <c r="Y2027" s="2">
        <v>1</v>
      </c>
      <c r="Z2027">
        <v>4</v>
      </c>
      <c r="AA2027">
        <v>396</v>
      </c>
      <c r="AB2027">
        <v>0</v>
      </c>
      <c r="AC2027">
        <v>0</v>
      </c>
      <c r="AD2027">
        <v>0</v>
      </c>
      <c r="AE2027">
        <v>400</v>
      </c>
      <c r="AF2027">
        <v>39600</v>
      </c>
      <c r="AG2027">
        <v>0</v>
      </c>
      <c r="AH2027">
        <v>0</v>
      </c>
      <c r="AI2027">
        <v>0</v>
      </c>
      <c r="AJ2027">
        <v>0.5</v>
      </c>
      <c r="AK2027">
        <v>0.5</v>
      </c>
      <c r="AL2027">
        <v>0</v>
      </c>
      <c r="AM2027">
        <v>0</v>
      </c>
      <c r="AN2027">
        <v>0</v>
      </c>
      <c r="AO2027">
        <v>0.1</v>
      </c>
      <c r="AP2027">
        <v>0.1</v>
      </c>
      <c r="AQ2027">
        <v>0</v>
      </c>
      <c r="AR2027">
        <v>0</v>
      </c>
      <c r="AS2027">
        <v>0</v>
      </c>
      <c r="AT2027">
        <v>0</v>
      </c>
      <c r="AU2027">
        <v>42</v>
      </c>
      <c r="AV2027">
        <v>0</v>
      </c>
      <c r="AW2027">
        <v>0</v>
      </c>
      <c r="AX2027">
        <v>0</v>
      </c>
      <c r="AY2027">
        <v>0</v>
      </c>
      <c r="AZ2027">
        <v>0.2</v>
      </c>
      <c r="BA2027">
        <v>0</v>
      </c>
      <c r="BB2027">
        <v>0</v>
      </c>
      <c r="BC2027">
        <v>0</v>
      </c>
      <c r="BD2027">
        <v>0</v>
      </c>
      <c r="BE2027">
        <v>0.05</v>
      </c>
      <c r="BF2027">
        <v>0</v>
      </c>
      <c r="BG2027">
        <v>0</v>
      </c>
      <c r="BH2027">
        <v>0</v>
      </c>
      <c r="BI2027">
        <v>7.4999999999999997E-2</v>
      </c>
      <c r="BJ2027">
        <v>5.0000000000000001E-3</v>
      </c>
      <c r="BK2027">
        <v>0</v>
      </c>
      <c r="BL2027">
        <v>0</v>
      </c>
      <c r="BM2027">
        <v>0</v>
      </c>
      <c r="BN2027">
        <v>1.8749999999999999E-2</v>
      </c>
      <c r="BO2027">
        <v>1.25E-3</v>
      </c>
      <c r="BP2027">
        <v>0</v>
      </c>
      <c r="BQ2027">
        <v>0</v>
      </c>
      <c r="BR2027">
        <v>0</v>
      </c>
      <c r="BS2027">
        <v>0.02</v>
      </c>
      <c r="BT2027">
        <v>0.04</v>
      </c>
      <c r="BU2027">
        <v>0</v>
      </c>
      <c r="BV2027">
        <v>0.01</v>
      </c>
      <c r="BW2027">
        <v>1E-3</v>
      </c>
      <c r="BX2027">
        <v>0.5</v>
      </c>
      <c r="BY2027">
        <v>0.5</v>
      </c>
      <c r="BZ2027">
        <v>0</v>
      </c>
      <c r="CA2027">
        <v>0</v>
      </c>
      <c r="CB2027" t="s">
        <v>81</v>
      </c>
      <c r="CC2027" s="3" t="s">
        <v>84</v>
      </c>
    </row>
    <row r="2028" spans="1:81" x14ac:dyDescent="0.2">
      <c r="A2028">
        <v>20</v>
      </c>
      <c r="B2028">
        <v>20</v>
      </c>
      <c r="C2028" s="3">
        <v>400</v>
      </c>
      <c r="D2028" s="3" t="s">
        <v>85</v>
      </c>
      <c r="E2028" s="3">
        <v>1</v>
      </c>
      <c r="F2028" s="4">
        <v>1</v>
      </c>
      <c r="G2028" s="4">
        <v>1</v>
      </c>
      <c r="H2028" s="4">
        <v>100</v>
      </c>
      <c r="I2028" s="3">
        <v>99</v>
      </c>
      <c r="J2028" s="3">
        <v>99</v>
      </c>
      <c r="K2028" s="3">
        <v>100</v>
      </c>
      <c r="L2028" s="3">
        <v>4</v>
      </c>
      <c r="M2028">
        <v>125</v>
      </c>
      <c r="N2028">
        <v>7</v>
      </c>
      <c r="O2028" s="2">
        <v>5</v>
      </c>
      <c r="P2028" s="2">
        <v>1.25</v>
      </c>
      <c r="Q2028" s="2">
        <v>0.05</v>
      </c>
      <c r="R2028" s="2">
        <v>0.05</v>
      </c>
      <c r="S2028" s="2">
        <v>50</v>
      </c>
      <c r="T2028" s="2">
        <v>100</v>
      </c>
      <c r="U2028" s="2">
        <v>5</v>
      </c>
      <c r="V2028" s="2">
        <v>50</v>
      </c>
      <c r="W2028" s="2">
        <v>100</v>
      </c>
      <c r="X2028" s="2">
        <v>5</v>
      </c>
      <c r="Y2028" s="2">
        <v>1</v>
      </c>
      <c r="Z2028">
        <v>4</v>
      </c>
      <c r="AA2028">
        <v>396</v>
      </c>
      <c r="AB2028">
        <v>0</v>
      </c>
      <c r="AC2028">
        <v>0</v>
      </c>
      <c r="AD2028">
        <v>0</v>
      </c>
      <c r="AE2028">
        <v>400</v>
      </c>
      <c r="AF2028">
        <v>39600</v>
      </c>
      <c r="AG2028">
        <v>0</v>
      </c>
      <c r="AH2028">
        <v>0</v>
      </c>
      <c r="AI2028">
        <v>0</v>
      </c>
      <c r="AJ2028">
        <v>0.5</v>
      </c>
      <c r="AK2028">
        <v>0.5</v>
      </c>
      <c r="AL2028">
        <v>0</v>
      </c>
      <c r="AM2028">
        <v>0</v>
      </c>
      <c r="AN2028">
        <v>0</v>
      </c>
      <c r="AO2028">
        <v>0.1</v>
      </c>
      <c r="AP2028">
        <v>0.1</v>
      </c>
      <c r="AQ2028">
        <v>0</v>
      </c>
      <c r="AR2028">
        <v>0</v>
      </c>
      <c r="AS2028">
        <v>0</v>
      </c>
      <c r="AT2028">
        <v>0</v>
      </c>
      <c r="AU2028">
        <v>42</v>
      </c>
      <c r="AV2028">
        <v>0</v>
      </c>
      <c r="AW2028">
        <v>0</v>
      </c>
      <c r="AX2028">
        <v>0</v>
      </c>
      <c r="AY2028">
        <v>0</v>
      </c>
      <c r="AZ2028">
        <v>0.2</v>
      </c>
      <c r="BA2028">
        <v>0</v>
      </c>
      <c r="BB2028">
        <v>0</v>
      </c>
      <c r="BC2028">
        <v>0</v>
      </c>
      <c r="BD2028">
        <v>0</v>
      </c>
      <c r="BE2028">
        <v>0.05</v>
      </c>
      <c r="BF2028">
        <v>0</v>
      </c>
      <c r="BG2028">
        <v>0</v>
      </c>
      <c r="BH2028">
        <v>0</v>
      </c>
      <c r="BI2028">
        <v>7.4999999999999997E-2</v>
      </c>
      <c r="BJ2028">
        <v>5.0000000000000001E-3</v>
      </c>
      <c r="BK2028">
        <v>0</v>
      </c>
      <c r="BL2028">
        <v>0</v>
      </c>
      <c r="BM2028">
        <v>0</v>
      </c>
      <c r="BN2028">
        <v>1.8749999999999999E-2</v>
      </c>
      <c r="BO2028">
        <v>1.25E-3</v>
      </c>
      <c r="BP2028">
        <v>0</v>
      </c>
      <c r="BQ2028">
        <v>0</v>
      </c>
      <c r="BR2028">
        <v>0</v>
      </c>
      <c r="BS2028">
        <v>0.02</v>
      </c>
      <c r="BT2028">
        <v>0.04</v>
      </c>
      <c r="BU2028">
        <v>0</v>
      </c>
      <c r="BV2028">
        <v>0.01</v>
      </c>
      <c r="BW2028">
        <v>1E-3</v>
      </c>
      <c r="BX2028">
        <v>0.5</v>
      </c>
      <c r="BY2028">
        <v>0.5</v>
      </c>
      <c r="BZ2028">
        <v>0</v>
      </c>
      <c r="CA2028">
        <v>0</v>
      </c>
      <c r="CB2028" t="s">
        <v>81</v>
      </c>
      <c r="CC2028" s="3" t="s">
        <v>84</v>
      </c>
    </row>
    <row r="2029" spans="1:81" x14ac:dyDescent="0.2">
      <c r="A2029">
        <v>20</v>
      </c>
      <c r="B2029">
        <v>20</v>
      </c>
      <c r="C2029" s="3">
        <v>400</v>
      </c>
      <c r="D2029" s="3" t="s">
        <v>85</v>
      </c>
      <c r="E2029" s="3">
        <v>1</v>
      </c>
      <c r="F2029" s="4">
        <v>1</v>
      </c>
      <c r="G2029" s="4">
        <v>1</v>
      </c>
      <c r="H2029" s="4">
        <v>100</v>
      </c>
      <c r="I2029" s="3">
        <v>99</v>
      </c>
      <c r="J2029" s="3">
        <v>99</v>
      </c>
      <c r="K2029" s="3">
        <v>100</v>
      </c>
      <c r="L2029" s="3">
        <v>4</v>
      </c>
      <c r="M2029">
        <v>125</v>
      </c>
      <c r="N2029">
        <v>7</v>
      </c>
      <c r="O2029" s="2">
        <v>5.5</v>
      </c>
      <c r="P2029" s="2">
        <v>1.375</v>
      </c>
      <c r="Q2029" s="2">
        <v>0.05</v>
      </c>
      <c r="R2029" s="2">
        <v>0.05</v>
      </c>
      <c r="S2029" s="2">
        <v>50</v>
      </c>
      <c r="T2029" s="2">
        <v>100</v>
      </c>
      <c r="U2029" s="2">
        <v>5</v>
      </c>
      <c r="V2029" s="2">
        <v>50</v>
      </c>
      <c r="W2029" s="2">
        <v>100</v>
      </c>
      <c r="X2029" s="2">
        <v>5</v>
      </c>
      <c r="Y2029" s="2">
        <v>1</v>
      </c>
      <c r="Z2029">
        <v>4</v>
      </c>
      <c r="AA2029">
        <v>396</v>
      </c>
      <c r="AB2029">
        <v>0</v>
      </c>
      <c r="AC2029">
        <v>0</v>
      </c>
      <c r="AD2029">
        <v>0</v>
      </c>
      <c r="AE2029">
        <v>400</v>
      </c>
      <c r="AF2029">
        <v>39600</v>
      </c>
      <c r="AG2029">
        <v>0</v>
      </c>
      <c r="AH2029">
        <v>0</v>
      </c>
      <c r="AI2029">
        <v>0</v>
      </c>
      <c r="AJ2029">
        <v>0.5</v>
      </c>
      <c r="AK2029">
        <v>0.5</v>
      </c>
      <c r="AL2029">
        <v>0</v>
      </c>
      <c r="AM2029">
        <v>0</v>
      </c>
      <c r="AN2029">
        <v>0</v>
      </c>
      <c r="AO2029">
        <v>0.1</v>
      </c>
      <c r="AP2029">
        <v>0.1</v>
      </c>
      <c r="AQ2029">
        <v>0</v>
      </c>
      <c r="AR2029">
        <v>0</v>
      </c>
      <c r="AS2029">
        <v>0</v>
      </c>
      <c r="AT2029">
        <v>0</v>
      </c>
      <c r="AU2029">
        <v>42</v>
      </c>
      <c r="AV2029">
        <v>0</v>
      </c>
      <c r="AW2029">
        <v>0</v>
      </c>
      <c r="AX2029">
        <v>0</v>
      </c>
      <c r="AY2029">
        <v>0</v>
      </c>
      <c r="AZ2029">
        <v>0.2</v>
      </c>
      <c r="BA2029">
        <v>0</v>
      </c>
      <c r="BB2029">
        <v>0</v>
      </c>
      <c r="BC2029">
        <v>0</v>
      </c>
      <c r="BD2029">
        <v>0</v>
      </c>
      <c r="BE2029">
        <v>0.05</v>
      </c>
      <c r="BF2029">
        <v>0</v>
      </c>
      <c r="BG2029">
        <v>0</v>
      </c>
      <c r="BH2029">
        <v>0</v>
      </c>
      <c r="BI2029">
        <v>7.4999999999999997E-2</v>
      </c>
      <c r="BJ2029">
        <v>5.0000000000000001E-3</v>
      </c>
      <c r="BK2029">
        <v>0</v>
      </c>
      <c r="BL2029">
        <v>0</v>
      </c>
      <c r="BM2029">
        <v>0</v>
      </c>
      <c r="BN2029">
        <v>1.8749999999999999E-2</v>
      </c>
      <c r="BO2029">
        <v>1.25E-3</v>
      </c>
      <c r="BP2029">
        <v>0</v>
      </c>
      <c r="BQ2029">
        <v>0</v>
      </c>
      <c r="BR2029">
        <v>0</v>
      </c>
      <c r="BS2029">
        <v>0.02</v>
      </c>
      <c r="BT2029">
        <v>0.04</v>
      </c>
      <c r="BU2029">
        <v>0</v>
      </c>
      <c r="BV2029">
        <v>0.01</v>
      </c>
      <c r="BW2029">
        <v>1E-3</v>
      </c>
      <c r="BX2029">
        <v>0.5</v>
      </c>
      <c r="BY2029">
        <v>0.5</v>
      </c>
      <c r="BZ2029">
        <v>0</v>
      </c>
      <c r="CA2029">
        <v>0</v>
      </c>
      <c r="CB2029" t="s">
        <v>81</v>
      </c>
      <c r="CC2029" s="3" t="s">
        <v>84</v>
      </c>
    </row>
    <row r="2030" spans="1:81" x14ac:dyDescent="0.2">
      <c r="A2030">
        <v>20</v>
      </c>
      <c r="B2030">
        <v>20</v>
      </c>
      <c r="C2030" s="3">
        <v>400</v>
      </c>
      <c r="D2030" s="3" t="s">
        <v>85</v>
      </c>
      <c r="E2030" s="3">
        <v>1</v>
      </c>
      <c r="F2030" s="4">
        <v>1</v>
      </c>
      <c r="G2030" s="4">
        <v>1</v>
      </c>
      <c r="H2030" s="4">
        <v>100</v>
      </c>
      <c r="I2030" s="3">
        <v>99</v>
      </c>
      <c r="J2030" s="3">
        <v>99</v>
      </c>
      <c r="K2030" s="3">
        <v>100</v>
      </c>
      <c r="L2030" s="3">
        <v>4</v>
      </c>
      <c r="M2030">
        <v>125</v>
      </c>
      <c r="N2030">
        <v>7</v>
      </c>
      <c r="O2030" s="2">
        <v>6</v>
      </c>
      <c r="P2030" s="2">
        <v>1.5</v>
      </c>
      <c r="Q2030" s="2">
        <v>0.05</v>
      </c>
      <c r="R2030" s="2">
        <v>0.05</v>
      </c>
      <c r="S2030" s="2">
        <v>50</v>
      </c>
      <c r="T2030" s="2">
        <v>100</v>
      </c>
      <c r="U2030" s="2">
        <v>5</v>
      </c>
      <c r="V2030" s="2">
        <v>50</v>
      </c>
      <c r="W2030" s="2">
        <v>100</v>
      </c>
      <c r="X2030" s="2">
        <v>5</v>
      </c>
      <c r="Y2030" s="2">
        <v>1</v>
      </c>
      <c r="Z2030">
        <v>4</v>
      </c>
      <c r="AA2030">
        <v>396</v>
      </c>
      <c r="AB2030">
        <v>0</v>
      </c>
      <c r="AC2030">
        <v>0</v>
      </c>
      <c r="AD2030">
        <v>0</v>
      </c>
      <c r="AE2030">
        <v>400</v>
      </c>
      <c r="AF2030">
        <v>39600</v>
      </c>
      <c r="AG2030">
        <v>0</v>
      </c>
      <c r="AH2030">
        <v>0</v>
      </c>
      <c r="AI2030">
        <v>0</v>
      </c>
      <c r="AJ2030">
        <v>0.5</v>
      </c>
      <c r="AK2030">
        <v>0.5</v>
      </c>
      <c r="AL2030">
        <v>0</v>
      </c>
      <c r="AM2030">
        <v>0</v>
      </c>
      <c r="AN2030">
        <v>0</v>
      </c>
      <c r="AO2030">
        <v>0.1</v>
      </c>
      <c r="AP2030">
        <v>0.1</v>
      </c>
      <c r="AQ2030">
        <v>0</v>
      </c>
      <c r="AR2030">
        <v>0</v>
      </c>
      <c r="AS2030">
        <v>0</v>
      </c>
      <c r="AT2030">
        <v>0</v>
      </c>
      <c r="AU2030">
        <v>42</v>
      </c>
      <c r="AV2030">
        <v>0</v>
      </c>
      <c r="AW2030">
        <v>0</v>
      </c>
      <c r="AX2030">
        <v>0</v>
      </c>
      <c r="AY2030">
        <v>0</v>
      </c>
      <c r="AZ2030">
        <v>0.2</v>
      </c>
      <c r="BA2030">
        <v>0</v>
      </c>
      <c r="BB2030">
        <v>0</v>
      </c>
      <c r="BC2030">
        <v>0</v>
      </c>
      <c r="BD2030">
        <v>0</v>
      </c>
      <c r="BE2030">
        <v>0.05</v>
      </c>
      <c r="BF2030">
        <v>0</v>
      </c>
      <c r="BG2030">
        <v>0</v>
      </c>
      <c r="BH2030">
        <v>0</v>
      </c>
      <c r="BI2030">
        <v>7.4999999999999997E-2</v>
      </c>
      <c r="BJ2030">
        <v>5.0000000000000001E-3</v>
      </c>
      <c r="BK2030">
        <v>0</v>
      </c>
      <c r="BL2030">
        <v>0</v>
      </c>
      <c r="BM2030">
        <v>0</v>
      </c>
      <c r="BN2030">
        <v>1.8749999999999999E-2</v>
      </c>
      <c r="BO2030">
        <v>1.25E-3</v>
      </c>
      <c r="BP2030">
        <v>0</v>
      </c>
      <c r="BQ2030">
        <v>0</v>
      </c>
      <c r="BR2030">
        <v>0</v>
      </c>
      <c r="BS2030">
        <v>0.02</v>
      </c>
      <c r="BT2030">
        <v>0.04</v>
      </c>
      <c r="BU2030">
        <v>0</v>
      </c>
      <c r="BV2030">
        <v>0.01</v>
      </c>
      <c r="BW2030">
        <v>1E-3</v>
      </c>
      <c r="BX2030">
        <v>0.5</v>
      </c>
      <c r="BY2030">
        <v>0.5</v>
      </c>
      <c r="BZ2030">
        <v>0</v>
      </c>
      <c r="CA2030">
        <v>0</v>
      </c>
      <c r="CB2030" t="s">
        <v>81</v>
      </c>
      <c r="CC2030" s="3" t="s">
        <v>84</v>
      </c>
    </row>
    <row r="2031" spans="1:81" x14ac:dyDescent="0.2">
      <c r="A2031">
        <v>20</v>
      </c>
      <c r="B2031">
        <v>20</v>
      </c>
      <c r="C2031" s="3">
        <v>400</v>
      </c>
      <c r="D2031" s="3" t="s">
        <v>85</v>
      </c>
      <c r="E2031" s="3">
        <v>1</v>
      </c>
      <c r="F2031" s="4">
        <v>1</v>
      </c>
      <c r="G2031" s="4">
        <v>1</v>
      </c>
      <c r="H2031" s="4">
        <v>100</v>
      </c>
      <c r="I2031" s="3">
        <v>99</v>
      </c>
      <c r="J2031" s="3">
        <v>99</v>
      </c>
      <c r="K2031" s="3">
        <v>100</v>
      </c>
      <c r="L2031" s="3">
        <v>4</v>
      </c>
      <c r="M2031">
        <v>125</v>
      </c>
      <c r="N2031">
        <v>7</v>
      </c>
      <c r="O2031" s="2">
        <v>6.5</v>
      </c>
      <c r="P2031" s="2">
        <v>1.625</v>
      </c>
      <c r="Q2031" s="2">
        <v>0.05</v>
      </c>
      <c r="R2031" s="2">
        <v>0.05</v>
      </c>
      <c r="S2031" s="2">
        <v>50</v>
      </c>
      <c r="T2031" s="2">
        <v>100</v>
      </c>
      <c r="U2031" s="2">
        <v>5</v>
      </c>
      <c r="V2031" s="2">
        <v>50</v>
      </c>
      <c r="W2031" s="2">
        <v>100</v>
      </c>
      <c r="X2031" s="2">
        <v>5</v>
      </c>
      <c r="Y2031" s="2">
        <v>1</v>
      </c>
      <c r="Z2031">
        <v>4</v>
      </c>
      <c r="AA2031">
        <v>396</v>
      </c>
      <c r="AB2031">
        <v>0</v>
      </c>
      <c r="AC2031">
        <v>0</v>
      </c>
      <c r="AD2031">
        <v>0</v>
      </c>
      <c r="AE2031">
        <v>400</v>
      </c>
      <c r="AF2031">
        <v>39600</v>
      </c>
      <c r="AG2031">
        <v>0</v>
      </c>
      <c r="AH2031">
        <v>0</v>
      </c>
      <c r="AI2031">
        <v>0</v>
      </c>
      <c r="AJ2031">
        <v>0.5</v>
      </c>
      <c r="AK2031">
        <v>0.5</v>
      </c>
      <c r="AL2031">
        <v>0</v>
      </c>
      <c r="AM2031">
        <v>0</v>
      </c>
      <c r="AN2031">
        <v>0</v>
      </c>
      <c r="AO2031">
        <v>0.1</v>
      </c>
      <c r="AP2031">
        <v>0.1</v>
      </c>
      <c r="AQ2031">
        <v>0</v>
      </c>
      <c r="AR2031">
        <v>0</v>
      </c>
      <c r="AS2031">
        <v>0</v>
      </c>
      <c r="AT2031">
        <v>0</v>
      </c>
      <c r="AU2031">
        <v>42</v>
      </c>
      <c r="AV2031">
        <v>0</v>
      </c>
      <c r="AW2031">
        <v>0</v>
      </c>
      <c r="AX2031">
        <v>0</v>
      </c>
      <c r="AY2031">
        <v>0</v>
      </c>
      <c r="AZ2031">
        <v>0.2</v>
      </c>
      <c r="BA2031">
        <v>0</v>
      </c>
      <c r="BB2031">
        <v>0</v>
      </c>
      <c r="BC2031">
        <v>0</v>
      </c>
      <c r="BD2031">
        <v>0</v>
      </c>
      <c r="BE2031">
        <v>0.05</v>
      </c>
      <c r="BF2031">
        <v>0</v>
      </c>
      <c r="BG2031">
        <v>0</v>
      </c>
      <c r="BH2031">
        <v>0</v>
      </c>
      <c r="BI2031">
        <v>7.4999999999999997E-2</v>
      </c>
      <c r="BJ2031">
        <v>5.0000000000000001E-3</v>
      </c>
      <c r="BK2031">
        <v>0</v>
      </c>
      <c r="BL2031">
        <v>0</v>
      </c>
      <c r="BM2031">
        <v>0</v>
      </c>
      <c r="BN2031">
        <v>1.8749999999999999E-2</v>
      </c>
      <c r="BO2031">
        <v>1.25E-3</v>
      </c>
      <c r="BP2031">
        <v>0</v>
      </c>
      <c r="BQ2031">
        <v>0</v>
      </c>
      <c r="BR2031">
        <v>0</v>
      </c>
      <c r="BS2031">
        <v>0.02</v>
      </c>
      <c r="BT2031">
        <v>0.04</v>
      </c>
      <c r="BU2031">
        <v>0</v>
      </c>
      <c r="BV2031">
        <v>0.01</v>
      </c>
      <c r="BW2031">
        <v>1E-3</v>
      </c>
      <c r="BX2031">
        <v>0.5</v>
      </c>
      <c r="BY2031">
        <v>0.5</v>
      </c>
      <c r="BZ2031">
        <v>0</v>
      </c>
      <c r="CA2031">
        <v>0</v>
      </c>
      <c r="CB2031" t="s">
        <v>81</v>
      </c>
      <c r="CC2031" s="3" t="s">
        <v>84</v>
      </c>
    </row>
    <row r="2032" spans="1:81" x14ac:dyDescent="0.2">
      <c r="A2032">
        <v>20</v>
      </c>
      <c r="B2032">
        <v>20</v>
      </c>
      <c r="C2032" s="3">
        <v>400</v>
      </c>
      <c r="D2032" s="3" t="s">
        <v>85</v>
      </c>
      <c r="E2032" s="3">
        <v>1</v>
      </c>
      <c r="F2032" s="4">
        <v>1</v>
      </c>
      <c r="G2032" s="4">
        <v>1</v>
      </c>
      <c r="H2032" s="4">
        <v>100</v>
      </c>
      <c r="I2032" s="3">
        <v>99</v>
      </c>
      <c r="J2032" s="3">
        <v>99</v>
      </c>
      <c r="K2032" s="3">
        <v>100</v>
      </c>
      <c r="L2032" s="3">
        <v>4</v>
      </c>
      <c r="M2032">
        <v>125</v>
      </c>
      <c r="N2032">
        <v>7</v>
      </c>
      <c r="O2032" s="2">
        <v>7</v>
      </c>
      <c r="P2032" s="2">
        <v>1.75</v>
      </c>
      <c r="Q2032" s="2">
        <v>0.05</v>
      </c>
      <c r="R2032" s="2">
        <v>0.05</v>
      </c>
      <c r="S2032" s="2">
        <v>50</v>
      </c>
      <c r="T2032" s="2">
        <v>100</v>
      </c>
      <c r="U2032" s="2">
        <v>5</v>
      </c>
      <c r="V2032" s="2">
        <v>50</v>
      </c>
      <c r="W2032" s="2">
        <v>100</v>
      </c>
      <c r="X2032" s="2">
        <v>5</v>
      </c>
      <c r="Y2032" s="2">
        <v>1</v>
      </c>
      <c r="Z2032">
        <v>4</v>
      </c>
      <c r="AA2032">
        <v>396</v>
      </c>
      <c r="AB2032">
        <v>0</v>
      </c>
      <c r="AC2032">
        <v>0</v>
      </c>
      <c r="AD2032">
        <v>0</v>
      </c>
      <c r="AE2032">
        <v>400</v>
      </c>
      <c r="AF2032">
        <v>39600</v>
      </c>
      <c r="AG2032">
        <v>0</v>
      </c>
      <c r="AH2032">
        <v>0</v>
      </c>
      <c r="AI2032">
        <v>0</v>
      </c>
      <c r="AJ2032">
        <v>0.5</v>
      </c>
      <c r="AK2032">
        <v>0.5</v>
      </c>
      <c r="AL2032">
        <v>0</v>
      </c>
      <c r="AM2032">
        <v>0</v>
      </c>
      <c r="AN2032">
        <v>0</v>
      </c>
      <c r="AO2032">
        <v>0.1</v>
      </c>
      <c r="AP2032">
        <v>0.1</v>
      </c>
      <c r="AQ2032">
        <v>0</v>
      </c>
      <c r="AR2032">
        <v>0</v>
      </c>
      <c r="AS2032">
        <v>0</v>
      </c>
      <c r="AT2032">
        <v>0</v>
      </c>
      <c r="AU2032">
        <v>42</v>
      </c>
      <c r="AV2032">
        <v>0</v>
      </c>
      <c r="AW2032">
        <v>0</v>
      </c>
      <c r="AX2032">
        <v>0</v>
      </c>
      <c r="AY2032">
        <v>0</v>
      </c>
      <c r="AZ2032">
        <v>0.2</v>
      </c>
      <c r="BA2032">
        <v>0</v>
      </c>
      <c r="BB2032">
        <v>0</v>
      </c>
      <c r="BC2032">
        <v>0</v>
      </c>
      <c r="BD2032">
        <v>0</v>
      </c>
      <c r="BE2032">
        <v>0.05</v>
      </c>
      <c r="BF2032">
        <v>0</v>
      </c>
      <c r="BG2032">
        <v>0</v>
      </c>
      <c r="BH2032">
        <v>0</v>
      </c>
      <c r="BI2032">
        <v>7.4999999999999997E-2</v>
      </c>
      <c r="BJ2032">
        <v>5.0000000000000001E-3</v>
      </c>
      <c r="BK2032">
        <v>0</v>
      </c>
      <c r="BL2032">
        <v>0</v>
      </c>
      <c r="BM2032">
        <v>0</v>
      </c>
      <c r="BN2032">
        <v>1.8749999999999999E-2</v>
      </c>
      <c r="BO2032">
        <v>1.25E-3</v>
      </c>
      <c r="BP2032">
        <v>0</v>
      </c>
      <c r="BQ2032">
        <v>0</v>
      </c>
      <c r="BR2032">
        <v>0</v>
      </c>
      <c r="BS2032">
        <v>0.02</v>
      </c>
      <c r="BT2032">
        <v>0.04</v>
      </c>
      <c r="BU2032">
        <v>0</v>
      </c>
      <c r="BV2032">
        <v>0.01</v>
      </c>
      <c r="BW2032">
        <v>1E-3</v>
      </c>
      <c r="BX2032">
        <v>0.5</v>
      </c>
      <c r="BY2032">
        <v>0.5</v>
      </c>
      <c r="BZ2032">
        <v>0</v>
      </c>
      <c r="CA2032">
        <v>0</v>
      </c>
      <c r="CB2032" t="s">
        <v>81</v>
      </c>
      <c r="CC2032" s="3" t="s">
        <v>84</v>
      </c>
    </row>
    <row r="2033" spans="1:81" x14ac:dyDescent="0.2">
      <c r="A2033">
        <v>20</v>
      </c>
      <c r="B2033">
        <v>20</v>
      </c>
      <c r="C2033" s="3">
        <v>400</v>
      </c>
      <c r="D2033" s="3" t="s">
        <v>85</v>
      </c>
      <c r="E2033" s="3">
        <v>1</v>
      </c>
      <c r="F2033" s="4">
        <v>1</v>
      </c>
      <c r="G2033" s="4">
        <v>1</v>
      </c>
      <c r="H2033" s="4">
        <v>100</v>
      </c>
      <c r="I2033" s="3">
        <v>99</v>
      </c>
      <c r="J2033" s="3">
        <v>99</v>
      </c>
      <c r="K2033" s="3">
        <v>100</v>
      </c>
      <c r="L2033" s="3">
        <v>4</v>
      </c>
      <c r="M2033">
        <v>125</v>
      </c>
      <c r="N2033">
        <v>7</v>
      </c>
      <c r="O2033" s="2">
        <v>7.5</v>
      </c>
      <c r="P2033" s="2">
        <v>1.875</v>
      </c>
      <c r="Q2033" s="2">
        <v>0.05</v>
      </c>
      <c r="R2033" s="2">
        <v>0.05</v>
      </c>
      <c r="S2033" s="2">
        <v>50</v>
      </c>
      <c r="T2033" s="2">
        <v>100</v>
      </c>
      <c r="U2033" s="2">
        <v>5</v>
      </c>
      <c r="V2033" s="2">
        <v>50</v>
      </c>
      <c r="W2033" s="2">
        <v>100</v>
      </c>
      <c r="X2033" s="2">
        <v>5</v>
      </c>
      <c r="Y2033" s="2">
        <v>1</v>
      </c>
      <c r="Z2033">
        <v>4</v>
      </c>
      <c r="AA2033">
        <v>396</v>
      </c>
      <c r="AB2033">
        <v>0</v>
      </c>
      <c r="AC2033">
        <v>0</v>
      </c>
      <c r="AD2033">
        <v>0</v>
      </c>
      <c r="AE2033">
        <v>400</v>
      </c>
      <c r="AF2033">
        <v>39600</v>
      </c>
      <c r="AG2033">
        <v>0</v>
      </c>
      <c r="AH2033">
        <v>0</v>
      </c>
      <c r="AI2033">
        <v>0</v>
      </c>
      <c r="AJ2033">
        <v>0.5</v>
      </c>
      <c r="AK2033">
        <v>0.5</v>
      </c>
      <c r="AL2033">
        <v>0</v>
      </c>
      <c r="AM2033">
        <v>0</v>
      </c>
      <c r="AN2033">
        <v>0</v>
      </c>
      <c r="AO2033">
        <v>0.1</v>
      </c>
      <c r="AP2033">
        <v>0.1</v>
      </c>
      <c r="AQ2033">
        <v>0</v>
      </c>
      <c r="AR2033">
        <v>0</v>
      </c>
      <c r="AS2033">
        <v>0</v>
      </c>
      <c r="AT2033">
        <v>0</v>
      </c>
      <c r="AU2033">
        <v>42</v>
      </c>
      <c r="AV2033">
        <v>0</v>
      </c>
      <c r="AW2033">
        <v>0</v>
      </c>
      <c r="AX2033">
        <v>0</v>
      </c>
      <c r="AY2033">
        <v>0</v>
      </c>
      <c r="AZ2033">
        <v>0.2</v>
      </c>
      <c r="BA2033">
        <v>0</v>
      </c>
      <c r="BB2033">
        <v>0</v>
      </c>
      <c r="BC2033">
        <v>0</v>
      </c>
      <c r="BD2033">
        <v>0</v>
      </c>
      <c r="BE2033">
        <v>0.05</v>
      </c>
      <c r="BF2033">
        <v>0</v>
      </c>
      <c r="BG2033">
        <v>0</v>
      </c>
      <c r="BH2033">
        <v>0</v>
      </c>
      <c r="BI2033">
        <v>7.4999999999999997E-2</v>
      </c>
      <c r="BJ2033">
        <v>5.0000000000000001E-3</v>
      </c>
      <c r="BK2033">
        <v>0</v>
      </c>
      <c r="BL2033">
        <v>0</v>
      </c>
      <c r="BM2033">
        <v>0</v>
      </c>
      <c r="BN2033">
        <v>1.8749999999999999E-2</v>
      </c>
      <c r="BO2033">
        <v>1.25E-3</v>
      </c>
      <c r="BP2033">
        <v>0</v>
      </c>
      <c r="BQ2033">
        <v>0</v>
      </c>
      <c r="BR2033">
        <v>0</v>
      </c>
      <c r="BS2033">
        <v>0.02</v>
      </c>
      <c r="BT2033">
        <v>0.04</v>
      </c>
      <c r="BU2033">
        <v>0</v>
      </c>
      <c r="BV2033">
        <v>0.01</v>
      </c>
      <c r="BW2033">
        <v>1E-3</v>
      </c>
      <c r="BX2033">
        <v>0.5</v>
      </c>
      <c r="BY2033">
        <v>0.5</v>
      </c>
      <c r="BZ2033">
        <v>0</v>
      </c>
      <c r="CA2033">
        <v>0</v>
      </c>
      <c r="CB2033" t="s">
        <v>81</v>
      </c>
      <c r="CC2033" s="3" t="s">
        <v>84</v>
      </c>
    </row>
    <row r="2034" spans="1:81" x14ac:dyDescent="0.2">
      <c r="A2034">
        <v>20</v>
      </c>
      <c r="B2034">
        <v>20</v>
      </c>
      <c r="C2034" s="3">
        <v>400</v>
      </c>
      <c r="D2034" s="3" t="s">
        <v>85</v>
      </c>
      <c r="E2034" s="3">
        <v>1</v>
      </c>
      <c r="F2034" s="4">
        <v>1</v>
      </c>
      <c r="G2034" s="4">
        <v>1</v>
      </c>
      <c r="H2034" s="4">
        <v>100</v>
      </c>
      <c r="I2034" s="3">
        <v>99</v>
      </c>
      <c r="J2034" s="3">
        <v>99</v>
      </c>
      <c r="K2034" s="3">
        <v>100</v>
      </c>
      <c r="L2034" s="3">
        <v>4</v>
      </c>
      <c r="M2034">
        <v>125</v>
      </c>
      <c r="N2034">
        <v>7</v>
      </c>
      <c r="O2034" s="2">
        <v>8</v>
      </c>
      <c r="P2034" s="2">
        <v>2</v>
      </c>
      <c r="Q2034" s="2">
        <v>0.05</v>
      </c>
      <c r="R2034" s="2">
        <v>0.05</v>
      </c>
      <c r="S2034" s="2">
        <v>50</v>
      </c>
      <c r="T2034" s="2">
        <v>100</v>
      </c>
      <c r="U2034" s="2">
        <v>5</v>
      </c>
      <c r="V2034" s="2">
        <v>50</v>
      </c>
      <c r="W2034" s="2">
        <v>100</v>
      </c>
      <c r="X2034" s="2">
        <v>5</v>
      </c>
      <c r="Y2034" s="2">
        <v>1</v>
      </c>
      <c r="Z2034">
        <v>4</v>
      </c>
      <c r="AA2034">
        <v>396</v>
      </c>
      <c r="AB2034">
        <v>0</v>
      </c>
      <c r="AC2034">
        <v>0</v>
      </c>
      <c r="AD2034">
        <v>0</v>
      </c>
      <c r="AE2034">
        <v>400</v>
      </c>
      <c r="AF2034">
        <v>39600</v>
      </c>
      <c r="AG2034">
        <v>0</v>
      </c>
      <c r="AH2034">
        <v>0</v>
      </c>
      <c r="AI2034">
        <v>0</v>
      </c>
      <c r="AJ2034">
        <v>0.5</v>
      </c>
      <c r="AK2034">
        <v>0.5</v>
      </c>
      <c r="AL2034">
        <v>0</v>
      </c>
      <c r="AM2034">
        <v>0</v>
      </c>
      <c r="AN2034">
        <v>0</v>
      </c>
      <c r="AO2034">
        <v>0.1</v>
      </c>
      <c r="AP2034">
        <v>0.1</v>
      </c>
      <c r="AQ2034">
        <v>0</v>
      </c>
      <c r="AR2034">
        <v>0</v>
      </c>
      <c r="AS2034">
        <v>0</v>
      </c>
      <c r="AT2034">
        <v>0</v>
      </c>
      <c r="AU2034">
        <v>42</v>
      </c>
      <c r="AV2034">
        <v>0</v>
      </c>
      <c r="AW2034">
        <v>0</v>
      </c>
      <c r="AX2034">
        <v>0</v>
      </c>
      <c r="AY2034">
        <v>0</v>
      </c>
      <c r="AZ2034">
        <v>0.2</v>
      </c>
      <c r="BA2034">
        <v>0</v>
      </c>
      <c r="BB2034">
        <v>0</v>
      </c>
      <c r="BC2034">
        <v>0</v>
      </c>
      <c r="BD2034">
        <v>0</v>
      </c>
      <c r="BE2034">
        <v>0.05</v>
      </c>
      <c r="BF2034">
        <v>0</v>
      </c>
      <c r="BG2034">
        <v>0</v>
      </c>
      <c r="BH2034">
        <v>0</v>
      </c>
      <c r="BI2034">
        <v>7.4999999999999997E-2</v>
      </c>
      <c r="BJ2034">
        <v>5.0000000000000001E-3</v>
      </c>
      <c r="BK2034">
        <v>0</v>
      </c>
      <c r="BL2034">
        <v>0</v>
      </c>
      <c r="BM2034">
        <v>0</v>
      </c>
      <c r="BN2034">
        <v>1.8749999999999999E-2</v>
      </c>
      <c r="BO2034">
        <v>1.25E-3</v>
      </c>
      <c r="BP2034">
        <v>0</v>
      </c>
      <c r="BQ2034">
        <v>0</v>
      </c>
      <c r="BR2034">
        <v>0</v>
      </c>
      <c r="BS2034">
        <v>0.02</v>
      </c>
      <c r="BT2034">
        <v>0.04</v>
      </c>
      <c r="BU2034">
        <v>0</v>
      </c>
      <c r="BV2034">
        <v>0.01</v>
      </c>
      <c r="BW2034">
        <v>1E-3</v>
      </c>
      <c r="BX2034">
        <v>0.5</v>
      </c>
      <c r="BY2034">
        <v>0.5</v>
      </c>
      <c r="BZ2034">
        <v>0</v>
      </c>
      <c r="CA2034">
        <v>0</v>
      </c>
      <c r="CB2034" t="s">
        <v>81</v>
      </c>
      <c r="CC2034" s="3" t="s">
        <v>84</v>
      </c>
    </row>
    <row r="2035" spans="1:81" x14ac:dyDescent="0.2">
      <c r="A2035">
        <v>20</v>
      </c>
      <c r="B2035">
        <v>20</v>
      </c>
      <c r="C2035" s="3">
        <v>400</v>
      </c>
      <c r="D2035" s="3" t="s">
        <v>85</v>
      </c>
      <c r="E2035" s="3">
        <v>1</v>
      </c>
      <c r="F2035" s="4">
        <v>1</v>
      </c>
      <c r="G2035" s="4">
        <v>1</v>
      </c>
      <c r="H2035" s="4">
        <v>100</v>
      </c>
      <c r="I2035" s="3">
        <v>99</v>
      </c>
      <c r="J2035" s="3">
        <v>99</v>
      </c>
      <c r="K2035" s="3">
        <v>100</v>
      </c>
      <c r="L2035" s="3">
        <v>4</v>
      </c>
      <c r="M2035">
        <v>125</v>
      </c>
      <c r="N2035">
        <v>7</v>
      </c>
      <c r="O2035" s="2">
        <v>8.5</v>
      </c>
      <c r="P2035" s="2">
        <v>2.125</v>
      </c>
      <c r="Q2035" s="2">
        <v>0.05</v>
      </c>
      <c r="R2035" s="2">
        <v>0.05</v>
      </c>
      <c r="S2035" s="2">
        <v>50</v>
      </c>
      <c r="T2035" s="2">
        <v>100</v>
      </c>
      <c r="U2035" s="2">
        <v>5</v>
      </c>
      <c r="V2035" s="2">
        <v>50</v>
      </c>
      <c r="W2035" s="2">
        <v>100</v>
      </c>
      <c r="X2035" s="2">
        <v>5</v>
      </c>
      <c r="Y2035" s="2">
        <v>1</v>
      </c>
      <c r="Z2035">
        <v>4</v>
      </c>
      <c r="AA2035">
        <v>396</v>
      </c>
      <c r="AB2035">
        <v>0</v>
      </c>
      <c r="AC2035">
        <v>0</v>
      </c>
      <c r="AD2035">
        <v>0</v>
      </c>
      <c r="AE2035">
        <v>400</v>
      </c>
      <c r="AF2035">
        <v>39600</v>
      </c>
      <c r="AG2035">
        <v>0</v>
      </c>
      <c r="AH2035">
        <v>0</v>
      </c>
      <c r="AI2035">
        <v>0</v>
      </c>
      <c r="AJ2035">
        <v>0.5</v>
      </c>
      <c r="AK2035">
        <v>0.5</v>
      </c>
      <c r="AL2035">
        <v>0</v>
      </c>
      <c r="AM2035">
        <v>0</v>
      </c>
      <c r="AN2035">
        <v>0</v>
      </c>
      <c r="AO2035">
        <v>0.1</v>
      </c>
      <c r="AP2035">
        <v>0.1</v>
      </c>
      <c r="AQ2035">
        <v>0</v>
      </c>
      <c r="AR2035">
        <v>0</v>
      </c>
      <c r="AS2035">
        <v>0</v>
      </c>
      <c r="AT2035">
        <v>0</v>
      </c>
      <c r="AU2035">
        <v>42</v>
      </c>
      <c r="AV2035">
        <v>0</v>
      </c>
      <c r="AW2035">
        <v>0</v>
      </c>
      <c r="AX2035">
        <v>0</v>
      </c>
      <c r="AY2035">
        <v>0</v>
      </c>
      <c r="AZ2035">
        <v>0.2</v>
      </c>
      <c r="BA2035">
        <v>0</v>
      </c>
      <c r="BB2035">
        <v>0</v>
      </c>
      <c r="BC2035">
        <v>0</v>
      </c>
      <c r="BD2035">
        <v>0</v>
      </c>
      <c r="BE2035">
        <v>0.05</v>
      </c>
      <c r="BF2035">
        <v>0</v>
      </c>
      <c r="BG2035">
        <v>0</v>
      </c>
      <c r="BH2035">
        <v>0</v>
      </c>
      <c r="BI2035">
        <v>7.4999999999999997E-2</v>
      </c>
      <c r="BJ2035">
        <v>5.0000000000000001E-3</v>
      </c>
      <c r="BK2035">
        <v>0</v>
      </c>
      <c r="BL2035">
        <v>0</v>
      </c>
      <c r="BM2035">
        <v>0</v>
      </c>
      <c r="BN2035">
        <v>1.8749999999999999E-2</v>
      </c>
      <c r="BO2035">
        <v>1.25E-3</v>
      </c>
      <c r="BP2035">
        <v>0</v>
      </c>
      <c r="BQ2035">
        <v>0</v>
      </c>
      <c r="BR2035">
        <v>0</v>
      </c>
      <c r="BS2035">
        <v>0.02</v>
      </c>
      <c r="BT2035">
        <v>0.04</v>
      </c>
      <c r="BU2035">
        <v>0</v>
      </c>
      <c r="BV2035">
        <v>0.01</v>
      </c>
      <c r="BW2035">
        <v>1E-3</v>
      </c>
      <c r="BX2035">
        <v>0.5</v>
      </c>
      <c r="BY2035">
        <v>0.5</v>
      </c>
      <c r="BZ2035">
        <v>0</v>
      </c>
      <c r="CA2035">
        <v>0</v>
      </c>
      <c r="CB2035" t="s">
        <v>81</v>
      </c>
      <c r="CC2035" s="3" t="s">
        <v>84</v>
      </c>
    </row>
    <row r="2036" spans="1:81" x14ac:dyDescent="0.2">
      <c r="A2036">
        <v>20</v>
      </c>
      <c r="B2036">
        <v>20</v>
      </c>
      <c r="C2036" s="3">
        <v>400</v>
      </c>
      <c r="D2036" s="3" t="s">
        <v>85</v>
      </c>
      <c r="E2036" s="3">
        <v>1</v>
      </c>
      <c r="F2036" s="4">
        <v>1</v>
      </c>
      <c r="G2036" s="4">
        <v>1</v>
      </c>
      <c r="H2036" s="4">
        <v>100</v>
      </c>
      <c r="I2036" s="3">
        <v>99</v>
      </c>
      <c r="J2036" s="3">
        <v>99</v>
      </c>
      <c r="K2036" s="3">
        <v>100</v>
      </c>
      <c r="L2036" s="3">
        <v>4</v>
      </c>
      <c r="M2036">
        <v>125</v>
      </c>
      <c r="N2036">
        <v>7</v>
      </c>
      <c r="O2036" s="2">
        <v>9</v>
      </c>
      <c r="P2036" s="2">
        <v>2.25</v>
      </c>
      <c r="Q2036" s="2">
        <v>0.05</v>
      </c>
      <c r="R2036" s="2">
        <v>0.05</v>
      </c>
      <c r="S2036" s="2">
        <v>50</v>
      </c>
      <c r="T2036" s="2">
        <v>100</v>
      </c>
      <c r="U2036" s="2">
        <v>5</v>
      </c>
      <c r="V2036" s="2">
        <v>50</v>
      </c>
      <c r="W2036" s="2">
        <v>100</v>
      </c>
      <c r="X2036" s="2">
        <v>5</v>
      </c>
      <c r="Y2036" s="2">
        <v>1</v>
      </c>
      <c r="Z2036">
        <v>4</v>
      </c>
      <c r="AA2036">
        <v>396</v>
      </c>
      <c r="AB2036">
        <v>0</v>
      </c>
      <c r="AC2036">
        <v>0</v>
      </c>
      <c r="AD2036">
        <v>0</v>
      </c>
      <c r="AE2036">
        <v>400</v>
      </c>
      <c r="AF2036">
        <v>39600</v>
      </c>
      <c r="AG2036">
        <v>0</v>
      </c>
      <c r="AH2036">
        <v>0</v>
      </c>
      <c r="AI2036">
        <v>0</v>
      </c>
      <c r="AJ2036">
        <v>0.5</v>
      </c>
      <c r="AK2036">
        <v>0.5</v>
      </c>
      <c r="AL2036">
        <v>0</v>
      </c>
      <c r="AM2036">
        <v>0</v>
      </c>
      <c r="AN2036">
        <v>0</v>
      </c>
      <c r="AO2036">
        <v>0.1</v>
      </c>
      <c r="AP2036">
        <v>0.1</v>
      </c>
      <c r="AQ2036">
        <v>0</v>
      </c>
      <c r="AR2036">
        <v>0</v>
      </c>
      <c r="AS2036">
        <v>0</v>
      </c>
      <c r="AT2036">
        <v>0</v>
      </c>
      <c r="AU2036">
        <v>42</v>
      </c>
      <c r="AV2036">
        <v>0</v>
      </c>
      <c r="AW2036">
        <v>0</v>
      </c>
      <c r="AX2036">
        <v>0</v>
      </c>
      <c r="AY2036">
        <v>0</v>
      </c>
      <c r="AZ2036">
        <v>0.2</v>
      </c>
      <c r="BA2036">
        <v>0</v>
      </c>
      <c r="BB2036">
        <v>0</v>
      </c>
      <c r="BC2036">
        <v>0</v>
      </c>
      <c r="BD2036">
        <v>0</v>
      </c>
      <c r="BE2036">
        <v>0.05</v>
      </c>
      <c r="BF2036">
        <v>0</v>
      </c>
      <c r="BG2036">
        <v>0</v>
      </c>
      <c r="BH2036">
        <v>0</v>
      </c>
      <c r="BI2036">
        <v>7.4999999999999997E-2</v>
      </c>
      <c r="BJ2036">
        <v>5.0000000000000001E-3</v>
      </c>
      <c r="BK2036">
        <v>0</v>
      </c>
      <c r="BL2036">
        <v>0</v>
      </c>
      <c r="BM2036">
        <v>0</v>
      </c>
      <c r="BN2036">
        <v>1.8749999999999999E-2</v>
      </c>
      <c r="BO2036">
        <v>1.25E-3</v>
      </c>
      <c r="BP2036">
        <v>0</v>
      </c>
      <c r="BQ2036">
        <v>0</v>
      </c>
      <c r="BR2036">
        <v>0</v>
      </c>
      <c r="BS2036">
        <v>0.02</v>
      </c>
      <c r="BT2036">
        <v>0.04</v>
      </c>
      <c r="BU2036">
        <v>0</v>
      </c>
      <c r="BV2036">
        <v>0.01</v>
      </c>
      <c r="BW2036">
        <v>1E-3</v>
      </c>
      <c r="BX2036">
        <v>0.5</v>
      </c>
      <c r="BY2036">
        <v>0.5</v>
      </c>
      <c r="BZ2036">
        <v>0</v>
      </c>
      <c r="CA2036">
        <v>0</v>
      </c>
      <c r="CB2036" t="s">
        <v>81</v>
      </c>
      <c r="CC2036" s="3" t="s">
        <v>84</v>
      </c>
    </row>
    <row r="2037" spans="1:81" x14ac:dyDescent="0.2">
      <c r="A2037">
        <v>20</v>
      </c>
      <c r="B2037">
        <v>20</v>
      </c>
      <c r="C2037" s="3">
        <v>400</v>
      </c>
      <c r="D2037" s="3" t="s">
        <v>85</v>
      </c>
      <c r="E2037" s="3">
        <v>1</v>
      </c>
      <c r="F2037" s="4">
        <v>1</v>
      </c>
      <c r="G2037" s="4">
        <v>1</v>
      </c>
      <c r="H2037" s="4">
        <v>100</v>
      </c>
      <c r="I2037" s="3">
        <v>99</v>
      </c>
      <c r="J2037" s="3">
        <v>99</v>
      </c>
      <c r="K2037" s="3">
        <v>100</v>
      </c>
      <c r="L2037" s="3">
        <v>4</v>
      </c>
      <c r="M2037">
        <v>125</v>
      </c>
      <c r="N2037">
        <v>7</v>
      </c>
      <c r="O2037" s="2">
        <v>9.5</v>
      </c>
      <c r="P2037" s="2">
        <v>2.375</v>
      </c>
      <c r="Q2037" s="2">
        <v>0.05</v>
      </c>
      <c r="R2037" s="2">
        <v>0.05</v>
      </c>
      <c r="S2037" s="2">
        <v>50</v>
      </c>
      <c r="T2037" s="2">
        <v>100</v>
      </c>
      <c r="U2037" s="2">
        <v>5</v>
      </c>
      <c r="V2037" s="2">
        <v>50</v>
      </c>
      <c r="W2037" s="2">
        <v>100</v>
      </c>
      <c r="X2037" s="2">
        <v>5</v>
      </c>
      <c r="Y2037" s="2">
        <v>1</v>
      </c>
      <c r="Z2037">
        <v>4</v>
      </c>
      <c r="AA2037">
        <v>396</v>
      </c>
      <c r="AB2037">
        <v>0</v>
      </c>
      <c r="AC2037">
        <v>0</v>
      </c>
      <c r="AD2037">
        <v>0</v>
      </c>
      <c r="AE2037">
        <v>400</v>
      </c>
      <c r="AF2037">
        <v>39600</v>
      </c>
      <c r="AG2037">
        <v>0</v>
      </c>
      <c r="AH2037">
        <v>0</v>
      </c>
      <c r="AI2037">
        <v>0</v>
      </c>
      <c r="AJ2037">
        <v>0.5</v>
      </c>
      <c r="AK2037">
        <v>0.5</v>
      </c>
      <c r="AL2037">
        <v>0</v>
      </c>
      <c r="AM2037">
        <v>0</v>
      </c>
      <c r="AN2037">
        <v>0</v>
      </c>
      <c r="AO2037">
        <v>0.1</v>
      </c>
      <c r="AP2037">
        <v>0.1</v>
      </c>
      <c r="AQ2037">
        <v>0</v>
      </c>
      <c r="AR2037">
        <v>0</v>
      </c>
      <c r="AS2037">
        <v>0</v>
      </c>
      <c r="AT2037">
        <v>0</v>
      </c>
      <c r="AU2037">
        <v>42</v>
      </c>
      <c r="AV2037">
        <v>0</v>
      </c>
      <c r="AW2037">
        <v>0</v>
      </c>
      <c r="AX2037">
        <v>0</v>
      </c>
      <c r="AY2037">
        <v>0</v>
      </c>
      <c r="AZ2037">
        <v>0.2</v>
      </c>
      <c r="BA2037">
        <v>0</v>
      </c>
      <c r="BB2037">
        <v>0</v>
      </c>
      <c r="BC2037">
        <v>0</v>
      </c>
      <c r="BD2037">
        <v>0</v>
      </c>
      <c r="BE2037">
        <v>0.05</v>
      </c>
      <c r="BF2037">
        <v>0</v>
      </c>
      <c r="BG2037">
        <v>0</v>
      </c>
      <c r="BH2037">
        <v>0</v>
      </c>
      <c r="BI2037">
        <v>7.4999999999999997E-2</v>
      </c>
      <c r="BJ2037">
        <v>5.0000000000000001E-3</v>
      </c>
      <c r="BK2037">
        <v>0</v>
      </c>
      <c r="BL2037">
        <v>0</v>
      </c>
      <c r="BM2037">
        <v>0</v>
      </c>
      <c r="BN2037">
        <v>1.8749999999999999E-2</v>
      </c>
      <c r="BO2037">
        <v>1.25E-3</v>
      </c>
      <c r="BP2037">
        <v>0</v>
      </c>
      <c r="BQ2037">
        <v>0</v>
      </c>
      <c r="BR2037">
        <v>0</v>
      </c>
      <c r="BS2037">
        <v>0.02</v>
      </c>
      <c r="BT2037">
        <v>0.04</v>
      </c>
      <c r="BU2037">
        <v>0</v>
      </c>
      <c r="BV2037">
        <v>0.01</v>
      </c>
      <c r="BW2037">
        <v>1E-3</v>
      </c>
      <c r="BX2037">
        <v>0.5</v>
      </c>
      <c r="BY2037">
        <v>0.5</v>
      </c>
      <c r="BZ2037">
        <v>0</v>
      </c>
      <c r="CA2037">
        <v>0</v>
      </c>
      <c r="CB2037" t="s">
        <v>81</v>
      </c>
      <c r="CC2037" s="3" t="s">
        <v>84</v>
      </c>
    </row>
    <row r="2038" spans="1:81" x14ac:dyDescent="0.2">
      <c r="A2038">
        <v>20</v>
      </c>
      <c r="B2038">
        <v>20</v>
      </c>
      <c r="C2038" s="3">
        <v>400</v>
      </c>
      <c r="D2038" s="3" t="s">
        <v>85</v>
      </c>
      <c r="E2038" s="3">
        <v>1</v>
      </c>
      <c r="F2038" s="4">
        <v>1</v>
      </c>
      <c r="G2038" s="4">
        <v>1</v>
      </c>
      <c r="H2038" s="4">
        <v>100</v>
      </c>
      <c r="I2038" s="3">
        <v>99</v>
      </c>
      <c r="J2038" s="3">
        <v>99</v>
      </c>
      <c r="K2038" s="3">
        <v>100</v>
      </c>
      <c r="L2038" s="3">
        <v>4</v>
      </c>
      <c r="M2038">
        <v>125</v>
      </c>
      <c r="N2038">
        <v>7</v>
      </c>
      <c r="O2038" s="2">
        <v>10</v>
      </c>
      <c r="P2038" s="2">
        <v>2.5</v>
      </c>
      <c r="Q2038" s="2">
        <v>0.05</v>
      </c>
      <c r="R2038" s="2">
        <v>0.05</v>
      </c>
      <c r="S2038" s="2">
        <v>50</v>
      </c>
      <c r="T2038" s="2">
        <v>100</v>
      </c>
      <c r="U2038" s="2">
        <v>5</v>
      </c>
      <c r="V2038" s="2">
        <v>50</v>
      </c>
      <c r="W2038" s="2">
        <v>100</v>
      </c>
      <c r="X2038" s="2">
        <v>5</v>
      </c>
      <c r="Y2038" s="2">
        <v>1</v>
      </c>
      <c r="Z2038">
        <v>4</v>
      </c>
      <c r="AA2038">
        <v>396</v>
      </c>
      <c r="AB2038">
        <v>0</v>
      </c>
      <c r="AC2038">
        <v>0</v>
      </c>
      <c r="AD2038">
        <v>0</v>
      </c>
      <c r="AE2038">
        <v>400</v>
      </c>
      <c r="AF2038">
        <v>39600</v>
      </c>
      <c r="AG2038">
        <v>0</v>
      </c>
      <c r="AH2038">
        <v>0</v>
      </c>
      <c r="AI2038">
        <v>0</v>
      </c>
      <c r="AJ2038">
        <v>0.5</v>
      </c>
      <c r="AK2038">
        <v>0.5</v>
      </c>
      <c r="AL2038">
        <v>0</v>
      </c>
      <c r="AM2038">
        <v>0</v>
      </c>
      <c r="AN2038">
        <v>0</v>
      </c>
      <c r="AO2038">
        <v>0.1</v>
      </c>
      <c r="AP2038">
        <v>0.1</v>
      </c>
      <c r="AQ2038">
        <v>0</v>
      </c>
      <c r="AR2038">
        <v>0</v>
      </c>
      <c r="AS2038">
        <v>0</v>
      </c>
      <c r="AT2038">
        <v>0</v>
      </c>
      <c r="AU2038">
        <v>42</v>
      </c>
      <c r="AV2038">
        <v>0</v>
      </c>
      <c r="AW2038">
        <v>0</v>
      </c>
      <c r="AX2038">
        <v>0</v>
      </c>
      <c r="AY2038">
        <v>0</v>
      </c>
      <c r="AZ2038">
        <v>0.2</v>
      </c>
      <c r="BA2038">
        <v>0</v>
      </c>
      <c r="BB2038">
        <v>0</v>
      </c>
      <c r="BC2038">
        <v>0</v>
      </c>
      <c r="BD2038">
        <v>0</v>
      </c>
      <c r="BE2038">
        <v>0.05</v>
      </c>
      <c r="BF2038">
        <v>0</v>
      </c>
      <c r="BG2038">
        <v>0</v>
      </c>
      <c r="BH2038">
        <v>0</v>
      </c>
      <c r="BI2038">
        <v>7.4999999999999997E-2</v>
      </c>
      <c r="BJ2038">
        <v>5.0000000000000001E-3</v>
      </c>
      <c r="BK2038">
        <v>0</v>
      </c>
      <c r="BL2038">
        <v>0</v>
      </c>
      <c r="BM2038">
        <v>0</v>
      </c>
      <c r="BN2038">
        <v>1.8749999999999999E-2</v>
      </c>
      <c r="BO2038">
        <v>1.25E-3</v>
      </c>
      <c r="BP2038">
        <v>0</v>
      </c>
      <c r="BQ2038">
        <v>0</v>
      </c>
      <c r="BR2038">
        <v>0</v>
      </c>
      <c r="BS2038">
        <v>0.02</v>
      </c>
      <c r="BT2038">
        <v>0.04</v>
      </c>
      <c r="BU2038">
        <v>0</v>
      </c>
      <c r="BV2038">
        <v>0.01</v>
      </c>
      <c r="BW2038">
        <v>1E-3</v>
      </c>
      <c r="BX2038">
        <v>0.5</v>
      </c>
      <c r="BY2038">
        <v>0.5</v>
      </c>
      <c r="BZ2038">
        <v>0</v>
      </c>
      <c r="CA2038">
        <v>0</v>
      </c>
      <c r="CB2038" t="s">
        <v>81</v>
      </c>
      <c r="CC2038" s="3" t="s">
        <v>84</v>
      </c>
    </row>
    <row r="2039" spans="1:81" x14ac:dyDescent="0.2">
      <c r="A2039">
        <v>20</v>
      </c>
      <c r="B2039">
        <v>20</v>
      </c>
      <c r="C2039" s="3">
        <v>400</v>
      </c>
      <c r="D2039" s="3" t="s">
        <v>85</v>
      </c>
      <c r="E2039" s="3">
        <v>1</v>
      </c>
      <c r="F2039" s="4">
        <v>99</v>
      </c>
      <c r="G2039" s="4">
        <v>99</v>
      </c>
      <c r="H2039" s="4">
        <v>100</v>
      </c>
      <c r="I2039" s="3">
        <v>99</v>
      </c>
      <c r="J2039" s="3">
        <v>99</v>
      </c>
      <c r="K2039" s="3">
        <v>100</v>
      </c>
      <c r="L2039" s="3">
        <v>4</v>
      </c>
      <c r="M2039">
        <v>125</v>
      </c>
      <c r="N2039">
        <v>7</v>
      </c>
      <c r="O2039" s="2">
        <v>0.1</v>
      </c>
      <c r="P2039" s="2">
        <v>2.5000000000000001E-2</v>
      </c>
      <c r="Q2039" s="2">
        <v>0.05</v>
      </c>
      <c r="R2039" s="2">
        <v>0.05</v>
      </c>
      <c r="S2039" s="2">
        <v>50</v>
      </c>
      <c r="T2039" s="2">
        <v>100</v>
      </c>
      <c r="U2039" s="2">
        <v>5</v>
      </c>
      <c r="V2039" s="2">
        <v>50</v>
      </c>
      <c r="W2039" s="2">
        <v>100</v>
      </c>
      <c r="X2039" s="2">
        <v>5</v>
      </c>
      <c r="Y2039" s="2">
        <v>1</v>
      </c>
      <c r="Z2039">
        <v>396</v>
      </c>
      <c r="AA2039">
        <v>396</v>
      </c>
      <c r="AB2039">
        <v>0</v>
      </c>
      <c r="AC2039">
        <v>0</v>
      </c>
      <c r="AD2039">
        <v>0</v>
      </c>
      <c r="AE2039">
        <v>39600</v>
      </c>
      <c r="AF2039">
        <v>39600</v>
      </c>
      <c r="AG2039">
        <v>0</v>
      </c>
      <c r="AH2039">
        <v>0</v>
      </c>
      <c r="AI2039">
        <v>0</v>
      </c>
      <c r="AJ2039">
        <v>0.5</v>
      </c>
      <c r="AK2039">
        <v>0.5</v>
      </c>
      <c r="AL2039">
        <v>0</v>
      </c>
      <c r="AM2039">
        <v>0</v>
      </c>
      <c r="AN2039">
        <v>0</v>
      </c>
      <c r="AO2039">
        <v>0.1</v>
      </c>
      <c r="AP2039">
        <v>0.1</v>
      </c>
      <c r="AQ2039">
        <v>0</v>
      </c>
      <c r="AR2039">
        <v>0</v>
      </c>
      <c r="AS2039">
        <v>0</v>
      </c>
      <c r="AT2039">
        <v>0</v>
      </c>
      <c r="AU2039">
        <v>42</v>
      </c>
      <c r="AV2039">
        <v>0</v>
      </c>
      <c r="AW2039">
        <v>0</v>
      </c>
      <c r="AX2039">
        <v>0</v>
      </c>
      <c r="AY2039">
        <v>0</v>
      </c>
      <c r="AZ2039">
        <v>0.2</v>
      </c>
      <c r="BA2039">
        <v>0</v>
      </c>
      <c r="BB2039">
        <v>0</v>
      </c>
      <c r="BC2039">
        <v>0</v>
      </c>
      <c r="BD2039">
        <v>0</v>
      </c>
      <c r="BE2039">
        <v>0.05</v>
      </c>
      <c r="BF2039">
        <v>0</v>
      </c>
      <c r="BG2039">
        <v>0</v>
      </c>
      <c r="BH2039">
        <v>0</v>
      </c>
      <c r="BI2039">
        <v>7.4999999999999997E-2</v>
      </c>
      <c r="BJ2039">
        <v>5.0000000000000001E-3</v>
      </c>
      <c r="BK2039">
        <v>0</v>
      </c>
      <c r="BL2039">
        <v>0</v>
      </c>
      <c r="BM2039">
        <v>0</v>
      </c>
      <c r="BN2039">
        <v>1.8749999999999999E-2</v>
      </c>
      <c r="BO2039">
        <v>1.25E-3</v>
      </c>
      <c r="BP2039">
        <v>0</v>
      </c>
      <c r="BQ2039">
        <v>0</v>
      </c>
      <c r="BR2039">
        <v>0</v>
      </c>
      <c r="BS2039">
        <v>0.02</v>
      </c>
      <c r="BT2039">
        <v>0.04</v>
      </c>
      <c r="BU2039">
        <v>0</v>
      </c>
      <c r="BV2039">
        <v>0.01</v>
      </c>
      <c r="BW2039">
        <v>1E-3</v>
      </c>
      <c r="BX2039">
        <v>0.5</v>
      </c>
      <c r="BY2039">
        <v>0.5</v>
      </c>
      <c r="BZ2039">
        <v>0</v>
      </c>
      <c r="CA2039">
        <v>0</v>
      </c>
      <c r="CB2039" t="s">
        <v>81</v>
      </c>
      <c r="CC2039" s="3" t="s">
        <v>84</v>
      </c>
    </row>
    <row r="2040" spans="1:81" x14ac:dyDescent="0.2">
      <c r="A2040">
        <v>20</v>
      </c>
      <c r="B2040">
        <v>20</v>
      </c>
      <c r="C2040" s="3">
        <v>400</v>
      </c>
      <c r="D2040" s="3" t="s">
        <v>85</v>
      </c>
      <c r="E2040" s="3">
        <v>1</v>
      </c>
      <c r="F2040" s="4">
        <v>99</v>
      </c>
      <c r="G2040" s="4">
        <v>99</v>
      </c>
      <c r="H2040" s="4">
        <v>100</v>
      </c>
      <c r="I2040" s="3">
        <v>99</v>
      </c>
      <c r="J2040" s="3">
        <v>99</v>
      </c>
      <c r="K2040" s="3">
        <v>100</v>
      </c>
      <c r="L2040" s="3">
        <v>4</v>
      </c>
      <c r="M2040">
        <v>125</v>
      </c>
      <c r="N2040">
        <v>7</v>
      </c>
      <c r="O2040" s="2">
        <v>0.5</v>
      </c>
      <c r="P2040" s="2">
        <v>0.125</v>
      </c>
      <c r="Q2040" s="2">
        <v>0.05</v>
      </c>
      <c r="R2040" s="2">
        <v>0.05</v>
      </c>
      <c r="S2040" s="2">
        <v>50</v>
      </c>
      <c r="T2040" s="2">
        <v>100</v>
      </c>
      <c r="U2040" s="2">
        <v>5</v>
      </c>
      <c r="V2040" s="2">
        <v>50</v>
      </c>
      <c r="W2040" s="2">
        <v>100</v>
      </c>
      <c r="X2040" s="2">
        <v>5</v>
      </c>
      <c r="Y2040" s="2">
        <v>1</v>
      </c>
      <c r="Z2040">
        <v>396</v>
      </c>
      <c r="AA2040">
        <v>396</v>
      </c>
      <c r="AB2040">
        <v>0</v>
      </c>
      <c r="AC2040">
        <v>0</v>
      </c>
      <c r="AD2040">
        <v>0</v>
      </c>
      <c r="AE2040">
        <v>39600</v>
      </c>
      <c r="AF2040">
        <v>39600</v>
      </c>
      <c r="AG2040">
        <v>0</v>
      </c>
      <c r="AH2040">
        <v>0</v>
      </c>
      <c r="AI2040">
        <v>0</v>
      </c>
      <c r="AJ2040">
        <v>0.5</v>
      </c>
      <c r="AK2040">
        <v>0.5</v>
      </c>
      <c r="AL2040">
        <v>0</v>
      </c>
      <c r="AM2040">
        <v>0</v>
      </c>
      <c r="AN2040">
        <v>0</v>
      </c>
      <c r="AO2040">
        <v>0.1</v>
      </c>
      <c r="AP2040">
        <v>0.1</v>
      </c>
      <c r="AQ2040">
        <v>0</v>
      </c>
      <c r="AR2040">
        <v>0</v>
      </c>
      <c r="AS2040">
        <v>0</v>
      </c>
      <c r="AT2040">
        <v>0</v>
      </c>
      <c r="AU2040">
        <v>42</v>
      </c>
      <c r="AV2040">
        <v>0</v>
      </c>
      <c r="AW2040">
        <v>0</v>
      </c>
      <c r="AX2040">
        <v>0</v>
      </c>
      <c r="AY2040">
        <v>0</v>
      </c>
      <c r="AZ2040">
        <v>0.2</v>
      </c>
      <c r="BA2040">
        <v>0</v>
      </c>
      <c r="BB2040">
        <v>0</v>
      </c>
      <c r="BC2040">
        <v>0</v>
      </c>
      <c r="BD2040">
        <v>0</v>
      </c>
      <c r="BE2040">
        <v>0.05</v>
      </c>
      <c r="BF2040">
        <v>0</v>
      </c>
      <c r="BG2040">
        <v>0</v>
      </c>
      <c r="BH2040">
        <v>0</v>
      </c>
      <c r="BI2040">
        <v>7.4999999999999997E-2</v>
      </c>
      <c r="BJ2040">
        <v>5.0000000000000001E-3</v>
      </c>
      <c r="BK2040">
        <v>0</v>
      </c>
      <c r="BL2040">
        <v>0</v>
      </c>
      <c r="BM2040">
        <v>0</v>
      </c>
      <c r="BN2040">
        <v>1.8749999999999999E-2</v>
      </c>
      <c r="BO2040">
        <v>1.25E-3</v>
      </c>
      <c r="BP2040">
        <v>0</v>
      </c>
      <c r="BQ2040">
        <v>0</v>
      </c>
      <c r="BR2040">
        <v>0</v>
      </c>
      <c r="BS2040">
        <v>0.02</v>
      </c>
      <c r="BT2040">
        <v>0.04</v>
      </c>
      <c r="BU2040">
        <v>0</v>
      </c>
      <c r="BV2040">
        <v>0.01</v>
      </c>
      <c r="BW2040">
        <v>1E-3</v>
      </c>
      <c r="BX2040">
        <v>0.5</v>
      </c>
      <c r="BY2040">
        <v>0.5</v>
      </c>
      <c r="BZ2040">
        <v>0</v>
      </c>
      <c r="CA2040">
        <v>0</v>
      </c>
      <c r="CB2040" t="s">
        <v>81</v>
      </c>
      <c r="CC2040" s="3" t="s">
        <v>84</v>
      </c>
    </row>
    <row r="2041" spans="1:81" x14ac:dyDescent="0.2">
      <c r="A2041">
        <v>20</v>
      </c>
      <c r="B2041">
        <v>20</v>
      </c>
      <c r="C2041" s="3">
        <v>400</v>
      </c>
      <c r="D2041" s="3" t="s">
        <v>85</v>
      </c>
      <c r="E2041" s="3">
        <v>1</v>
      </c>
      <c r="F2041" s="4">
        <v>99</v>
      </c>
      <c r="G2041" s="4">
        <v>99</v>
      </c>
      <c r="H2041" s="4">
        <v>100</v>
      </c>
      <c r="I2041" s="3">
        <v>99</v>
      </c>
      <c r="J2041" s="3">
        <v>99</v>
      </c>
      <c r="K2041" s="3">
        <v>100</v>
      </c>
      <c r="L2041" s="3">
        <v>4</v>
      </c>
      <c r="M2041">
        <v>125</v>
      </c>
      <c r="N2041">
        <v>7</v>
      </c>
      <c r="O2041" s="2">
        <v>1</v>
      </c>
      <c r="P2041" s="2">
        <v>0.25</v>
      </c>
      <c r="Q2041" s="2">
        <v>0.05</v>
      </c>
      <c r="R2041" s="2">
        <v>0.05</v>
      </c>
      <c r="S2041" s="2">
        <v>50</v>
      </c>
      <c r="T2041" s="2">
        <v>100</v>
      </c>
      <c r="U2041" s="2">
        <v>5</v>
      </c>
      <c r="V2041" s="2">
        <v>50</v>
      </c>
      <c r="W2041" s="2">
        <v>100</v>
      </c>
      <c r="X2041" s="2">
        <v>5</v>
      </c>
      <c r="Y2041" s="2">
        <v>1</v>
      </c>
      <c r="Z2041">
        <v>396</v>
      </c>
      <c r="AA2041">
        <v>396</v>
      </c>
      <c r="AB2041">
        <v>0</v>
      </c>
      <c r="AC2041">
        <v>0</v>
      </c>
      <c r="AD2041">
        <v>0</v>
      </c>
      <c r="AE2041">
        <v>39600</v>
      </c>
      <c r="AF2041">
        <v>39600</v>
      </c>
      <c r="AG2041">
        <v>0</v>
      </c>
      <c r="AH2041">
        <v>0</v>
      </c>
      <c r="AI2041">
        <v>0</v>
      </c>
      <c r="AJ2041">
        <v>0.5</v>
      </c>
      <c r="AK2041">
        <v>0.5</v>
      </c>
      <c r="AL2041">
        <v>0</v>
      </c>
      <c r="AM2041">
        <v>0</v>
      </c>
      <c r="AN2041">
        <v>0</v>
      </c>
      <c r="AO2041">
        <v>0.1</v>
      </c>
      <c r="AP2041">
        <v>0.1</v>
      </c>
      <c r="AQ2041">
        <v>0</v>
      </c>
      <c r="AR2041">
        <v>0</v>
      </c>
      <c r="AS2041">
        <v>0</v>
      </c>
      <c r="AT2041">
        <v>0</v>
      </c>
      <c r="AU2041">
        <v>42</v>
      </c>
      <c r="AV2041">
        <v>0</v>
      </c>
      <c r="AW2041">
        <v>0</v>
      </c>
      <c r="AX2041">
        <v>0</v>
      </c>
      <c r="AY2041">
        <v>0</v>
      </c>
      <c r="AZ2041">
        <v>0.2</v>
      </c>
      <c r="BA2041">
        <v>0</v>
      </c>
      <c r="BB2041">
        <v>0</v>
      </c>
      <c r="BC2041">
        <v>0</v>
      </c>
      <c r="BD2041">
        <v>0</v>
      </c>
      <c r="BE2041">
        <v>0.05</v>
      </c>
      <c r="BF2041">
        <v>0</v>
      </c>
      <c r="BG2041">
        <v>0</v>
      </c>
      <c r="BH2041">
        <v>0</v>
      </c>
      <c r="BI2041">
        <v>7.4999999999999997E-2</v>
      </c>
      <c r="BJ2041">
        <v>5.0000000000000001E-3</v>
      </c>
      <c r="BK2041">
        <v>0</v>
      </c>
      <c r="BL2041">
        <v>0</v>
      </c>
      <c r="BM2041">
        <v>0</v>
      </c>
      <c r="BN2041">
        <v>1.8749999999999999E-2</v>
      </c>
      <c r="BO2041">
        <v>1.25E-3</v>
      </c>
      <c r="BP2041">
        <v>0</v>
      </c>
      <c r="BQ2041">
        <v>0</v>
      </c>
      <c r="BR2041">
        <v>0</v>
      </c>
      <c r="BS2041">
        <v>0.02</v>
      </c>
      <c r="BT2041">
        <v>0.04</v>
      </c>
      <c r="BU2041">
        <v>0</v>
      </c>
      <c r="BV2041">
        <v>0.01</v>
      </c>
      <c r="BW2041">
        <v>1E-3</v>
      </c>
      <c r="BX2041">
        <v>0.5</v>
      </c>
      <c r="BY2041">
        <v>0.5</v>
      </c>
      <c r="BZ2041">
        <v>0</v>
      </c>
      <c r="CA2041">
        <v>0</v>
      </c>
      <c r="CB2041" t="s">
        <v>81</v>
      </c>
      <c r="CC2041" s="3" t="s">
        <v>84</v>
      </c>
    </row>
    <row r="2042" spans="1:81" x14ac:dyDescent="0.2">
      <c r="A2042">
        <v>20</v>
      </c>
      <c r="B2042">
        <v>20</v>
      </c>
      <c r="C2042" s="3">
        <v>400</v>
      </c>
      <c r="D2042" s="3" t="s">
        <v>85</v>
      </c>
      <c r="E2042" s="3">
        <v>1</v>
      </c>
      <c r="F2042" s="4">
        <v>99</v>
      </c>
      <c r="G2042" s="4">
        <v>99</v>
      </c>
      <c r="H2042" s="4">
        <v>100</v>
      </c>
      <c r="I2042" s="3">
        <v>99</v>
      </c>
      <c r="J2042" s="3">
        <v>99</v>
      </c>
      <c r="K2042" s="3">
        <v>100</v>
      </c>
      <c r="L2042" s="3">
        <v>4</v>
      </c>
      <c r="M2042">
        <v>125</v>
      </c>
      <c r="N2042">
        <v>7</v>
      </c>
      <c r="O2042" s="2">
        <v>1.5</v>
      </c>
      <c r="P2042" s="2">
        <v>0.375</v>
      </c>
      <c r="Q2042" s="2">
        <v>0.05</v>
      </c>
      <c r="R2042" s="2">
        <v>0.05</v>
      </c>
      <c r="S2042" s="2">
        <v>50</v>
      </c>
      <c r="T2042" s="2">
        <v>100</v>
      </c>
      <c r="U2042" s="2">
        <v>5</v>
      </c>
      <c r="V2042" s="2">
        <v>50</v>
      </c>
      <c r="W2042" s="2">
        <v>100</v>
      </c>
      <c r="X2042" s="2">
        <v>5</v>
      </c>
      <c r="Y2042" s="2">
        <v>1</v>
      </c>
      <c r="Z2042">
        <v>396</v>
      </c>
      <c r="AA2042">
        <v>396</v>
      </c>
      <c r="AB2042">
        <v>0</v>
      </c>
      <c r="AC2042">
        <v>0</v>
      </c>
      <c r="AD2042">
        <v>0</v>
      </c>
      <c r="AE2042">
        <v>39600</v>
      </c>
      <c r="AF2042">
        <v>39600</v>
      </c>
      <c r="AG2042">
        <v>0</v>
      </c>
      <c r="AH2042">
        <v>0</v>
      </c>
      <c r="AI2042">
        <v>0</v>
      </c>
      <c r="AJ2042">
        <v>0.5</v>
      </c>
      <c r="AK2042">
        <v>0.5</v>
      </c>
      <c r="AL2042">
        <v>0</v>
      </c>
      <c r="AM2042">
        <v>0</v>
      </c>
      <c r="AN2042">
        <v>0</v>
      </c>
      <c r="AO2042">
        <v>0.1</v>
      </c>
      <c r="AP2042">
        <v>0.1</v>
      </c>
      <c r="AQ2042">
        <v>0</v>
      </c>
      <c r="AR2042">
        <v>0</v>
      </c>
      <c r="AS2042">
        <v>0</v>
      </c>
      <c r="AT2042">
        <v>0</v>
      </c>
      <c r="AU2042">
        <v>42</v>
      </c>
      <c r="AV2042">
        <v>0</v>
      </c>
      <c r="AW2042">
        <v>0</v>
      </c>
      <c r="AX2042">
        <v>0</v>
      </c>
      <c r="AY2042">
        <v>0</v>
      </c>
      <c r="AZ2042">
        <v>0.2</v>
      </c>
      <c r="BA2042">
        <v>0</v>
      </c>
      <c r="BB2042">
        <v>0</v>
      </c>
      <c r="BC2042">
        <v>0</v>
      </c>
      <c r="BD2042">
        <v>0</v>
      </c>
      <c r="BE2042">
        <v>0.05</v>
      </c>
      <c r="BF2042">
        <v>0</v>
      </c>
      <c r="BG2042">
        <v>0</v>
      </c>
      <c r="BH2042">
        <v>0</v>
      </c>
      <c r="BI2042">
        <v>7.4999999999999997E-2</v>
      </c>
      <c r="BJ2042">
        <v>5.0000000000000001E-3</v>
      </c>
      <c r="BK2042">
        <v>0</v>
      </c>
      <c r="BL2042">
        <v>0</v>
      </c>
      <c r="BM2042">
        <v>0</v>
      </c>
      <c r="BN2042">
        <v>1.8749999999999999E-2</v>
      </c>
      <c r="BO2042">
        <v>1.25E-3</v>
      </c>
      <c r="BP2042">
        <v>0</v>
      </c>
      <c r="BQ2042">
        <v>0</v>
      </c>
      <c r="BR2042">
        <v>0</v>
      </c>
      <c r="BS2042">
        <v>0.02</v>
      </c>
      <c r="BT2042">
        <v>0.04</v>
      </c>
      <c r="BU2042">
        <v>0</v>
      </c>
      <c r="BV2042">
        <v>0.01</v>
      </c>
      <c r="BW2042">
        <v>1E-3</v>
      </c>
      <c r="BX2042">
        <v>0.5</v>
      </c>
      <c r="BY2042">
        <v>0.5</v>
      </c>
      <c r="BZ2042">
        <v>0</v>
      </c>
      <c r="CA2042">
        <v>0</v>
      </c>
      <c r="CB2042" t="s">
        <v>81</v>
      </c>
      <c r="CC2042" s="3" t="s">
        <v>84</v>
      </c>
    </row>
    <row r="2043" spans="1:81" x14ac:dyDescent="0.2">
      <c r="A2043">
        <v>20</v>
      </c>
      <c r="B2043">
        <v>20</v>
      </c>
      <c r="C2043" s="3">
        <v>400</v>
      </c>
      <c r="D2043" s="3" t="s">
        <v>85</v>
      </c>
      <c r="E2043" s="3">
        <v>1</v>
      </c>
      <c r="F2043" s="4">
        <v>99</v>
      </c>
      <c r="G2043" s="4">
        <v>99</v>
      </c>
      <c r="H2043" s="4">
        <v>100</v>
      </c>
      <c r="I2043" s="3">
        <v>99</v>
      </c>
      <c r="J2043" s="3">
        <v>99</v>
      </c>
      <c r="K2043" s="3">
        <v>100</v>
      </c>
      <c r="L2043" s="3">
        <v>4</v>
      </c>
      <c r="M2043">
        <v>125</v>
      </c>
      <c r="N2043">
        <v>7</v>
      </c>
      <c r="O2043" s="2">
        <v>2</v>
      </c>
      <c r="P2043" s="2">
        <v>0.5</v>
      </c>
      <c r="Q2043" s="2">
        <v>0.05</v>
      </c>
      <c r="R2043" s="2">
        <v>0.05</v>
      </c>
      <c r="S2043" s="2">
        <v>50</v>
      </c>
      <c r="T2043" s="2">
        <v>100</v>
      </c>
      <c r="U2043" s="2">
        <v>5</v>
      </c>
      <c r="V2043" s="2">
        <v>50</v>
      </c>
      <c r="W2043" s="2">
        <v>100</v>
      </c>
      <c r="X2043" s="2">
        <v>5</v>
      </c>
      <c r="Y2043" s="2">
        <v>1</v>
      </c>
      <c r="Z2043">
        <v>396</v>
      </c>
      <c r="AA2043">
        <v>396</v>
      </c>
      <c r="AB2043">
        <v>0</v>
      </c>
      <c r="AC2043">
        <v>0</v>
      </c>
      <c r="AD2043">
        <v>0</v>
      </c>
      <c r="AE2043">
        <v>39600</v>
      </c>
      <c r="AF2043">
        <v>39600</v>
      </c>
      <c r="AG2043">
        <v>0</v>
      </c>
      <c r="AH2043">
        <v>0</v>
      </c>
      <c r="AI2043">
        <v>0</v>
      </c>
      <c r="AJ2043">
        <v>0.5</v>
      </c>
      <c r="AK2043">
        <v>0.5</v>
      </c>
      <c r="AL2043">
        <v>0</v>
      </c>
      <c r="AM2043">
        <v>0</v>
      </c>
      <c r="AN2043">
        <v>0</v>
      </c>
      <c r="AO2043">
        <v>0.1</v>
      </c>
      <c r="AP2043">
        <v>0.1</v>
      </c>
      <c r="AQ2043">
        <v>0</v>
      </c>
      <c r="AR2043">
        <v>0</v>
      </c>
      <c r="AS2043">
        <v>0</v>
      </c>
      <c r="AT2043">
        <v>0</v>
      </c>
      <c r="AU2043">
        <v>42</v>
      </c>
      <c r="AV2043">
        <v>0</v>
      </c>
      <c r="AW2043">
        <v>0</v>
      </c>
      <c r="AX2043">
        <v>0</v>
      </c>
      <c r="AY2043">
        <v>0</v>
      </c>
      <c r="AZ2043">
        <v>0.2</v>
      </c>
      <c r="BA2043">
        <v>0</v>
      </c>
      <c r="BB2043">
        <v>0</v>
      </c>
      <c r="BC2043">
        <v>0</v>
      </c>
      <c r="BD2043">
        <v>0</v>
      </c>
      <c r="BE2043">
        <v>0.05</v>
      </c>
      <c r="BF2043">
        <v>0</v>
      </c>
      <c r="BG2043">
        <v>0</v>
      </c>
      <c r="BH2043">
        <v>0</v>
      </c>
      <c r="BI2043">
        <v>7.4999999999999997E-2</v>
      </c>
      <c r="BJ2043">
        <v>5.0000000000000001E-3</v>
      </c>
      <c r="BK2043">
        <v>0</v>
      </c>
      <c r="BL2043">
        <v>0</v>
      </c>
      <c r="BM2043">
        <v>0</v>
      </c>
      <c r="BN2043">
        <v>1.8749999999999999E-2</v>
      </c>
      <c r="BO2043">
        <v>1.25E-3</v>
      </c>
      <c r="BP2043">
        <v>0</v>
      </c>
      <c r="BQ2043">
        <v>0</v>
      </c>
      <c r="BR2043">
        <v>0</v>
      </c>
      <c r="BS2043">
        <v>0.02</v>
      </c>
      <c r="BT2043">
        <v>0.04</v>
      </c>
      <c r="BU2043">
        <v>0</v>
      </c>
      <c r="BV2043">
        <v>0.01</v>
      </c>
      <c r="BW2043">
        <v>1E-3</v>
      </c>
      <c r="BX2043">
        <v>0.5</v>
      </c>
      <c r="BY2043">
        <v>0.5</v>
      </c>
      <c r="BZ2043">
        <v>0</v>
      </c>
      <c r="CA2043">
        <v>0</v>
      </c>
      <c r="CB2043" t="s">
        <v>81</v>
      </c>
      <c r="CC2043" s="3" t="s">
        <v>84</v>
      </c>
    </row>
    <row r="2044" spans="1:81" x14ac:dyDescent="0.2">
      <c r="A2044">
        <v>20</v>
      </c>
      <c r="B2044">
        <v>20</v>
      </c>
      <c r="C2044" s="3">
        <v>400</v>
      </c>
      <c r="D2044" s="3" t="s">
        <v>85</v>
      </c>
      <c r="E2044" s="3">
        <v>1</v>
      </c>
      <c r="F2044" s="4">
        <v>99</v>
      </c>
      <c r="G2044" s="4">
        <v>99</v>
      </c>
      <c r="H2044" s="4">
        <v>100</v>
      </c>
      <c r="I2044" s="3">
        <v>99</v>
      </c>
      <c r="J2044" s="3">
        <v>99</v>
      </c>
      <c r="K2044" s="3">
        <v>100</v>
      </c>
      <c r="L2044" s="3">
        <v>4</v>
      </c>
      <c r="M2044">
        <v>125</v>
      </c>
      <c r="N2044">
        <v>7</v>
      </c>
      <c r="O2044" s="2">
        <v>2.5</v>
      </c>
      <c r="P2044" s="2">
        <v>0.625</v>
      </c>
      <c r="Q2044" s="2">
        <v>0.05</v>
      </c>
      <c r="R2044" s="2">
        <v>0.05</v>
      </c>
      <c r="S2044" s="2">
        <v>50</v>
      </c>
      <c r="T2044" s="2">
        <v>100</v>
      </c>
      <c r="U2044" s="2">
        <v>5</v>
      </c>
      <c r="V2044" s="2">
        <v>50</v>
      </c>
      <c r="W2044" s="2">
        <v>100</v>
      </c>
      <c r="X2044" s="2">
        <v>5</v>
      </c>
      <c r="Y2044" s="2">
        <v>1</v>
      </c>
      <c r="Z2044">
        <v>396</v>
      </c>
      <c r="AA2044">
        <v>396</v>
      </c>
      <c r="AB2044">
        <v>0</v>
      </c>
      <c r="AC2044">
        <v>0</v>
      </c>
      <c r="AD2044">
        <v>0</v>
      </c>
      <c r="AE2044">
        <v>39600</v>
      </c>
      <c r="AF2044">
        <v>39600</v>
      </c>
      <c r="AG2044">
        <v>0</v>
      </c>
      <c r="AH2044">
        <v>0</v>
      </c>
      <c r="AI2044">
        <v>0</v>
      </c>
      <c r="AJ2044">
        <v>0.5</v>
      </c>
      <c r="AK2044">
        <v>0.5</v>
      </c>
      <c r="AL2044">
        <v>0</v>
      </c>
      <c r="AM2044">
        <v>0</v>
      </c>
      <c r="AN2044">
        <v>0</v>
      </c>
      <c r="AO2044">
        <v>0.1</v>
      </c>
      <c r="AP2044">
        <v>0.1</v>
      </c>
      <c r="AQ2044">
        <v>0</v>
      </c>
      <c r="AR2044">
        <v>0</v>
      </c>
      <c r="AS2044">
        <v>0</v>
      </c>
      <c r="AT2044">
        <v>0</v>
      </c>
      <c r="AU2044">
        <v>42</v>
      </c>
      <c r="AV2044">
        <v>0</v>
      </c>
      <c r="AW2044">
        <v>0</v>
      </c>
      <c r="AX2044">
        <v>0</v>
      </c>
      <c r="AY2044">
        <v>0</v>
      </c>
      <c r="AZ2044">
        <v>0.2</v>
      </c>
      <c r="BA2044">
        <v>0</v>
      </c>
      <c r="BB2044">
        <v>0</v>
      </c>
      <c r="BC2044">
        <v>0</v>
      </c>
      <c r="BD2044">
        <v>0</v>
      </c>
      <c r="BE2044">
        <v>0.05</v>
      </c>
      <c r="BF2044">
        <v>0</v>
      </c>
      <c r="BG2044">
        <v>0</v>
      </c>
      <c r="BH2044">
        <v>0</v>
      </c>
      <c r="BI2044">
        <v>7.4999999999999997E-2</v>
      </c>
      <c r="BJ2044">
        <v>5.0000000000000001E-3</v>
      </c>
      <c r="BK2044">
        <v>0</v>
      </c>
      <c r="BL2044">
        <v>0</v>
      </c>
      <c r="BM2044">
        <v>0</v>
      </c>
      <c r="BN2044">
        <v>1.8749999999999999E-2</v>
      </c>
      <c r="BO2044">
        <v>1.25E-3</v>
      </c>
      <c r="BP2044">
        <v>0</v>
      </c>
      <c r="BQ2044">
        <v>0</v>
      </c>
      <c r="BR2044">
        <v>0</v>
      </c>
      <c r="BS2044">
        <v>0.02</v>
      </c>
      <c r="BT2044">
        <v>0.04</v>
      </c>
      <c r="BU2044">
        <v>0</v>
      </c>
      <c r="BV2044">
        <v>0.01</v>
      </c>
      <c r="BW2044">
        <v>1E-3</v>
      </c>
      <c r="BX2044">
        <v>0.5</v>
      </c>
      <c r="BY2044">
        <v>0.5</v>
      </c>
      <c r="BZ2044">
        <v>0</v>
      </c>
      <c r="CA2044">
        <v>0</v>
      </c>
      <c r="CB2044" t="s">
        <v>81</v>
      </c>
      <c r="CC2044" s="3" t="s">
        <v>84</v>
      </c>
    </row>
    <row r="2045" spans="1:81" x14ac:dyDescent="0.2">
      <c r="A2045">
        <v>20</v>
      </c>
      <c r="B2045">
        <v>20</v>
      </c>
      <c r="C2045" s="3">
        <v>400</v>
      </c>
      <c r="D2045" s="3" t="s">
        <v>85</v>
      </c>
      <c r="E2045" s="3">
        <v>1</v>
      </c>
      <c r="F2045" s="4">
        <v>99</v>
      </c>
      <c r="G2045" s="4">
        <v>99</v>
      </c>
      <c r="H2045" s="4">
        <v>100</v>
      </c>
      <c r="I2045" s="3">
        <v>99</v>
      </c>
      <c r="J2045" s="3">
        <v>99</v>
      </c>
      <c r="K2045" s="3">
        <v>100</v>
      </c>
      <c r="L2045" s="3">
        <v>4</v>
      </c>
      <c r="M2045">
        <v>125</v>
      </c>
      <c r="N2045">
        <v>7</v>
      </c>
      <c r="O2045" s="2">
        <v>3</v>
      </c>
      <c r="P2045" s="2">
        <v>0.75</v>
      </c>
      <c r="Q2045" s="2">
        <v>0.05</v>
      </c>
      <c r="R2045" s="2">
        <v>0.05</v>
      </c>
      <c r="S2045" s="2">
        <v>50</v>
      </c>
      <c r="T2045" s="2">
        <v>100</v>
      </c>
      <c r="U2045" s="2">
        <v>5</v>
      </c>
      <c r="V2045" s="2">
        <v>50</v>
      </c>
      <c r="W2045" s="2">
        <v>100</v>
      </c>
      <c r="X2045" s="2">
        <v>5</v>
      </c>
      <c r="Y2045" s="2">
        <v>1</v>
      </c>
      <c r="Z2045">
        <v>396</v>
      </c>
      <c r="AA2045">
        <v>396</v>
      </c>
      <c r="AB2045">
        <v>0</v>
      </c>
      <c r="AC2045">
        <v>0</v>
      </c>
      <c r="AD2045">
        <v>0</v>
      </c>
      <c r="AE2045">
        <v>39600</v>
      </c>
      <c r="AF2045">
        <v>39600</v>
      </c>
      <c r="AG2045">
        <v>0</v>
      </c>
      <c r="AH2045">
        <v>0</v>
      </c>
      <c r="AI2045">
        <v>0</v>
      </c>
      <c r="AJ2045">
        <v>0.5</v>
      </c>
      <c r="AK2045">
        <v>0.5</v>
      </c>
      <c r="AL2045">
        <v>0</v>
      </c>
      <c r="AM2045">
        <v>0</v>
      </c>
      <c r="AN2045">
        <v>0</v>
      </c>
      <c r="AO2045">
        <v>0.1</v>
      </c>
      <c r="AP2045">
        <v>0.1</v>
      </c>
      <c r="AQ2045">
        <v>0</v>
      </c>
      <c r="AR2045">
        <v>0</v>
      </c>
      <c r="AS2045">
        <v>0</v>
      </c>
      <c r="AT2045">
        <v>0</v>
      </c>
      <c r="AU2045">
        <v>42</v>
      </c>
      <c r="AV2045">
        <v>0</v>
      </c>
      <c r="AW2045">
        <v>0</v>
      </c>
      <c r="AX2045">
        <v>0</v>
      </c>
      <c r="AY2045">
        <v>0</v>
      </c>
      <c r="AZ2045">
        <v>0.2</v>
      </c>
      <c r="BA2045">
        <v>0</v>
      </c>
      <c r="BB2045">
        <v>0</v>
      </c>
      <c r="BC2045">
        <v>0</v>
      </c>
      <c r="BD2045">
        <v>0</v>
      </c>
      <c r="BE2045">
        <v>0.05</v>
      </c>
      <c r="BF2045">
        <v>0</v>
      </c>
      <c r="BG2045">
        <v>0</v>
      </c>
      <c r="BH2045">
        <v>0</v>
      </c>
      <c r="BI2045">
        <v>7.4999999999999997E-2</v>
      </c>
      <c r="BJ2045">
        <v>5.0000000000000001E-3</v>
      </c>
      <c r="BK2045">
        <v>0</v>
      </c>
      <c r="BL2045">
        <v>0</v>
      </c>
      <c r="BM2045">
        <v>0</v>
      </c>
      <c r="BN2045">
        <v>1.8749999999999999E-2</v>
      </c>
      <c r="BO2045">
        <v>1.25E-3</v>
      </c>
      <c r="BP2045">
        <v>0</v>
      </c>
      <c r="BQ2045">
        <v>0</v>
      </c>
      <c r="BR2045">
        <v>0</v>
      </c>
      <c r="BS2045">
        <v>0.02</v>
      </c>
      <c r="BT2045">
        <v>0.04</v>
      </c>
      <c r="BU2045">
        <v>0</v>
      </c>
      <c r="BV2045">
        <v>0.01</v>
      </c>
      <c r="BW2045">
        <v>1E-3</v>
      </c>
      <c r="BX2045">
        <v>0.5</v>
      </c>
      <c r="BY2045">
        <v>0.5</v>
      </c>
      <c r="BZ2045">
        <v>0</v>
      </c>
      <c r="CA2045">
        <v>0</v>
      </c>
      <c r="CB2045" t="s">
        <v>81</v>
      </c>
      <c r="CC2045" s="3" t="s">
        <v>84</v>
      </c>
    </row>
    <row r="2046" spans="1:81" x14ac:dyDescent="0.2">
      <c r="A2046">
        <v>20</v>
      </c>
      <c r="B2046">
        <v>20</v>
      </c>
      <c r="C2046" s="3">
        <v>400</v>
      </c>
      <c r="D2046" s="3" t="s">
        <v>85</v>
      </c>
      <c r="E2046" s="3">
        <v>1</v>
      </c>
      <c r="F2046" s="4">
        <v>99</v>
      </c>
      <c r="G2046" s="4">
        <v>99</v>
      </c>
      <c r="H2046" s="4">
        <v>100</v>
      </c>
      <c r="I2046" s="3">
        <v>99</v>
      </c>
      <c r="J2046" s="3">
        <v>99</v>
      </c>
      <c r="K2046" s="3">
        <v>100</v>
      </c>
      <c r="L2046" s="3">
        <v>4</v>
      </c>
      <c r="M2046">
        <v>125</v>
      </c>
      <c r="N2046">
        <v>7</v>
      </c>
      <c r="O2046" s="2">
        <v>3.5</v>
      </c>
      <c r="P2046" s="2">
        <v>0.875</v>
      </c>
      <c r="Q2046" s="2">
        <v>0.05</v>
      </c>
      <c r="R2046" s="2">
        <v>0.05</v>
      </c>
      <c r="S2046" s="2">
        <v>50</v>
      </c>
      <c r="T2046" s="2">
        <v>100</v>
      </c>
      <c r="U2046" s="2">
        <v>5</v>
      </c>
      <c r="V2046" s="2">
        <v>50</v>
      </c>
      <c r="W2046" s="2">
        <v>100</v>
      </c>
      <c r="X2046" s="2">
        <v>5</v>
      </c>
      <c r="Y2046" s="2">
        <v>1</v>
      </c>
      <c r="Z2046">
        <v>396</v>
      </c>
      <c r="AA2046">
        <v>396</v>
      </c>
      <c r="AB2046">
        <v>0</v>
      </c>
      <c r="AC2046">
        <v>0</v>
      </c>
      <c r="AD2046">
        <v>0</v>
      </c>
      <c r="AE2046">
        <v>39600</v>
      </c>
      <c r="AF2046">
        <v>39600</v>
      </c>
      <c r="AG2046">
        <v>0</v>
      </c>
      <c r="AH2046">
        <v>0</v>
      </c>
      <c r="AI2046">
        <v>0</v>
      </c>
      <c r="AJ2046">
        <v>0.5</v>
      </c>
      <c r="AK2046">
        <v>0.5</v>
      </c>
      <c r="AL2046">
        <v>0</v>
      </c>
      <c r="AM2046">
        <v>0</v>
      </c>
      <c r="AN2046">
        <v>0</v>
      </c>
      <c r="AO2046">
        <v>0.1</v>
      </c>
      <c r="AP2046">
        <v>0.1</v>
      </c>
      <c r="AQ2046">
        <v>0</v>
      </c>
      <c r="AR2046">
        <v>0</v>
      </c>
      <c r="AS2046">
        <v>0</v>
      </c>
      <c r="AT2046">
        <v>0</v>
      </c>
      <c r="AU2046">
        <v>42</v>
      </c>
      <c r="AV2046">
        <v>0</v>
      </c>
      <c r="AW2046">
        <v>0</v>
      </c>
      <c r="AX2046">
        <v>0</v>
      </c>
      <c r="AY2046">
        <v>0</v>
      </c>
      <c r="AZ2046">
        <v>0.2</v>
      </c>
      <c r="BA2046">
        <v>0</v>
      </c>
      <c r="BB2046">
        <v>0</v>
      </c>
      <c r="BC2046">
        <v>0</v>
      </c>
      <c r="BD2046">
        <v>0</v>
      </c>
      <c r="BE2046">
        <v>0.05</v>
      </c>
      <c r="BF2046">
        <v>0</v>
      </c>
      <c r="BG2046">
        <v>0</v>
      </c>
      <c r="BH2046">
        <v>0</v>
      </c>
      <c r="BI2046">
        <v>7.4999999999999997E-2</v>
      </c>
      <c r="BJ2046">
        <v>5.0000000000000001E-3</v>
      </c>
      <c r="BK2046">
        <v>0</v>
      </c>
      <c r="BL2046">
        <v>0</v>
      </c>
      <c r="BM2046">
        <v>0</v>
      </c>
      <c r="BN2046">
        <v>1.8749999999999999E-2</v>
      </c>
      <c r="BO2046">
        <v>1.25E-3</v>
      </c>
      <c r="BP2046">
        <v>0</v>
      </c>
      <c r="BQ2046">
        <v>0</v>
      </c>
      <c r="BR2046">
        <v>0</v>
      </c>
      <c r="BS2046">
        <v>0.02</v>
      </c>
      <c r="BT2046">
        <v>0.04</v>
      </c>
      <c r="BU2046">
        <v>0</v>
      </c>
      <c r="BV2046">
        <v>0.01</v>
      </c>
      <c r="BW2046">
        <v>1E-3</v>
      </c>
      <c r="BX2046">
        <v>0.5</v>
      </c>
      <c r="BY2046">
        <v>0.5</v>
      </c>
      <c r="BZ2046">
        <v>0</v>
      </c>
      <c r="CA2046">
        <v>0</v>
      </c>
      <c r="CB2046" t="s">
        <v>81</v>
      </c>
      <c r="CC2046" s="3" t="s">
        <v>84</v>
      </c>
    </row>
    <row r="2047" spans="1:81" x14ac:dyDescent="0.2">
      <c r="A2047">
        <v>20</v>
      </c>
      <c r="B2047">
        <v>20</v>
      </c>
      <c r="C2047" s="3">
        <v>400</v>
      </c>
      <c r="D2047" s="3" t="s">
        <v>85</v>
      </c>
      <c r="E2047" s="3">
        <v>1</v>
      </c>
      <c r="F2047" s="4">
        <v>99</v>
      </c>
      <c r="G2047" s="4">
        <v>99</v>
      </c>
      <c r="H2047" s="4">
        <v>100</v>
      </c>
      <c r="I2047" s="3">
        <v>99</v>
      </c>
      <c r="J2047" s="3">
        <v>99</v>
      </c>
      <c r="K2047" s="3">
        <v>100</v>
      </c>
      <c r="L2047" s="3">
        <v>4</v>
      </c>
      <c r="M2047">
        <v>125</v>
      </c>
      <c r="N2047">
        <v>7</v>
      </c>
      <c r="O2047" s="2">
        <v>4</v>
      </c>
      <c r="P2047" s="2">
        <v>1</v>
      </c>
      <c r="Q2047" s="2">
        <v>0.05</v>
      </c>
      <c r="R2047" s="2">
        <v>0.05</v>
      </c>
      <c r="S2047" s="2">
        <v>50</v>
      </c>
      <c r="T2047" s="2">
        <v>100</v>
      </c>
      <c r="U2047" s="2">
        <v>5</v>
      </c>
      <c r="V2047" s="2">
        <v>50</v>
      </c>
      <c r="W2047" s="2">
        <v>100</v>
      </c>
      <c r="X2047" s="2">
        <v>5</v>
      </c>
      <c r="Y2047" s="2">
        <v>1</v>
      </c>
      <c r="Z2047">
        <v>396</v>
      </c>
      <c r="AA2047">
        <v>396</v>
      </c>
      <c r="AB2047">
        <v>0</v>
      </c>
      <c r="AC2047">
        <v>0</v>
      </c>
      <c r="AD2047">
        <v>0</v>
      </c>
      <c r="AE2047">
        <v>39600</v>
      </c>
      <c r="AF2047">
        <v>39600</v>
      </c>
      <c r="AG2047">
        <v>0</v>
      </c>
      <c r="AH2047">
        <v>0</v>
      </c>
      <c r="AI2047">
        <v>0</v>
      </c>
      <c r="AJ2047">
        <v>0.5</v>
      </c>
      <c r="AK2047">
        <v>0.5</v>
      </c>
      <c r="AL2047">
        <v>0</v>
      </c>
      <c r="AM2047">
        <v>0</v>
      </c>
      <c r="AN2047">
        <v>0</v>
      </c>
      <c r="AO2047">
        <v>0.1</v>
      </c>
      <c r="AP2047">
        <v>0.1</v>
      </c>
      <c r="AQ2047">
        <v>0</v>
      </c>
      <c r="AR2047">
        <v>0</v>
      </c>
      <c r="AS2047">
        <v>0</v>
      </c>
      <c r="AT2047">
        <v>0</v>
      </c>
      <c r="AU2047">
        <v>42</v>
      </c>
      <c r="AV2047">
        <v>0</v>
      </c>
      <c r="AW2047">
        <v>0</v>
      </c>
      <c r="AX2047">
        <v>0</v>
      </c>
      <c r="AY2047">
        <v>0</v>
      </c>
      <c r="AZ2047">
        <v>0.2</v>
      </c>
      <c r="BA2047">
        <v>0</v>
      </c>
      <c r="BB2047">
        <v>0</v>
      </c>
      <c r="BC2047">
        <v>0</v>
      </c>
      <c r="BD2047">
        <v>0</v>
      </c>
      <c r="BE2047">
        <v>0.05</v>
      </c>
      <c r="BF2047">
        <v>0</v>
      </c>
      <c r="BG2047">
        <v>0</v>
      </c>
      <c r="BH2047">
        <v>0</v>
      </c>
      <c r="BI2047">
        <v>7.4999999999999997E-2</v>
      </c>
      <c r="BJ2047">
        <v>5.0000000000000001E-3</v>
      </c>
      <c r="BK2047">
        <v>0</v>
      </c>
      <c r="BL2047">
        <v>0</v>
      </c>
      <c r="BM2047">
        <v>0</v>
      </c>
      <c r="BN2047">
        <v>1.8749999999999999E-2</v>
      </c>
      <c r="BO2047">
        <v>1.25E-3</v>
      </c>
      <c r="BP2047">
        <v>0</v>
      </c>
      <c r="BQ2047">
        <v>0</v>
      </c>
      <c r="BR2047">
        <v>0</v>
      </c>
      <c r="BS2047">
        <v>0.02</v>
      </c>
      <c r="BT2047">
        <v>0.04</v>
      </c>
      <c r="BU2047">
        <v>0</v>
      </c>
      <c r="BV2047">
        <v>0.01</v>
      </c>
      <c r="BW2047">
        <v>1E-3</v>
      </c>
      <c r="BX2047">
        <v>0.5</v>
      </c>
      <c r="BY2047">
        <v>0.5</v>
      </c>
      <c r="BZ2047">
        <v>0</v>
      </c>
      <c r="CA2047">
        <v>0</v>
      </c>
      <c r="CB2047" t="s">
        <v>81</v>
      </c>
      <c r="CC2047" s="3" t="s">
        <v>84</v>
      </c>
    </row>
    <row r="2048" spans="1:81" x14ac:dyDescent="0.2">
      <c r="A2048">
        <v>20</v>
      </c>
      <c r="B2048">
        <v>20</v>
      </c>
      <c r="C2048" s="3">
        <v>400</v>
      </c>
      <c r="D2048" s="3" t="s">
        <v>85</v>
      </c>
      <c r="E2048" s="3">
        <v>1</v>
      </c>
      <c r="F2048" s="4">
        <v>99</v>
      </c>
      <c r="G2048" s="4">
        <v>99</v>
      </c>
      <c r="H2048" s="4">
        <v>100</v>
      </c>
      <c r="I2048" s="3">
        <v>99</v>
      </c>
      <c r="J2048" s="3">
        <v>99</v>
      </c>
      <c r="K2048" s="3">
        <v>100</v>
      </c>
      <c r="L2048" s="3">
        <v>4</v>
      </c>
      <c r="M2048">
        <v>125</v>
      </c>
      <c r="N2048">
        <v>7</v>
      </c>
      <c r="O2048" s="2">
        <v>4.5</v>
      </c>
      <c r="P2048" s="2">
        <v>1.125</v>
      </c>
      <c r="Q2048" s="2">
        <v>0.05</v>
      </c>
      <c r="R2048" s="2">
        <v>0.05</v>
      </c>
      <c r="S2048" s="2">
        <v>50</v>
      </c>
      <c r="T2048" s="2">
        <v>100</v>
      </c>
      <c r="U2048" s="2">
        <v>5</v>
      </c>
      <c r="V2048" s="2">
        <v>50</v>
      </c>
      <c r="W2048" s="2">
        <v>100</v>
      </c>
      <c r="X2048" s="2">
        <v>5</v>
      </c>
      <c r="Y2048" s="2">
        <v>1</v>
      </c>
      <c r="Z2048">
        <v>396</v>
      </c>
      <c r="AA2048">
        <v>396</v>
      </c>
      <c r="AB2048">
        <v>0</v>
      </c>
      <c r="AC2048">
        <v>0</v>
      </c>
      <c r="AD2048">
        <v>0</v>
      </c>
      <c r="AE2048">
        <v>39600</v>
      </c>
      <c r="AF2048">
        <v>39600</v>
      </c>
      <c r="AG2048">
        <v>0</v>
      </c>
      <c r="AH2048">
        <v>0</v>
      </c>
      <c r="AI2048">
        <v>0</v>
      </c>
      <c r="AJ2048">
        <v>0.5</v>
      </c>
      <c r="AK2048">
        <v>0.5</v>
      </c>
      <c r="AL2048">
        <v>0</v>
      </c>
      <c r="AM2048">
        <v>0</v>
      </c>
      <c r="AN2048">
        <v>0</v>
      </c>
      <c r="AO2048">
        <v>0.1</v>
      </c>
      <c r="AP2048">
        <v>0.1</v>
      </c>
      <c r="AQ2048">
        <v>0</v>
      </c>
      <c r="AR2048">
        <v>0</v>
      </c>
      <c r="AS2048">
        <v>0</v>
      </c>
      <c r="AT2048">
        <v>0</v>
      </c>
      <c r="AU2048">
        <v>42</v>
      </c>
      <c r="AV2048">
        <v>0</v>
      </c>
      <c r="AW2048">
        <v>0</v>
      </c>
      <c r="AX2048">
        <v>0</v>
      </c>
      <c r="AY2048">
        <v>0</v>
      </c>
      <c r="AZ2048">
        <v>0.2</v>
      </c>
      <c r="BA2048">
        <v>0</v>
      </c>
      <c r="BB2048">
        <v>0</v>
      </c>
      <c r="BC2048">
        <v>0</v>
      </c>
      <c r="BD2048">
        <v>0</v>
      </c>
      <c r="BE2048">
        <v>0.05</v>
      </c>
      <c r="BF2048">
        <v>0</v>
      </c>
      <c r="BG2048">
        <v>0</v>
      </c>
      <c r="BH2048">
        <v>0</v>
      </c>
      <c r="BI2048">
        <v>7.4999999999999997E-2</v>
      </c>
      <c r="BJ2048">
        <v>5.0000000000000001E-3</v>
      </c>
      <c r="BK2048">
        <v>0</v>
      </c>
      <c r="BL2048">
        <v>0</v>
      </c>
      <c r="BM2048">
        <v>0</v>
      </c>
      <c r="BN2048">
        <v>1.8749999999999999E-2</v>
      </c>
      <c r="BO2048">
        <v>1.25E-3</v>
      </c>
      <c r="BP2048">
        <v>0</v>
      </c>
      <c r="BQ2048">
        <v>0</v>
      </c>
      <c r="BR2048">
        <v>0</v>
      </c>
      <c r="BS2048">
        <v>0.02</v>
      </c>
      <c r="BT2048">
        <v>0.04</v>
      </c>
      <c r="BU2048">
        <v>0</v>
      </c>
      <c r="BV2048">
        <v>0.01</v>
      </c>
      <c r="BW2048">
        <v>1E-3</v>
      </c>
      <c r="BX2048">
        <v>0.5</v>
      </c>
      <c r="BY2048">
        <v>0.5</v>
      </c>
      <c r="BZ2048">
        <v>0</v>
      </c>
      <c r="CA2048">
        <v>0</v>
      </c>
      <c r="CB2048" t="s">
        <v>81</v>
      </c>
      <c r="CC2048" s="3" t="s">
        <v>84</v>
      </c>
    </row>
    <row r="2049" spans="1:81" x14ac:dyDescent="0.2">
      <c r="A2049">
        <v>20</v>
      </c>
      <c r="B2049">
        <v>20</v>
      </c>
      <c r="C2049" s="3">
        <v>400</v>
      </c>
      <c r="D2049" s="3" t="s">
        <v>85</v>
      </c>
      <c r="E2049" s="3">
        <v>1</v>
      </c>
      <c r="F2049" s="4">
        <v>99</v>
      </c>
      <c r="G2049" s="4">
        <v>99</v>
      </c>
      <c r="H2049" s="4">
        <v>100</v>
      </c>
      <c r="I2049" s="3">
        <v>99</v>
      </c>
      <c r="J2049" s="3">
        <v>99</v>
      </c>
      <c r="K2049" s="3">
        <v>100</v>
      </c>
      <c r="L2049" s="3">
        <v>4</v>
      </c>
      <c r="M2049">
        <v>125</v>
      </c>
      <c r="N2049">
        <v>7</v>
      </c>
      <c r="O2049" s="2">
        <v>5</v>
      </c>
      <c r="P2049" s="2">
        <v>1.25</v>
      </c>
      <c r="Q2049" s="2">
        <v>0.05</v>
      </c>
      <c r="R2049" s="2">
        <v>0.05</v>
      </c>
      <c r="S2049" s="2">
        <v>50</v>
      </c>
      <c r="T2049" s="2">
        <v>100</v>
      </c>
      <c r="U2049" s="2">
        <v>5</v>
      </c>
      <c r="V2049" s="2">
        <v>50</v>
      </c>
      <c r="W2049" s="2">
        <v>100</v>
      </c>
      <c r="X2049" s="2">
        <v>5</v>
      </c>
      <c r="Y2049" s="2">
        <v>1</v>
      </c>
      <c r="Z2049">
        <v>396</v>
      </c>
      <c r="AA2049">
        <v>396</v>
      </c>
      <c r="AB2049">
        <v>0</v>
      </c>
      <c r="AC2049">
        <v>0</v>
      </c>
      <c r="AD2049">
        <v>0</v>
      </c>
      <c r="AE2049">
        <v>39600</v>
      </c>
      <c r="AF2049">
        <v>39600</v>
      </c>
      <c r="AG2049">
        <v>0</v>
      </c>
      <c r="AH2049">
        <v>0</v>
      </c>
      <c r="AI2049">
        <v>0</v>
      </c>
      <c r="AJ2049">
        <v>0.5</v>
      </c>
      <c r="AK2049">
        <v>0.5</v>
      </c>
      <c r="AL2049">
        <v>0</v>
      </c>
      <c r="AM2049">
        <v>0</v>
      </c>
      <c r="AN2049">
        <v>0</v>
      </c>
      <c r="AO2049">
        <v>0.1</v>
      </c>
      <c r="AP2049">
        <v>0.1</v>
      </c>
      <c r="AQ2049">
        <v>0</v>
      </c>
      <c r="AR2049">
        <v>0</v>
      </c>
      <c r="AS2049">
        <v>0</v>
      </c>
      <c r="AT2049">
        <v>0</v>
      </c>
      <c r="AU2049">
        <v>42</v>
      </c>
      <c r="AV2049">
        <v>0</v>
      </c>
      <c r="AW2049">
        <v>0</v>
      </c>
      <c r="AX2049">
        <v>0</v>
      </c>
      <c r="AY2049">
        <v>0</v>
      </c>
      <c r="AZ2049">
        <v>0.2</v>
      </c>
      <c r="BA2049">
        <v>0</v>
      </c>
      <c r="BB2049">
        <v>0</v>
      </c>
      <c r="BC2049">
        <v>0</v>
      </c>
      <c r="BD2049">
        <v>0</v>
      </c>
      <c r="BE2049">
        <v>0.05</v>
      </c>
      <c r="BF2049">
        <v>0</v>
      </c>
      <c r="BG2049">
        <v>0</v>
      </c>
      <c r="BH2049">
        <v>0</v>
      </c>
      <c r="BI2049">
        <v>7.4999999999999997E-2</v>
      </c>
      <c r="BJ2049">
        <v>5.0000000000000001E-3</v>
      </c>
      <c r="BK2049">
        <v>0</v>
      </c>
      <c r="BL2049">
        <v>0</v>
      </c>
      <c r="BM2049">
        <v>0</v>
      </c>
      <c r="BN2049">
        <v>1.8749999999999999E-2</v>
      </c>
      <c r="BO2049">
        <v>1.25E-3</v>
      </c>
      <c r="BP2049">
        <v>0</v>
      </c>
      <c r="BQ2049">
        <v>0</v>
      </c>
      <c r="BR2049">
        <v>0</v>
      </c>
      <c r="BS2049">
        <v>0.02</v>
      </c>
      <c r="BT2049">
        <v>0.04</v>
      </c>
      <c r="BU2049">
        <v>0</v>
      </c>
      <c r="BV2049">
        <v>0.01</v>
      </c>
      <c r="BW2049">
        <v>1E-3</v>
      </c>
      <c r="BX2049">
        <v>0.5</v>
      </c>
      <c r="BY2049">
        <v>0.5</v>
      </c>
      <c r="BZ2049">
        <v>0</v>
      </c>
      <c r="CA2049">
        <v>0</v>
      </c>
      <c r="CB2049" t="s">
        <v>81</v>
      </c>
      <c r="CC2049" s="3" t="s">
        <v>84</v>
      </c>
    </row>
    <row r="2050" spans="1:81" x14ac:dyDescent="0.2">
      <c r="A2050">
        <v>20</v>
      </c>
      <c r="B2050">
        <v>20</v>
      </c>
      <c r="C2050" s="3">
        <v>400</v>
      </c>
      <c r="D2050" s="3" t="s">
        <v>85</v>
      </c>
      <c r="E2050" s="3">
        <v>1</v>
      </c>
      <c r="F2050" s="4">
        <v>99</v>
      </c>
      <c r="G2050" s="4">
        <v>99</v>
      </c>
      <c r="H2050" s="4">
        <v>100</v>
      </c>
      <c r="I2050" s="3">
        <v>99</v>
      </c>
      <c r="J2050" s="3">
        <v>99</v>
      </c>
      <c r="K2050" s="3">
        <v>100</v>
      </c>
      <c r="L2050" s="3">
        <v>4</v>
      </c>
      <c r="M2050">
        <v>125</v>
      </c>
      <c r="N2050">
        <v>7</v>
      </c>
      <c r="O2050" s="2">
        <v>5.5</v>
      </c>
      <c r="P2050" s="2">
        <v>1.375</v>
      </c>
      <c r="Q2050" s="2">
        <v>0.05</v>
      </c>
      <c r="R2050" s="2">
        <v>0.05</v>
      </c>
      <c r="S2050" s="2">
        <v>50</v>
      </c>
      <c r="T2050" s="2">
        <v>100</v>
      </c>
      <c r="U2050" s="2">
        <v>5</v>
      </c>
      <c r="V2050" s="2">
        <v>50</v>
      </c>
      <c r="W2050" s="2">
        <v>100</v>
      </c>
      <c r="X2050" s="2">
        <v>5</v>
      </c>
      <c r="Y2050" s="2">
        <v>1</v>
      </c>
      <c r="Z2050">
        <v>396</v>
      </c>
      <c r="AA2050">
        <v>396</v>
      </c>
      <c r="AB2050">
        <v>0</v>
      </c>
      <c r="AC2050">
        <v>0</v>
      </c>
      <c r="AD2050">
        <v>0</v>
      </c>
      <c r="AE2050">
        <v>39600</v>
      </c>
      <c r="AF2050">
        <v>39600</v>
      </c>
      <c r="AG2050">
        <v>0</v>
      </c>
      <c r="AH2050">
        <v>0</v>
      </c>
      <c r="AI2050">
        <v>0</v>
      </c>
      <c r="AJ2050">
        <v>0.5</v>
      </c>
      <c r="AK2050">
        <v>0.5</v>
      </c>
      <c r="AL2050">
        <v>0</v>
      </c>
      <c r="AM2050">
        <v>0</v>
      </c>
      <c r="AN2050">
        <v>0</v>
      </c>
      <c r="AO2050">
        <v>0.1</v>
      </c>
      <c r="AP2050">
        <v>0.1</v>
      </c>
      <c r="AQ2050">
        <v>0</v>
      </c>
      <c r="AR2050">
        <v>0</v>
      </c>
      <c r="AS2050">
        <v>0</v>
      </c>
      <c r="AT2050">
        <v>0</v>
      </c>
      <c r="AU2050">
        <v>42</v>
      </c>
      <c r="AV2050">
        <v>0</v>
      </c>
      <c r="AW2050">
        <v>0</v>
      </c>
      <c r="AX2050">
        <v>0</v>
      </c>
      <c r="AY2050">
        <v>0</v>
      </c>
      <c r="AZ2050">
        <v>0.2</v>
      </c>
      <c r="BA2050">
        <v>0</v>
      </c>
      <c r="BB2050">
        <v>0</v>
      </c>
      <c r="BC2050">
        <v>0</v>
      </c>
      <c r="BD2050">
        <v>0</v>
      </c>
      <c r="BE2050">
        <v>0.05</v>
      </c>
      <c r="BF2050">
        <v>0</v>
      </c>
      <c r="BG2050">
        <v>0</v>
      </c>
      <c r="BH2050">
        <v>0</v>
      </c>
      <c r="BI2050">
        <v>7.4999999999999997E-2</v>
      </c>
      <c r="BJ2050">
        <v>5.0000000000000001E-3</v>
      </c>
      <c r="BK2050">
        <v>0</v>
      </c>
      <c r="BL2050">
        <v>0</v>
      </c>
      <c r="BM2050">
        <v>0</v>
      </c>
      <c r="BN2050">
        <v>1.8749999999999999E-2</v>
      </c>
      <c r="BO2050">
        <v>1.25E-3</v>
      </c>
      <c r="BP2050">
        <v>0</v>
      </c>
      <c r="BQ2050">
        <v>0</v>
      </c>
      <c r="BR2050">
        <v>0</v>
      </c>
      <c r="BS2050">
        <v>0.02</v>
      </c>
      <c r="BT2050">
        <v>0.04</v>
      </c>
      <c r="BU2050">
        <v>0</v>
      </c>
      <c r="BV2050">
        <v>0.01</v>
      </c>
      <c r="BW2050">
        <v>1E-3</v>
      </c>
      <c r="BX2050">
        <v>0.5</v>
      </c>
      <c r="BY2050">
        <v>0.5</v>
      </c>
      <c r="BZ2050">
        <v>0</v>
      </c>
      <c r="CA2050">
        <v>0</v>
      </c>
      <c r="CB2050" t="s">
        <v>81</v>
      </c>
      <c r="CC2050" s="3" t="s">
        <v>84</v>
      </c>
    </row>
    <row r="2051" spans="1:81" x14ac:dyDescent="0.2">
      <c r="A2051">
        <v>20</v>
      </c>
      <c r="B2051">
        <v>20</v>
      </c>
      <c r="C2051" s="3">
        <v>400</v>
      </c>
      <c r="D2051" s="3" t="s">
        <v>85</v>
      </c>
      <c r="E2051" s="3">
        <v>1</v>
      </c>
      <c r="F2051" s="4">
        <v>99</v>
      </c>
      <c r="G2051" s="4">
        <v>99</v>
      </c>
      <c r="H2051" s="4">
        <v>100</v>
      </c>
      <c r="I2051" s="3">
        <v>99</v>
      </c>
      <c r="J2051" s="3">
        <v>99</v>
      </c>
      <c r="K2051" s="3">
        <v>100</v>
      </c>
      <c r="L2051" s="3">
        <v>4</v>
      </c>
      <c r="M2051">
        <v>125</v>
      </c>
      <c r="N2051">
        <v>7</v>
      </c>
      <c r="O2051" s="2">
        <v>6</v>
      </c>
      <c r="P2051" s="2">
        <v>1.5</v>
      </c>
      <c r="Q2051" s="2">
        <v>0.05</v>
      </c>
      <c r="R2051" s="2">
        <v>0.05</v>
      </c>
      <c r="S2051" s="2">
        <v>50</v>
      </c>
      <c r="T2051" s="2">
        <v>100</v>
      </c>
      <c r="U2051" s="2">
        <v>5</v>
      </c>
      <c r="V2051" s="2">
        <v>50</v>
      </c>
      <c r="W2051" s="2">
        <v>100</v>
      </c>
      <c r="X2051" s="2">
        <v>5</v>
      </c>
      <c r="Y2051" s="2">
        <v>1</v>
      </c>
      <c r="Z2051">
        <v>396</v>
      </c>
      <c r="AA2051">
        <v>396</v>
      </c>
      <c r="AB2051">
        <v>0</v>
      </c>
      <c r="AC2051">
        <v>0</v>
      </c>
      <c r="AD2051">
        <v>0</v>
      </c>
      <c r="AE2051">
        <v>39600</v>
      </c>
      <c r="AF2051">
        <v>39600</v>
      </c>
      <c r="AG2051">
        <v>0</v>
      </c>
      <c r="AH2051">
        <v>0</v>
      </c>
      <c r="AI2051">
        <v>0</v>
      </c>
      <c r="AJ2051">
        <v>0.5</v>
      </c>
      <c r="AK2051">
        <v>0.5</v>
      </c>
      <c r="AL2051">
        <v>0</v>
      </c>
      <c r="AM2051">
        <v>0</v>
      </c>
      <c r="AN2051">
        <v>0</v>
      </c>
      <c r="AO2051">
        <v>0.1</v>
      </c>
      <c r="AP2051">
        <v>0.1</v>
      </c>
      <c r="AQ2051">
        <v>0</v>
      </c>
      <c r="AR2051">
        <v>0</v>
      </c>
      <c r="AS2051">
        <v>0</v>
      </c>
      <c r="AT2051">
        <v>0</v>
      </c>
      <c r="AU2051">
        <v>42</v>
      </c>
      <c r="AV2051">
        <v>0</v>
      </c>
      <c r="AW2051">
        <v>0</v>
      </c>
      <c r="AX2051">
        <v>0</v>
      </c>
      <c r="AY2051">
        <v>0</v>
      </c>
      <c r="AZ2051">
        <v>0.2</v>
      </c>
      <c r="BA2051">
        <v>0</v>
      </c>
      <c r="BB2051">
        <v>0</v>
      </c>
      <c r="BC2051">
        <v>0</v>
      </c>
      <c r="BD2051">
        <v>0</v>
      </c>
      <c r="BE2051">
        <v>0.05</v>
      </c>
      <c r="BF2051">
        <v>0</v>
      </c>
      <c r="BG2051">
        <v>0</v>
      </c>
      <c r="BH2051">
        <v>0</v>
      </c>
      <c r="BI2051">
        <v>7.4999999999999997E-2</v>
      </c>
      <c r="BJ2051">
        <v>5.0000000000000001E-3</v>
      </c>
      <c r="BK2051">
        <v>0</v>
      </c>
      <c r="BL2051">
        <v>0</v>
      </c>
      <c r="BM2051">
        <v>0</v>
      </c>
      <c r="BN2051">
        <v>1.8749999999999999E-2</v>
      </c>
      <c r="BO2051">
        <v>1.25E-3</v>
      </c>
      <c r="BP2051">
        <v>0</v>
      </c>
      <c r="BQ2051">
        <v>0</v>
      </c>
      <c r="BR2051">
        <v>0</v>
      </c>
      <c r="BS2051">
        <v>0.02</v>
      </c>
      <c r="BT2051">
        <v>0.04</v>
      </c>
      <c r="BU2051">
        <v>0</v>
      </c>
      <c r="BV2051">
        <v>0.01</v>
      </c>
      <c r="BW2051">
        <v>1E-3</v>
      </c>
      <c r="BX2051">
        <v>0.5</v>
      </c>
      <c r="BY2051">
        <v>0.5</v>
      </c>
      <c r="BZ2051">
        <v>0</v>
      </c>
      <c r="CA2051">
        <v>0</v>
      </c>
      <c r="CB2051" t="s">
        <v>81</v>
      </c>
      <c r="CC2051" s="3" t="s">
        <v>84</v>
      </c>
    </row>
    <row r="2052" spans="1:81" x14ac:dyDescent="0.2">
      <c r="A2052">
        <v>20</v>
      </c>
      <c r="B2052">
        <v>20</v>
      </c>
      <c r="C2052" s="3">
        <v>400</v>
      </c>
      <c r="D2052" s="3" t="s">
        <v>85</v>
      </c>
      <c r="E2052" s="3">
        <v>1</v>
      </c>
      <c r="F2052" s="4">
        <v>99</v>
      </c>
      <c r="G2052" s="4">
        <v>99</v>
      </c>
      <c r="H2052" s="4">
        <v>100</v>
      </c>
      <c r="I2052" s="3">
        <v>99</v>
      </c>
      <c r="J2052" s="3">
        <v>99</v>
      </c>
      <c r="K2052" s="3">
        <v>100</v>
      </c>
      <c r="L2052" s="3">
        <v>4</v>
      </c>
      <c r="M2052">
        <v>125</v>
      </c>
      <c r="N2052">
        <v>7</v>
      </c>
      <c r="O2052" s="2">
        <v>6.5</v>
      </c>
      <c r="P2052" s="2">
        <v>1.625</v>
      </c>
      <c r="Q2052" s="2">
        <v>0.05</v>
      </c>
      <c r="R2052" s="2">
        <v>0.05</v>
      </c>
      <c r="S2052" s="2">
        <v>50</v>
      </c>
      <c r="T2052" s="2">
        <v>100</v>
      </c>
      <c r="U2052" s="2">
        <v>5</v>
      </c>
      <c r="V2052" s="2">
        <v>50</v>
      </c>
      <c r="W2052" s="2">
        <v>100</v>
      </c>
      <c r="X2052" s="2">
        <v>5</v>
      </c>
      <c r="Y2052" s="2">
        <v>1</v>
      </c>
      <c r="Z2052">
        <v>396</v>
      </c>
      <c r="AA2052">
        <v>396</v>
      </c>
      <c r="AB2052">
        <v>0</v>
      </c>
      <c r="AC2052">
        <v>0</v>
      </c>
      <c r="AD2052">
        <v>0</v>
      </c>
      <c r="AE2052">
        <v>39600</v>
      </c>
      <c r="AF2052">
        <v>39600</v>
      </c>
      <c r="AG2052">
        <v>0</v>
      </c>
      <c r="AH2052">
        <v>0</v>
      </c>
      <c r="AI2052">
        <v>0</v>
      </c>
      <c r="AJ2052">
        <v>0.5</v>
      </c>
      <c r="AK2052">
        <v>0.5</v>
      </c>
      <c r="AL2052">
        <v>0</v>
      </c>
      <c r="AM2052">
        <v>0</v>
      </c>
      <c r="AN2052">
        <v>0</v>
      </c>
      <c r="AO2052">
        <v>0.1</v>
      </c>
      <c r="AP2052">
        <v>0.1</v>
      </c>
      <c r="AQ2052">
        <v>0</v>
      </c>
      <c r="AR2052">
        <v>0</v>
      </c>
      <c r="AS2052">
        <v>0</v>
      </c>
      <c r="AT2052">
        <v>0</v>
      </c>
      <c r="AU2052">
        <v>42</v>
      </c>
      <c r="AV2052">
        <v>0</v>
      </c>
      <c r="AW2052">
        <v>0</v>
      </c>
      <c r="AX2052">
        <v>0</v>
      </c>
      <c r="AY2052">
        <v>0</v>
      </c>
      <c r="AZ2052">
        <v>0.2</v>
      </c>
      <c r="BA2052">
        <v>0</v>
      </c>
      <c r="BB2052">
        <v>0</v>
      </c>
      <c r="BC2052">
        <v>0</v>
      </c>
      <c r="BD2052">
        <v>0</v>
      </c>
      <c r="BE2052">
        <v>0.05</v>
      </c>
      <c r="BF2052">
        <v>0</v>
      </c>
      <c r="BG2052">
        <v>0</v>
      </c>
      <c r="BH2052">
        <v>0</v>
      </c>
      <c r="BI2052">
        <v>7.4999999999999997E-2</v>
      </c>
      <c r="BJ2052">
        <v>5.0000000000000001E-3</v>
      </c>
      <c r="BK2052">
        <v>0</v>
      </c>
      <c r="BL2052">
        <v>0</v>
      </c>
      <c r="BM2052">
        <v>0</v>
      </c>
      <c r="BN2052">
        <v>1.8749999999999999E-2</v>
      </c>
      <c r="BO2052">
        <v>1.25E-3</v>
      </c>
      <c r="BP2052">
        <v>0</v>
      </c>
      <c r="BQ2052">
        <v>0</v>
      </c>
      <c r="BR2052">
        <v>0</v>
      </c>
      <c r="BS2052">
        <v>0.02</v>
      </c>
      <c r="BT2052">
        <v>0.04</v>
      </c>
      <c r="BU2052">
        <v>0</v>
      </c>
      <c r="BV2052">
        <v>0.01</v>
      </c>
      <c r="BW2052">
        <v>1E-3</v>
      </c>
      <c r="BX2052">
        <v>0.5</v>
      </c>
      <c r="BY2052">
        <v>0.5</v>
      </c>
      <c r="BZ2052">
        <v>0</v>
      </c>
      <c r="CA2052">
        <v>0</v>
      </c>
      <c r="CB2052" t="s">
        <v>81</v>
      </c>
      <c r="CC2052" s="3" t="s">
        <v>84</v>
      </c>
    </row>
    <row r="2053" spans="1:81" x14ac:dyDescent="0.2">
      <c r="A2053">
        <v>20</v>
      </c>
      <c r="B2053">
        <v>20</v>
      </c>
      <c r="C2053" s="3">
        <v>400</v>
      </c>
      <c r="D2053" s="3" t="s">
        <v>85</v>
      </c>
      <c r="E2053" s="3">
        <v>1</v>
      </c>
      <c r="F2053" s="4">
        <v>99</v>
      </c>
      <c r="G2053" s="4">
        <v>99</v>
      </c>
      <c r="H2053" s="4">
        <v>100</v>
      </c>
      <c r="I2053" s="3">
        <v>99</v>
      </c>
      <c r="J2053" s="3">
        <v>99</v>
      </c>
      <c r="K2053" s="3">
        <v>100</v>
      </c>
      <c r="L2053" s="3">
        <v>4</v>
      </c>
      <c r="M2053">
        <v>125</v>
      </c>
      <c r="N2053">
        <v>7</v>
      </c>
      <c r="O2053" s="2">
        <v>7</v>
      </c>
      <c r="P2053" s="2">
        <v>1.75</v>
      </c>
      <c r="Q2053" s="2">
        <v>0.05</v>
      </c>
      <c r="R2053" s="2">
        <v>0.05</v>
      </c>
      <c r="S2053" s="2">
        <v>50</v>
      </c>
      <c r="T2053" s="2">
        <v>100</v>
      </c>
      <c r="U2053" s="2">
        <v>5</v>
      </c>
      <c r="V2053" s="2">
        <v>50</v>
      </c>
      <c r="W2053" s="2">
        <v>100</v>
      </c>
      <c r="X2053" s="2">
        <v>5</v>
      </c>
      <c r="Y2053" s="2">
        <v>1</v>
      </c>
      <c r="Z2053">
        <v>396</v>
      </c>
      <c r="AA2053">
        <v>396</v>
      </c>
      <c r="AB2053">
        <v>0</v>
      </c>
      <c r="AC2053">
        <v>0</v>
      </c>
      <c r="AD2053">
        <v>0</v>
      </c>
      <c r="AE2053">
        <v>39600</v>
      </c>
      <c r="AF2053">
        <v>39600</v>
      </c>
      <c r="AG2053">
        <v>0</v>
      </c>
      <c r="AH2053">
        <v>0</v>
      </c>
      <c r="AI2053">
        <v>0</v>
      </c>
      <c r="AJ2053">
        <v>0.5</v>
      </c>
      <c r="AK2053">
        <v>0.5</v>
      </c>
      <c r="AL2053">
        <v>0</v>
      </c>
      <c r="AM2053">
        <v>0</v>
      </c>
      <c r="AN2053">
        <v>0</v>
      </c>
      <c r="AO2053">
        <v>0.1</v>
      </c>
      <c r="AP2053">
        <v>0.1</v>
      </c>
      <c r="AQ2053">
        <v>0</v>
      </c>
      <c r="AR2053">
        <v>0</v>
      </c>
      <c r="AS2053">
        <v>0</v>
      </c>
      <c r="AT2053">
        <v>0</v>
      </c>
      <c r="AU2053">
        <v>42</v>
      </c>
      <c r="AV2053">
        <v>0</v>
      </c>
      <c r="AW2053">
        <v>0</v>
      </c>
      <c r="AX2053">
        <v>0</v>
      </c>
      <c r="AY2053">
        <v>0</v>
      </c>
      <c r="AZ2053">
        <v>0.2</v>
      </c>
      <c r="BA2053">
        <v>0</v>
      </c>
      <c r="BB2053">
        <v>0</v>
      </c>
      <c r="BC2053">
        <v>0</v>
      </c>
      <c r="BD2053">
        <v>0</v>
      </c>
      <c r="BE2053">
        <v>0.05</v>
      </c>
      <c r="BF2053">
        <v>0</v>
      </c>
      <c r="BG2053">
        <v>0</v>
      </c>
      <c r="BH2053">
        <v>0</v>
      </c>
      <c r="BI2053">
        <v>7.4999999999999997E-2</v>
      </c>
      <c r="BJ2053">
        <v>5.0000000000000001E-3</v>
      </c>
      <c r="BK2053">
        <v>0</v>
      </c>
      <c r="BL2053">
        <v>0</v>
      </c>
      <c r="BM2053">
        <v>0</v>
      </c>
      <c r="BN2053">
        <v>1.8749999999999999E-2</v>
      </c>
      <c r="BO2053">
        <v>1.25E-3</v>
      </c>
      <c r="BP2053">
        <v>0</v>
      </c>
      <c r="BQ2053">
        <v>0</v>
      </c>
      <c r="BR2053">
        <v>0</v>
      </c>
      <c r="BS2053">
        <v>0.02</v>
      </c>
      <c r="BT2053">
        <v>0.04</v>
      </c>
      <c r="BU2053">
        <v>0</v>
      </c>
      <c r="BV2053">
        <v>0.01</v>
      </c>
      <c r="BW2053">
        <v>1E-3</v>
      </c>
      <c r="BX2053">
        <v>0.5</v>
      </c>
      <c r="BY2053">
        <v>0.5</v>
      </c>
      <c r="BZ2053">
        <v>0</v>
      </c>
      <c r="CA2053">
        <v>0</v>
      </c>
      <c r="CB2053" t="s">
        <v>81</v>
      </c>
      <c r="CC2053" s="3" t="s">
        <v>84</v>
      </c>
    </row>
    <row r="2054" spans="1:81" x14ac:dyDescent="0.2">
      <c r="A2054">
        <v>20</v>
      </c>
      <c r="B2054">
        <v>20</v>
      </c>
      <c r="C2054" s="3">
        <v>400</v>
      </c>
      <c r="D2054" s="3" t="s">
        <v>85</v>
      </c>
      <c r="E2054" s="3">
        <v>1</v>
      </c>
      <c r="F2054" s="4">
        <v>99</v>
      </c>
      <c r="G2054" s="4">
        <v>99</v>
      </c>
      <c r="H2054" s="4">
        <v>100</v>
      </c>
      <c r="I2054" s="3">
        <v>99</v>
      </c>
      <c r="J2054" s="3">
        <v>99</v>
      </c>
      <c r="K2054" s="3">
        <v>100</v>
      </c>
      <c r="L2054" s="3">
        <v>4</v>
      </c>
      <c r="M2054">
        <v>125</v>
      </c>
      <c r="N2054">
        <v>7</v>
      </c>
      <c r="O2054" s="2">
        <v>7.5</v>
      </c>
      <c r="P2054" s="2">
        <v>1.875</v>
      </c>
      <c r="Q2054" s="2">
        <v>0.05</v>
      </c>
      <c r="R2054" s="2">
        <v>0.05</v>
      </c>
      <c r="S2054" s="2">
        <v>50</v>
      </c>
      <c r="T2054" s="2">
        <v>100</v>
      </c>
      <c r="U2054" s="2">
        <v>5</v>
      </c>
      <c r="V2054" s="2">
        <v>50</v>
      </c>
      <c r="W2054" s="2">
        <v>100</v>
      </c>
      <c r="X2054" s="2">
        <v>5</v>
      </c>
      <c r="Y2054" s="2">
        <v>1</v>
      </c>
      <c r="Z2054">
        <v>396</v>
      </c>
      <c r="AA2054">
        <v>396</v>
      </c>
      <c r="AB2054">
        <v>0</v>
      </c>
      <c r="AC2054">
        <v>0</v>
      </c>
      <c r="AD2054">
        <v>0</v>
      </c>
      <c r="AE2054">
        <v>39600</v>
      </c>
      <c r="AF2054">
        <v>39600</v>
      </c>
      <c r="AG2054">
        <v>0</v>
      </c>
      <c r="AH2054">
        <v>0</v>
      </c>
      <c r="AI2054">
        <v>0</v>
      </c>
      <c r="AJ2054">
        <v>0.5</v>
      </c>
      <c r="AK2054">
        <v>0.5</v>
      </c>
      <c r="AL2054">
        <v>0</v>
      </c>
      <c r="AM2054">
        <v>0</v>
      </c>
      <c r="AN2054">
        <v>0</v>
      </c>
      <c r="AO2054">
        <v>0.1</v>
      </c>
      <c r="AP2054">
        <v>0.1</v>
      </c>
      <c r="AQ2054">
        <v>0</v>
      </c>
      <c r="AR2054">
        <v>0</v>
      </c>
      <c r="AS2054">
        <v>0</v>
      </c>
      <c r="AT2054">
        <v>0</v>
      </c>
      <c r="AU2054">
        <v>42</v>
      </c>
      <c r="AV2054">
        <v>0</v>
      </c>
      <c r="AW2054">
        <v>0</v>
      </c>
      <c r="AX2054">
        <v>0</v>
      </c>
      <c r="AY2054">
        <v>0</v>
      </c>
      <c r="AZ2054">
        <v>0.2</v>
      </c>
      <c r="BA2054">
        <v>0</v>
      </c>
      <c r="BB2054">
        <v>0</v>
      </c>
      <c r="BC2054">
        <v>0</v>
      </c>
      <c r="BD2054">
        <v>0</v>
      </c>
      <c r="BE2054">
        <v>0.05</v>
      </c>
      <c r="BF2054">
        <v>0</v>
      </c>
      <c r="BG2054">
        <v>0</v>
      </c>
      <c r="BH2054">
        <v>0</v>
      </c>
      <c r="BI2054">
        <v>7.4999999999999997E-2</v>
      </c>
      <c r="BJ2054">
        <v>5.0000000000000001E-3</v>
      </c>
      <c r="BK2054">
        <v>0</v>
      </c>
      <c r="BL2054">
        <v>0</v>
      </c>
      <c r="BM2054">
        <v>0</v>
      </c>
      <c r="BN2054">
        <v>1.8749999999999999E-2</v>
      </c>
      <c r="BO2054">
        <v>1.25E-3</v>
      </c>
      <c r="BP2054">
        <v>0</v>
      </c>
      <c r="BQ2054">
        <v>0</v>
      </c>
      <c r="BR2054">
        <v>0</v>
      </c>
      <c r="BS2054">
        <v>0.02</v>
      </c>
      <c r="BT2054">
        <v>0.04</v>
      </c>
      <c r="BU2054">
        <v>0</v>
      </c>
      <c r="BV2054">
        <v>0.01</v>
      </c>
      <c r="BW2054">
        <v>1E-3</v>
      </c>
      <c r="BX2054">
        <v>0.5</v>
      </c>
      <c r="BY2054">
        <v>0.5</v>
      </c>
      <c r="BZ2054">
        <v>0</v>
      </c>
      <c r="CA2054">
        <v>0</v>
      </c>
      <c r="CB2054" t="s">
        <v>81</v>
      </c>
      <c r="CC2054" s="3" t="s">
        <v>84</v>
      </c>
    </row>
    <row r="2055" spans="1:81" x14ac:dyDescent="0.2">
      <c r="A2055">
        <v>20</v>
      </c>
      <c r="B2055">
        <v>20</v>
      </c>
      <c r="C2055" s="3">
        <v>400</v>
      </c>
      <c r="D2055" s="3" t="s">
        <v>85</v>
      </c>
      <c r="E2055" s="3">
        <v>1</v>
      </c>
      <c r="F2055" s="4">
        <v>99</v>
      </c>
      <c r="G2055" s="4">
        <v>99</v>
      </c>
      <c r="H2055" s="4">
        <v>100</v>
      </c>
      <c r="I2055" s="3">
        <v>99</v>
      </c>
      <c r="J2055" s="3">
        <v>99</v>
      </c>
      <c r="K2055" s="3">
        <v>100</v>
      </c>
      <c r="L2055" s="3">
        <v>4</v>
      </c>
      <c r="M2055">
        <v>125</v>
      </c>
      <c r="N2055">
        <v>7</v>
      </c>
      <c r="O2055" s="2">
        <v>8</v>
      </c>
      <c r="P2055" s="2">
        <v>2</v>
      </c>
      <c r="Q2055" s="2">
        <v>0.05</v>
      </c>
      <c r="R2055" s="2">
        <v>0.05</v>
      </c>
      <c r="S2055" s="2">
        <v>50</v>
      </c>
      <c r="T2055" s="2">
        <v>100</v>
      </c>
      <c r="U2055" s="2">
        <v>5</v>
      </c>
      <c r="V2055" s="2">
        <v>50</v>
      </c>
      <c r="W2055" s="2">
        <v>100</v>
      </c>
      <c r="X2055" s="2">
        <v>5</v>
      </c>
      <c r="Y2055" s="2">
        <v>1</v>
      </c>
      <c r="Z2055">
        <v>396</v>
      </c>
      <c r="AA2055">
        <v>396</v>
      </c>
      <c r="AB2055">
        <v>0</v>
      </c>
      <c r="AC2055">
        <v>0</v>
      </c>
      <c r="AD2055">
        <v>0</v>
      </c>
      <c r="AE2055">
        <v>39600</v>
      </c>
      <c r="AF2055">
        <v>39600</v>
      </c>
      <c r="AG2055">
        <v>0</v>
      </c>
      <c r="AH2055">
        <v>0</v>
      </c>
      <c r="AI2055">
        <v>0</v>
      </c>
      <c r="AJ2055">
        <v>0.5</v>
      </c>
      <c r="AK2055">
        <v>0.5</v>
      </c>
      <c r="AL2055">
        <v>0</v>
      </c>
      <c r="AM2055">
        <v>0</v>
      </c>
      <c r="AN2055">
        <v>0</v>
      </c>
      <c r="AO2055">
        <v>0.1</v>
      </c>
      <c r="AP2055">
        <v>0.1</v>
      </c>
      <c r="AQ2055">
        <v>0</v>
      </c>
      <c r="AR2055">
        <v>0</v>
      </c>
      <c r="AS2055">
        <v>0</v>
      </c>
      <c r="AT2055">
        <v>0</v>
      </c>
      <c r="AU2055">
        <v>42</v>
      </c>
      <c r="AV2055">
        <v>0</v>
      </c>
      <c r="AW2055">
        <v>0</v>
      </c>
      <c r="AX2055">
        <v>0</v>
      </c>
      <c r="AY2055">
        <v>0</v>
      </c>
      <c r="AZ2055">
        <v>0.2</v>
      </c>
      <c r="BA2055">
        <v>0</v>
      </c>
      <c r="BB2055">
        <v>0</v>
      </c>
      <c r="BC2055">
        <v>0</v>
      </c>
      <c r="BD2055">
        <v>0</v>
      </c>
      <c r="BE2055">
        <v>0.05</v>
      </c>
      <c r="BF2055">
        <v>0</v>
      </c>
      <c r="BG2055">
        <v>0</v>
      </c>
      <c r="BH2055">
        <v>0</v>
      </c>
      <c r="BI2055">
        <v>7.4999999999999997E-2</v>
      </c>
      <c r="BJ2055">
        <v>5.0000000000000001E-3</v>
      </c>
      <c r="BK2055">
        <v>0</v>
      </c>
      <c r="BL2055">
        <v>0</v>
      </c>
      <c r="BM2055">
        <v>0</v>
      </c>
      <c r="BN2055">
        <v>1.8749999999999999E-2</v>
      </c>
      <c r="BO2055">
        <v>1.25E-3</v>
      </c>
      <c r="BP2055">
        <v>0</v>
      </c>
      <c r="BQ2055">
        <v>0</v>
      </c>
      <c r="BR2055">
        <v>0</v>
      </c>
      <c r="BS2055">
        <v>0.02</v>
      </c>
      <c r="BT2055">
        <v>0.04</v>
      </c>
      <c r="BU2055">
        <v>0</v>
      </c>
      <c r="BV2055">
        <v>0.01</v>
      </c>
      <c r="BW2055">
        <v>1E-3</v>
      </c>
      <c r="BX2055">
        <v>0.5</v>
      </c>
      <c r="BY2055">
        <v>0.5</v>
      </c>
      <c r="BZ2055">
        <v>0</v>
      </c>
      <c r="CA2055">
        <v>0</v>
      </c>
      <c r="CB2055" t="s">
        <v>81</v>
      </c>
      <c r="CC2055" s="3" t="s">
        <v>84</v>
      </c>
    </row>
    <row r="2056" spans="1:81" x14ac:dyDescent="0.2">
      <c r="A2056">
        <v>20</v>
      </c>
      <c r="B2056">
        <v>20</v>
      </c>
      <c r="C2056" s="3">
        <v>400</v>
      </c>
      <c r="D2056" s="3" t="s">
        <v>85</v>
      </c>
      <c r="E2056" s="3">
        <v>1</v>
      </c>
      <c r="F2056" s="4">
        <v>99</v>
      </c>
      <c r="G2056" s="4">
        <v>99</v>
      </c>
      <c r="H2056" s="4">
        <v>100</v>
      </c>
      <c r="I2056" s="3">
        <v>99</v>
      </c>
      <c r="J2056" s="3">
        <v>99</v>
      </c>
      <c r="K2056" s="3">
        <v>100</v>
      </c>
      <c r="L2056" s="3">
        <v>4</v>
      </c>
      <c r="M2056">
        <v>125</v>
      </c>
      <c r="N2056">
        <v>7</v>
      </c>
      <c r="O2056" s="2">
        <v>8.5</v>
      </c>
      <c r="P2056" s="2">
        <v>2.125</v>
      </c>
      <c r="Q2056" s="2">
        <v>0.05</v>
      </c>
      <c r="R2056" s="2">
        <v>0.05</v>
      </c>
      <c r="S2056" s="2">
        <v>50</v>
      </c>
      <c r="T2056" s="2">
        <v>100</v>
      </c>
      <c r="U2056" s="2">
        <v>5</v>
      </c>
      <c r="V2056" s="2">
        <v>50</v>
      </c>
      <c r="W2056" s="2">
        <v>100</v>
      </c>
      <c r="X2056" s="2">
        <v>5</v>
      </c>
      <c r="Y2056" s="2">
        <v>1</v>
      </c>
      <c r="Z2056">
        <v>396</v>
      </c>
      <c r="AA2056">
        <v>396</v>
      </c>
      <c r="AB2056">
        <v>0</v>
      </c>
      <c r="AC2056">
        <v>0</v>
      </c>
      <c r="AD2056">
        <v>0</v>
      </c>
      <c r="AE2056">
        <v>39600</v>
      </c>
      <c r="AF2056">
        <v>39600</v>
      </c>
      <c r="AG2056">
        <v>0</v>
      </c>
      <c r="AH2056">
        <v>0</v>
      </c>
      <c r="AI2056">
        <v>0</v>
      </c>
      <c r="AJ2056">
        <v>0.5</v>
      </c>
      <c r="AK2056">
        <v>0.5</v>
      </c>
      <c r="AL2056">
        <v>0</v>
      </c>
      <c r="AM2056">
        <v>0</v>
      </c>
      <c r="AN2056">
        <v>0</v>
      </c>
      <c r="AO2056">
        <v>0.1</v>
      </c>
      <c r="AP2056">
        <v>0.1</v>
      </c>
      <c r="AQ2056">
        <v>0</v>
      </c>
      <c r="AR2056">
        <v>0</v>
      </c>
      <c r="AS2056">
        <v>0</v>
      </c>
      <c r="AT2056">
        <v>0</v>
      </c>
      <c r="AU2056">
        <v>42</v>
      </c>
      <c r="AV2056">
        <v>0</v>
      </c>
      <c r="AW2056">
        <v>0</v>
      </c>
      <c r="AX2056">
        <v>0</v>
      </c>
      <c r="AY2056">
        <v>0</v>
      </c>
      <c r="AZ2056">
        <v>0.2</v>
      </c>
      <c r="BA2056">
        <v>0</v>
      </c>
      <c r="BB2056">
        <v>0</v>
      </c>
      <c r="BC2056">
        <v>0</v>
      </c>
      <c r="BD2056">
        <v>0</v>
      </c>
      <c r="BE2056">
        <v>0.05</v>
      </c>
      <c r="BF2056">
        <v>0</v>
      </c>
      <c r="BG2056">
        <v>0</v>
      </c>
      <c r="BH2056">
        <v>0</v>
      </c>
      <c r="BI2056">
        <v>7.4999999999999997E-2</v>
      </c>
      <c r="BJ2056">
        <v>5.0000000000000001E-3</v>
      </c>
      <c r="BK2056">
        <v>0</v>
      </c>
      <c r="BL2056">
        <v>0</v>
      </c>
      <c r="BM2056">
        <v>0</v>
      </c>
      <c r="BN2056">
        <v>1.8749999999999999E-2</v>
      </c>
      <c r="BO2056">
        <v>1.25E-3</v>
      </c>
      <c r="BP2056">
        <v>0</v>
      </c>
      <c r="BQ2056">
        <v>0</v>
      </c>
      <c r="BR2056">
        <v>0</v>
      </c>
      <c r="BS2056">
        <v>0.02</v>
      </c>
      <c r="BT2056">
        <v>0.04</v>
      </c>
      <c r="BU2056">
        <v>0</v>
      </c>
      <c r="BV2056">
        <v>0.01</v>
      </c>
      <c r="BW2056">
        <v>1E-3</v>
      </c>
      <c r="BX2056">
        <v>0.5</v>
      </c>
      <c r="BY2056">
        <v>0.5</v>
      </c>
      <c r="BZ2056">
        <v>0</v>
      </c>
      <c r="CA2056">
        <v>0</v>
      </c>
      <c r="CB2056" t="s">
        <v>81</v>
      </c>
      <c r="CC2056" s="3" t="s">
        <v>84</v>
      </c>
    </row>
    <row r="2057" spans="1:81" x14ac:dyDescent="0.2">
      <c r="A2057">
        <v>20</v>
      </c>
      <c r="B2057">
        <v>20</v>
      </c>
      <c r="C2057" s="3">
        <v>400</v>
      </c>
      <c r="D2057" s="3" t="s">
        <v>85</v>
      </c>
      <c r="E2057" s="3">
        <v>1</v>
      </c>
      <c r="F2057" s="4">
        <v>99</v>
      </c>
      <c r="G2057" s="4">
        <v>99</v>
      </c>
      <c r="H2057" s="4">
        <v>100</v>
      </c>
      <c r="I2057" s="3">
        <v>99</v>
      </c>
      <c r="J2057" s="3">
        <v>99</v>
      </c>
      <c r="K2057" s="3">
        <v>100</v>
      </c>
      <c r="L2057" s="3">
        <v>4</v>
      </c>
      <c r="M2057">
        <v>125</v>
      </c>
      <c r="N2057">
        <v>7</v>
      </c>
      <c r="O2057" s="2">
        <v>9</v>
      </c>
      <c r="P2057" s="2">
        <v>2.25</v>
      </c>
      <c r="Q2057" s="2">
        <v>0.05</v>
      </c>
      <c r="R2057" s="2">
        <v>0.05</v>
      </c>
      <c r="S2057" s="2">
        <v>50</v>
      </c>
      <c r="T2057" s="2">
        <v>100</v>
      </c>
      <c r="U2057" s="2">
        <v>5</v>
      </c>
      <c r="V2057" s="2">
        <v>50</v>
      </c>
      <c r="W2057" s="2">
        <v>100</v>
      </c>
      <c r="X2057" s="2">
        <v>5</v>
      </c>
      <c r="Y2057" s="2">
        <v>1</v>
      </c>
      <c r="Z2057">
        <v>396</v>
      </c>
      <c r="AA2057">
        <v>396</v>
      </c>
      <c r="AB2057">
        <v>0</v>
      </c>
      <c r="AC2057">
        <v>0</v>
      </c>
      <c r="AD2057">
        <v>0</v>
      </c>
      <c r="AE2057">
        <v>39600</v>
      </c>
      <c r="AF2057">
        <v>39600</v>
      </c>
      <c r="AG2057">
        <v>0</v>
      </c>
      <c r="AH2057">
        <v>0</v>
      </c>
      <c r="AI2057">
        <v>0</v>
      </c>
      <c r="AJ2057">
        <v>0.5</v>
      </c>
      <c r="AK2057">
        <v>0.5</v>
      </c>
      <c r="AL2057">
        <v>0</v>
      </c>
      <c r="AM2057">
        <v>0</v>
      </c>
      <c r="AN2057">
        <v>0</v>
      </c>
      <c r="AO2057">
        <v>0.1</v>
      </c>
      <c r="AP2057">
        <v>0.1</v>
      </c>
      <c r="AQ2057">
        <v>0</v>
      </c>
      <c r="AR2057">
        <v>0</v>
      </c>
      <c r="AS2057">
        <v>0</v>
      </c>
      <c r="AT2057">
        <v>0</v>
      </c>
      <c r="AU2057">
        <v>42</v>
      </c>
      <c r="AV2057">
        <v>0</v>
      </c>
      <c r="AW2057">
        <v>0</v>
      </c>
      <c r="AX2057">
        <v>0</v>
      </c>
      <c r="AY2057">
        <v>0</v>
      </c>
      <c r="AZ2057">
        <v>0.2</v>
      </c>
      <c r="BA2057">
        <v>0</v>
      </c>
      <c r="BB2057">
        <v>0</v>
      </c>
      <c r="BC2057">
        <v>0</v>
      </c>
      <c r="BD2057">
        <v>0</v>
      </c>
      <c r="BE2057">
        <v>0.05</v>
      </c>
      <c r="BF2057">
        <v>0</v>
      </c>
      <c r="BG2057">
        <v>0</v>
      </c>
      <c r="BH2057">
        <v>0</v>
      </c>
      <c r="BI2057">
        <v>7.4999999999999997E-2</v>
      </c>
      <c r="BJ2057">
        <v>5.0000000000000001E-3</v>
      </c>
      <c r="BK2057">
        <v>0</v>
      </c>
      <c r="BL2057">
        <v>0</v>
      </c>
      <c r="BM2057">
        <v>0</v>
      </c>
      <c r="BN2057">
        <v>1.8749999999999999E-2</v>
      </c>
      <c r="BO2057">
        <v>1.25E-3</v>
      </c>
      <c r="BP2057">
        <v>0</v>
      </c>
      <c r="BQ2057">
        <v>0</v>
      </c>
      <c r="BR2057">
        <v>0</v>
      </c>
      <c r="BS2057">
        <v>0.02</v>
      </c>
      <c r="BT2057">
        <v>0.04</v>
      </c>
      <c r="BU2057">
        <v>0</v>
      </c>
      <c r="BV2057">
        <v>0.01</v>
      </c>
      <c r="BW2057">
        <v>1E-3</v>
      </c>
      <c r="BX2057">
        <v>0.5</v>
      </c>
      <c r="BY2057">
        <v>0.5</v>
      </c>
      <c r="BZ2057">
        <v>0</v>
      </c>
      <c r="CA2057">
        <v>0</v>
      </c>
      <c r="CB2057" t="s">
        <v>81</v>
      </c>
      <c r="CC2057" s="3" t="s">
        <v>84</v>
      </c>
    </row>
    <row r="2058" spans="1:81" x14ac:dyDescent="0.2">
      <c r="A2058">
        <v>20</v>
      </c>
      <c r="B2058">
        <v>20</v>
      </c>
      <c r="C2058" s="3">
        <v>400</v>
      </c>
      <c r="D2058" s="3" t="s">
        <v>85</v>
      </c>
      <c r="E2058" s="3">
        <v>1</v>
      </c>
      <c r="F2058" s="4">
        <v>99</v>
      </c>
      <c r="G2058" s="4">
        <v>99</v>
      </c>
      <c r="H2058" s="4">
        <v>100</v>
      </c>
      <c r="I2058" s="3">
        <v>99</v>
      </c>
      <c r="J2058" s="3">
        <v>99</v>
      </c>
      <c r="K2058" s="3">
        <v>100</v>
      </c>
      <c r="L2058" s="3">
        <v>4</v>
      </c>
      <c r="M2058">
        <v>125</v>
      </c>
      <c r="N2058">
        <v>7</v>
      </c>
      <c r="O2058" s="2">
        <v>9.5</v>
      </c>
      <c r="P2058" s="2">
        <v>2.375</v>
      </c>
      <c r="Q2058" s="2">
        <v>0.05</v>
      </c>
      <c r="R2058" s="2">
        <v>0.05</v>
      </c>
      <c r="S2058" s="2">
        <v>50</v>
      </c>
      <c r="T2058" s="2">
        <v>100</v>
      </c>
      <c r="U2058" s="2">
        <v>5</v>
      </c>
      <c r="V2058" s="2">
        <v>50</v>
      </c>
      <c r="W2058" s="2">
        <v>100</v>
      </c>
      <c r="X2058" s="2">
        <v>5</v>
      </c>
      <c r="Y2058" s="2">
        <v>1</v>
      </c>
      <c r="Z2058">
        <v>396</v>
      </c>
      <c r="AA2058">
        <v>396</v>
      </c>
      <c r="AB2058">
        <v>0</v>
      </c>
      <c r="AC2058">
        <v>0</v>
      </c>
      <c r="AD2058">
        <v>0</v>
      </c>
      <c r="AE2058">
        <v>39600</v>
      </c>
      <c r="AF2058">
        <v>39600</v>
      </c>
      <c r="AG2058">
        <v>0</v>
      </c>
      <c r="AH2058">
        <v>0</v>
      </c>
      <c r="AI2058">
        <v>0</v>
      </c>
      <c r="AJ2058">
        <v>0.5</v>
      </c>
      <c r="AK2058">
        <v>0.5</v>
      </c>
      <c r="AL2058">
        <v>0</v>
      </c>
      <c r="AM2058">
        <v>0</v>
      </c>
      <c r="AN2058">
        <v>0</v>
      </c>
      <c r="AO2058">
        <v>0.1</v>
      </c>
      <c r="AP2058">
        <v>0.1</v>
      </c>
      <c r="AQ2058">
        <v>0</v>
      </c>
      <c r="AR2058">
        <v>0</v>
      </c>
      <c r="AS2058">
        <v>0</v>
      </c>
      <c r="AT2058">
        <v>0</v>
      </c>
      <c r="AU2058">
        <v>42</v>
      </c>
      <c r="AV2058">
        <v>0</v>
      </c>
      <c r="AW2058">
        <v>0</v>
      </c>
      <c r="AX2058">
        <v>0</v>
      </c>
      <c r="AY2058">
        <v>0</v>
      </c>
      <c r="AZ2058">
        <v>0.2</v>
      </c>
      <c r="BA2058">
        <v>0</v>
      </c>
      <c r="BB2058">
        <v>0</v>
      </c>
      <c r="BC2058">
        <v>0</v>
      </c>
      <c r="BD2058">
        <v>0</v>
      </c>
      <c r="BE2058">
        <v>0.05</v>
      </c>
      <c r="BF2058">
        <v>0</v>
      </c>
      <c r="BG2058">
        <v>0</v>
      </c>
      <c r="BH2058">
        <v>0</v>
      </c>
      <c r="BI2058">
        <v>7.4999999999999997E-2</v>
      </c>
      <c r="BJ2058">
        <v>5.0000000000000001E-3</v>
      </c>
      <c r="BK2058">
        <v>0</v>
      </c>
      <c r="BL2058">
        <v>0</v>
      </c>
      <c r="BM2058">
        <v>0</v>
      </c>
      <c r="BN2058">
        <v>1.8749999999999999E-2</v>
      </c>
      <c r="BO2058">
        <v>1.25E-3</v>
      </c>
      <c r="BP2058">
        <v>0</v>
      </c>
      <c r="BQ2058">
        <v>0</v>
      </c>
      <c r="BR2058">
        <v>0</v>
      </c>
      <c r="BS2058">
        <v>0.02</v>
      </c>
      <c r="BT2058">
        <v>0.04</v>
      </c>
      <c r="BU2058">
        <v>0</v>
      </c>
      <c r="BV2058">
        <v>0.01</v>
      </c>
      <c r="BW2058">
        <v>1E-3</v>
      </c>
      <c r="BX2058">
        <v>0.5</v>
      </c>
      <c r="BY2058">
        <v>0.5</v>
      </c>
      <c r="BZ2058">
        <v>0</v>
      </c>
      <c r="CA2058">
        <v>0</v>
      </c>
      <c r="CB2058" t="s">
        <v>81</v>
      </c>
      <c r="CC2058" s="3" t="s">
        <v>84</v>
      </c>
    </row>
    <row r="2059" spans="1:81" x14ac:dyDescent="0.2">
      <c r="A2059">
        <v>20</v>
      </c>
      <c r="B2059">
        <v>20</v>
      </c>
      <c r="C2059" s="3">
        <v>400</v>
      </c>
      <c r="D2059" s="3" t="s">
        <v>85</v>
      </c>
      <c r="E2059" s="3">
        <v>1</v>
      </c>
      <c r="F2059" s="4">
        <v>99</v>
      </c>
      <c r="G2059" s="4">
        <v>99</v>
      </c>
      <c r="H2059" s="4">
        <v>100</v>
      </c>
      <c r="I2059" s="3">
        <v>99</v>
      </c>
      <c r="J2059" s="3">
        <v>99</v>
      </c>
      <c r="K2059" s="3">
        <v>100</v>
      </c>
      <c r="L2059" s="3">
        <v>4</v>
      </c>
      <c r="M2059">
        <v>125</v>
      </c>
      <c r="N2059">
        <v>7</v>
      </c>
      <c r="O2059" s="2">
        <v>10</v>
      </c>
      <c r="P2059" s="2">
        <v>2.5</v>
      </c>
      <c r="Q2059" s="2">
        <v>0.05</v>
      </c>
      <c r="R2059" s="2">
        <v>0.05</v>
      </c>
      <c r="S2059" s="2">
        <v>50</v>
      </c>
      <c r="T2059" s="2">
        <v>100</v>
      </c>
      <c r="U2059" s="2">
        <v>5</v>
      </c>
      <c r="V2059" s="2">
        <v>50</v>
      </c>
      <c r="W2059" s="2">
        <v>100</v>
      </c>
      <c r="X2059" s="2">
        <v>5</v>
      </c>
      <c r="Y2059" s="2">
        <v>1</v>
      </c>
      <c r="Z2059">
        <v>396</v>
      </c>
      <c r="AA2059">
        <v>396</v>
      </c>
      <c r="AB2059">
        <v>0</v>
      </c>
      <c r="AC2059">
        <v>0</v>
      </c>
      <c r="AD2059">
        <v>0</v>
      </c>
      <c r="AE2059">
        <v>39600</v>
      </c>
      <c r="AF2059">
        <v>39600</v>
      </c>
      <c r="AG2059">
        <v>0</v>
      </c>
      <c r="AH2059">
        <v>0</v>
      </c>
      <c r="AI2059">
        <v>0</v>
      </c>
      <c r="AJ2059">
        <v>0.5</v>
      </c>
      <c r="AK2059">
        <v>0.5</v>
      </c>
      <c r="AL2059">
        <v>0</v>
      </c>
      <c r="AM2059">
        <v>0</v>
      </c>
      <c r="AN2059">
        <v>0</v>
      </c>
      <c r="AO2059">
        <v>0.1</v>
      </c>
      <c r="AP2059">
        <v>0.1</v>
      </c>
      <c r="AQ2059">
        <v>0</v>
      </c>
      <c r="AR2059">
        <v>0</v>
      </c>
      <c r="AS2059">
        <v>0</v>
      </c>
      <c r="AT2059">
        <v>0</v>
      </c>
      <c r="AU2059">
        <v>42</v>
      </c>
      <c r="AV2059">
        <v>0</v>
      </c>
      <c r="AW2059">
        <v>0</v>
      </c>
      <c r="AX2059">
        <v>0</v>
      </c>
      <c r="AY2059">
        <v>0</v>
      </c>
      <c r="AZ2059">
        <v>0.2</v>
      </c>
      <c r="BA2059">
        <v>0</v>
      </c>
      <c r="BB2059">
        <v>0</v>
      </c>
      <c r="BC2059">
        <v>0</v>
      </c>
      <c r="BD2059">
        <v>0</v>
      </c>
      <c r="BE2059">
        <v>0.05</v>
      </c>
      <c r="BF2059">
        <v>0</v>
      </c>
      <c r="BG2059">
        <v>0</v>
      </c>
      <c r="BH2059">
        <v>0</v>
      </c>
      <c r="BI2059">
        <v>7.4999999999999997E-2</v>
      </c>
      <c r="BJ2059">
        <v>5.0000000000000001E-3</v>
      </c>
      <c r="BK2059">
        <v>0</v>
      </c>
      <c r="BL2059">
        <v>0</v>
      </c>
      <c r="BM2059">
        <v>0</v>
      </c>
      <c r="BN2059">
        <v>1.8749999999999999E-2</v>
      </c>
      <c r="BO2059">
        <v>1.25E-3</v>
      </c>
      <c r="BP2059">
        <v>0</v>
      </c>
      <c r="BQ2059">
        <v>0</v>
      </c>
      <c r="BR2059">
        <v>0</v>
      </c>
      <c r="BS2059">
        <v>0.02</v>
      </c>
      <c r="BT2059">
        <v>0.04</v>
      </c>
      <c r="BU2059">
        <v>0</v>
      </c>
      <c r="BV2059">
        <v>0.01</v>
      </c>
      <c r="BW2059">
        <v>1E-3</v>
      </c>
      <c r="BX2059">
        <v>0.5</v>
      </c>
      <c r="BY2059">
        <v>0.5</v>
      </c>
      <c r="BZ2059">
        <v>0</v>
      </c>
      <c r="CA2059">
        <v>0</v>
      </c>
      <c r="CB2059" t="s">
        <v>81</v>
      </c>
      <c r="CC2059" s="3" t="s">
        <v>84</v>
      </c>
    </row>
    <row r="2060" spans="1:81" x14ac:dyDescent="0.2">
      <c r="A2060">
        <v>20</v>
      </c>
      <c r="B2060">
        <v>20</v>
      </c>
      <c r="C2060" s="3">
        <v>400</v>
      </c>
      <c r="D2060" s="3" t="s">
        <v>85</v>
      </c>
      <c r="E2060" s="3">
        <v>1</v>
      </c>
      <c r="F2060" s="4">
        <v>99</v>
      </c>
      <c r="G2060" s="4">
        <v>99</v>
      </c>
      <c r="H2060" s="4">
        <v>100</v>
      </c>
      <c r="I2060" s="3">
        <v>1</v>
      </c>
      <c r="J2060" s="3">
        <v>1</v>
      </c>
      <c r="K2060" s="3">
        <v>100</v>
      </c>
      <c r="L2060" s="3">
        <v>4</v>
      </c>
      <c r="M2060">
        <v>125</v>
      </c>
      <c r="N2060">
        <v>7</v>
      </c>
      <c r="O2060" s="2">
        <v>0.1</v>
      </c>
      <c r="P2060" s="2">
        <v>2.5000000000000001E-2</v>
      </c>
      <c r="Q2060" s="2">
        <v>0.05</v>
      </c>
      <c r="R2060" s="2">
        <v>0.05</v>
      </c>
      <c r="S2060" s="2">
        <v>50</v>
      </c>
      <c r="T2060" s="2">
        <v>100</v>
      </c>
      <c r="U2060" s="2">
        <v>5</v>
      </c>
      <c r="V2060" s="2">
        <v>50</v>
      </c>
      <c r="W2060" s="2">
        <v>100</v>
      </c>
      <c r="X2060" s="2">
        <v>5</v>
      </c>
      <c r="Y2060" s="2">
        <v>1</v>
      </c>
      <c r="Z2060">
        <v>396</v>
      </c>
      <c r="AA2060">
        <v>4</v>
      </c>
      <c r="AB2060">
        <v>0</v>
      </c>
      <c r="AC2060">
        <v>0</v>
      </c>
      <c r="AD2060">
        <v>0</v>
      </c>
      <c r="AE2060">
        <v>39600</v>
      </c>
      <c r="AF2060">
        <v>400</v>
      </c>
      <c r="AG2060">
        <v>0</v>
      </c>
      <c r="AH2060">
        <v>0</v>
      </c>
      <c r="AI2060">
        <v>0</v>
      </c>
      <c r="AJ2060">
        <v>0.5</v>
      </c>
      <c r="AK2060">
        <v>0.5</v>
      </c>
      <c r="AL2060">
        <v>0</v>
      </c>
      <c r="AM2060">
        <v>0</v>
      </c>
      <c r="AN2060">
        <v>0</v>
      </c>
      <c r="AO2060">
        <v>0.1</v>
      </c>
      <c r="AP2060">
        <v>0.1</v>
      </c>
      <c r="AQ2060">
        <v>0</v>
      </c>
      <c r="AR2060">
        <v>0</v>
      </c>
      <c r="AS2060">
        <v>0</v>
      </c>
      <c r="AT2060">
        <v>0</v>
      </c>
      <c r="AU2060">
        <v>42</v>
      </c>
      <c r="AV2060">
        <v>0</v>
      </c>
      <c r="AW2060">
        <v>0</v>
      </c>
      <c r="AX2060">
        <v>0</v>
      </c>
      <c r="AY2060">
        <v>0</v>
      </c>
      <c r="AZ2060">
        <v>0.2</v>
      </c>
      <c r="BA2060">
        <v>0</v>
      </c>
      <c r="BB2060">
        <v>0</v>
      </c>
      <c r="BC2060">
        <v>0</v>
      </c>
      <c r="BD2060">
        <v>0</v>
      </c>
      <c r="BE2060">
        <v>0.05</v>
      </c>
      <c r="BF2060">
        <v>0</v>
      </c>
      <c r="BG2060">
        <v>0</v>
      </c>
      <c r="BH2060">
        <v>0</v>
      </c>
      <c r="BI2060">
        <v>7.4999999999999997E-2</v>
      </c>
      <c r="BJ2060">
        <v>5.0000000000000001E-3</v>
      </c>
      <c r="BK2060">
        <v>0</v>
      </c>
      <c r="BL2060">
        <v>0</v>
      </c>
      <c r="BM2060">
        <v>0</v>
      </c>
      <c r="BN2060">
        <v>1.8749999999999999E-2</v>
      </c>
      <c r="BO2060">
        <v>1.25E-3</v>
      </c>
      <c r="BP2060">
        <v>0</v>
      </c>
      <c r="BQ2060">
        <v>0</v>
      </c>
      <c r="BR2060">
        <v>0</v>
      </c>
      <c r="BS2060">
        <v>0.02</v>
      </c>
      <c r="BT2060">
        <v>0.04</v>
      </c>
      <c r="BU2060">
        <v>0</v>
      </c>
      <c r="BV2060">
        <v>0.1</v>
      </c>
      <c r="BW2060">
        <v>0.01</v>
      </c>
      <c r="BX2060">
        <v>0.5</v>
      </c>
      <c r="BY2060">
        <v>0.5</v>
      </c>
      <c r="BZ2060">
        <v>0</v>
      </c>
      <c r="CA2060">
        <v>0</v>
      </c>
      <c r="CB2060" t="s">
        <v>81</v>
      </c>
      <c r="CC2060" s="3" t="s">
        <v>84</v>
      </c>
    </row>
    <row r="2061" spans="1:81" x14ac:dyDescent="0.2">
      <c r="A2061">
        <v>20</v>
      </c>
      <c r="B2061">
        <v>20</v>
      </c>
      <c r="C2061" s="3">
        <v>400</v>
      </c>
      <c r="D2061" s="3" t="s">
        <v>85</v>
      </c>
      <c r="E2061" s="3">
        <v>1</v>
      </c>
      <c r="F2061" s="4">
        <v>99</v>
      </c>
      <c r="G2061" s="4">
        <v>99</v>
      </c>
      <c r="H2061" s="4">
        <v>100</v>
      </c>
      <c r="I2061" s="3">
        <v>1</v>
      </c>
      <c r="J2061" s="3">
        <v>1</v>
      </c>
      <c r="K2061" s="3">
        <v>100</v>
      </c>
      <c r="L2061" s="3">
        <v>4</v>
      </c>
      <c r="M2061">
        <v>125</v>
      </c>
      <c r="N2061">
        <v>7</v>
      </c>
      <c r="O2061" s="2">
        <v>0.5</v>
      </c>
      <c r="P2061" s="2">
        <v>0.125</v>
      </c>
      <c r="Q2061" s="2">
        <v>0.05</v>
      </c>
      <c r="R2061" s="2">
        <v>0.05</v>
      </c>
      <c r="S2061" s="2">
        <v>50</v>
      </c>
      <c r="T2061" s="2">
        <v>100</v>
      </c>
      <c r="U2061" s="2">
        <v>5</v>
      </c>
      <c r="V2061" s="2">
        <v>50</v>
      </c>
      <c r="W2061" s="2">
        <v>100</v>
      </c>
      <c r="X2061" s="2">
        <v>5</v>
      </c>
      <c r="Y2061" s="2">
        <v>1</v>
      </c>
      <c r="Z2061">
        <v>396</v>
      </c>
      <c r="AA2061">
        <v>4</v>
      </c>
      <c r="AB2061">
        <v>0</v>
      </c>
      <c r="AC2061">
        <v>0</v>
      </c>
      <c r="AD2061">
        <v>0</v>
      </c>
      <c r="AE2061">
        <v>39600</v>
      </c>
      <c r="AF2061">
        <v>400</v>
      </c>
      <c r="AG2061">
        <v>0</v>
      </c>
      <c r="AH2061">
        <v>0</v>
      </c>
      <c r="AI2061">
        <v>0</v>
      </c>
      <c r="AJ2061">
        <v>0.5</v>
      </c>
      <c r="AK2061">
        <v>0.5</v>
      </c>
      <c r="AL2061">
        <v>0</v>
      </c>
      <c r="AM2061">
        <v>0</v>
      </c>
      <c r="AN2061">
        <v>0</v>
      </c>
      <c r="AO2061">
        <v>0.1</v>
      </c>
      <c r="AP2061">
        <v>0.1</v>
      </c>
      <c r="AQ2061">
        <v>0</v>
      </c>
      <c r="AR2061">
        <v>0</v>
      </c>
      <c r="AS2061">
        <v>0</v>
      </c>
      <c r="AT2061">
        <v>0</v>
      </c>
      <c r="AU2061">
        <v>42</v>
      </c>
      <c r="AV2061">
        <v>0</v>
      </c>
      <c r="AW2061">
        <v>0</v>
      </c>
      <c r="AX2061">
        <v>0</v>
      </c>
      <c r="AY2061">
        <v>0</v>
      </c>
      <c r="AZ2061">
        <v>0.2</v>
      </c>
      <c r="BA2061">
        <v>0</v>
      </c>
      <c r="BB2061">
        <v>0</v>
      </c>
      <c r="BC2061">
        <v>0</v>
      </c>
      <c r="BD2061">
        <v>0</v>
      </c>
      <c r="BE2061">
        <v>0.05</v>
      </c>
      <c r="BF2061">
        <v>0</v>
      </c>
      <c r="BG2061">
        <v>0</v>
      </c>
      <c r="BH2061">
        <v>0</v>
      </c>
      <c r="BI2061">
        <v>7.4999999999999997E-2</v>
      </c>
      <c r="BJ2061">
        <v>5.0000000000000001E-3</v>
      </c>
      <c r="BK2061">
        <v>0</v>
      </c>
      <c r="BL2061">
        <v>0</v>
      </c>
      <c r="BM2061">
        <v>0</v>
      </c>
      <c r="BN2061">
        <v>1.8749999999999999E-2</v>
      </c>
      <c r="BO2061">
        <v>1.25E-3</v>
      </c>
      <c r="BP2061">
        <v>0</v>
      </c>
      <c r="BQ2061">
        <v>0</v>
      </c>
      <c r="BR2061">
        <v>0</v>
      </c>
      <c r="BS2061">
        <v>0.02</v>
      </c>
      <c r="BT2061">
        <v>0.04</v>
      </c>
      <c r="BU2061">
        <v>0</v>
      </c>
      <c r="BV2061">
        <v>0.1</v>
      </c>
      <c r="BW2061">
        <v>0.01</v>
      </c>
      <c r="BX2061">
        <v>0.5</v>
      </c>
      <c r="BY2061">
        <v>0.5</v>
      </c>
      <c r="BZ2061">
        <v>0</v>
      </c>
      <c r="CA2061">
        <v>0</v>
      </c>
      <c r="CB2061" t="s">
        <v>81</v>
      </c>
      <c r="CC2061" s="3" t="s">
        <v>84</v>
      </c>
    </row>
    <row r="2062" spans="1:81" x14ac:dyDescent="0.2">
      <c r="A2062">
        <v>20</v>
      </c>
      <c r="B2062">
        <v>20</v>
      </c>
      <c r="C2062" s="3">
        <v>400</v>
      </c>
      <c r="D2062" s="3" t="s">
        <v>85</v>
      </c>
      <c r="E2062" s="3">
        <v>1</v>
      </c>
      <c r="F2062" s="4">
        <v>99</v>
      </c>
      <c r="G2062" s="4">
        <v>99</v>
      </c>
      <c r="H2062" s="4">
        <v>100</v>
      </c>
      <c r="I2062" s="3">
        <v>1</v>
      </c>
      <c r="J2062" s="3">
        <v>1</v>
      </c>
      <c r="K2062" s="3">
        <v>100</v>
      </c>
      <c r="L2062" s="3">
        <v>4</v>
      </c>
      <c r="M2062">
        <v>125</v>
      </c>
      <c r="N2062">
        <v>7</v>
      </c>
      <c r="O2062" s="2">
        <v>1</v>
      </c>
      <c r="P2062" s="2">
        <v>0.25</v>
      </c>
      <c r="Q2062" s="2">
        <v>0.05</v>
      </c>
      <c r="R2062" s="2">
        <v>0.05</v>
      </c>
      <c r="S2062" s="2">
        <v>50</v>
      </c>
      <c r="T2062" s="2">
        <v>100</v>
      </c>
      <c r="U2062" s="2">
        <v>5</v>
      </c>
      <c r="V2062" s="2">
        <v>50</v>
      </c>
      <c r="W2062" s="2">
        <v>100</v>
      </c>
      <c r="X2062" s="2">
        <v>5</v>
      </c>
      <c r="Y2062" s="2">
        <v>1</v>
      </c>
      <c r="Z2062">
        <v>396</v>
      </c>
      <c r="AA2062">
        <v>4</v>
      </c>
      <c r="AB2062">
        <v>0</v>
      </c>
      <c r="AC2062">
        <v>0</v>
      </c>
      <c r="AD2062">
        <v>0</v>
      </c>
      <c r="AE2062">
        <v>39600</v>
      </c>
      <c r="AF2062">
        <v>400</v>
      </c>
      <c r="AG2062">
        <v>0</v>
      </c>
      <c r="AH2062">
        <v>0</v>
      </c>
      <c r="AI2062">
        <v>0</v>
      </c>
      <c r="AJ2062">
        <v>0.5</v>
      </c>
      <c r="AK2062">
        <v>0.5</v>
      </c>
      <c r="AL2062">
        <v>0</v>
      </c>
      <c r="AM2062">
        <v>0</v>
      </c>
      <c r="AN2062">
        <v>0</v>
      </c>
      <c r="AO2062">
        <v>0.1</v>
      </c>
      <c r="AP2062">
        <v>0.1</v>
      </c>
      <c r="AQ2062">
        <v>0</v>
      </c>
      <c r="AR2062">
        <v>0</v>
      </c>
      <c r="AS2062">
        <v>0</v>
      </c>
      <c r="AT2062">
        <v>0</v>
      </c>
      <c r="AU2062">
        <v>42</v>
      </c>
      <c r="AV2062">
        <v>0</v>
      </c>
      <c r="AW2062">
        <v>0</v>
      </c>
      <c r="AX2062">
        <v>0</v>
      </c>
      <c r="AY2062">
        <v>0</v>
      </c>
      <c r="AZ2062">
        <v>0.2</v>
      </c>
      <c r="BA2062">
        <v>0</v>
      </c>
      <c r="BB2062">
        <v>0</v>
      </c>
      <c r="BC2062">
        <v>0</v>
      </c>
      <c r="BD2062">
        <v>0</v>
      </c>
      <c r="BE2062">
        <v>0.05</v>
      </c>
      <c r="BF2062">
        <v>0</v>
      </c>
      <c r="BG2062">
        <v>0</v>
      </c>
      <c r="BH2062">
        <v>0</v>
      </c>
      <c r="BI2062">
        <v>7.4999999999999997E-2</v>
      </c>
      <c r="BJ2062">
        <v>5.0000000000000001E-3</v>
      </c>
      <c r="BK2062">
        <v>0</v>
      </c>
      <c r="BL2062">
        <v>0</v>
      </c>
      <c r="BM2062">
        <v>0</v>
      </c>
      <c r="BN2062">
        <v>1.8749999999999999E-2</v>
      </c>
      <c r="BO2062">
        <v>1.25E-3</v>
      </c>
      <c r="BP2062">
        <v>0</v>
      </c>
      <c r="BQ2062">
        <v>0</v>
      </c>
      <c r="BR2062">
        <v>0</v>
      </c>
      <c r="BS2062">
        <v>0.02</v>
      </c>
      <c r="BT2062">
        <v>0.04</v>
      </c>
      <c r="BU2062">
        <v>0</v>
      </c>
      <c r="BV2062">
        <v>0.1</v>
      </c>
      <c r="BW2062">
        <v>0.01</v>
      </c>
      <c r="BX2062">
        <v>0.5</v>
      </c>
      <c r="BY2062">
        <v>0.5</v>
      </c>
      <c r="BZ2062">
        <v>0</v>
      </c>
      <c r="CA2062">
        <v>0</v>
      </c>
      <c r="CB2062" t="s">
        <v>81</v>
      </c>
      <c r="CC2062" s="3" t="s">
        <v>84</v>
      </c>
    </row>
    <row r="2063" spans="1:81" x14ac:dyDescent="0.2">
      <c r="A2063">
        <v>20</v>
      </c>
      <c r="B2063">
        <v>20</v>
      </c>
      <c r="C2063" s="3">
        <v>400</v>
      </c>
      <c r="D2063" s="3" t="s">
        <v>85</v>
      </c>
      <c r="E2063" s="3">
        <v>1</v>
      </c>
      <c r="F2063" s="4">
        <v>99</v>
      </c>
      <c r="G2063" s="4">
        <v>99</v>
      </c>
      <c r="H2063" s="4">
        <v>100</v>
      </c>
      <c r="I2063" s="3">
        <v>1</v>
      </c>
      <c r="J2063" s="3">
        <v>1</v>
      </c>
      <c r="K2063" s="3">
        <v>100</v>
      </c>
      <c r="L2063" s="3">
        <v>4</v>
      </c>
      <c r="M2063">
        <v>125</v>
      </c>
      <c r="N2063">
        <v>7</v>
      </c>
      <c r="O2063" s="2">
        <v>1.5</v>
      </c>
      <c r="P2063" s="2">
        <v>0.375</v>
      </c>
      <c r="Q2063" s="2">
        <v>0.05</v>
      </c>
      <c r="R2063" s="2">
        <v>0.05</v>
      </c>
      <c r="S2063" s="2">
        <v>50</v>
      </c>
      <c r="T2063" s="2">
        <v>100</v>
      </c>
      <c r="U2063" s="2">
        <v>5</v>
      </c>
      <c r="V2063" s="2">
        <v>50</v>
      </c>
      <c r="W2063" s="2">
        <v>100</v>
      </c>
      <c r="X2063" s="2">
        <v>5</v>
      </c>
      <c r="Y2063" s="2">
        <v>1</v>
      </c>
      <c r="Z2063">
        <v>396</v>
      </c>
      <c r="AA2063">
        <v>4</v>
      </c>
      <c r="AB2063">
        <v>0</v>
      </c>
      <c r="AC2063">
        <v>0</v>
      </c>
      <c r="AD2063">
        <v>0</v>
      </c>
      <c r="AE2063">
        <v>39600</v>
      </c>
      <c r="AF2063">
        <v>400</v>
      </c>
      <c r="AG2063">
        <v>0</v>
      </c>
      <c r="AH2063">
        <v>0</v>
      </c>
      <c r="AI2063">
        <v>0</v>
      </c>
      <c r="AJ2063">
        <v>0.5</v>
      </c>
      <c r="AK2063">
        <v>0.5</v>
      </c>
      <c r="AL2063">
        <v>0</v>
      </c>
      <c r="AM2063">
        <v>0</v>
      </c>
      <c r="AN2063">
        <v>0</v>
      </c>
      <c r="AO2063">
        <v>0.1</v>
      </c>
      <c r="AP2063">
        <v>0.1</v>
      </c>
      <c r="AQ2063">
        <v>0</v>
      </c>
      <c r="AR2063">
        <v>0</v>
      </c>
      <c r="AS2063">
        <v>0</v>
      </c>
      <c r="AT2063">
        <v>0</v>
      </c>
      <c r="AU2063">
        <v>42</v>
      </c>
      <c r="AV2063">
        <v>0</v>
      </c>
      <c r="AW2063">
        <v>0</v>
      </c>
      <c r="AX2063">
        <v>0</v>
      </c>
      <c r="AY2063">
        <v>0</v>
      </c>
      <c r="AZ2063">
        <v>0.2</v>
      </c>
      <c r="BA2063">
        <v>0</v>
      </c>
      <c r="BB2063">
        <v>0</v>
      </c>
      <c r="BC2063">
        <v>0</v>
      </c>
      <c r="BD2063">
        <v>0</v>
      </c>
      <c r="BE2063">
        <v>0.05</v>
      </c>
      <c r="BF2063">
        <v>0</v>
      </c>
      <c r="BG2063">
        <v>0</v>
      </c>
      <c r="BH2063">
        <v>0</v>
      </c>
      <c r="BI2063">
        <v>7.4999999999999997E-2</v>
      </c>
      <c r="BJ2063">
        <v>5.0000000000000001E-3</v>
      </c>
      <c r="BK2063">
        <v>0</v>
      </c>
      <c r="BL2063">
        <v>0</v>
      </c>
      <c r="BM2063">
        <v>0</v>
      </c>
      <c r="BN2063">
        <v>1.8749999999999999E-2</v>
      </c>
      <c r="BO2063">
        <v>1.25E-3</v>
      </c>
      <c r="BP2063">
        <v>0</v>
      </c>
      <c r="BQ2063">
        <v>0</v>
      </c>
      <c r="BR2063">
        <v>0</v>
      </c>
      <c r="BS2063">
        <v>0.02</v>
      </c>
      <c r="BT2063">
        <v>0.04</v>
      </c>
      <c r="BU2063">
        <v>0</v>
      </c>
      <c r="BV2063">
        <v>0.1</v>
      </c>
      <c r="BW2063">
        <v>0.01</v>
      </c>
      <c r="BX2063">
        <v>0.5</v>
      </c>
      <c r="BY2063">
        <v>0.5</v>
      </c>
      <c r="BZ2063">
        <v>0</v>
      </c>
      <c r="CA2063">
        <v>0</v>
      </c>
      <c r="CB2063" t="s">
        <v>81</v>
      </c>
      <c r="CC2063" s="3" t="s">
        <v>84</v>
      </c>
    </row>
    <row r="2064" spans="1:81" x14ac:dyDescent="0.2">
      <c r="A2064">
        <v>20</v>
      </c>
      <c r="B2064">
        <v>20</v>
      </c>
      <c r="C2064" s="3">
        <v>400</v>
      </c>
      <c r="D2064" s="3" t="s">
        <v>85</v>
      </c>
      <c r="E2064" s="3">
        <v>1</v>
      </c>
      <c r="F2064" s="4">
        <v>99</v>
      </c>
      <c r="G2064" s="4">
        <v>99</v>
      </c>
      <c r="H2064" s="4">
        <v>100</v>
      </c>
      <c r="I2064" s="3">
        <v>1</v>
      </c>
      <c r="J2064" s="3">
        <v>1</v>
      </c>
      <c r="K2064" s="3">
        <v>100</v>
      </c>
      <c r="L2064" s="3">
        <v>4</v>
      </c>
      <c r="M2064">
        <v>125</v>
      </c>
      <c r="N2064">
        <v>7</v>
      </c>
      <c r="O2064" s="2">
        <v>2</v>
      </c>
      <c r="P2064" s="2">
        <v>0.5</v>
      </c>
      <c r="Q2064" s="2">
        <v>0.05</v>
      </c>
      <c r="R2064" s="2">
        <v>0.05</v>
      </c>
      <c r="S2064" s="2">
        <v>50</v>
      </c>
      <c r="T2064" s="2">
        <v>100</v>
      </c>
      <c r="U2064" s="2">
        <v>5</v>
      </c>
      <c r="V2064" s="2">
        <v>50</v>
      </c>
      <c r="W2064" s="2">
        <v>100</v>
      </c>
      <c r="X2064" s="2">
        <v>5</v>
      </c>
      <c r="Y2064" s="2">
        <v>1</v>
      </c>
      <c r="Z2064">
        <v>396</v>
      </c>
      <c r="AA2064">
        <v>4</v>
      </c>
      <c r="AB2064">
        <v>0</v>
      </c>
      <c r="AC2064">
        <v>0</v>
      </c>
      <c r="AD2064">
        <v>0</v>
      </c>
      <c r="AE2064">
        <v>39600</v>
      </c>
      <c r="AF2064">
        <v>400</v>
      </c>
      <c r="AG2064">
        <v>0</v>
      </c>
      <c r="AH2064">
        <v>0</v>
      </c>
      <c r="AI2064">
        <v>0</v>
      </c>
      <c r="AJ2064">
        <v>0.5</v>
      </c>
      <c r="AK2064">
        <v>0.5</v>
      </c>
      <c r="AL2064">
        <v>0</v>
      </c>
      <c r="AM2064">
        <v>0</v>
      </c>
      <c r="AN2064">
        <v>0</v>
      </c>
      <c r="AO2064">
        <v>0.1</v>
      </c>
      <c r="AP2064">
        <v>0.1</v>
      </c>
      <c r="AQ2064">
        <v>0</v>
      </c>
      <c r="AR2064">
        <v>0</v>
      </c>
      <c r="AS2064">
        <v>0</v>
      </c>
      <c r="AT2064">
        <v>0</v>
      </c>
      <c r="AU2064">
        <v>42</v>
      </c>
      <c r="AV2064">
        <v>0</v>
      </c>
      <c r="AW2064">
        <v>0</v>
      </c>
      <c r="AX2064">
        <v>0</v>
      </c>
      <c r="AY2064">
        <v>0</v>
      </c>
      <c r="AZ2064">
        <v>0.2</v>
      </c>
      <c r="BA2064">
        <v>0</v>
      </c>
      <c r="BB2064">
        <v>0</v>
      </c>
      <c r="BC2064">
        <v>0</v>
      </c>
      <c r="BD2064">
        <v>0</v>
      </c>
      <c r="BE2064">
        <v>0.05</v>
      </c>
      <c r="BF2064">
        <v>0</v>
      </c>
      <c r="BG2064">
        <v>0</v>
      </c>
      <c r="BH2064">
        <v>0</v>
      </c>
      <c r="BI2064">
        <v>7.4999999999999997E-2</v>
      </c>
      <c r="BJ2064">
        <v>5.0000000000000001E-3</v>
      </c>
      <c r="BK2064">
        <v>0</v>
      </c>
      <c r="BL2064">
        <v>0</v>
      </c>
      <c r="BM2064">
        <v>0</v>
      </c>
      <c r="BN2064">
        <v>1.8749999999999999E-2</v>
      </c>
      <c r="BO2064">
        <v>1.25E-3</v>
      </c>
      <c r="BP2064">
        <v>0</v>
      </c>
      <c r="BQ2064">
        <v>0</v>
      </c>
      <c r="BR2064">
        <v>0</v>
      </c>
      <c r="BS2064">
        <v>0.02</v>
      </c>
      <c r="BT2064">
        <v>0.04</v>
      </c>
      <c r="BU2064">
        <v>0</v>
      </c>
      <c r="BV2064">
        <v>0.1</v>
      </c>
      <c r="BW2064">
        <v>0.01</v>
      </c>
      <c r="BX2064">
        <v>0.5</v>
      </c>
      <c r="BY2064">
        <v>0.5</v>
      </c>
      <c r="BZ2064">
        <v>0</v>
      </c>
      <c r="CA2064">
        <v>0</v>
      </c>
      <c r="CB2064" t="s">
        <v>81</v>
      </c>
      <c r="CC2064" s="3" t="s">
        <v>84</v>
      </c>
    </row>
    <row r="2065" spans="1:81" x14ac:dyDescent="0.2">
      <c r="A2065">
        <v>20</v>
      </c>
      <c r="B2065">
        <v>20</v>
      </c>
      <c r="C2065" s="3">
        <v>400</v>
      </c>
      <c r="D2065" s="3" t="s">
        <v>85</v>
      </c>
      <c r="E2065" s="3">
        <v>1</v>
      </c>
      <c r="F2065" s="4">
        <v>99</v>
      </c>
      <c r="G2065" s="4">
        <v>99</v>
      </c>
      <c r="H2065" s="4">
        <v>100</v>
      </c>
      <c r="I2065" s="3">
        <v>1</v>
      </c>
      <c r="J2065" s="3">
        <v>1</v>
      </c>
      <c r="K2065" s="3">
        <v>100</v>
      </c>
      <c r="L2065" s="3">
        <v>4</v>
      </c>
      <c r="M2065">
        <v>125</v>
      </c>
      <c r="N2065">
        <v>7</v>
      </c>
      <c r="O2065" s="2">
        <v>2.5</v>
      </c>
      <c r="P2065" s="2">
        <v>0.625</v>
      </c>
      <c r="Q2065" s="2">
        <v>0.05</v>
      </c>
      <c r="R2065" s="2">
        <v>0.05</v>
      </c>
      <c r="S2065" s="2">
        <v>50</v>
      </c>
      <c r="T2065" s="2">
        <v>100</v>
      </c>
      <c r="U2065" s="2">
        <v>5</v>
      </c>
      <c r="V2065" s="2">
        <v>50</v>
      </c>
      <c r="W2065" s="2">
        <v>100</v>
      </c>
      <c r="X2065" s="2">
        <v>5</v>
      </c>
      <c r="Y2065" s="2">
        <v>1</v>
      </c>
      <c r="Z2065">
        <v>396</v>
      </c>
      <c r="AA2065">
        <v>4</v>
      </c>
      <c r="AB2065">
        <v>0</v>
      </c>
      <c r="AC2065">
        <v>0</v>
      </c>
      <c r="AD2065">
        <v>0</v>
      </c>
      <c r="AE2065">
        <v>39600</v>
      </c>
      <c r="AF2065">
        <v>400</v>
      </c>
      <c r="AG2065">
        <v>0</v>
      </c>
      <c r="AH2065">
        <v>0</v>
      </c>
      <c r="AI2065">
        <v>0</v>
      </c>
      <c r="AJ2065">
        <v>0.5</v>
      </c>
      <c r="AK2065">
        <v>0.5</v>
      </c>
      <c r="AL2065">
        <v>0</v>
      </c>
      <c r="AM2065">
        <v>0</v>
      </c>
      <c r="AN2065">
        <v>0</v>
      </c>
      <c r="AO2065">
        <v>0.1</v>
      </c>
      <c r="AP2065">
        <v>0.1</v>
      </c>
      <c r="AQ2065">
        <v>0</v>
      </c>
      <c r="AR2065">
        <v>0</v>
      </c>
      <c r="AS2065">
        <v>0</v>
      </c>
      <c r="AT2065">
        <v>0</v>
      </c>
      <c r="AU2065">
        <v>42</v>
      </c>
      <c r="AV2065">
        <v>0</v>
      </c>
      <c r="AW2065">
        <v>0</v>
      </c>
      <c r="AX2065">
        <v>0</v>
      </c>
      <c r="AY2065">
        <v>0</v>
      </c>
      <c r="AZ2065">
        <v>0.2</v>
      </c>
      <c r="BA2065">
        <v>0</v>
      </c>
      <c r="BB2065">
        <v>0</v>
      </c>
      <c r="BC2065">
        <v>0</v>
      </c>
      <c r="BD2065">
        <v>0</v>
      </c>
      <c r="BE2065">
        <v>0.05</v>
      </c>
      <c r="BF2065">
        <v>0</v>
      </c>
      <c r="BG2065">
        <v>0</v>
      </c>
      <c r="BH2065">
        <v>0</v>
      </c>
      <c r="BI2065">
        <v>7.4999999999999997E-2</v>
      </c>
      <c r="BJ2065">
        <v>5.0000000000000001E-3</v>
      </c>
      <c r="BK2065">
        <v>0</v>
      </c>
      <c r="BL2065">
        <v>0</v>
      </c>
      <c r="BM2065">
        <v>0</v>
      </c>
      <c r="BN2065">
        <v>1.8749999999999999E-2</v>
      </c>
      <c r="BO2065">
        <v>1.25E-3</v>
      </c>
      <c r="BP2065">
        <v>0</v>
      </c>
      <c r="BQ2065">
        <v>0</v>
      </c>
      <c r="BR2065">
        <v>0</v>
      </c>
      <c r="BS2065">
        <v>0.02</v>
      </c>
      <c r="BT2065">
        <v>0.04</v>
      </c>
      <c r="BU2065">
        <v>0</v>
      </c>
      <c r="BV2065">
        <v>0.1</v>
      </c>
      <c r="BW2065">
        <v>0.01</v>
      </c>
      <c r="BX2065">
        <v>0.5</v>
      </c>
      <c r="BY2065">
        <v>0.5</v>
      </c>
      <c r="BZ2065">
        <v>0</v>
      </c>
      <c r="CA2065">
        <v>0</v>
      </c>
      <c r="CB2065" t="s">
        <v>81</v>
      </c>
      <c r="CC2065" s="3" t="s">
        <v>84</v>
      </c>
    </row>
    <row r="2066" spans="1:81" x14ac:dyDescent="0.2">
      <c r="A2066">
        <v>20</v>
      </c>
      <c r="B2066">
        <v>20</v>
      </c>
      <c r="C2066" s="3">
        <v>400</v>
      </c>
      <c r="D2066" s="3" t="s">
        <v>85</v>
      </c>
      <c r="E2066" s="3">
        <v>1</v>
      </c>
      <c r="F2066" s="4">
        <v>99</v>
      </c>
      <c r="G2066" s="4">
        <v>99</v>
      </c>
      <c r="H2066" s="4">
        <v>100</v>
      </c>
      <c r="I2066" s="3">
        <v>1</v>
      </c>
      <c r="J2066" s="3">
        <v>1</v>
      </c>
      <c r="K2066" s="3">
        <v>100</v>
      </c>
      <c r="L2066" s="3">
        <v>4</v>
      </c>
      <c r="M2066">
        <v>125</v>
      </c>
      <c r="N2066">
        <v>7</v>
      </c>
      <c r="O2066" s="2">
        <v>3</v>
      </c>
      <c r="P2066" s="2">
        <v>0.75</v>
      </c>
      <c r="Q2066" s="2">
        <v>0.05</v>
      </c>
      <c r="R2066" s="2">
        <v>0.05</v>
      </c>
      <c r="S2066" s="2">
        <v>50</v>
      </c>
      <c r="T2066" s="2">
        <v>100</v>
      </c>
      <c r="U2066" s="2">
        <v>5</v>
      </c>
      <c r="V2066" s="2">
        <v>50</v>
      </c>
      <c r="W2066" s="2">
        <v>100</v>
      </c>
      <c r="X2066" s="2">
        <v>5</v>
      </c>
      <c r="Y2066" s="2">
        <v>1</v>
      </c>
      <c r="Z2066">
        <v>396</v>
      </c>
      <c r="AA2066">
        <v>4</v>
      </c>
      <c r="AB2066">
        <v>0</v>
      </c>
      <c r="AC2066">
        <v>0</v>
      </c>
      <c r="AD2066">
        <v>0</v>
      </c>
      <c r="AE2066">
        <v>39600</v>
      </c>
      <c r="AF2066">
        <v>400</v>
      </c>
      <c r="AG2066">
        <v>0</v>
      </c>
      <c r="AH2066">
        <v>0</v>
      </c>
      <c r="AI2066">
        <v>0</v>
      </c>
      <c r="AJ2066">
        <v>0.5</v>
      </c>
      <c r="AK2066">
        <v>0.5</v>
      </c>
      <c r="AL2066">
        <v>0</v>
      </c>
      <c r="AM2066">
        <v>0</v>
      </c>
      <c r="AN2066">
        <v>0</v>
      </c>
      <c r="AO2066">
        <v>0.1</v>
      </c>
      <c r="AP2066">
        <v>0.1</v>
      </c>
      <c r="AQ2066">
        <v>0</v>
      </c>
      <c r="AR2066">
        <v>0</v>
      </c>
      <c r="AS2066">
        <v>0</v>
      </c>
      <c r="AT2066">
        <v>0</v>
      </c>
      <c r="AU2066">
        <v>42</v>
      </c>
      <c r="AV2066">
        <v>0</v>
      </c>
      <c r="AW2066">
        <v>0</v>
      </c>
      <c r="AX2066">
        <v>0</v>
      </c>
      <c r="AY2066">
        <v>0</v>
      </c>
      <c r="AZ2066">
        <v>0.2</v>
      </c>
      <c r="BA2066">
        <v>0</v>
      </c>
      <c r="BB2066">
        <v>0</v>
      </c>
      <c r="BC2066">
        <v>0</v>
      </c>
      <c r="BD2066">
        <v>0</v>
      </c>
      <c r="BE2066">
        <v>0.05</v>
      </c>
      <c r="BF2066">
        <v>0</v>
      </c>
      <c r="BG2066">
        <v>0</v>
      </c>
      <c r="BH2066">
        <v>0</v>
      </c>
      <c r="BI2066">
        <v>7.4999999999999997E-2</v>
      </c>
      <c r="BJ2066">
        <v>5.0000000000000001E-3</v>
      </c>
      <c r="BK2066">
        <v>0</v>
      </c>
      <c r="BL2066">
        <v>0</v>
      </c>
      <c r="BM2066">
        <v>0</v>
      </c>
      <c r="BN2066">
        <v>1.8749999999999999E-2</v>
      </c>
      <c r="BO2066">
        <v>1.25E-3</v>
      </c>
      <c r="BP2066">
        <v>0</v>
      </c>
      <c r="BQ2066">
        <v>0</v>
      </c>
      <c r="BR2066">
        <v>0</v>
      </c>
      <c r="BS2066">
        <v>0.02</v>
      </c>
      <c r="BT2066">
        <v>0.04</v>
      </c>
      <c r="BU2066">
        <v>0</v>
      </c>
      <c r="BV2066">
        <v>0.1</v>
      </c>
      <c r="BW2066">
        <v>0.01</v>
      </c>
      <c r="BX2066">
        <v>0.5</v>
      </c>
      <c r="BY2066">
        <v>0.5</v>
      </c>
      <c r="BZ2066">
        <v>0</v>
      </c>
      <c r="CA2066">
        <v>0</v>
      </c>
      <c r="CB2066" t="s">
        <v>81</v>
      </c>
      <c r="CC2066" s="3" t="s">
        <v>84</v>
      </c>
    </row>
    <row r="2067" spans="1:81" x14ac:dyDescent="0.2">
      <c r="A2067">
        <v>20</v>
      </c>
      <c r="B2067">
        <v>20</v>
      </c>
      <c r="C2067" s="3">
        <v>400</v>
      </c>
      <c r="D2067" s="3" t="s">
        <v>85</v>
      </c>
      <c r="E2067" s="3">
        <v>1</v>
      </c>
      <c r="F2067" s="4">
        <v>99</v>
      </c>
      <c r="G2067" s="4">
        <v>99</v>
      </c>
      <c r="H2067" s="4">
        <v>100</v>
      </c>
      <c r="I2067" s="3">
        <v>1</v>
      </c>
      <c r="J2067" s="3">
        <v>1</v>
      </c>
      <c r="K2067" s="3">
        <v>100</v>
      </c>
      <c r="L2067" s="3">
        <v>4</v>
      </c>
      <c r="M2067">
        <v>125</v>
      </c>
      <c r="N2067">
        <v>7</v>
      </c>
      <c r="O2067" s="2">
        <v>3.5</v>
      </c>
      <c r="P2067" s="2">
        <v>0.875</v>
      </c>
      <c r="Q2067" s="2">
        <v>0.05</v>
      </c>
      <c r="R2067" s="2">
        <v>0.05</v>
      </c>
      <c r="S2067" s="2">
        <v>50</v>
      </c>
      <c r="T2067" s="2">
        <v>100</v>
      </c>
      <c r="U2067" s="2">
        <v>5</v>
      </c>
      <c r="V2067" s="2">
        <v>50</v>
      </c>
      <c r="W2067" s="2">
        <v>100</v>
      </c>
      <c r="X2067" s="2">
        <v>5</v>
      </c>
      <c r="Y2067" s="2">
        <v>1</v>
      </c>
      <c r="Z2067">
        <v>396</v>
      </c>
      <c r="AA2067">
        <v>4</v>
      </c>
      <c r="AB2067">
        <v>0</v>
      </c>
      <c r="AC2067">
        <v>0</v>
      </c>
      <c r="AD2067">
        <v>0</v>
      </c>
      <c r="AE2067">
        <v>39600</v>
      </c>
      <c r="AF2067">
        <v>400</v>
      </c>
      <c r="AG2067">
        <v>0</v>
      </c>
      <c r="AH2067">
        <v>0</v>
      </c>
      <c r="AI2067">
        <v>0</v>
      </c>
      <c r="AJ2067">
        <v>0.5</v>
      </c>
      <c r="AK2067">
        <v>0.5</v>
      </c>
      <c r="AL2067">
        <v>0</v>
      </c>
      <c r="AM2067">
        <v>0</v>
      </c>
      <c r="AN2067">
        <v>0</v>
      </c>
      <c r="AO2067">
        <v>0.1</v>
      </c>
      <c r="AP2067">
        <v>0.1</v>
      </c>
      <c r="AQ2067">
        <v>0</v>
      </c>
      <c r="AR2067">
        <v>0</v>
      </c>
      <c r="AS2067">
        <v>0</v>
      </c>
      <c r="AT2067">
        <v>0</v>
      </c>
      <c r="AU2067">
        <v>42</v>
      </c>
      <c r="AV2067">
        <v>0</v>
      </c>
      <c r="AW2067">
        <v>0</v>
      </c>
      <c r="AX2067">
        <v>0</v>
      </c>
      <c r="AY2067">
        <v>0</v>
      </c>
      <c r="AZ2067">
        <v>0.2</v>
      </c>
      <c r="BA2067">
        <v>0</v>
      </c>
      <c r="BB2067">
        <v>0</v>
      </c>
      <c r="BC2067">
        <v>0</v>
      </c>
      <c r="BD2067">
        <v>0</v>
      </c>
      <c r="BE2067">
        <v>0.05</v>
      </c>
      <c r="BF2067">
        <v>0</v>
      </c>
      <c r="BG2067">
        <v>0</v>
      </c>
      <c r="BH2067">
        <v>0</v>
      </c>
      <c r="BI2067">
        <v>7.4999999999999997E-2</v>
      </c>
      <c r="BJ2067">
        <v>5.0000000000000001E-3</v>
      </c>
      <c r="BK2067">
        <v>0</v>
      </c>
      <c r="BL2067">
        <v>0</v>
      </c>
      <c r="BM2067">
        <v>0</v>
      </c>
      <c r="BN2067">
        <v>1.8749999999999999E-2</v>
      </c>
      <c r="BO2067">
        <v>1.25E-3</v>
      </c>
      <c r="BP2067">
        <v>0</v>
      </c>
      <c r="BQ2067">
        <v>0</v>
      </c>
      <c r="BR2067">
        <v>0</v>
      </c>
      <c r="BS2067">
        <v>0.02</v>
      </c>
      <c r="BT2067">
        <v>0.04</v>
      </c>
      <c r="BU2067">
        <v>0</v>
      </c>
      <c r="BV2067">
        <v>0.1</v>
      </c>
      <c r="BW2067">
        <v>0.01</v>
      </c>
      <c r="BX2067">
        <v>0.5</v>
      </c>
      <c r="BY2067">
        <v>0.5</v>
      </c>
      <c r="BZ2067">
        <v>0</v>
      </c>
      <c r="CA2067">
        <v>0</v>
      </c>
      <c r="CB2067" t="s">
        <v>81</v>
      </c>
      <c r="CC2067" s="3" t="s">
        <v>84</v>
      </c>
    </row>
    <row r="2068" spans="1:81" x14ac:dyDescent="0.2">
      <c r="A2068">
        <v>20</v>
      </c>
      <c r="B2068">
        <v>20</v>
      </c>
      <c r="C2068" s="3">
        <v>400</v>
      </c>
      <c r="D2068" s="3" t="s">
        <v>85</v>
      </c>
      <c r="E2068" s="3">
        <v>1</v>
      </c>
      <c r="F2068" s="4">
        <v>99</v>
      </c>
      <c r="G2068" s="4">
        <v>99</v>
      </c>
      <c r="H2068" s="4">
        <v>100</v>
      </c>
      <c r="I2068" s="3">
        <v>1</v>
      </c>
      <c r="J2068" s="3">
        <v>1</v>
      </c>
      <c r="K2068" s="3">
        <v>100</v>
      </c>
      <c r="L2068" s="3">
        <v>4</v>
      </c>
      <c r="M2068">
        <v>125</v>
      </c>
      <c r="N2068">
        <v>7</v>
      </c>
      <c r="O2068" s="2">
        <v>4</v>
      </c>
      <c r="P2068" s="2">
        <v>1</v>
      </c>
      <c r="Q2068" s="2">
        <v>0.05</v>
      </c>
      <c r="R2068" s="2">
        <v>0.05</v>
      </c>
      <c r="S2068" s="2">
        <v>50</v>
      </c>
      <c r="T2068" s="2">
        <v>100</v>
      </c>
      <c r="U2068" s="2">
        <v>5</v>
      </c>
      <c r="V2068" s="2">
        <v>50</v>
      </c>
      <c r="W2068" s="2">
        <v>100</v>
      </c>
      <c r="X2068" s="2">
        <v>5</v>
      </c>
      <c r="Y2068" s="2">
        <v>1</v>
      </c>
      <c r="Z2068">
        <v>396</v>
      </c>
      <c r="AA2068">
        <v>4</v>
      </c>
      <c r="AB2068">
        <v>0</v>
      </c>
      <c r="AC2068">
        <v>0</v>
      </c>
      <c r="AD2068">
        <v>0</v>
      </c>
      <c r="AE2068">
        <v>39600</v>
      </c>
      <c r="AF2068">
        <v>400</v>
      </c>
      <c r="AG2068">
        <v>0</v>
      </c>
      <c r="AH2068">
        <v>0</v>
      </c>
      <c r="AI2068">
        <v>0</v>
      </c>
      <c r="AJ2068">
        <v>0.5</v>
      </c>
      <c r="AK2068">
        <v>0.5</v>
      </c>
      <c r="AL2068">
        <v>0</v>
      </c>
      <c r="AM2068">
        <v>0</v>
      </c>
      <c r="AN2068">
        <v>0</v>
      </c>
      <c r="AO2068">
        <v>0.1</v>
      </c>
      <c r="AP2068">
        <v>0.1</v>
      </c>
      <c r="AQ2068">
        <v>0</v>
      </c>
      <c r="AR2068">
        <v>0</v>
      </c>
      <c r="AS2068">
        <v>0</v>
      </c>
      <c r="AT2068">
        <v>0</v>
      </c>
      <c r="AU2068">
        <v>42</v>
      </c>
      <c r="AV2068">
        <v>0</v>
      </c>
      <c r="AW2068">
        <v>0</v>
      </c>
      <c r="AX2068">
        <v>0</v>
      </c>
      <c r="AY2068">
        <v>0</v>
      </c>
      <c r="AZ2068">
        <v>0.2</v>
      </c>
      <c r="BA2068">
        <v>0</v>
      </c>
      <c r="BB2068">
        <v>0</v>
      </c>
      <c r="BC2068">
        <v>0</v>
      </c>
      <c r="BD2068">
        <v>0</v>
      </c>
      <c r="BE2068">
        <v>0.05</v>
      </c>
      <c r="BF2068">
        <v>0</v>
      </c>
      <c r="BG2068">
        <v>0</v>
      </c>
      <c r="BH2068">
        <v>0</v>
      </c>
      <c r="BI2068">
        <v>7.4999999999999997E-2</v>
      </c>
      <c r="BJ2068">
        <v>5.0000000000000001E-3</v>
      </c>
      <c r="BK2068">
        <v>0</v>
      </c>
      <c r="BL2068">
        <v>0</v>
      </c>
      <c r="BM2068">
        <v>0</v>
      </c>
      <c r="BN2068">
        <v>1.8749999999999999E-2</v>
      </c>
      <c r="BO2068">
        <v>1.25E-3</v>
      </c>
      <c r="BP2068">
        <v>0</v>
      </c>
      <c r="BQ2068">
        <v>0</v>
      </c>
      <c r="BR2068">
        <v>0</v>
      </c>
      <c r="BS2068">
        <v>0.02</v>
      </c>
      <c r="BT2068">
        <v>0.04</v>
      </c>
      <c r="BU2068">
        <v>0</v>
      </c>
      <c r="BV2068">
        <v>0.1</v>
      </c>
      <c r="BW2068">
        <v>0.01</v>
      </c>
      <c r="BX2068">
        <v>0.5</v>
      </c>
      <c r="BY2068">
        <v>0.5</v>
      </c>
      <c r="BZ2068">
        <v>0</v>
      </c>
      <c r="CA2068">
        <v>0</v>
      </c>
      <c r="CB2068" t="s">
        <v>81</v>
      </c>
      <c r="CC2068" s="3" t="s">
        <v>84</v>
      </c>
    </row>
    <row r="2069" spans="1:81" x14ac:dyDescent="0.2">
      <c r="A2069">
        <v>20</v>
      </c>
      <c r="B2069">
        <v>20</v>
      </c>
      <c r="C2069" s="3">
        <v>400</v>
      </c>
      <c r="D2069" s="3" t="s">
        <v>85</v>
      </c>
      <c r="E2069" s="3">
        <v>1</v>
      </c>
      <c r="F2069" s="4">
        <v>99</v>
      </c>
      <c r="G2069" s="4">
        <v>99</v>
      </c>
      <c r="H2069" s="4">
        <v>100</v>
      </c>
      <c r="I2069" s="3">
        <v>1</v>
      </c>
      <c r="J2069" s="3">
        <v>1</v>
      </c>
      <c r="K2069" s="3">
        <v>100</v>
      </c>
      <c r="L2069" s="3">
        <v>4</v>
      </c>
      <c r="M2069">
        <v>125</v>
      </c>
      <c r="N2069">
        <v>7</v>
      </c>
      <c r="O2069" s="2">
        <v>4.5</v>
      </c>
      <c r="P2069" s="2">
        <v>1.125</v>
      </c>
      <c r="Q2069" s="2">
        <v>0.05</v>
      </c>
      <c r="R2069" s="2">
        <v>0.05</v>
      </c>
      <c r="S2069" s="2">
        <v>50</v>
      </c>
      <c r="T2069" s="2">
        <v>100</v>
      </c>
      <c r="U2069" s="2">
        <v>5</v>
      </c>
      <c r="V2069" s="2">
        <v>50</v>
      </c>
      <c r="W2069" s="2">
        <v>100</v>
      </c>
      <c r="X2069" s="2">
        <v>5</v>
      </c>
      <c r="Y2069" s="2">
        <v>1</v>
      </c>
      <c r="Z2069">
        <v>396</v>
      </c>
      <c r="AA2069">
        <v>4</v>
      </c>
      <c r="AB2069">
        <v>0</v>
      </c>
      <c r="AC2069">
        <v>0</v>
      </c>
      <c r="AD2069">
        <v>0</v>
      </c>
      <c r="AE2069">
        <v>39600</v>
      </c>
      <c r="AF2069">
        <v>400</v>
      </c>
      <c r="AG2069">
        <v>0</v>
      </c>
      <c r="AH2069">
        <v>0</v>
      </c>
      <c r="AI2069">
        <v>0</v>
      </c>
      <c r="AJ2069">
        <v>0.5</v>
      </c>
      <c r="AK2069">
        <v>0.5</v>
      </c>
      <c r="AL2069">
        <v>0</v>
      </c>
      <c r="AM2069">
        <v>0</v>
      </c>
      <c r="AN2069">
        <v>0</v>
      </c>
      <c r="AO2069">
        <v>0.1</v>
      </c>
      <c r="AP2069">
        <v>0.1</v>
      </c>
      <c r="AQ2069">
        <v>0</v>
      </c>
      <c r="AR2069">
        <v>0</v>
      </c>
      <c r="AS2069">
        <v>0</v>
      </c>
      <c r="AT2069">
        <v>0</v>
      </c>
      <c r="AU2069">
        <v>42</v>
      </c>
      <c r="AV2069">
        <v>0</v>
      </c>
      <c r="AW2069">
        <v>0</v>
      </c>
      <c r="AX2069">
        <v>0</v>
      </c>
      <c r="AY2069">
        <v>0</v>
      </c>
      <c r="AZ2069">
        <v>0.2</v>
      </c>
      <c r="BA2069">
        <v>0</v>
      </c>
      <c r="BB2069">
        <v>0</v>
      </c>
      <c r="BC2069">
        <v>0</v>
      </c>
      <c r="BD2069">
        <v>0</v>
      </c>
      <c r="BE2069">
        <v>0.05</v>
      </c>
      <c r="BF2069">
        <v>0</v>
      </c>
      <c r="BG2069">
        <v>0</v>
      </c>
      <c r="BH2069">
        <v>0</v>
      </c>
      <c r="BI2069">
        <v>7.4999999999999997E-2</v>
      </c>
      <c r="BJ2069">
        <v>5.0000000000000001E-3</v>
      </c>
      <c r="BK2069">
        <v>0</v>
      </c>
      <c r="BL2069">
        <v>0</v>
      </c>
      <c r="BM2069">
        <v>0</v>
      </c>
      <c r="BN2069">
        <v>1.8749999999999999E-2</v>
      </c>
      <c r="BO2069">
        <v>1.25E-3</v>
      </c>
      <c r="BP2069">
        <v>0</v>
      </c>
      <c r="BQ2069">
        <v>0</v>
      </c>
      <c r="BR2069">
        <v>0</v>
      </c>
      <c r="BS2069">
        <v>0.02</v>
      </c>
      <c r="BT2069">
        <v>0.04</v>
      </c>
      <c r="BU2069">
        <v>0</v>
      </c>
      <c r="BV2069">
        <v>0.1</v>
      </c>
      <c r="BW2069">
        <v>0.01</v>
      </c>
      <c r="BX2069">
        <v>0.5</v>
      </c>
      <c r="BY2069">
        <v>0.5</v>
      </c>
      <c r="BZ2069">
        <v>0</v>
      </c>
      <c r="CA2069">
        <v>0</v>
      </c>
      <c r="CB2069" t="s">
        <v>81</v>
      </c>
      <c r="CC2069" s="3" t="s">
        <v>84</v>
      </c>
    </row>
    <row r="2070" spans="1:81" x14ac:dyDescent="0.2">
      <c r="A2070">
        <v>20</v>
      </c>
      <c r="B2070">
        <v>20</v>
      </c>
      <c r="C2070" s="3">
        <v>400</v>
      </c>
      <c r="D2070" s="3" t="s">
        <v>85</v>
      </c>
      <c r="E2070" s="3">
        <v>1</v>
      </c>
      <c r="F2070" s="4">
        <v>99</v>
      </c>
      <c r="G2070" s="4">
        <v>99</v>
      </c>
      <c r="H2070" s="4">
        <v>100</v>
      </c>
      <c r="I2070" s="3">
        <v>1</v>
      </c>
      <c r="J2070" s="3">
        <v>1</v>
      </c>
      <c r="K2070" s="3">
        <v>100</v>
      </c>
      <c r="L2070" s="3">
        <v>4</v>
      </c>
      <c r="M2070">
        <v>125</v>
      </c>
      <c r="N2070">
        <v>7</v>
      </c>
      <c r="O2070" s="2">
        <v>5</v>
      </c>
      <c r="P2070" s="2">
        <v>1.25</v>
      </c>
      <c r="Q2070" s="2">
        <v>0.05</v>
      </c>
      <c r="R2070" s="2">
        <v>0.05</v>
      </c>
      <c r="S2070" s="2">
        <v>50</v>
      </c>
      <c r="T2070" s="2">
        <v>100</v>
      </c>
      <c r="U2070" s="2">
        <v>5</v>
      </c>
      <c r="V2070" s="2">
        <v>50</v>
      </c>
      <c r="W2070" s="2">
        <v>100</v>
      </c>
      <c r="X2070" s="2">
        <v>5</v>
      </c>
      <c r="Y2070" s="2">
        <v>1</v>
      </c>
      <c r="Z2070">
        <v>396</v>
      </c>
      <c r="AA2070">
        <v>4</v>
      </c>
      <c r="AB2070">
        <v>0</v>
      </c>
      <c r="AC2070">
        <v>0</v>
      </c>
      <c r="AD2070">
        <v>0</v>
      </c>
      <c r="AE2070">
        <v>39600</v>
      </c>
      <c r="AF2070">
        <v>400</v>
      </c>
      <c r="AG2070">
        <v>0</v>
      </c>
      <c r="AH2070">
        <v>0</v>
      </c>
      <c r="AI2070">
        <v>0</v>
      </c>
      <c r="AJ2070">
        <v>0.5</v>
      </c>
      <c r="AK2070">
        <v>0.5</v>
      </c>
      <c r="AL2070">
        <v>0</v>
      </c>
      <c r="AM2070">
        <v>0</v>
      </c>
      <c r="AN2070">
        <v>0</v>
      </c>
      <c r="AO2070">
        <v>0.1</v>
      </c>
      <c r="AP2070">
        <v>0.1</v>
      </c>
      <c r="AQ2070">
        <v>0</v>
      </c>
      <c r="AR2070">
        <v>0</v>
      </c>
      <c r="AS2070">
        <v>0</v>
      </c>
      <c r="AT2070">
        <v>0</v>
      </c>
      <c r="AU2070">
        <v>42</v>
      </c>
      <c r="AV2070">
        <v>0</v>
      </c>
      <c r="AW2070">
        <v>0</v>
      </c>
      <c r="AX2070">
        <v>0</v>
      </c>
      <c r="AY2070">
        <v>0</v>
      </c>
      <c r="AZ2070">
        <v>0.2</v>
      </c>
      <c r="BA2070">
        <v>0</v>
      </c>
      <c r="BB2070">
        <v>0</v>
      </c>
      <c r="BC2070">
        <v>0</v>
      </c>
      <c r="BD2070">
        <v>0</v>
      </c>
      <c r="BE2070">
        <v>0.05</v>
      </c>
      <c r="BF2070">
        <v>0</v>
      </c>
      <c r="BG2070">
        <v>0</v>
      </c>
      <c r="BH2070">
        <v>0</v>
      </c>
      <c r="BI2070">
        <v>7.4999999999999997E-2</v>
      </c>
      <c r="BJ2070">
        <v>5.0000000000000001E-3</v>
      </c>
      <c r="BK2070">
        <v>0</v>
      </c>
      <c r="BL2070">
        <v>0</v>
      </c>
      <c r="BM2070">
        <v>0</v>
      </c>
      <c r="BN2070">
        <v>1.8749999999999999E-2</v>
      </c>
      <c r="BO2070">
        <v>1.25E-3</v>
      </c>
      <c r="BP2070">
        <v>0</v>
      </c>
      <c r="BQ2070">
        <v>0</v>
      </c>
      <c r="BR2070">
        <v>0</v>
      </c>
      <c r="BS2070">
        <v>0.02</v>
      </c>
      <c r="BT2070">
        <v>0.04</v>
      </c>
      <c r="BU2070">
        <v>0</v>
      </c>
      <c r="BV2070">
        <v>0.1</v>
      </c>
      <c r="BW2070">
        <v>0.01</v>
      </c>
      <c r="BX2070">
        <v>0.5</v>
      </c>
      <c r="BY2070">
        <v>0.5</v>
      </c>
      <c r="BZ2070">
        <v>0</v>
      </c>
      <c r="CA2070">
        <v>0</v>
      </c>
      <c r="CB2070" t="s">
        <v>81</v>
      </c>
      <c r="CC2070" s="3" t="s">
        <v>84</v>
      </c>
    </row>
    <row r="2071" spans="1:81" x14ac:dyDescent="0.2">
      <c r="A2071">
        <v>20</v>
      </c>
      <c r="B2071">
        <v>20</v>
      </c>
      <c r="C2071" s="3">
        <v>400</v>
      </c>
      <c r="D2071" s="3" t="s">
        <v>85</v>
      </c>
      <c r="E2071" s="3">
        <v>1</v>
      </c>
      <c r="F2071" s="4">
        <v>99</v>
      </c>
      <c r="G2071" s="4">
        <v>99</v>
      </c>
      <c r="H2071" s="4">
        <v>100</v>
      </c>
      <c r="I2071" s="3">
        <v>1</v>
      </c>
      <c r="J2071" s="3">
        <v>1</v>
      </c>
      <c r="K2071" s="3">
        <v>100</v>
      </c>
      <c r="L2071" s="3">
        <v>4</v>
      </c>
      <c r="M2071">
        <v>125</v>
      </c>
      <c r="N2071">
        <v>7</v>
      </c>
      <c r="O2071" s="2">
        <v>5.5</v>
      </c>
      <c r="P2071" s="2">
        <v>1.375</v>
      </c>
      <c r="Q2071" s="2">
        <v>0.05</v>
      </c>
      <c r="R2071" s="2">
        <v>0.05</v>
      </c>
      <c r="S2071" s="2">
        <v>50</v>
      </c>
      <c r="T2071" s="2">
        <v>100</v>
      </c>
      <c r="U2071" s="2">
        <v>5</v>
      </c>
      <c r="V2071" s="2">
        <v>50</v>
      </c>
      <c r="W2071" s="2">
        <v>100</v>
      </c>
      <c r="X2071" s="2">
        <v>5</v>
      </c>
      <c r="Y2071" s="2">
        <v>1</v>
      </c>
      <c r="Z2071">
        <v>396</v>
      </c>
      <c r="AA2071">
        <v>4</v>
      </c>
      <c r="AB2071">
        <v>0</v>
      </c>
      <c r="AC2071">
        <v>0</v>
      </c>
      <c r="AD2071">
        <v>0</v>
      </c>
      <c r="AE2071">
        <v>39600</v>
      </c>
      <c r="AF2071">
        <v>400</v>
      </c>
      <c r="AG2071">
        <v>0</v>
      </c>
      <c r="AH2071">
        <v>0</v>
      </c>
      <c r="AI2071">
        <v>0</v>
      </c>
      <c r="AJ2071">
        <v>0.5</v>
      </c>
      <c r="AK2071">
        <v>0.5</v>
      </c>
      <c r="AL2071">
        <v>0</v>
      </c>
      <c r="AM2071">
        <v>0</v>
      </c>
      <c r="AN2071">
        <v>0</v>
      </c>
      <c r="AO2071">
        <v>0.1</v>
      </c>
      <c r="AP2071">
        <v>0.1</v>
      </c>
      <c r="AQ2071">
        <v>0</v>
      </c>
      <c r="AR2071">
        <v>0</v>
      </c>
      <c r="AS2071">
        <v>0</v>
      </c>
      <c r="AT2071">
        <v>0</v>
      </c>
      <c r="AU2071">
        <v>42</v>
      </c>
      <c r="AV2071">
        <v>0</v>
      </c>
      <c r="AW2071">
        <v>0</v>
      </c>
      <c r="AX2071">
        <v>0</v>
      </c>
      <c r="AY2071">
        <v>0</v>
      </c>
      <c r="AZ2071">
        <v>0.2</v>
      </c>
      <c r="BA2071">
        <v>0</v>
      </c>
      <c r="BB2071">
        <v>0</v>
      </c>
      <c r="BC2071">
        <v>0</v>
      </c>
      <c r="BD2071">
        <v>0</v>
      </c>
      <c r="BE2071">
        <v>0.05</v>
      </c>
      <c r="BF2071">
        <v>0</v>
      </c>
      <c r="BG2071">
        <v>0</v>
      </c>
      <c r="BH2071">
        <v>0</v>
      </c>
      <c r="BI2071">
        <v>7.4999999999999997E-2</v>
      </c>
      <c r="BJ2071">
        <v>5.0000000000000001E-3</v>
      </c>
      <c r="BK2071">
        <v>0</v>
      </c>
      <c r="BL2071">
        <v>0</v>
      </c>
      <c r="BM2071">
        <v>0</v>
      </c>
      <c r="BN2071">
        <v>1.8749999999999999E-2</v>
      </c>
      <c r="BO2071">
        <v>1.25E-3</v>
      </c>
      <c r="BP2071">
        <v>0</v>
      </c>
      <c r="BQ2071">
        <v>0</v>
      </c>
      <c r="BR2071">
        <v>0</v>
      </c>
      <c r="BS2071">
        <v>0.02</v>
      </c>
      <c r="BT2071">
        <v>0.04</v>
      </c>
      <c r="BU2071">
        <v>0</v>
      </c>
      <c r="BV2071">
        <v>0.1</v>
      </c>
      <c r="BW2071">
        <v>0.01</v>
      </c>
      <c r="BX2071">
        <v>0.5</v>
      </c>
      <c r="BY2071">
        <v>0.5</v>
      </c>
      <c r="BZ2071">
        <v>0</v>
      </c>
      <c r="CA2071">
        <v>0</v>
      </c>
      <c r="CB2071" t="s">
        <v>81</v>
      </c>
      <c r="CC2071" s="3" t="s">
        <v>84</v>
      </c>
    </row>
    <row r="2072" spans="1:81" x14ac:dyDescent="0.2">
      <c r="A2072">
        <v>20</v>
      </c>
      <c r="B2072">
        <v>20</v>
      </c>
      <c r="C2072" s="3">
        <v>400</v>
      </c>
      <c r="D2072" s="3" t="s">
        <v>85</v>
      </c>
      <c r="E2072" s="3">
        <v>1</v>
      </c>
      <c r="F2072" s="4">
        <v>99</v>
      </c>
      <c r="G2072" s="4">
        <v>99</v>
      </c>
      <c r="H2072" s="4">
        <v>100</v>
      </c>
      <c r="I2072" s="3">
        <v>1</v>
      </c>
      <c r="J2072" s="3">
        <v>1</v>
      </c>
      <c r="K2072" s="3">
        <v>100</v>
      </c>
      <c r="L2072" s="3">
        <v>4</v>
      </c>
      <c r="M2072">
        <v>125</v>
      </c>
      <c r="N2072">
        <v>7</v>
      </c>
      <c r="O2072" s="2">
        <v>6</v>
      </c>
      <c r="P2072" s="2">
        <v>1.5</v>
      </c>
      <c r="Q2072" s="2">
        <v>0.05</v>
      </c>
      <c r="R2072" s="2">
        <v>0.05</v>
      </c>
      <c r="S2072" s="2">
        <v>50</v>
      </c>
      <c r="T2072" s="2">
        <v>100</v>
      </c>
      <c r="U2072" s="2">
        <v>5</v>
      </c>
      <c r="V2072" s="2">
        <v>50</v>
      </c>
      <c r="W2072" s="2">
        <v>100</v>
      </c>
      <c r="X2072" s="2">
        <v>5</v>
      </c>
      <c r="Y2072" s="2">
        <v>1</v>
      </c>
      <c r="Z2072">
        <v>396</v>
      </c>
      <c r="AA2072">
        <v>4</v>
      </c>
      <c r="AB2072">
        <v>0</v>
      </c>
      <c r="AC2072">
        <v>0</v>
      </c>
      <c r="AD2072">
        <v>0</v>
      </c>
      <c r="AE2072">
        <v>39600</v>
      </c>
      <c r="AF2072">
        <v>400</v>
      </c>
      <c r="AG2072">
        <v>0</v>
      </c>
      <c r="AH2072">
        <v>0</v>
      </c>
      <c r="AI2072">
        <v>0</v>
      </c>
      <c r="AJ2072">
        <v>0.5</v>
      </c>
      <c r="AK2072">
        <v>0.5</v>
      </c>
      <c r="AL2072">
        <v>0</v>
      </c>
      <c r="AM2072">
        <v>0</v>
      </c>
      <c r="AN2072">
        <v>0</v>
      </c>
      <c r="AO2072">
        <v>0.1</v>
      </c>
      <c r="AP2072">
        <v>0.1</v>
      </c>
      <c r="AQ2072">
        <v>0</v>
      </c>
      <c r="AR2072">
        <v>0</v>
      </c>
      <c r="AS2072">
        <v>0</v>
      </c>
      <c r="AT2072">
        <v>0</v>
      </c>
      <c r="AU2072">
        <v>42</v>
      </c>
      <c r="AV2072">
        <v>0</v>
      </c>
      <c r="AW2072">
        <v>0</v>
      </c>
      <c r="AX2072">
        <v>0</v>
      </c>
      <c r="AY2072">
        <v>0</v>
      </c>
      <c r="AZ2072">
        <v>0.2</v>
      </c>
      <c r="BA2072">
        <v>0</v>
      </c>
      <c r="BB2072">
        <v>0</v>
      </c>
      <c r="BC2072">
        <v>0</v>
      </c>
      <c r="BD2072">
        <v>0</v>
      </c>
      <c r="BE2072">
        <v>0.05</v>
      </c>
      <c r="BF2072">
        <v>0</v>
      </c>
      <c r="BG2072">
        <v>0</v>
      </c>
      <c r="BH2072">
        <v>0</v>
      </c>
      <c r="BI2072">
        <v>7.4999999999999997E-2</v>
      </c>
      <c r="BJ2072">
        <v>5.0000000000000001E-3</v>
      </c>
      <c r="BK2072">
        <v>0</v>
      </c>
      <c r="BL2072">
        <v>0</v>
      </c>
      <c r="BM2072">
        <v>0</v>
      </c>
      <c r="BN2072">
        <v>1.8749999999999999E-2</v>
      </c>
      <c r="BO2072">
        <v>1.25E-3</v>
      </c>
      <c r="BP2072">
        <v>0</v>
      </c>
      <c r="BQ2072">
        <v>0</v>
      </c>
      <c r="BR2072">
        <v>0</v>
      </c>
      <c r="BS2072">
        <v>0.02</v>
      </c>
      <c r="BT2072">
        <v>0.04</v>
      </c>
      <c r="BU2072">
        <v>0</v>
      </c>
      <c r="BV2072">
        <v>0.1</v>
      </c>
      <c r="BW2072">
        <v>0.01</v>
      </c>
      <c r="BX2072">
        <v>0.5</v>
      </c>
      <c r="BY2072">
        <v>0.5</v>
      </c>
      <c r="BZ2072">
        <v>0</v>
      </c>
      <c r="CA2072">
        <v>0</v>
      </c>
      <c r="CB2072" t="s">
        <v>81</v>
      </c>
      <c r="CC2072" s="3" t="s">
        <v>84</v>
      </c>
    </row>
    <row r="2073" spans="1:81" x14ac:dyDescent="0.2">
      <c r="A2073">
        <v>20</v>
      </c>
      <c r="B2073">
        <v>20</v>
      </c>
      <c r="C2073" s="3">
        <v>400</v>
      </c>
      <c r="D2073" s="3" t="s">
        <v>85</v>
      </c>
      <c r="E2073" s="3">
        <v>1</v>
      </c>
      <c r="F2073" s="4">
        <v>99</v>
      </c>
      <c r="G2073" s="4">
        <v>99</v>
      </c>
      <c r="H2073" s="4">
        <v>100</v>
      </c>
      <c r="I2073" s="3">
        <v>1</v>
      </c>
      <c r="J2073" s="3">
        <v>1</v>
      </c>
      <c r="K2073" s="3">
        <v>100</v>
      </c>
      <c r="L2073" s="3">
        <v>4</v>
      </c>
      <c r="M2073">
        <v>125</v>
      </c>
      <c r="N2073">
        <v>7</v>
      </c>
      <c r="O2073" s="2">
        <v>6.5</v>
      </c>
      <c r="P2073" s="2">
        <v>1.625</v>
      </c>
      <c r="Q2073" s="2">
        <v>0.05</v>
      </c>
      <c r="R2073" s="2">
        <v>0.05</v>
      </c>
      <c r="S2073" s="2">
        <v>50</v>
      </c>
      <c r="T2073" s="2">
        <v>100</v>
      </c>
      <c r="U2073" s="2">
        <v>5</v>
      </c>
      <c r="V2073" s="2">
        <v>50</v>
      </c>
      <c r="W2073" s="2">
        <v>100</v>
      </c>
      <c r="X2073" s="2">
        <v>5</v>
      </c>
      <c r="Y2073" s="2">
        <v>1</v>
      </c>
      <c r="Z2073">
        <v>396</v>
      </c>
      <c r="AA2073">
        <v>4</v>
      </c>
      <c r="AB2073">
        <v>0</v>
      </c>
      <c r="AC2073">
        <v>0</v>
      </c>
      <c r="AD2073">
        <v>0</v>
      </c>
      <c r="AE2073">
        <v>39600</v>
      </c>
      <c r="AF2073">
        <v>400</v>
      </c>
      <c r="AG2073">
        <v>0</v>
      </c>
      <c r="AH2073">
        <v>0</v>
      </c>
      <c r="AI2073">
        <v>0</v>
      </c>
      <c r="AJ2073">
        <v>0.5</v>
      </c>
      <c r="AK2073">
        <v>0.5</v>
      </c>
      <c r="AL2073">
        <v>0</v>
      </c>
      <c r="AM2073">
        <v>0</v>
      </c>
      <c r="AN2073">
        <v>0</v>
      </c>
      <c r="AO2073">
        <v>0.1</v>
      </c>
      <c r="AP2073">
        <v>0.1</v>
      </c>
      <c r="AQ2073">
        <v>0</v>
      </c>
      <c r="AR2073">
        <v>0</v>
      </c>
      <c r="AS2073">
        <v>0</v>
      </c>
      <c r="AT2073">
        <v>0</v>
      </c>
      <c r="AU2073">
        <v>42</v>
      </c>
      <c r="AV2073">
        <v>0</v>
      </c>
      <c r="AW2073">
        <v>0</v>
      </c>
      <c r="AX2073">
        <v>0</v>
      </c>
      <c r="AY2073">
        <v>0</v>
      </c>
      <c r="AZ2073">
        <v>0.2</v>
      </c>
      <c r="BA2073">
        <v>0</v>
      </c>
      <c r="BB2073">
        <v>0</v>
      </c>
      <c r="BC2073">
        <v>0</v>
      </c>
      <c r="BD2073">
        <v>0</v>
      </c>
      <c r="BE2073">
        <v>0.05</v>
      </c>
      <c r="BF2073">
        <v>0</v>
      </c>
      <c r="BG2073">
        <v>0</v>
      </c>
      <c r="BH2073">
        <v>0</v>
      </c>
      <c r="BI2073">
        <v>7.4999999999999997E-2</v>
      </c>
      <c r="BJ2073">
        <v>5.0000000000000001E-3</v>
      </c>
      <c r="BK2073">
        <v>0</v>
      </c>
      <c r="BL2073">
        <v>0</v>
      </c>
      <c r="BM2073">
        <v>0</v>
      </c>
      <c r="BN2073">
        <v>1.8749999999999999E-2</v>
      </c>
      <c r="BO2073">
        <v>1.25E-3</v>
      </c>
      <c r="BP2073">
        <v>0</v>
      </c>
      <c r="BQ2073">
        <v>0</v>
      </c>
      <c r="BR2073">
        <v>0</v>
      </c>
      <c r="BS2073">
        <v>0.02</v>
      </c>
      <c r="BT2073">
        <v>0.04</v>
      </c>
      <c r="BU2073">
        <v>0</v>
      </c>
      <c r="BV2073">
        <v>0.1</v>
      </c>
      <c r="BW2073">
        <v>0.01</v>
      </c>
      <c r="BX2073">
        <v>0.5</v>
      </c>
      <c r="BY2073">
        <v>0.5</v>
      </c>
      <c r="BZ2073">
        <v>0</v>
      </c>
      <c r="CA2073">
        <v>0</v>
      </c>
      <c r="CB2073" t="s">
        <v>81</v>
      </c>
      <c r="CC2073" s="3" t="s">
        <v>84</v>
      </c>
    </row>
    <row r="2074" spans="1:81" x14ac:dyDescent="0.2">
      <c r="A2074">
        <v>20</v>
      </c>
      <c r="B2074">
        <v>20</v>
      </c>
      <c r="C2074" s="3">
        <v>400</v>
      </c>
      <c r="D2074" s="3" t="s">
        <v>85</v>
      </c>
      <c r="E2074" s="3">
        <v>1</v>
      </c>
      <c r="F2074" s="4">
        <v>99</v>
      </c>
      <c r="G2074" s="4">
        <v>99</v>
      </c>
      <c r="H2074" s="4">
        <v>100</v>
      </c>
      <c r="I2074" s="3">
        <v>1</v>
      </c>
      <c r="J2074" s="3">
        <v>1</v>
      </c>
      <c r="K2074" s="3">
        <v>100</v>
      </c>
      <c r="L2074" s="3">
        <v>4</v>
      </c>
      <c r="M2074">
        <v>125</v>
      </c>
      <c r="N2074">
        <v>7</v>
      </c>
      <c r="O2074" s="2">
        <v>7</v>
      </c>
      <c r="P2074" s="2">
        <v>1.75</v>
      </c>
      <c r="Q2074" s="2">
        <v>0.05</v>
      </c>
      <c r="R2074" s="2">
        <v>0.05</v>
      </c>
      <c r="S2074" s="2">
        <v>50</v>
      </c>
      <c r="T2074" s="2">
        <v>100</v>
      </c>
      <c r="U2074" s="2">
        <v>5</v>
      </c>
      <c r="V2074" s="2">
        <v>50</v>
      </c>
      <c r="W2074" s="2">
        <v>100</v>
      </c>
      <c r="X2074" s="2">
        <v>5</v>
      </c>
      <c r="Y2074" s="2">
        <v>1</v>
      </c>
      <c r="Z2074">
        <v>396</v>
      </c>
      <c r="AA2074">
        <v>4</v>
      </c>
      <c r="AB2074">
        <v>0</v>
      </c>
      <c r="AC2074">
        <v>0</v>
      </c>
      <c r="AD2074">
        <v>0</v>
      </c>
      <c r="AE2074">
        <v>39600</v>
      </c>
      <c r="AF2074">
        <v>400</v>
      </c>
      <c r="AG2074">
        <v>0</v>
      </c>
      <c r="AH2074">
        <v>0</v>
      </c>
      <c r="AI2074">
        <v>0</v>
      </c>
      <c r="AJ2074">
        <v>0.5</v>
      </c>
      <c r="AK2074">
        <v>0.5</v>
      </c>
      <c r="AL2074">
        <v>0</v>
      </c>
      <c r="AM2074">
        <v>0</v>
      </c>
      <c r="AN2074">
        <v>0</v>
      </c>
      <c r="AO2074">
        <v>0.1</v>
      </c>
      <c r="AP2074">
        <v>0.1</v>
      </c>
      <c r="AQ2074">
        <v>0</v>
      </c>
      <c r="AR2074">
        <v>0</v>
      </c>
      <c r="AS2074">
        <v>0</v>
      </c>
      <c r="AT2074">
        <v>0</v>
      </c>
      <c r="AU2074">
        <v>42</v>
      </c>
      <c r="AV2074">
        <v>0</v>
      </c>
      <c r="AW2074">
        <v>0</v>
      </c>
      <c r="AX2074">
        <v>0</v>
      </c>
      <c r="AY2074">
        <v>0</v>
      </c>
      <c r="AZ2074">
        <v>0.2</v>
      </c>
      <c r="BA2074">
        <v>0</v>
      </c>
      <c r="BB2074">
        <v>0</v>
      </c>
      <c r="BC2074">
        <v>0</v>
      </c>
      <c r="BD2074">
        <v>0</v>
      </c>
      <c r="BE2074">
        <v>0.05</v>
      </c>
      <c r="BF2074">
        <v>0</v>
      </c>
      <c r="BG2074">
        <v>0</v>
      </c>
      <c r="BH2074">
        <v>0</v>
      </c>
      <c r="BI2074">
        <v>7.4999999999999997E-2</v>
      </c>
      <c r="BJ2074">
        <v>5.0000000000000001E-3</v>
      </c>
      <c r="BK2074">
        <v>0</v>
      </c>
      <c r="BL2074">
        <v>0</v>
      </c>
      <c r="BM2074">
        <v>0</v>
      </c>
      <c r="BN2074">
        <v>1.8749999999999999E-2</v>
      </c>
      <c r="BO2074">
        <v>1.25E-3</v>
      </c>
      <c r="BP2074">
        <v>0</v>
      </c>
      <c r="BQ2074">
        <v>0</v>
      </c>
      <c r="BR2074">
        <v>0</v>
      </c>
      <c r="BS2074">
        <v>0.02</v>
      </c>
      <c r="BT2074">
        <v>0.04</v>
      </c>
      <c r="BU2074">
        <v>0</v>
      </c>
      <c r="BV2074">
        <v>0.1</v>
      </c>
      <c r="BW2074">
        <v>0.01</v>
      </c>
      <c r="BX2074">
        <v>0.5</v>
      </c>
      <c r="BY2074">
        <v>0.5</v>
      </c>
      <c r="BZ2074">
        <v>0</v>
      </c>
      <c r="CA2074">
        <v>0</v>
      </c>
      <c r="CB2074" t="s">
        <v>81</v>
      </c>
      <c r="CC2074" s="3" t="s">
        <v>84</v>
      </c>
    </row>
    <row r="2075" spans="1:81" x14ac:dyDescent="0.2">
      <c r="A2075">
        <v>20</v>
      </c>
      <c r="B2075">
        <v>20</v>
      </c>
      <c r="C2075" s="3">
        <v>400</v>
      </c>
      <c r="D2075" s="3" t="s">
        <v>85</v>
      </c>
      <c r="E2075" s="3">
        <v>1</v>
      </c>
      <c r="F2075" s="4">
        <v>99</v>
      </c>
      <c r="G2075" s="4">
        <v>99</v>
      </c>
      <c r="H2075" s="4">
        <v>100</v>
      </c>
      <c r="I2075" s="3">
        <v>1</v>
      </c>
      <c r="J2075" s="3">
        <v>1</v>
      </c>
      <c r="K2075" s="3">
        <v>100</v>
      </c>
      <c r="L2075" s="3">
        <v>4</v>
      </c>
      <c r="M2075">
        <v>125</v>
      </c>
      <c r="N2075">
        <v>7</v>
      </c>
      <c r="O2075" s="2">
        <v>7.5</v>
      </c>
      <c r="P2075" s="2">
        <v>1.875</v>
      </c>
      <c r="Q2075" s="2">
        <v>0.05</v>
      </c>
      <c r="R2075" s="2">
        <v>0.05</v>
      </c>
      <c r="S2075" s="2">
        <v>50</v>
      </c>
      <c r="T2075" s="2">
        <v>100</v>
      </c>
      <c r="U2075" s="2">
        <v>5</v>
      </c>
      <c r="V2075" s="2">
        <v>50</v>
      </c>
      <c r="W2075" s="2">
        <v>100</v>
      </c>
      <c r="X2075" s="2">
        <v>5</v>
      </c>
      <c r="Y2075" s="2">
        <v>1</v>
      </c>
      <c r="Z2075">
        <v>396</v>
      </c>
      <c r="AA2075">
        <v>4</v>
      </c>
      <c r="AB2075">
        <v>0</v>
      </c>
      <c r="AC2075">
        <v>0</v>
      </c>
      <c r="AD2075">
        <v>0</v>
      </c>
      <c r="AE2075">
        <v>39600</v>
      </c>
      <c r="AF2075">
        <v>400</v>
      </c>
      <c r="AG2075">
        <v>0</v>
      </c>
      <c r="AH2075">
        <v>0</v>
      </c>
      <c r="AI2075">
        <v>0</v>
      </c>
      <c r="AJ2075">
        <v>0.5</v>
      </c>
      <c r="AK2075">
        <v>0.5</v>
      </c>
      <c r="AL2075">
        <v>0</v>
      </c>
      <c r="AM2075">
        <v>0</v>
      </c>
      <c r="AN2075">
        <v>0</v>
      </c>
      <c r="AO2075">
        <v>0.1</v>
      </c>
      <c r="AP2075">
        <v>0.1</v>
      </c>
      <c r="AQ2075">
        <v>0</v>
      </c>
      <c r="AR2075">
        <v>0</v>
      </c>
      <c r="AS2075">
        <v>0</v>
      </c>
      <c r="AT2075">
        <v>0</v>
      </c>
      <c r="AU2075">
        <v>42</v>
      </c>
      <c r="AV2075">
        <v>0</v>
      </c>
      <c r="AW2075">
        <v>0</v>
      </c>
      <c r="AX2075">
        <v>0</v>
      </c>
      <c r="AY2075">
        <v>0</v>
      </c>
      <c r="AZ2075">
        <v>0.2</v>
      </c>
      <c r="BA2075">
        <v>0</v>
      </c>
      <c r="BB2075">
        <v>0</v>
      </c>
      <c r="BC2075">
        <v>0</v>
      </c>
      <c r="BD2075">
        <v>0</v>
      </c>
      <c r="BE2075">
        <v>0.05</v>
      </c>
      <c r="BF2075">
        <v>0</v>
      </c>
      <c r="BG2075">
        <v>0</v>
      </c>
      <c r="BH2075">
        <v>0</v>
      </c>
      <c r="BI2075">
        <v>7.4999999999999997E-2</v>
      </c>
      <c r="BJ2075">
        <v>5.0000000000000001E-3</v>
      </c>
      <c r="BK2075">
        <v>0</v>
      </c>
      <c r="BL2075">
        <v>0</v>
      </c>
      <c r="BM2075">
        <v>0</v>
      </c>
      <c r="BN2075">
        <v>1.8749999999999999E-2</v>
      </c>
      <c r="BO2075">
        <v>1.25E-3</v>
      </c>
      <c r="BP2075">
        <v>0</v>
      </c>
      <c r="BQ2075">
        <v>0</v>
      </c>
      <c r="BR2075">
        <v>0</v>
      </c>
      <c r="BS2075">
        <v>0.02</v>
      </c>
      <c r="BT2075">
        <v>0.04</v>
      </c>
      <c r="BU2075">
        <v>0</v>
      </c>
      <c r="BV2075">
        <v>0.1</v>
      </c>
      <c r="BW2075">
        <v>0.01</v>
      </c>
      <c r="BX2075">
        <v>0.5</v>
      </c>
      <c r="BY2075">
        <v>0.5</v>
      </c>
      <c r="BZ2075">
        <v>0</v>
      </c>
      <c r="CA2075">
        <v>0</v>
      </c>
      <c r="CB2075" t="s">
        <v>81</v>
      </c>
      <c r="CC2075" s="3" t="s">
        <v>84</v>
      </c>
    </row>
    <row r="2076" spans="1:81" x14ac:dyDescent="0.2">
      <c r="A2076">
        <v>20</v>
      </c>
      <c r="B2076">
        <v>20</v>
      </c>
      <c r="C2076" s="3">
        <v>400</v>
      </c>
      <c r="D2076" s="3" t="s">
        <v>85</v>
      </c>
      <c r="E2076" s="3">
        <v>1</v>
      </c>
      <c r="F2076" s="4">
        <v>99</v>
      </c>
      <c r="G2076" s="4">
        <v>99</v>
      </c>
      <c r="H2076" s="4">
        <v>100</v>
      </c>
      <c r="I2076" s="3">
        <v>1</v>
      </c>
      <c r="J2076" s="3">
        <v>1</v>
      </c>
      <c r="K2076" s="3">
        <v>100</v>
      </c>
      <c r="L2076" s="3">
        <v>4</v>
      </c>
      <c r="M2076">
        <v>125</v>
      </c>
      <c r="N2076">
        <v>7</v>
      </c>
      <c r="O2076" s="2">
        <v>8</v>
      </c>
      <c r="P2076" s="2">
        <v>2</v>
      </c>
      <c r="Q2076" s="2">
        <v>0.05</v>
      </c>
      <c r="R2076" s="2">
        <v>0.05</v>
      </c>
      <c r="S2076" s="2">
        <v>50</v>
      </c>
      <c r="T2076" s="2">
        <v>100</v>
      </c>
      <c r="U2076" s="2">
        <v>5</v>
      </c>
      <c r="V2076" s="2">
        <v>50</v>
      </c>
      <c r="W2076" s="2">
        <v>100</v>
      </c>
      <c r="X2076" s="2">
        <v>5</v>
      </c>
      <c r="Y2076" s="2">
        <v>1</v>
      </c>
      <c r="Z2076">
        <v>396</v>
      </c>
      <c r="AA2076">
        <v>4</v>
      </c>
      <c r="AB2076">
        <v>0</v>
      </c>
      <c r="AC2076">
        <v>0</v>
      </c>
      <c r="AD2076">
        <v>0</v>
      </c>
      <c r="AE2076">
        <v>39600</v>
      </c>
      <c r="AF2076">
        <v>400</v>
      </c>
      <c r="AG2076">
        <v>0</v>
      </c>
      <c r="AH2076">
        <v>0</v>
      </c>
      <c r="AI2076">
        <v>0</v>
      </c>
      <c r="AJ2076">
        <v>0.5</v>
      </c>
      <c r="AK2076">
        <v>0.5</v>
      </c>
      <c r="AL2076">
        <v>0</v>
      </c>
      <c r="AM2076">
        <v>0</v>
      </c>
      <c r="AN2076">
        <v>0</v>
      </c>
      <c r="AO2076">
        <v>0.1</v>
      </c>
      <c r="AP2076">
        <v>0.1</v>
      </c>
      <c r="AQ2076">
        <v>0</v>
      </c>
      <c r="AR2076">
        <v>0</v>
      </c>
      <c r="AS2076">
        <v>0</v>
      </c>
      <c r="AT2076">
        <v>0</v>
      </c>
      <c r="AU2076">
        <v>42</v>
      </c>
      <c r="AV2076">
        <v>0</v>
      </c>
      <c r="AW2076">
        <v>0</v>
      </c>
      <c r="AX2076">
        <v>0</v>
      </c>
      <c r="AY2076">
        <v>0</v>
      </c>
      <c r="AZ2076">
        <v>0.2</v>
      </c>
      <c r="BA2076">
        <v>0</v>
      </c>
      <c r="BB2076">
        <v>0</v>
      </c>
      <c r="BC2076">
        <v>0</v>
      </c>
      <c r="BD2076">
        <v>0</v>
      </c>
      <c r="BE2076">
        <v>0.05</v>
      </c>
      <c r="BF2076">
        <v>0</v>
      </c>
      <c r="BG2076">
        <v>0</v>
      </c>
      <c r="BH2076">
        <v>0</v>
      </c>
      <c r="BI2076">
        <v>7.4999999999999997E-2</v>
      </c>
      <c r="BJ2076">
        <v>5.0000000000000001E-3</v>
      </c>
      <c r="BK2076">
        <v>0</v>
      </c>
      <c r="BL2076">
        <v>0</v>
      </c>
      <c r="BM2076">
        <v>0</v>
      </c>
      <c r="BN2076">
        <v>1.8749999999999999E-2</v>
      </c>
      <c r="BO2076">
        <v>1.25E-3</v>
      </c>
      <c r="BP2076">
        <v>0</v>
      </c>
      <c r="BQ2076">
        <v>0</v>
      </c>
      <c r="BR2076">
        <v>0</v>
      </c>
      <c r="BS2076">
        <v>0.02</v>
      </c>
      <c r="BT2076">
        <v>0.04</v>
      </c>
      <c r="BU2076">
        <v>0</v>
      </c>
      <c r="BV2076">
        <v>0.1</v>
      </c>
      <c r="BW2076">
        <v>0.01</v>
      </c>
      <c r="BX2076">
        <v>0.5</v>
      </c>
      <c r="BY2076">
        <v>0.5</v>
      </c>
      <c r="BZ2076">
        <v>0</v>
      </c>
      <c r="CA2076">
        <v>0</v>
      </c>
      <c r="CB2076" t="s">
        <v>81</v>
      </c>
      <c r="CC2076" s="3" t="s">
        <v>84</v>
      </c>
    </row>
    <row r="2077" spans="1:81" x14ac:dyDescent="0.2">
      <c r="A2077">
        <v>20</v>
      </c>
      <c r="B2077">
        <v>20</v>
      </c>
      <c r="C2077" s="3">
        <v>400</v>
      </c>
      <c r="D2077" s="3" t="s">
        <v>85</v>
      </c>
      <c r="E2077" s="3">
        <v>1</v>
      </c>
      <c r="F2077" s="4">
        <v>99</v>
      </c>
      <c r="G2077" s="4">
        <v>99</v>
      </c>
      <c r="H2077" s="4">
        <v>100</v>
      </c>
      <c r="I2077" s="3">
        <v>1</v>
      </c>
      <c r="J2077" s="3">
        <v>1</v>
      </c>
      <c r="K2077" s="3">
        <v>100</v>
      </c>
      <c r="L2077" s="3">
        <v>4</v>
      </c>
      <c r="M2077">
        <v>125</v>
      </c>
      <c r="N2077">
        <v>7</v>
      </c>
      <c r="O2077" s="2">
        <v>8.5</v>
      </c>
      <c r="P2077" s="2">
        <v>2.125</v>
      </c>
      <c r="Q2077" s="2">
        <v>0.05</v>
      </c>
      <c r="R2077" s="2">
        <v>0.05</v>
      </c>
      <c r="S2077" s="2">
        <v>50</v>
      </c>
      <c r="T2077" s="2">
        <v>100</v>
      </c>
      <c r="U2077" s="2">
        <v>5</v>
      </c>
      <c r="V2077" s="2">
        <v>50</v>
      </c>
      <c r="W2077" s="2">
        <v>100</v>
      </c>
      <c r="X2077" s="2">
        <v>5</v>
      </c>
      <c r="Y2077" s="2">
        <v>1</v>
      </c>
      <c r="Z2077">
        <v>396</v>
      </c>
      <c r="AA2077">
        <v>4</v>
      </c>
      <c r="AB2077">
        <v>0</v>
      </c>
      <c r="AC2077">
        <v>0</v>
      </c>
      <c r="AD2077">
        <v>0</v>
      </c>
      <c r="AE2077">
        <v>39600</v>
      </c>
      <c r="AF2077">
        <v>400</v>
      </c>
      <c r="AG2077">
        <v>0</v>
      </c>
      <c r="AH2077">
        <v>0</v>
      </c>
      <c r="AI2077">
        <v>0</v>
      </c>
      <c r="AJ2077">
        <v>0.5</v>
      </c>
      <c r="AK2077">
        <v>0.5</v>
      </c>
      <c r="AL2077">
        <v>0</v>
      </c>
      <c r="AM2077">
        <v>0</v>
      </c>
      <c r="AN2077">
        <v>0</v>
      </c>
      <c r="AO2077">
        <v>0.1</v>
      </c>
      <c r="AP2077">
        <v>0.1</v>
      </c>
      <c r="AQ2077">
        <v>0</v>
      </c>
      <c r="AR2077">
        <v>0</v>
      </c>
      <c r="AS2077">
        <v>0</v>
      </c>
      <c r="AT2077">
        <v>0</v>
      </c>
      <c r="AU2077">
        <v>42</v>
      </c>
      <c r="AV2077">
        <v>0</v>
      </c>
      <c r="AW2077">
        <v>0</v>
      </c>
      <c r="AX2077">
        <v>0</v>
      </c>
      <c r="AY2077">
        <v>0</v>
      </c>
      <c r="AZ2077">
        <v>0.2</v>
      </c>
      <c r="BA2077">
        <v>0</v>
      </c>
      <c r="BB2077">
        <v>0</v>
      </c>
      <c r="BC2077">
        <v>0</v>
      </c>
      <c r="BD2077">
        <v>0</v>
      </c>
      <c r="BE2077">
        <v>0.05</v>
      </c>
      <c r="BF2077">
        <v>0</v>
      </c>
      <c r="BG2077">
        <v>0</v>
      </c>
      <c r="BH2077">
        <v>0</v>
      </c>
      <c r="BI2077">
        <v>7.4999999999999997E-2</v>
      </c>
      <c r="BJ2077">
        <v>5.0000000000000001E-3</v>
      </c>
      <c r="BK2077">
        <v>0</v>
      </c>
      <c r="BL2077">
        <v>0</v>
      </c>
      <c r="BM2077">
        <v>0</v>
      </c>
      <c r="BN2077">
        <v>1.8749999999999999E-2</v>
      </c>
      <c r="BO2077">
        <v>1.25E-3</v>
      </c>
      <c r="BP2077">
        <v>0</v>
      </c>
      <c r="BQ2077">
        <v>0</v>
      </c>
      <c r="BR2077">
        <v>0</v>
      </c>
      <c r="BS2077">
        <v>0.02</v>
      </c>
      <c r="BT2077">
        <v>0.04</v>
      </c>
      <c r="BU2077">
        <v>0</v>
      </c>
      <c r="BV2077">
        <v>0.1</v>
      </c>
      <c r="BW2077">
        <v>0.01</v>
      </c>
      <c r="BX2077">
        <v>0.5</v>
      </c>
      <c r="BY2077">
        <v>0.5</v>
      </c>
      <c r="BZ2077">
        <v>0</v>
      </c>
      <c r="CA2077">
        <v>0</v>
      </c>
      <c r="CB2077" t="s">
        <v>81</v>
      </c>
      <c r="CC2077" s="3" t="s">
        <v>84</v>
      </c>
    </row>
    <row r="2078" spans="1:81" x14ac:dyDescent="0.2">
      <c r="A2078">
        <v>20</v>
      </c>
      <c r="B2078">
        <v>20</v>
      </c>
      <c r="C2078" s="3">
        <v>400</v>
      </c>
      <c r="D2078" s="3" t="s">
        <v>85</v>
      </c>
      <c r="E2078" s="3">
        <v>1</v>
      </c>
      <c r="F2078" s="4">
        <v>99</v>
      </c>
      <c r="G2078" s="4">
        <v>99</v>
      </c>
      <c r="H2078" s="4">
        <v>100</v>
      </c>
      <c r="I2078" s="3">
        <v>1</v>
      </c>
      <c r="J2078" s="3">
        <v>1</v>
      </c>
      <c r="K2078" s="3">
        <v>100</v>
      </c>
      <c r="L2078" s="3">
        <v>4</v>
      </c>
      <c r="M2078">
        <v>125</v>
      </c>
      <c r="N2078">
        <v>7</v>
      </c>
      <c r="O2078" s="2">
        <v>9</v>
      </c>
      <c r="P2078" s="2">
        <v>2.25</v>
      </c>
      <c r="Q2078" s="2">
        <v>0.05</v>
      </c>
      <c r="R2078" s="2">
        <v>0.05</v>
      </c>
      <c r="S2078" s="2">
        <v>50</v>
      </c>
      <c r="T2078" s="2">
        <v>100</v>
      </c>
      <c r="U2078" s="2">
        <v>5</v>
      </c>
      <c r="V2078" s="2">
        <v>50</v>
      </c>
      <c r="W2078" s="2">
        <v>100</v>
      </c>
      <c r="X2078" s="2">
        <v>5</v>
      </c>
      <c r="Y2078" s="2">
        <v>1</v>
      </c>
      <c r="Z2078">
        <v>396</v>
      </c>
      <c r="AA2078">
        <v>4</v>
      </c>
      <c r="AB2078">
        <v>0</v>
      </c>
      <c r="AC2078">
        <v>0</v>
      </c>
      <c r="AD2078">
        <v>0</v>
      </c>
      <c r="AE2078">
        <v>39600</v>
      </c>
      <c r="AF2078">
        <v>400</v>
      </c>
      <c r="AG2078">
        <v>0</v>
      </c>
      <c r="AH2078">
        <v>0</v>
      </c>
      <c r="AI2078">
        <v>0</v>
      </c>
      <c r="AJ2078">
        <v>0.5</v>
      </c>
      <c r="AK2078">
        <v>0.5</v>
      </c>
      <c r="AL2078">
        <v>0</v>
      </c>
      <c r="AM2078">
        <v>0</v>
      </c>
      <c r="AN2078">
        <v>0</v>
      </c>
      <c r="AO2078">
        <v>0.1</v>
      </c>
      <c r="AP2078">
        <v>0.1</v>
      </c>
      <c r="AQ2078">
        <v>0</v>
      </c>
      <c r="AR2078">
        <v>0</v>
      </c>
      <c r="AS2078">
        <v>0</v>
      </c>
      <c r="AT2078">
        <v>0</v>
      </c>
      <c r="AU2078">
        <v>42</v>
      </c>
      <c r="AV2078">
        <v>0</v>
      </c>
      <c r="AW2078">
        <v>0</v>
      </c>
      <c r="AX2078">
        <v>0</v>
      </c>
      <c r="AY2078">
        <v>0</v>
      </c>
      <c r="AZ2078">
        <v>0.2</v>
      </c>
      <c r="BA2078">
        <v>0</v>
      </c>
      <c r="BB2078">
        <v>0</v>
      </c>
      <c r="BC2078">
        <v>0</v>
      </c>
      <c r="BD2078">
        <v>0</v>
      </c>
      <c r="BE2078">
        <v>0.05</v>
      </c>
      <c r="BF2078">
        <v>0</v>
      </c>
      <c r="BG2078">
        <v>0</v>
      </c>
      <c r="BH2078">
        <v>0</v>
      </c>
      <c r="BI2078">
        <v>7.4999999999999997E-2</v>
      </c>
      <c r="BJ2078">
        <v>5.0000000000000001E-3</v>
      </c>
      <c r="BK2078">
        <v>0</v>
      </c>
      <c r="BL2078">
        <v>0</v>
      </c>
      <c r="BM2078">
        <v>0</v>
      </c>
      <c r="BN2078">
        <v>1.8749999999999999E-2</v>
      </c>
      <c r="BO2078">
        <v>1.25E-3</v>
      </c>
      <c r="BP2078">
        <v>0</v>
      </c>
      <c r="BQ2078">
        <v>0</v>
      </c>
      <c r="BR2078">
        <v>0</v>
      </c>
      <c r="BS2078">
        <v>0.02</v>
      </c>
      <c r="BT2078">
        <v>0.04</v>
      </c>
      <c r="BU2078">
        <v>0</v>
      </c>
      <c r="BV2078">
        <v>0.1</v>
      </c>
      <c r="BW2078">
        <v>0.01</v>
      </c>
      <c r="BX2078">
        <v>0.5</v>
      </c>
      <c r="BY2078">
        <v>0.5</v>
      </c>
      <c r="BZ2078">
        <v>0</v>
      </c>
      <c r="CA2078">
        <v>0</v>
      </c>
      <c r="CB2078" t="s">
        <v>81</v>
      </c>
      <c r="CC2078" s="3" t="s">
        <v>84</v>
      </c>
    </row>
    <row r="2079" spans="1:81" x14ac:dyDescent="0.2">
      <c r="A2079">
        <v>20</v>
      </c>
      <c r="B2079">
        <v>20</v>
      </c>
      <c r="C2079" s="3">
        <v>400</v>
      </c>
      <c r="D2079" s="3" t="s">
        <v>85</v>
      </c>
      <c r="E2079" s="3">
        <v>1</v>
      </c>
      <c r="F2079" s="4">
        <v>99</v>
      </c>
      <c r="G2079" s="4">
        <v>99</v>
      </c>
      <c r="H2079" s="4">
        <v>100</v>
      </c>
      <c r="I2079" s="3">
        <v>1</v>
      </c>
      <c r="J2079" s="3">
        <v>1</v>
      </c>
      <c r="K2079" s="3">
        <v>100</v>
      </c>
      <c r="L2079" s="3">
        <v>4</v>
      </c>
      <c r="M2079">
        <v>125</v>
      </c>
      <c r="N2079">
        <v>7</v>
      </c>
      <c r="O2079" s="2">
        <v>9.5</v>
      </c>
      <c r="P2079" s="2">
        <v>2.375</v>
      </c>
      <c r="Q2079" s="2">
        <v>0.05</v>
      </c>
      <c r="R2079" s="2">
        <v>0.05</v>
      </c>
      <c r="S2079" s="2">
        <v>50</v>
      </c>
      <c r="T2079" s="2">
        <v>100</v>
      </c>
      <c r="U2079" s="2">
        <v>5</v>
      </c>
      <c r="V2079" s="2">
        <v>50</v>
      </c>
      <c r="W2079" s="2">
        <v>100</v>
      </c>
      <c r="X2079" s="2">
        <v>5</v>
      </c>
      <c r="Y2079" s="2">
        <v>1</v>
      </c>
      <c r="Z2079">
        <v>396</v>
      </c>
      <c r="AA2079">
        <v>4</v>
      </c>
      <c r="AB2079">
        <v>0</v>
      </c>
      <c r="AC2079">
        <v>0</v>
      </c>
      <c r="AD2079">
        <v>0</v>
      </c>
      <c r="AE2079">
        <v>39600</v>
      </c>
      <c r="AF2079">
        <v>400</v>
      </c>
      <c r="AG2079">
        <v>0</v>
      </c>
      <c r="AH2079">
        <v>0</v>
      </c>
      <c r="AI2079">
        <v>0</v>
      </c>
      <c r="AJ2079">
        <v>0.5</v>
      </c>
      <c r="AK2079">
        <v>0.5</v>
      </c>
      <c r="AL2079">
        <v>0</v>
      </c>
      <c r="AM2079">
        <v>0</v>
      </c>
      <c r="AN2079">
        <v>0</v>
      </c>
      <c r="AO2079">
        <v>0.1</v>
      </c>
      <c r="AP2079">
        <v>0.1</v>
      </c>
      <c r="AQ2079">
        <v>0</v>
      </c>
      <c r="AR2079">
        <v>0</v>
      </c>
      <c r="AS2079">
        <v>0</v>
      </c>
      <c r="AT2079">
        <v>0</v>
      </c>
      <c r="AU2079">
        <v>42</v>
      </c>
      <c r="AV2079">
        <v>0</v>
      </c>
      <c r="AW2079">
        <v>0</v>
      </c>
      <c r="AX2079">
        <v>0</v>
      </c>
      <c r="AY2079">
        <v>0</v>
      </c>
      <c r="AZ2079">
        <v>0.2</v>
      </c>
      <c r="BA2079">
        <v>0</v>
      </c>
      <c r="BB2079">
        <v>0</v>
      </c>
      <c r="BC2079">
        <v>0</v>
      </c>
      <c r="BD2079">
        <v>0</v>
      </c>
      <c r="BE2079">
        <v>0.05</v>
      </c>
      <c r="BF2079">
        <v>0</v>
      </c>
      <c r="BG2079">
        <v>0</v>
      </c>
      <c r="BH2079">
        <v>0</v>
      </c>
      <c r="BI2079">
        <v>7.4999999999999997E-2</v>
      </c>
      <c r="BJ2079">
        <v>5.0000000000000001E-3</v>
      </c>
      <c r="BK2079">
        <v>0</v>
      </c>
      <c r="BL2079">
        <v>0</v>
      </c>
      <c r="BM2079">
        <v>0</v>
      </c>
      <c r="BN2079">
        <v>1.8749999999999999E-2</v>
      </c>
      <c r="BO2079">
        <v>1.25E-3</v>
      </c>
      <c r="BP2079">
        <v>0</v>
      </c>
      <c r="BQ2079">
        <v>0</v>
      </c>
      <c r="BR2079">
        <v>0</v>
      </c>
      <c r="BS2079">
        <v>0.02</v>
      </c>
      <c r="BT2079">
        <v>0.04</v>
      </c>
      <c r="BU2079">
        <v>0</v>
      </c>
      <c r="BV2079">
        <v>0.1</v>
      </c>
      <c r="BW2079">
        <v>0.01</v>
      </c>
      <c r="BX2079">
        <v>0.5</v>
      </c>
      <c r="BY2079">
        <v>0.5</v>
      </c>
      <c r="BZ2079">
        <v>0</v>
      </c>
      <c r="CA2079">
        <v>0</v>
      </c>
      <c r="CB2079" t="s">
        <v>81</v>
      </c>
      <c r="CC2079" s="3" t="s">
        <v>84</v>
      </c>
    </row>
    <row r="2080" spans="1:81" x14ac:dyDescent="0.2">
      <c r="A2080">
        <v>20</v>
      </c>
      <c r="B2080">
        <v>20</v>
      </c>
      <c r="C2080" s="3">
        <v>400</v>
      </c>
      <c r="D2080" s="3" t="s">
        <v>85</v>
      </c>
      <c r="E2080" s="3">
        <v>1</v>
      </c>
      <c r="F2080" s="4">
        <v>99</v>
      </c>
      <c r="G2080" s="4">
        <v>99</v>
      </c>
      <c r="H2080" s="4">
        <v>100</v>
      </c>
      <c r="I2080" s="3">
        <v>1</v>
      </c>
      <c r="J2080" s="3">
        <v>1</v>
      </c>
      <c r="K2080" s="3">
        <v>100</v>
      </c>
      <c r="L2080" s="3">
        <v>4</v>
      </c>
      <c r="M2080">
        <v>125</v>
      </c>
      <c r="N2080">
        <v>7</v>
      </c>
      <c r="O2080" s="2">
        <v>10</v>
      </c>
      <c r="P2080" s="2">
        <v>2.5</v>
      </c>
      <c r="Q2080" s="2">
        <v>0.05</v>
      </c>
      <c r="R2080" s="2">
        <v>0.05</v>
      </c>
      <c r="S2080" s="2">
        <v>50</v>
      </c>
      <c r="T2080" s="2">
        <v>100</v>
      </c>
      <c r="U2080" s="2">
        <v>5</v>
      </c>
      <c r="V2080" s="2">
        <v>50</v>
      </c>
      <c r="W2080" s="2">
        <v>100</v>
      </c>
      <c r="X2080" s="2">
        <v>5</v>
      </c>
      <c r="Y2080" s="2">
        <v>1</v>
      </c>
      <c r="Z2080">
        <v>396</v>
      </c>
      <c r="AA2080">
        <v>4</v>
      </c>
      <c r="AB2080">
        <v>0</v>
      </c>
      <c r="AC2080">
        <v>0</v>
      </c>
      <c r="AD2080">
        <v>0</v>
      </c>
      <c r="AE2080">
        <v>39600</v>
      </c>
      <c r="AF2080">
        <v>400</v>
      </c>
      <c r="AG2080">
        <v>0</v>
      </c>
      <c r="AH2080">
        <v>0</v>
      </c>
      <c r="AI2080">
        <v>0</v>
      </c>
      <c r="AJ2080">
        <v>0.5</v>
      </c>
      <c r="AK2080">
        <v>0.5</v>
      </c>
      <c r="AL2080">
        <v>0</v>
      </c>
      <c r="AM2080">
        <v>0</v>
      </c>
      <c r="AN2080">
        <v>0</v>
      </c>
      <c r="AO2080">
        <v>0.1</v>
      </c>
      <c r="AP2080">
        <v>0.1</v>
      </c>
      <c r="AQ2080">
        <v>0</v>
      </c>
      <c r="AR2080">
        <v>0</v>
      </c>
      <c r="AS2080">
        <v>0</v>
      </c>
      <c r="AT2080">
        <v>0</v>
      </c>
      <c r="AU2080">
        <v>42</v>
      </c>
      <c r="AV2080">
        <v>0</v>
      </c>
      <c r="AW2080">
        <v>0</v>
      </c>
      <c r="AX2080">
        <v>0</v>
      </c>
      <c r="AY2080">
        <v>0</v>
      </c>
      <c r="AZ2080">
        <v>0.2</v>
      </c>
      <c r="BA2080">
        <v>0</v>
      </c>
      <c r="BB2080">
        <v>0</v>
      </c>
      <c r="BC2080">
        <v>0</v>
      </c>
      <c r="BD2080">
        <v>0</v>
      </c>
      <c r="BE2080">
        <v>0.05</v>
      </c>
      <c r="BF2080">
        <v>0</v>
      </c>
      <c r="BG2080">
        <v>0</v>
      </c>
      <c r="BH2080">
        <v>0</v>
      </c>
      <c r="BI2080">
        <v>7.4999999999999997E-2</v>
      </c>
      <c r="BJ2080">
        <v>5.0000000000000001E-3</v>
      </c>
      <c r="BK2080">
        <v>0</v>
      </c>
      <c r="BL2080">
        <v>0</v>
      </c>
      <c r="BM2080">
        <v>0</v>
      </c>
      <c r="BN2080">
        <v>1.8749999999999999E-2</v>
      </c>
      <c r="BO2080">
        <v>1.25E-3</v>
      </c>
      <c r="BP2080">
        <v>0</v>
      </c>
      <c r="BQ2080">
        <v>0</v>
      </c>
      <c r="BR2080">
        <v>0</v>
      </c>
      <c r="BS2080">
        <v>0.02</v>
      </c>
      <c r="BT2080">
        <v>0.04</v>
      </c>
      <c r="BU2080">
        <v>0</v>
      </c>
      <c r="BV2080">
        <v>0.1</v>
      </c>
      <c r="BW2080">
        <v>0.01</v>
      </c>
      <c r="BX2080">
        <v>0.5</v>
      </c>
      <c r="BY2080">
        <v>0.5</v>
      </c>
      <c r="BZ2080">
        <v>0</v>
      </c>
      <c r="CA2080">
        <v>0</v>
      </c>
      <c r="CB2080" t="s">
        <v>81</v>
      </c>
      <c r="CC2080" s="3" t="s">
        <v>84</v>
      </c>
    </row>
    <row r="2081" spans="1:81" x14ac:dyDescent="0.2">
      <c r="A2081">
        <v>20</v>
      </c>
      <c r="B2081">
        <v>20</v>
      </c>
      <c r="C2081" s="3">
        <v>400</v>
      </c>
      <c r="D2081" s="3" t="s">
        <v>85</v>
      </c>
      <c r="E2081" s="3">
        <v>1</v>
      </c>
      <c r="F2081" s="4">
        <v>80</v>
      </c>
      <c r="G2081" s="4">
        <v>80</v>
      </c>
      <c r="H2081" s="4">
        <v>100</v>
      </c>
      <c r="I2081" s="3">
        <v>20</v>
      </c>
      <c r="J2081" s="3">
        <v>20</v>
      </c>
      <c r="K2081" s="3">
        <v>100</v>
      </c>
      <c r="L2081" s="3">
        <v>4</v>
      </c>
      <c r="M2081">
        <v>125</v>
      </c>
      <c r="N2081">
        <v>7</v>
      </c>
      <c r="O2081" s="2">
        <v>0.1</v>
      </c>
      <c r="P2081" s="2">
        <v>2.5000000000000001E-2</v>
      </c>
      <c r="Q2081" s="2">
        <v>0.05</v>
      </c>
      <c r="R2081" s="2">
        <v>0.05</v>
      </c>
      <c r="S2081" s="2">
        <v>50</v>
      </c>
      <c r="T2081" s="2">
        <v>100</v>
      </c>
      <c r="U2081" s="2">
        <v>5</v>
      </c>
      <c r="V2081" s="2">
        <v>50</v>
      </c>
      <c r="W2081" s="2">
        <v>100</v>
      </c>
      <c r="X2081" s="2">
        <v>5</v>
      </c>
      <c r="Y2081" s="2">
        <v>1</v>
      </c>
      <c r="Z2081">
        <v>320</v>
      </c>
      <c r="AA2081">
        <v>80</v>
      </c>
      <c r="AB2081">
        <v>0</v>
      </c>
      <c r="AC2081">
        <v>0</v>
      </c>
      <c r="AD2081">
        <v>0</v>
      </c>
      <c r="AE2081">
        <v>32000</v>
      </c>
      <c r="AF2081">
        <v>8000</v>
      </c>
      <c r="AG2081">
        <v>0</v>
      </c>
      <c r="AH2081">
        <v>0</v>
      </c>
      <c r="AI2081">
        <v>0</v>
      </c>
      <c r="AJ2081">
        <v>0.5</v>
      </c>
      <c r="AK2081">
        <v>0.5</v>
      </c>
      <c r="AL2081">
        <v>0</v>
      </c>
      <c r="AM2081">
        <v>0</v>
      </c>
      <c r="AN2081">
        <v>0</v>
      </c>
      <c r="AO2081">
        <v>0.1</v>
      </c>
      <c r="AP2081">
        <v>0.1</v>
      </c>
      <c r="AQ2081">
        <v>0</v>
      </c>
      <c r="AR2081">
        <v>0</v>
      </c>
      <c r="AS2081">
        <v>0</v>
      </c>
      <c r="AT2081">
        <v>0</v>
      </c>
      <c r="AU2081">
        <v>42</v>
      </c>
      <c r="AV2081">
        <v>0</v>
      </c>
      <c r="AW2081">
        <v>0</v>
      </c>
      <c r="AX2081">
        <v>0</v>
      </c>
      <c r="AY2081">
        <v>0</v>
      </c>
      <c r="AZ2081">
        <v>0.2</v>
      </c>
      <c r="BA2081">
        <v>0</v>
      </c>
      <c r="BB2081">
        <v>0</v>
      </c>
      <c r="BC2081">
        <v>0</v>
      </c>
      <c r="BD2081">
        <v>0</v>
      </c>
      <c r="BE2081">
        <v>0.05</v>
      </c>
      <c r="BF2081">
        <v>0</v>
      </c>
      <c r="BG2081">
        <v>0</v>
      </c>
      <c r="BH2081">
        <v>0</v>
      </c>
      <c r="BI2081">
        <v>7.4999999999999997E-2</v>
      </c>
      <c r="BJ2081">
        <v>5.0000000000000001E-3</v>
      </c>
      <c r="BK2081">
        <v>0</v>
      </c>
      <c r="BL2081">
        <v>0</v>
      </c>
      <c r="BM2081">
        <v>0</v>
      </c>
      <c r="BN2081">
        <v>1.8749999999999999E-2</v>
      </c>
      <c r="BO2081">
        <v>1.25E-3</v>
      </c>
      <c r="BP2081">
        <v>0</v>
      </c>
      <c r="BQ2081">
        <v>0</v>
      </c>
      <c r="BR2081">
        <v>0</v>
      </c>
      <c r="BS2081">
        <v>0.02</v>
      </c>
      <c r="BT2081">
        <v>0.04</v>
      </c>
      <c r="BU2081">
        <v>0</v>
      </c>
      <c r="BV2081">
        <v>0.1</v>
      </c>
      <c r="BW2081">
        <v>0.01</v>
      </c>
      <c r="BX2081">
        <v>0.5</v>
      </c>
      <c r="BY2081">
        <v>0.5</v>
      </c>
      <c r="BZ2081">
        <v>0</v>
      </c>
      <c r="CA2081">
        <v>0</v>
      </c>
      <c r="CB2081" t="s">
        <v>81</v>
      </c>
      <c r="CC2081" s="3" t="s">
        <v>84</v>
      </c>
    </row>
    <row r="2082" spans="1:81" x14ac:dyDescent="0.2">
      <c r="A2082">
        <v>20</v>
      </c>
      <c r="B2082">
        <v>20</v>
      </c>
      <c r="C2082" s="3">
        <v>400</v>
      </c>
      <c r="D2082" s="3" t="s">
        <v>85</v>
      </c>
      <c r="E2082" s="3">
        <v>1</v>
      </c>
      <c r="F2082" s="4">
        <v>80</v>
      </c>
      <c r="G2082" s="4">
        <v>80</v>
      </c>
      <c r="H2082" s="4">
        <v>100</v>
      </c>
      <c r="I2082" s="3">
        <v>20</v>
      </c>
      <c r="J2082" s="3">
        <v>20</v>
      </c>
      <c r="K2082" s="3">
        <v>100</v>
      </c>
      <c r="L2082" s="3">
        <v>4</v>
      </c>
      <c r="M2082">
        <v>125</v>
      </c>
      <c r="N2082">
        <v>7</v>
      </c>
      <c r="O2082" s="2">
        <v>0.5</v>
      </c>
      <c r="P2082" s="2">
        <v>0.125</v>
      </c>
      <c r="Q2082" s="2">
        <v>0.05</v>
      </c>
      <c r="R2082" s="2">
        <v>0.05</v>
      </c>
      <c r="S2082" s="2">
        <v>50</v>
      </c>
      <c r="T2082" s="2">
        <v>100</v>
      </c>
      <c r="U2082" s="2">
        <v>5</v>
      </c>
      <c r="V2082" s="2">
        <v>50</v>
      </c>
      <c r="W2082" s="2">
        <v>100</v>
      </c>
      <c r="X2082" s="2">
        <v>5</v>
      </c>
      <c r="Y2082" s="2">
        <v>1</v>
      </c>
      <c r="Z2082">
        <v>320</v>
      </c>
      <c r="AA2082">
        <v>80</v>
      </c>
      <c r="AB2082">
        <v>0</v>
      </c>
      <c r="AC2082">
        <v>0</v>
      </c>
      <c r="AD2082">
        <v>0</v>
      </c>
      <c r="AE2082">
        <v>32000</v>
      </c>
      <c r="AF2082">
        <v>8000</v>
      </c>
      <c r="AG2082">
        <v>0</v>
      </c>
      <c r="AH2082">
        <v>0</v>
      </c>
      <c r="AI2082">
        <v>0</v>
      </c>
      <c r="AJ2082">
        <v>0.5</v>
      </c>
      <c r="AK2082">
        <v>0.5</v>
      </c>
      <c r="AL2082">
        <v>0</v>
      </c>
      <c r="AM2082">
        <v>0</v>
      </c>
      <c r="AN2082">
        <v>0</v>
      </c>
      <c r="AO2082">
        <v>0.1</v>
      </c>
      <c r="AP2082">
        <v>0.1</v>
      </c>
      <c r="AQ2082">
        <v>0</v>
      </c>
      <c r="AR2082">
        <v>0</v>
      </c>
      <c r="AS2082">
        <v>0</v>
      </c>
      <c r="AT2082">
        <v>0</v>
      </c>
      <c r="AU2082">
        <v>42</v>
      </c>
      <c r="AV2082">
        <v>0</v>
      </c>
      <c r="AW2082">
        <v>0</v>
      </c>
      <c r="AX2082">
        <v>0</v>
      </c>
      <c r="AY2082">
        <v>0</v>
      </c>
      <c r="AZ2082">
        <v>0.2</v>
      </c>
      <c r="BA2082">
        <v>0</v>
      </c>
      <c r="BB2082">
        <v>0</v>
      </c>
      <c r="BC2082">
        <v>0</v>
      </c>
      <c r="BD2082">
        <v>0</v>
      </c>
      <c r="BE2082">
        <v>0.05</v>
      </c>
      <c r="BF2082">
        <v>0</v>
      </c>
      <c r="BG2082">
        <v>0</v>
      </c>
      <c r="BH2082">
        <v>0</v>
      </c>
      <c r="BI2082">
        <v>7.4999999999999997E-2</v>
      </c>
      <c r="BJ2082">
        <v>5.0000000000000001E-3</v>
      </c>
      <c r="BK2082">
        <v>0</v>
      </c>
      <c r="BL2082">
        <v>0</v>
      </c>
      <c r="BM2082">
        <v>0</v>
      </c>
      <c r="BN2082">
        <v>1.8749999999999999E-2</v>
      </c>
      <c r="BO2082">
        <v>1.25E-3</v>
      </c>
      <c r="BP2082">
        <v>0</v>
      </c>
      <c r="BQ2082">
        <v>0</v>
      </c>
      <c r="BR2082">
        <v>0</v>
      </c>
      <c r="BS2082">
        <v>0.02</v>
      </c>
      <c r="BT2082">
        <v>0.04</v>
      </c>
      <c r="BU2082">
        <v>0</v>
      </c>
      <c r="BV2082">
        <v>0.1</v>
      </c>
      <c r="BW2082">
        <v>0.01</v>
      </c>
      <c r="BX2082">
        <v>0.5</v>
      </c>
      <c r="BY2082">
        <v>0.5</v>
      </c>
      <c r="BZ2082">
        <v>0</v>
      </c>
      <c r="CA2082">
        <v>0</v>
      </c>
      <c r="CB2082" t="s">
        <v>81</v>
      </c>
      <c r="CC2082" s="3" t="s">
        <v>84</v>
      </c>
    </row>
    <row r="2083" spans="1:81" x14ac:dyDescent="0.2">
      <c r="A2083">
        <v>20</v>
      </c>
      <c r="B2083">
        <v>20</v>
      </c>
      <c r="C2083" s="3">
        <v>400</v>
      </c>
      <c r="D2083" s="3" t="s">
        <v>85</v>
      </c>
      <c r="E2083" s="3">
        <v>1</v>
      </c>
      <c r="F2083" s="4">
        <v>80</v>
      </c>
      <c r="G2083" s="4">
        <v>80</v>
      </c>
      <c r="H2083" s="4">
        <v>100</v>
      </c>
      <c r="I2083" s="3">
        <v>20</v>
      </c>
      <c r="J2083" s="3">
        <v>20</v>
      </c>
      <c r="K2083" s="3">
        <v>100</v>
      </c>
      <c r="L2083" s="3">
        <v>4</v>
      </c>
      <c r="M2083">
        <v>125</v>
      </c>
      <c r="N2083">
        <v>7</v>
      </c>
      <c r="O2083" s="2">
        <v>1</v>
      </c>
      <c r="P2083" s="2">
        <v>0.25</v>
      </c>
      <c r="Q2083" s="2">
        <v>0.05</v>
      </c>
      <c r="R2083" s="2">
        <v>0.05</v>
      </c>
      <c r="S2083" s="2">
        <v>50</v>
      </c>
      <c r="T2083" s="2">
        <v>100</v>
      </c>
      <c r="U2083" s="2">
        <v>5</v>
      </c>
      <c r="V2083" s="2">
        <v>50</v>
      </c>
      <c r="W2083" s="2">
        <v>100</v>
      </c>
      <c r="X2083" s="2">
        <v>5</v>
      </c>
      <c r="Y2083" s="2">
        <v>1</v>
      </c>
      <c r="Z2083">
        <v>320</v>
      </c>
      <c r="AA2083">
        <v>80</v>
      </c>
      <c r="AB2083">
        <v>0</v>
      </c>
      <c r="AC2083">
        <v>0</v>
      </c>
      <c r="AD2083">
        <v>0</v>
      </c>
      <c r="AE2083">
        <v>32000</v>
      </c>
      <c r="AF2083">
        <v>8000</v>
      </c>
      <c r="AG2083">
        <v>0</v>
      </c>
      <c r="AH2083">
        <v>0</v>
      </c>
      <c r="AI2083">
        <v>0</v>
      </c>
      <c r="AJ2083">
        <v>0.5</v>
      </c>
      <c r="AK2083">
        <v>0.5</v>
      </c>
      <c r="AL2083">
        <v>0</v>
      </c>
      <c r="AM2083">
        <v>0</v>
      </c>
      <c r="AN2083">
        <v>0</v>
      </c>
      <c r="AO2083">
        <v>0.1</v>
      </c>
      <c r="AP2083">
        <v>0.1</v>
      </c>
      <c r="AQ2083">
        <v>0</v>
      </c>
      <c r="AR2083">
        <v>0</v>
      </c>
      <c r="AS2083">
        <v>0</v>
      </c>
      <c r="AT2083">
        <v>0</v>
      </c>
      <c r="AU2083">
        <v>42</v>
      </c>
      <c r="AV2083">
        <v>0</v>
      </c>
      <c r="AW2083">
        <v>0</v>
      </c>
      <c r="AX2083">
        <v>0</v>
      </c>
      <c r="AY2083">
        <v>0</v>
      </c>
      <c r="AZ2083">
        <v>0.2</v>
      </c>
      <c r="BA2083">
        <v>0</v>
      </c>
      <c r="BB2083">
        <v>0</v>
      </c>
      <c r="BC2083">
        <v>0</v>
      </c>
      <c r="BD2083">
        <v>0</v>
      </c>
      <c r="BE2083">
        <v>0.05</v>
      </c>
      <c r="BF2083">
        <v>0</v>
      </c>
      <c r="BG2083">
        <v>0</v>
      </c>
      <c r="BH2083">
        <v>0</v>
      </c>
      <c r="BI2083">
        <v>7.4999999999999997E-2</v>
      </c>
      <c r="BJ2083">
        <v>5.0000000000000001E-3</v>
      </c>
      <c r="BK2083">
        <v>0</v>
      </c>
      <c r="BL2083">
        <v>0</v>
      </c>
      <c r="BM2083">
        <v>0</v>
      </c>
      <c r="BN2083">
        <v>1.8749999999999999E-2</v>
      </c>
      <c r="BO2083">
        <v>1.25E-3</v>
      </c>
      <c r="BP2083">
        <v>0</v>
      </c>
      <c r="BQ2083">
        <v>0</v>
      </c>
      <c r="BR2083">
        <v>0</v>
      </c>
      <c r="BS2083">
        <v>0.02</v>
      </c>
      <c r="BT2083">
        <v>0.04</v>
      </c>
      <c r="BU2083">
        <v>0</v>
      </c>
      <c r="BV2083">
        <v>0.1</v>
      </c>
      <c r="BW2083">
        <v>0.01</v>
      </c>
      <c r="BX2083">
        <v>0.5</v>
      </c>
      <c r="BY2083">
        <v>0.5</v>
      </c>
      <c r="BZ2083">
        <v>0</v>
      </c>
      <c r="CA2083">
        <v>0</v>
      </c>
      <c r="CB2083" t="s">
        <v>81</v>
      </c>
      <c r="CC2083" s="3" t="s">
        <v>84</v>
      </c>
    </row>
    <row r="2084" spans="1:81" x14ac:dyDescent="0.2">
      <c r="A2084">
        <v>20</v>
      </c>
      <c r="B2084">
        <v>20</v>
      </c>
      <c r="C2084" s="3">
        <v>400</v>
      </c>
      <c r="D2084" s="3" t="s">
        <v>85</v>
      </c>
      <c r="E2084" s="3">
        <v>1</v>
      </c>
      <c r="F2084" s="4">
        <v>80</v>
      </c>
      <c r="G2084" s="4">
        <v>80</v>
      </c>
      <c r="H2084" s="4">
        <v>100</v>
      </c>
      <c r="I2084" s="3">
        <v>20</v>
      </c>
      <c r="J2084" s="3">
        <v>20</v>
      </c>
      <c r="K2084" s="3">
        <v>100</v>
      </c>
      <c r="L2084" s="3">
        <v>4</v>
      </c>
      <c r="M2084">
        <v>125</v>
      </c>
      <c r="N2084">
        <v>7</v>
      </c>
      <c r="O2084" s="2">
        <v>1.5</v>
      </c>
      <c r="P2084" s="2">
        <v>0.375</v>
      </c>
      <c r="Q2084" s="2">
        <v>0.05</v>
      </c>
      <c r="R2084" s="2">
        <v>0.05</v>
      </c>
      <c r="S2084" s="2">
        <v>50</v>
      </c>
      <c r="T2084" s="2">
        <v>100</v>
      </c>
      <c r="U2084" s="2">
        <v>5</v>
      </c>
      <c r="V2084" s="2">
        <v>50</v>
      </c>
      <c r="W2084" s="2">
        <v>100</v>
      </c>
      <c r="X2084" s="2">
        <v>5</v>
      </c>
      <c r="Y2084" s="2">
        <v>1</v>
      </c>
      <c r="Z2084">
        <v>320</v>
      </c>
      <c r="AA2084">
        <v>80</v>
      </c>
      <c r="AB2084">
        <v>0</v>
      </c>
      <c r="AC2084">
        <v>0</v>
      </c>
      <c r="AD2084">
        <v>0</v>
      </c>
      <c r="AE2084">
        <v>32000</v>
      </c>
      <c r="AF2084">
        <v>8000</v>
      </c>
      <c r="AG2084">
        <v>0</v>
      </c>
      <c r="AH2084">
        <v>0</v>
      </c>
      <c r="AI2084">
        <v>0</v>
      </c>
      <c r="AJ2084">
        <v>0.5</v>
      </c>
      <c r="AK2084">
        <v>0.5</v>
      </c>
      <c r="AL2084">
        <v>0</v>
      </c>
      <c r="AM2084">
        <v>0</v>
      </c>
      <c r="AN2084">
        <v>0</v>
      </c>
      <c r="AO2084">
        <v>0.1</v>
      </c>
      <c r="AP2084">
        <v>0.1</v>
      </c>
      <c r="AQ2084">
        <v>0</v>
      </c>
      <c r="AR2084">
        <v>0</v>
      </c>
      <c r="AS2084">
        <v>0</v>
      </c>
      <c r="AT2084">
        <v>0</v>
      </c>
      <c r="AU2084">
        <v>42</v>
      </c>
      <c r="AV2084">
        <v>0</v>
      </c>
      <c r="AW2084">
        <v>0</v>
      </c>
      <c r="AX2084">
        <v>0</v>
      </c>
      <c r="AY2084">
        <v>0</v>
      </c>
      <c r="AZ2084">
        <v>0.2</v>
      </c>
      <c r="BA2084">
        <v>0</v>
      </c>
      <c r="BB2084">
        <v>0</v>
      </c>
      <c r="BC2084">
        <v>0</v>
      </c>
      <c r="BD2084">
        <v>0</v>
      </c>
      <c r="BE2084">
        <v>0.05</v>
      </c>
      <c r="BF2084">
        <v>0</v>
      </c>
      <c r="BG2084">
        <v>0</v>
      </c>
      <c r="BH2084">
        <v>0</v>
      </c>
      <c r="BI2084">
        <v>7.4999999999999997E-2</v>
      </c>
      <c r="BJ2084">
        <v>5.0000000000000001E-3</v>
      </c>
      <c r="BK2084">
        <v>0</v>
      </c>
      <c r="BL2084">
        <v>0</v>
      </c>
      <c r="BM2084">
        <v>0</v>
      </c>
      <c r="BN2084">
        <v>1.8749999999999999E-2</v>
      </c>
      <c r="BO2084">
        <v>1.25E-3</v>
      </c>
      <c r="BP2084">
        <v>0</v>
      </c>
      <c r="BQ2084">
        <v>0</v>
      </c>
      <c r="BR2084">
        <v>0</v>
      </c>
      <c r="BS2084">
        <v>0.02</v>
      </c>
      <c r="BT2084">
        <v>0.04</v>
      </c>
      <c r="BU2084">
        <v>0</v>
      </c>
      <c r="BV2084">
        <v>0.1</v>
      </c>
      <c r="BW2084">
        <v>0.01</v>
      </c>
      <c r="BX2084">
        <v>0.5</v>
      </c>
      <c r="BY2084">
        <v>0.5</v>
      </c>
      <c r="BZ2084">
        <v>0</v>
      </c>
      <c r="CA2084">
        <v>0</v>
      </c>
      <c r="CB2084" t="s">
        <v>81</v>
      </c>
      <c r="CC2084" s="3" t="s">
        <v>84</v>
      </c>
    </row>
    <row r="2085" spans="1:81" x14ac:dyDescent="0.2">
      <c r="A2085">
        <v>20</v>
      </c>
      <c r="B2085">
        <v>20</v>
      </c>
      <c r="C2085" s="3">
        <v>400</v>
      </c>
      <c r="D2085" s="3" t="s">
        <v>85</v>
      </c>
      <c r="E2085" s="3">
        <v>1</v>
      </c>
      <c r="F2085" s="4">
        <v>80</v>
      </c>
      <c r="G2085" s="4">
        <v>80</v>
      </c>
      <c r="H2085" s="4">
        <v>100</v>
      </c>
      <c r="I2085" s="3">
        <v>20</v>
      </c>
      <c r="J2085" s="3">
        <v>20</v>
      </c>
      <c r="K2085" s="3">
        <v>100</v>
      </c>
      <c r="L2085" s="3">
        <v>4</v>
      </c>
      <c r="M2085">
        <v>125</v>
      </c>
      <c r="N2085">
        <v>7</v>
      </c>
      <c r="O2085" s="2">
        <v>2</v>
      </c>
      <c r="P2085" s="2">
        <v>0.5</v>
      </c>
      <c r="Q2085" s="2">
        <v>0.05</v>
      </c>
      <c r="R2085" s="2">
        <v>0.05</v>
      </c>
      <c r="S2085" s="2">
        <v>50</v>
      </c>
      <c r="T2085" s="2">
        <v>100</v>
      </c>
      <c r="U2085" s="2">
        <v>5</v>
      </c>
      <c r="V2085" s="2">
        <v>50</v>
      </c>
      <c r="W2085" s="2">
        <v>100</v>
      </c>
      <c r="X2085" s="2">
        <v>5</v>
      </c>
      <c r="Y2085" s="2">
        <v>1</v>
      </c>
      <c r="Z2085">
        <v>320</v>
      </c>
      <c r="AA2085">
        <v>80</v>
      </c>
      <c r="AB2085">
        <v>0</v>
      </c>
      <c r="AC2085">
        <v>0</v>
      </c>
      <c r="AD2085">
        <v>0</v>
      </c>
      <c r="AE2085">
        <v>32000</v>
      </c>
      <c r="AF2085">
        <v>8000</v>
      </c>
      <c r="AG2085">
        <v>0</v>
      </c>
      <c r="AH2085">
        <v>0</v>
      </c>
      <c r="AI2085">
        <v>0</v>
      </c>
      <c r="AJ2085">
        <v>0.5</v>
      </c>
      <c r="AK2085">
        <v>0.5</v>
      </c>
      <c r="AL2085">
        <v>0</v>
      </c>
      <c r="AM2085">
        <v>0</v>
      </c>
      <c r="AN2085">
        <v>0</v>
      </c>
      <c r="AO2085">
        <v>0.1</v>
      </c>
      <c r="AP2085">
        <v>0.1</v>
      </c>
      <c r="AQ2085">
        <v>0</v>
      </c>
      <c r="AR2085">
        <v>0</v>
      </c>
      <c r="AS2085">
        <v>0</v>
      </c>
      <c r="AT2085">
        <v>0</v>
      </c>
      <c r="AU2085">
        <v>42</v>
      </c>
      <c r="AV2085">
        <v>0</v>
      </c>
      <c r="AW2085">
        <v>0</v>
      </c>
      <c r="AX2085">
        <v>0</v>
      </c>
      <c r="AY2085">
        <v>0</v>
      </c>
      <c r="AZ2085">
        <v>0.2</v>
      </c>
      <c r="BA2085">
        <v>0</v>
      </c>
      <c r="BB2085">
        <v>0</v>
      </c>
      <c r="BC2085">
        <v>0</v>
      </c>
      <c r="BD2085">
        <v>0</v>
      </c>
      <c r="BE2085">
        <v>0.05</v>
      </c>
      <c r="BF2085">
        <v>0</v>
      </c>
      <c r="BG2085">
        <v>0</v>
      </c>
      <c r="BH2085">
        <v>0</v>
      </c>
      <c r="BI2085">
        <v>7.4999999999999997E-2</v>
      </c>
      <c r="BJ2085">
        <v>5.0000000000000001E-3</v>
      </c>
      <c r="BK2085">
        <v>0</v>
      </c>
      <c r="BL2085">
        <v>0</v>
      </c>
      <c r="BM2085">
        <v>0</v>
      </c>
      <c r="BN2085">
        <v>1.8749999999999999E-2</v>
      </c>
      <c r="BO2085">
        <v>1.25E-3</v>
      </c>
      <c r="BP2085">
        <v>0</v>
      </c>
      <c r="BQ2085">
        <v>0</v>
      </c>
      <c r="BR2085">
        <v>0</v>
      </c>
      <c r="BS2085">
        <v>0.02</v>
      </c>
      <c r="BT2085">
        <v>0.04</v>
      </c>
      <c r="BU2085">
        <v>0</v>
      </c>
      <c r="BV2085">
        <v>0.1</v>
      </c>
      <c r="BW2085">
        <v>0.01</v>
      </c>
      <c r="BX2085">
        <v>0.5</v>
      </c>
      <c r="BY2085">
        <v>0.5</v>
      </c>
      <c r="BZ2085">
        <v>0</v>
      </c>
      <c r="CA2085">
        <v>0</v>
      </c>
      <c r="CB2085" t="s">
        <v>81</v>
      </c>
      <c r="CC2085" s="3" t="s">
        <v>84</v>
      </c>
    </row>
    <row r="2086" spans="1:81" x14ac:dyDescent="0.2">
      <c r="A2086">
        <v>20</v>
      </c>
      <c r="B2086">
        <v>20</v>
      </c>
      <c r="C2086" s="3">
        <v>400</v>
      </c>
      <c r="D2086" s="3" t="s">
        <v>85</v>
      </c>
      <c r="E2086" s="3">
        <v>1</v>
      </c>
      <c r="F2086" s="4">
        <v>80</v>
      </c>
      <c r="G2086" s="4">
        <v>80</v>
      </c>
      <c r="H2086" s="4">
        <v>100</v>
      </c>
      <c r="I2086" s="3">
        <v>20</v>
      </c>
      <c r="J2086" s="3">
        <v>20</v>
      </c>
      <c r="K2086" s="3">
        <v>100</v>
      </c>
      <c r="L2086" s="3">
        <v>4</v>
      </c>
      <c r="M2086">
        <v>125</v>
      </c>
      <c r="N2086">
        <v>7</v>
      </c>
      <c r="O2086" s="2">
        <v>2.5</v>
      </c>
      <c r="P2086" s="2">
        <v>0.625</v>
      </c>
      <c r="Q2086" s="2">
        <v>0.05</v>
      </c>
      <c r="R2086" s="2">
        <v>0.05</v>
      </c>
      <c r="S2086" s="2">
        <v>50</v>
      </c>
      <c r="T2086" s="2">
        <v>100</v>
      </c>
      <c r="U2086" s="2">
        <v>5</v>
      </c>
      <c r="V2086" s="2">
        <v>50</v>
      </c>
      <c r="W2086" s="2">
        <v>100</v>
      </c>
      <c r="X2086" s="2">
        <v>5</v>
      </c>
      <c r="Y2086" s="2">
        <v>1</v>
      </c>
      <c r="Z2086">
        <v>320</v>
      </c>
      <c r="AA2086">
        <v>80</v>
      </c>
      <c r="AB2086">
        <v>0</v>
      </c>
      <c r="AC2086">
        <v>0</v>
      </c>
      <c r="AD2086">
        <v>0</v>
      </c>
      <c r="AE2086">
        <v>32000</v>
      </c>
      <c r="AF2086">
        <v>8000</v>
      </c>
      <c r="AG2086">
        <v>0</v>
      </c>
      <c r="AH2086">
        <v>0</v>
      </c>
      <c r="AI2086">
        <v>0</v>
      </c>
      <c r="AJ2086">
        <v>0.5</v>
      </c>
      <c r="AK2086">
        <v>0.5</v>
      </c>
      <c r="AL2086">
        <v>0</v>
      </c>
      <c r="AM2086">
        <v>0</v>
      </c>
      <c r="AN2086">
        <v>0</v>
      </c>
      <c r="AO2086">
        <v>0.1</v>
      </c>
      <c r="AP2086">
        <v>0.1</v>
      </c>
      <c r="AQ2086">
        <v>0</v>
      </c>
      <c r="AR2086">
        <v>0</v>
      </c>
      <c r="AS2086">
        <v>0</v>
      </c>
      <c r="AT2086">
        <v>0</v>
      </c>
      <c r="AU2086">
        <v>42</v>
      </c>
      <c r="AV2086">
        <v>0</v>
      </c>
      <c r="AW2086">
        <v>0</v>
      </c>
      <c r="AX2086">
        <v>0</v>
      </c>
      <c r="AY2086">
        <v>0</v>
      </c>
      <c r="AZ2086">
        <v>0.2</v>
      </c>
      <c r="BA2086">
        <v>0</v>
      </c>
      <c r="BB2086">
        <v>0</v>
      </c>
      <c r="BC2086">
        <v>0</v>
      </c>
      <c r="BD2086">
        <v>0</v>
      </c>
      <c r="BE2086">
        <v>0.05</v>
      </c>
      <c r="BF2086">
        <v>0</v>
      </c>
      <c r="BG2086">
        <v>0</v>
      </c>
      <c r="BH2086">
        <v>0</v>
      </c>
      <c r="BI2086">
        <v>7.4999999999999997E-2</v>
      </c>
      <c r="BJ2086">
        <v>5.0000000000000001E-3</v>
      </c>
      <c r="BK2086">
        <v>0</v>
      </c>
      <c r="BL2086">
        <v>0</v>
      </c>
      <c r="BM2086">
        <v>0</v>
      </c>
      <c r="BN2086">
        <v>1.8749999999999999E-2</v>
      </c>
      <c r="BO2086">
        <v>1.25E-3</v>
      </c>
      <c r="BP2086">
        <v>0</v>
      </c>
      <c r="BQ2086">
        <v>0</v>
      </c>
      <c r="BR2086">
        <v>0</v>
      </c>
      <c r="BS2086">
        <v>0.02</v>
      </c>
      <c r="BT2086">
        <v>0.04</v>
      </c>
      <c r="BU2086">
        <v>0</v>
      </c>
      <c r="BV2086">
        <v>0.1</v>
      </c>
      <c r="BW2086">
        <v>0.01</v>
      </c>
      <c r="BX2086">
        <v>0.5</v>
      </c>
      <c r="BY2086">
        <v>0.5</v>
      </c>
      <c r="BZ2086">
        <v>0</v>
      </c>
      <c r="CA2086">
        <v>0</v>
      </c>
      <c r="CB2086" t="s">
        <v>81</v>
      </c>
      <c r="CC2086" s="3" t="s">
        <v>84</v>
      </c>
    </row>
    <row r="2087" spans="1:81" x14ac:dyDescent="0.2">
      <c r="A2087">
        <v>20</v>
      </c>
      <c r="B2087">
        <v>20</v>
      </c>
      <c r="C2087" s="3">
        <v>400</v>
      </c>
      <c r="D2087" s="3" t="s">
        <v>85</v>
      </c>
      <c r="E2087" s="3">
        <v>1</v>
      </c>
      <c r="F2087" s="4">
        <v>80</v>
      </c>
      <c r="G2087" s="4">
        <v>80</v>
      </c>
      <c r="H2087" s="4">
        <v>100</v>
      </c>
      <c r="I2087" s="3">
        <v>20</v>
      </c>
      <c r="J2087" s="3">
        <v>20</v>
      </c>
      <c r="K2087" s="3">
        <v>100</v>
      </c>
      <c r="L2087" s="3">
        <v>4</v>
      </c>
      <c r="M2087">
        <v>125</v>
      </c>
      <c r="N2087">
        <v>7</v>
      </c>
      <c r="O2087" s="2">
        <v>3</v>
      </c>
      <c r="P2087" s="2">
        <v>0.75</v>
      </c>
      <c r="Q2087" s="2">
        <v>0.05</v>
      </c>
      <c r="R2087" s="2">
        <v>0.05</v>
      </c>
      <c r="S2087" s="2">
        <v>50</v>
      </c>
      <c r="T2087" s="2">
        <v>100</v>
      </c>
      <c r="U2087" s="2">
        <v>5</v>
      </c>
      <c r="V2087" s="2">
        <v>50</v>
      </c>
      <c r="W2087" s="2">
        <v>100</v>
      </c>
      <c r="X2087" s="2">
        <v>5</v>
      </c>
      <c r="Y2087" s="2">
        <v>1</v>
      </c>
      <c r="Z2087">
        <v>320</v>
      </c>
      <c r="AA2087">
        <v>80</v>
      </c>
      <c r="AB2087">
        <v>0</v>
      </c>
      <c r="AC2087">
        <v>0</v>
      </c>
      <c r="AD2087">
        <v>0</v>
      </c>
      <c r="AE2087">
        <v>32000</v>
      </c>
      <c r="AF2087">
        <v>8000</v>
      </c>
      <c r="AG2087">
        <v>0</v>
      </c>
      <c r="AH2087">
        <v>0</v>
      </c>
      <c r="AI2087">
        <v>0</v>
      </c>
      <c r="AJ2087">
        <v>0.5</v>
      </c>
      <c r="AK2087">
        <v>0.5</v>
      </c>
      <c r="AL2087">
        <v>0</v>
      </c>
      <c r="AM2087">
        <v>0</v>
      </c>
      <c r="AN2087">
        <v>0</v>
      </c>
      <c r="AO2087">
        <v>0.1</v>
      </c>
      <c r="AP2087">
        <v>0.1</v>
      </c>
      <c r="AQ2087">
        <v>0</v>
      </c>
      <c r="AR2087">
        <v>0</v>
      </c>
      <c r="AS2087">
        <v>0</v>
      </c>
      <c r="AT2087">
        <v>0</v>
      </c>
      <c r="AU2087">
        <v>42</v>
      </c>
      <c r="AV2087">
        <v>0</v>
      </c>
      <c r="AW2087">
        <v>0</v>
      </c>
      <c r="AX2087">
        <v>0</v>
      </c>
      <c r="AY2087">
        <v>0</v>
      </c>
      <c r="AZ2087">
        <v>0.2</v>
      </c>
      <c r="BA2087">
        <v>0</v>
      </c>
      <c r="BB2087">
        <v>0</v>
      </c>
      <c r="BC2087">
        <v>0</v>
      </c>
      <c r="BD2087">
        <v>0</v>
      </c>
      <c r="BE2087">
        <v>0.05</v>
      </c>
      <c r="BF2087">
        <v>0</v>
      </c>
      <c r="BG2087">
        <v>0</v>
      </c>
      <c r="BH2087">
        <v>0</v>
      </c>
      <c r="BI2087">
        <v>7.4999999999999997E-2</v>
      </c>
      <c r="BJ2087">
        <v>5.0000000000000001E-3</v>
      </c>
      <c r="BK2087">
        <v>0</v>
      </c>
      <c r="BL2087">
        <v>0</v>
      </c>
      <c r="BM2087">
        <v>0</v>
      </c>
      <c r="BN2087">
        <v>1.8749999999999999E-2</v>
      </c>
      <c r="BO2087">
        <v>1.25E-3</v>
      </c>
      <c r="BP2087">
        <v>0</v>
      </c>
      <c r="BQ2087">
        <v>0</v>
      </c>
      <c r="BR2087">
        <v>0</v>
      </c>
      <c r="BS2087">
        <v>0.02</v>
      </c>
      <c r="BT2087">
        <v>0.04</v>
      </c>
      <c r="BU2087">
        <v>0</v>
      </c>
      <c r="BV2087">
        <v>0.1</v>
      </c>
      <c r="BW2087">
        <v>0.01</v>
      </c>
      <c r="BX2087">
        <v>0.5</v>
      </c>
      <c r="BY2087">
        <v>0.5</v>
      </c>
      <c r="BZ2087">
        <v>0</v>
      </c>
      <c r="CA2087">
        <v>0</v>
      </c>
      <c r="CB2087" t="s">
        <v>81</v>
      </c>
      <c r="CC2087" s="3" t="s">
        <v>84</v>
      </c>
    </row>
    <row r="2088" spans="1:81" x14ac:dyDescent="0.2">
      <c r="A2088">
        <v>20</v>
      </c>
      <c r="B2088">
        <v>20</v>
      </c>
      <c r="C2088" s="3">
        <v>400</v>
      </c>
      <c r="D2088" s="3" t="s">
        <v>85</v>
      </c>
      <c r="E2088" s="3">
        <v>1</v>
      </c>
      <c r="F2088" s="4">
        <v>80</v>
      </c>
      <c r="G2088" s="4">
        <v>80</v>
      </c>
      <c r="H2088" s="4">
        <v>100</v>
      </c>
      <c r="I2088" s="3">
        <v>20</v>
      </c>
      <c r="J2088" s="3">
        <v>20</v>
      </c>
      <c r="K2088" s="3">
        <v>100</v>
      </c>
      <c r="L2088" s="3">
        <v>4</v>
      </c>
      <c r="M2088">
        <v>125</v>
      </c>
      <c r="N2088">
        <v>7</v>
      </c>
      <c r="O2088" s="2">
        <v>3.5</v>
      </c>
      <c r="P2088" s="2">
        <v>0.875</v>
      </c>
      <c r="Q2088" s="2">
        <v>0.05</v>
      </c>
      <c r="R2088" s="2">
        <v>0.05</v>
      </c>
      <c r="S2088" s="2">
        <v>50</v>
      </c>
      <c r="T2088" s="2">
        <v>100</v>
      </c>
      <c r="U2088" s="2">
        <v>5</v>
      </c>
      <c r="V2088" s="2">
        <v>50</v>
      </c>
      <c r="W2088" s="2">
        <v>100</v>
      </c>
      <c r="X2088" s="2">
        <v>5</v>
      </c>
      <c r="Y2088" s="2">
        <v>1</v>
      </c>
      <c r="Z2088">
        <v>320</v>
      </c>
      <c r="AA2088">
        <v>80</v>
      </c>
      <c r="AB2088">
        <v>0</v>
      </c>
      <c r="AC2088">
        <v>0</v>
      </c>
      <c r="AD2088">
        <v>0</v>
      </c>
      <c r="AE2088">
        <v>32000</v>
      </c>
      <c r="AF2088">
        <v>8000</v>
      </c>
      <c r="AG2088">
        <v>0</v>
      </c>
      <c r="AH2088">
        <v>0</v>
      </c>
      <c r="AI2088">
        <v>0</v>
      </c>
      <c r="AJ2088">
        <v>0.5</v>
      </c>
      <c r="AK2088">
        <v>0.5</v>
      </c>
      <c r="AL2088">
        <v>0</v>
      </c>
      <c r="AM2088">
        <v>0</v>
      </c>
      <c r="AN2088">
        <v>0</v>
      </c>
      <c r="AO2088">
        <v>0.1</v>
      </c>
      <c r="AP2088">
        <v>0.1</v>
      </c>
      <c r="AQ2088">
        <v>0</v>
      </c>
      <c r="AR2088">
        <v>0</v>
      </c>
      <c r="AS2088">
        <v>0</v>
      </c>
      <c r="AT2088">
        <v>0</v>
      </c>
      <c r="AU2088">
        <v>42</v>
      </c>
      <c r="AV2088">
        <v>0</v>
      </c>
      <c r="AW2088">
        <v>0</v>
      </c>
      <c r="AX2088">
        <v>0</v>
      </c>
      <c r="AY2088">
        <v>0</v>
      </c>
      <c r="AZ2088">
        <v>0.2</v>
      </c>
      <c r="BA2088">
        <v>0</v>
      </c>
      <c r="BB2088">
        <v>0</v>
      </c>
      <c r="BC2088">
        <v>0</v>
      </c>
      <c r="BD2088">
        <v>0</v>
      </c>
      <c r="BE2088">
        <v>0.05</v>
      </c>
      <c r="BF2088">
        <v>0</v>
      </c>
      <c r="BG2088">
        <v>0</v>
      </c>
      <c r="BH2088">
        <v>0</v>
      </c>
      <c r="BI2088">
        <v>7.4999999999999997E-2</v>
      </c>
      <c r="BJ2088">
        <v>5.0000000000000001E-3</v>
      </c>
      <c r="BK2088">
        <v>0</v>
      </c>
      <c r="BL2088">
        <v>0</v>
      </c>
      <c r="BM2088">
        <v>0</v>
      </c>
      <c r="BN2088">
        <v>1.8749999999999999E-2</v>
      </c>
      <c r="BO2088">
        <v>1.25E-3</v>
      </c>
      <c r="BP2088">
        <v>0</v>
      </c>
      <c r="BQ2088">
        <v>0</v>
      </c>
      <c r="BR2088">
        <v>0</v>
      </c>
      <c r="BS2088">
        <v>0.02</v>
      </c>
      <c r="BT2088">
        <v>0.04</v>
      </c>
      <c r="BU2088">
        <v>0</v>
      </c>
      <c r="BV2088">
        <v>0.1</v>
      </c>
      <c r="BW2088">
        <v>0.01</v>
      </c>
      <c r="BX2088">
        <v>0.5</v>
      </c>
      <c r="BY2088">
        <v>0.5</v>
      </c>
      <c r="BZ2088">
        <v>0</v>
      </c>
      <c r="CA2088">
        <v>0</v>
      </c>
      <c r="CB2088" t="s">
        <v>81</v>
      </c>
      <c r="CC2088" s="3" t="s">
        <v>84</v>
      </c>
    </row>
    <row r="2089" spans="1:81" x14ac:dyDescent="0.2">
      <c r="A2089">
        <v>20</v>
      </c>
      <c r="B2089">
        <v>20</v>
      </c>
      <c r="C2089" s="3">
        <v>400</v>
      </c>
      <c r="D2089" s="3" t="s">
        <v>85</v>
      </c>
      <c r="E2089" s="3">
        <v>1</v>
      </c>
      <c r="F2089" s="4">
        <v>80</v>
      </c>
      <c r="G2089" s="4">
        <v>80</v>
      </c>
      <c r="H2089" s="4">
        <v>100</v>
      </c>
      <c r="I2089" s="3">
        <v>20</v>
      </c>
      <c r="J2089" s="3">
        <v>20</v>
      </c>
      <c r="K2089" s="3">
        <v>100</v>
      </c>
      <c r="L2089" s="3">
        <v>4</v>
      </c>
      <c r="M2089">
        <v>125</v>
      </c>
      <c r="N2089">
        <v>7</v>
      </c>
      <c r="O2089" s="2">
        <v>4</v>
      </c>
      <c r="P2089" s="2">
        <v>1</v>
      </c>
      <c r="Q2089" s="2">
        <v>0.05</v>
      </c>
      <c r="R2089" s="2">
        <v>0.05</v>
      </c>
      <c r="S2089" s="2">
        <v>50</v>
      </c>
      <c r="T2089" s="2">
        <v>100</v>
      </c>
      <c r="U2089" s="2">
        <v>5</v>
      </c>
      <c r="V2089" s="2">
        <v>50</v>
      </c>
      <c r="W2089" s="2">
        <v>100</v>
      </c>
      <c r="X2089" s="2">
        <v>5</v>
      </c>
      <c r="Y2089" s="2">
        <v>1</v>
      </c>
      <c r="Z2089">
        <v>320</v>
      </c>
      <c r="AA2089">
        <v>80</v>
      </c>
      <c r="AB2089">
        <v>0</v>
      </c>
      <c r="AC2089">
        <v>0</v>
      </c>
      <c r="AD2089">
        <v>0</v>
      </c>
      <c r="AE2089">
        <v>32000</v>
      </c>
      <c r="AF2089">
        <v>8000</v>
      </c>
      <c r="AG2089">
        <v>0</v>
      </c>
      <c r="AH2089">
        <v>0</v>
      </c>
      <c r="AI2089">
        <v>0</v>
      </c>
      <c r="AJ2089">
        <v>0.5</v>
      </c>
      <c r="AK2089">
        <v>0.5</v>
      </c>
      <c r="AL2089">
        <v>0</v>
      </c>
      <c r="AM2089">
        <v>0</v>
      </c>
      <c r="AN2089">
        <v>0</v>
      </c>
      <c r="AO2089">
        <v>0.1</v>
      </c>
      <c r="AP2089">
        <v>0.1</v>
      </c>
      <c r="AQ2089">
        <v>0</v>
      </c>
      <c r="AR2089">
        <v>0</v>
      </c>
      <c r="AS2089">
        <v>0</v>
      </c>
      <c r="AT2089">
        <v>0</v>
      </c>
      <c r="AU2089">
        <v>42</v>
      </c>
      <c r="AV2089">
        <v>0</v>
      </c>
      <c r="AW2089">
        <v>0</v>
      </c>
      <c r="AX2089">
        <v>0</v>
      </c>
      <c r="AY2089">
        <v>0</v>
      </c>
      <c r="AZ2089">
        <v>0.2</v>
      </c>
      <c r="BA2089">
        <v>0</v>
      </c>
      <c r="BB2089">
        <v>0</v>
      </c>
      <c r="BC2089">
        <v>0</v>
      </c>
      <c r="BD2089">
        <v>0</v>
      </c>
      <c r="BE2089">
        <v>0.05</v>
      </c>
      <c r="BF2089">
        <v>0</v>
      </c>
      <c r="BG2089">
        <v>0</v>
      </c>
      <c r="BH2089">
        <v>0</v>
      </c>
      <c r="BI2089">
        <v>7.4999999999999997E-2</v>
      </c>
      <c r="BJ2089">
        <v>5.0000000000000001E-3</v>
      </c>
      <c r="BK2089">
        <v>0</v>
      </c>
      <c r="BL2089">
        <v>0</v>
      </c>
      <c r="BM2089">
        <v>0</v>
      </c>
      <c r="BN2089">
        <v>1.8749999999999999E-2</v>
      </c>
      <c r="BO2089">
        <v>1.25E-3</v>
      </c>
      <c r="BP2089">
        <v>0</v>
      </c>
      <c r="BQ2089">
        <v>0</v>
      </c>
      <c r="BR2089">
        <v>0</v>
      </c>
      <c r="BS2089">
        <v>0.02</v>
      </c>
      <c r="BT2089">
        <v>0.04</v>
      </c>
      <c r="BU2089">
        <v>0</v>
      </c>
      <c r="BV2089">
        <v>0.1</v>
      </c>
      <c r="BW2089">
        <v>0.01</v>
      </c>
      <c r="BX2089">
        <v>0.5</v>
      </c>
      <c r="BY2089">
        <v>0.5</v>
      </c>
      <c r="BZ2089">
        <v>0</v>
      </c>
      <c r="CA2089">
        <v>0</v>
      </c>
      <c r="CB2089" t="s">
        <v>81</v>
      </c>
      <c r="CC2089" s="3" t="s">
        <v>84</v>
      </c>
    </row>
    <row r="2090" spans="1:81" x14ac:dyDescent="0.2">
      <c r="A2090">
        <v>20</v>
      </c>
      <c r="B2090">
        <v>20</v>
      </c>
      <c r="C2090" s="3">
        <v>400</v>
      </c>
      <c r="D2090" s="3" t="s">
        <v>85</v>
      </c>
      <c r="E2090" s="3">
        <v>1</v>
      </c>
      <c r="F2090" s="4">
        <v>80</v>
      </c>
      <c r="G2090" s="4">
        <v>80</v>
      </c>
      <c r="H2090" s="4">
        <v>100</v>
      </c>
      <c r="I2090" s="3">
        <v>20</v>
      </c>
      <c r="J2090" s="3">
        <v>20</v>
      </c>
      <c r="K2090" s="3">
        <v>100</v>
      </c>
      <c r="L2090" s="3">
        <v>4</v>
      </c>
      <c r="M2090">
        <v>125</v>
      </c>
      <c r="N2090">
        <v>7</v>
      </c>
      <c r="O2090" s="2">
        <v>4.5</v>
      </c>
      <c r="P2090" s="2">
        <v>1.125</v>
      </c>
      <c r="Q2090" s="2">
        <v>0.05</v>
      </c>
      <c r="R2090" s="2">
        <v>0.05</v>
      </c>
      <c r="S2090" s="2">
        <v>50</v>
      </c>
      <c r="T2090" s="2">
        <v>100</v>
      </c>
      <c r="U2090" s="2">
        <v>5</v>
      </c>
      <c r="V2090" s="2">
        <v>50</v>
      </c>
      <c r="W2090" s="2">
        <v>100</v>
      </c>
      <c r="X2090" s="2">
        <v>5</v>
      </c>
      <c r="Y2090" s="2">
        <v>1</v>
      </c>
      <c r="Z2090">
        <v>320</v>
      </c>
      <c r="AA2090">
        <v>80</v>
      </c>
      <c r="AB2090">
        <v>0</v>
      </c>
      <c r="AC2090">
        <v>0</v>
      </c>
      <c r="AD2090">
        <v>0</v>
      </c>
      <c r="AE2090">
        <v>32000</v>
      </c>
      <c r="AF2090">
        <v>8000</v>
      </c>
      <c r="AG2090">
        <v>0</v>
      </c>
      <c r="AH2090">
        <v>0</v>
      </c>
      <c r="AI2090">
        <v>0</v>
      </c>
      <c r="AJ2090">
        <v>0.5</v>
      </c>
      <c r="AK2090">
        <v>0.5</v>
      </c>
      <c r="AL2090">
        <v>0</v>
      </c>
      <c r="AM2090">
        <v>0</v>
      </c>
      <c r="AN2090">
        <v>0</v>
      </c>
      <c r="AO2090">
        <v>0.1</v>
      </c>
      <c r="AP2090">
        <v>0.1</v>
      </c>
      <c r="AQ2090">
        <v>0</v>
      </c>
      <c r="AR2090">
        <v>0</v>
      </c>
      <c r="AS2090">
        <v>0</v>
      </c>
      <c r="AT2090">
        <v>0</v>
      </c>
      <c r="AU2090">
        <v>42</v>
      </c>
      <c r="AV2090">
        <v>0</v>
      </c>
      <c r="AW2090">
        <v>0</v>
      </c>
      <c r="AX2090">
        <v>0</v>
      </c>
      <c r="AY2090">
        <v>0</v>
      </c>
      <c r="AZ2090">
        <v>0.2</v>
      </c>
      <c r="BA2090">
        <v>0</v>
      </c>
      <c r="BB2090">
        <v>0</v>
      </c>
      <c r="BC2090">
        <v>0</v>
      </c>
      <c r="BD2090">
        <v>0</v>
      </c>
      <c r="BE2090">
        <v>0.05</v>
      </c>
      <c r="BF2090">
        <v>0</v>
      </c>
      <c r="BG2090">
        <v>0</v>
      </c>
      <c r="BH2090">
        <v>0</v>
      </c>
      <c r="BI2090">
        <v>7.4999999999999997E-2</v>
      </c>
      <c r="BJ2090">
        <v>5.0000000000000001E-3</v>
      </c>
      <c r="BK2090">
        <v>0</v>
      </c>
      <c r="BL2090">
        <v>0</v>
      </c>
      <c r="BM2090">
        <v>0</v>
      </c>
      <c r="BN2090">
        <v>1.8749999999999999E-2</v>
      </c>
      <c r="BO2090">
        <v>1.25E-3</v>
      </c>
      <c r="BP2090">
        <v>0</v>
      </c>
      <c r="BQ2090">
        <v>0</v>
      </c>
      <c r="BR2090">
        <v>0</v>
      </c>
      <c r="BS2090">
        <v>0.02</v>
      </c>
      <c r="BT2090">
        <v>0.04</v>
      </c>
      <c r="BU2090">
        <v>0</v>
      </c>
      <c r="BV2090">
        <v>0.1</v>
      </c>
      <c r="BW2090">
        <v>0.01</v>
      </c>
      <c r="BX2090">
        <v>0.5</v>
      </c>
      <c r="BY2090">
        <v>0.5</v>
      </c>
      <c r="BZ2090">
        <v>0</v>
      </c>
      <c r="CA2090">
        <v>0</v>
      </c>
      <c r="CB2090" t="s">
        <v>81</v>
      </c>
      <c r="CC2090" s="3" t="s">
        <v>84</v>
      </c>
    </row>
    <row r="2091" spans="1:81" x14ac:dyDescent="0.2">
      <c r="A2091">
        <v>20</v>
      </c>
      <c r="B2091">
        <v>20</v>
      </c>
      <c r="C2091" s="3">
        <v>400</v>
      </c>
      <c r="D2091" s="3" t="s">
        <v>85</v>
      </c>
      <c r="E2091" s="3">
        <v>1</v>
      </c>
      <c r="F2091" s="4">
        <v>80</v>
      </c>
      <c r="G2091" s="4">
        <v>80</v>
      </c>
      <c r="H2091" s="4">
        <v>100</v>
      </c>
      <c r="I2091" s="3">
        <v>20</v>
      </c>
      <c r="J2091" s="3">
        <v>20</v>
      </c>
      <c r="K2091" s="3">
        <v>100</v>
      </c>
      <c r="L2091" s="3">
        <v>4</v>
      </c>
      <c r="M2091">
        <v>125</v>
      </c>
      <c r="N2091">
        <v>7</v>
      </c>
      <c r="O2091" s="2">
        <v>5</v>
      </c>
      <c r="P2091" s="2">
        <v>1.25</v>
      </c>
      <c r="Q2091" s="2">
        <v>0.05</v>
      </c>
      <c r="R2091" s="2">
        <v>0.05</v>
      </c>
      <c r="S2091" s="2">
        <v>50</v>
      </c>
      <c r="T2091" s="2">
        <v>100</v>
      </c>
      <c r="U2091" s="2">
        <v>5</v>
      </c>
      <c r="V2091" s="2">
        <v>50</v>
      </c>
      <c r="W2091" s="2">
        <v>100</v>
      </c>
      <c r="X2091" s="2">
        <v>5</v>
      </c>
      <c r="Y2091" s="2">
        <v>1</v>
      </c>
      <c r="Z2091">
        <v>320</v>
      </c>
      <c r="AA2091">
        <v>80</v>
      </c>
      <c r="AB2091">
        <v>0</v>
      </c>
      <c r="AC2091">
        <v>0</v>
      </c>
      <c r="AD2091">
        <v>0</v>
      </c>
      <c r="AE2091">
        <v>32000</v>
      </c>
      <c r="AF2091">
        <v>8000</v>
      </c>
      <c r="AG2091">
        <v>0</v>
      </c>
      <c r="AH2091">
        <v>0</v>
      </c>
      <c r="AI2091">
        <v>0</v>
      </c>
      <c r="AJ2091">
        <v>0.5</v>
      </c>
      <c r="AK2091">
        <v>0.5</v>
      </c>
      <c r="AL2091">
        <v>0</v>
      </c>
      <c r="AM2091">
        <v>0</v>
      </c>
      <c r="AN2091">
        <v>0</v>
      </c>
      <c r="AO2091">
        <v>0.1</v>
      </c>
      <c r="AP2091">
        <v>0.1</v>
      </c>
      <c r="AQ2091">
        <v>0</v>
      </c>
      <c r="AR2091">
        <v>0</v>
      </c>
      <c r="AS2091">
        <v>0</v>
      </c>
      <c r="AT2091">
        <v>0</v>
      </c>
      <c r="AU2091">
        <v>42</v>
      </c>
      <c r="AV2091">
        <v>0</v>
      </c>
      <c r="AW2091">
        <v>0</v>
      </c>
      <c r="AX2091">
        <v>0</v>
      </c>
      <c r="AY2091">
        <v>0</v>
      </c>
      <c r="AZ2091">
        <v>0.2</v>
      </c>
      <c r="BA2091">
        <v>0</v>
      </c>
      <c r="BB2091">
        <v>0</v>
      </c>
      <c r="BC2091">
        <v>0</v>
      </c>
      <c r="BD2091">
        <v>0</v>
      </c>
      <c r="BE2091">
        <v>0.05</v>
      </c>
      <c r="BF2091">
        <v>0</v>
      </c>
      <c r="BG2091">
        <v>0</v>
      </c>
      <c r="BH2091">
        <v>0</v>
      </c>
      <c r="BI2091">
        <v>7.4999999999999997E-2</v>
      </c>
      <c r="BJ2091">
        <v>5.0000000000000001E-3</v>
      </c>
      <c r="BK2091">
        <v>0</v>
      </c>
      <c r="BL2091">
        <v>0</v>
      </c>
      <c r="BM2091">
        <v>0</v>
      </c>
      <c r="BN2091">
        <v>1.8749999999999999E-2</v>
      </c>
      <c r="BO2091">
        <v>1.25E-3</v>
      </c>
      <c r="BP2091">
        <v>0</v>
      </c>
      <c r="BQ2091">
        <v>0</v>
      </c>
      <c r="BR2091">
        <v>0</v>
      </c>
      <c r="BS2091">
        <v>0.02</v>
      </c>
      <c r="BT2091">
        <v>0.04</v>
      </c>
      <c r="BU2091">
        <v>0</v>
      </c>
      <c r="BV2091">
        <v>0.1</v>
      </c>
      <c r="BW2091">
        <v>0.01</v>
      </c>
      <c r="BX2091">
        <v>0.5</v>
      </c>
      <c r="BY2091">
        <v>0.5</v>
      </c>
      <c r="BZ2091">
        <v>0</v>
      </c>
      <c r="CA2091">
        <v>0</v>
      </c>
      <c r="CB2091" t="s">
        <v>81</v>
      </c>
      <c r="CC2091" s="3" t="s">
        <v>84</v>
      </c>
    </row>
    <row r="2092" spans="1:81" x14ac:dyDescent="0.2">
      <c r="A2092">
        <v>20</v>
      </c>
      <c r="B2092">
        <v>20</v>
      </c>
      <c r="C2092" s="3">
        <v>400</v>
      </c>
      <c r="D2092" s="3" t="s">
        <v>85</v>
      </c>
      <c r="E2092" s="3">
        <v>1</v>
      </c>
      <c r="F2092" s="4">
        <v>80</v>
      </c>
      <c r="G2092" s="4">
        <v>80</v>
      </c>
      <c r="H2092" s="4">
        <v>100</v>
      </c>
      <c r="I2092" s="3">
        <v>20</v>
      </c>
      <c r="J2092" s="3">
        <v>20</v>
      </c>
      <c r="K2092" s="3">
        <v>100</v>
      </c>
      <c r="L2092" s="3">
        <v>4</v>
      </c>
      <c r="M2092">
        <v>125</v>
      </c>
      <c r="N2092">
        <v>7</v>
      </c>
      <c r="O2092" s="2">
        <v>5.5</v>
      </c>
      <c r="P2092" s="2">
        <v>1.375</v>
      </c>
      <c r="Q2092" s="2">
        <v>0.05</v>
      </c>
      <c r="R2092" s="2">
        <v>0.05</v>
      </c>
      <c r="S2092" s="2">
        <v>50</v>
      </c>
      <c r="T2092" s="2">
        <v>100</v>
      </c>
      <c r="U2092" s="2">
        <v>5</v>
      </c>
      <c r="V2092" s="2">
        <v>50</v>
      </c>
      <c r="W2092" s="2">
        <v>100</v>
      </c>
      <c r="X2092" s="2">
        <v>5</v>
      </c>
      <c r="Y2092" s="2">
        <v>1</v>
      </c>
      <c r="Z2092">
        <v>320</v>
      </c>
      <c r="AA2092">
        <v>80</v>
      </c>
      <c r="AB2092">
        <v>0</v>
      </c>
      <c r="AC2092">
        <v>0</v>
      </c>
      <c r="AD2092">
        <v>0</v>
      </c>
      <c r="AE2092">
        <v>32000</v>
      </c>
      <c r="AF2092">
        <v>8000</v>
      </c>
      <c r="AG2092">
        <v>0</v>
      </c>
      <c r="AH2092">
        <v>0</v>
      </c>
      <c r="AI2092">
        <v>0</v>
      </c>
      <c r="AJ2092">
        <v>0.5</v>
      </c>
      <c r="AK2092">
        <v>0.5</v>
      </c>
      <c r="AL2092">
        <v>0</v>
      </c>
      <c r="AM2092">
        <v>0</v>
      </c>
      <c r="AN2092">
        <v>0</v>
      </c>
      <c r="AO2092">
        <v>0.1</v>
      </c>
      <c r="AP2092">
        <v>0.1</v>
      </c>
      <c r="AQ2092">
        <v>0</v>
      </c>
      <c r="AR2092">
        <v>0</v>
      </c>
      <c r="AS2092">
        <v>0</v>
      </c>
      <c r="AT2092">
        <v>0</v>
      </c>
      <c r="AU2092">
        <v>42</v>
      </c>
      <c r="AV2092">
        <v>0</v>
      </c>
      <c r="AW2092">
        <v>0</v>
      </c>
      <c r="AX2092">
        <v>0</v>
      </c>
      <c r="AY2092">
        <v>0</v>
      </c>
      <c r="AZ2092">
        <v>0.2</v>
      </c>
      <c r="BA2092">
        <v>0</v>
      </c>
      <c r="BB2092">
        <v>0</v>
      </c>
      <c r="BC2092">
        <v>0</v>
      </c>
      <c r="BD2092">
        <v>0</v>
      </c>
      <c r="BE2092">
        <v>0.05</v>
      </c>
      <c r="BF2092">
        <v>0</v>
      </c>
      <c r="BG2092">
        <v>0</v>
      </c>
      <c r="BH2092">
        <v>0</v>
      </c>
      <c r="BI2092">
        <v>7.4999999999999997E-2</v>
      </c>
      <c r="BJ2092">
        <v>5.0000000000000001E-3</v>
      </c>
      <c r="BK2092">
        <v>0</v>
      </c>
      <c r="BL2092">
        <v>0</v>
      </c>
      <c r="BM2092">
        <v>0</v>
      </c>
      <c r="BN2092">
        <v>1.8749999999999999E-2</v>
      </c>
      <c r="BO2092">
        <v>1.25E-3</v>
      </c>
      <c r="BP2092">
        <v>0</v>
      </c>
      <c r="BQ2092">
        <v>0</v>
      </c>
      <c r="BR2092">
        <v>0</v>
      </c>
      <c r="BS2092">
        <v>0.02</v>
      </c>
      <c r="BT2092">
        <v>0.04</v>
      </c>
      <c r="BU2092">
        <v>0</v>
      </c>
      <c r="BV2092">
        <v>0.1</v>
      </c>
      <c r="BW2092">
        <v>0.01</v>
      </c>
      <c r="BX2092">
        <v>0.5</v>
      </c>
      <c r="BY2092">
        <v>0.5</v>
      </c>
      <c r="BZ2092">
        <v>0</v>
      </c>
      <c r="CA2092">
        <v>0</v>
      </c>
      <c r="CB2092" t="s">
        <v>81</v>
      </c>
      <c r="CC2092" s="3" t="s">
        <v>84</v>
      </c>
    </row>
    <row r="2093" spans="1:81" x14ac:dyDescent="0.2">
      <c r="A2093">
        <v>20</v>
      </c>
      <c r="B2093">
        <v>20</v>
      </c>
      <c r="C2093" s="3">
        <v>400</v>
      </c>
      <c r="D2093" s="3" t="s">
        <v>85</v>
      </c>
      <c r="E2093" s="3">
        <v>1</v>
      </c>
      <c r="F2093" s="4">
        <v>80</v>
      </c>
      <c r="G2093" s="4">
        <v>80</v>
      </c>
      <c r="H2093" s="4">
        <v>100</v>
      </c>
      <c r="I2093" s="3">
        <v>20</v>
      </c>
      <c r="J2093" s="3">
        <v>20</v>
      </c>
      <c r="K2093" s="3">
        <v>100</v>
      </c>
      <c r="L2093" s="3">
        <v>4</v>
      </c>
      <c r="M2093">
        <v>125</v>
      </c>
      <c r="N2093">
        <v>7</v>
      </c>
      <c r="O2093" s="2">
        <v>6</v>
      </c>
      <c r="P2093" s="2">
        <v>1.5</v>
      </c>
      <c r="Q2093" s="2">
        <v>0.05</v>
      </c>
      <c r="R2093" s="2">
        <v>0.05</v>
      </c>
      <c r="S2093" s="2">
        <v>50</v>
      </c>
      <c r="T2093" s="2">
        <v>100</v>
      </c>
      <c r="U2093" s="2">
        <v>5</v>
      </c>
      <c r="V2093" s="2">
        <v>50</v>
      </c>
      <c r="W2093" s="2">
        <v>100</v>
      </c>
      <c r="X2093" s="2">
        <v>5</v>
      </c>
      <c r="Y2093" s="2">
        <v>1</v>
      </c>
      <c r="Z2093">
        <v>320</v>
      </c>
      <c r="AA2093">
        <v>80</v>
      </c>
      <c r="AB2093">
        <v>0</v>
      </c>
      <c r="AC2093">
        <v>0</v>
      </c>
      <c r="AD2093">
        <v>0</v>
      </c>
      <c r="AE2093">
        <v>32000</v>
      </c>
      <c r="AF2093">
        <v>8000</v>
      </c>
      <c r="AG2093">
        <v>0</v>
      </c>
      <c r="AH2093">
        <v>0</v>
      </c>
      <c r="AI2093">
        <v>0</v>
      </c>
      <c r="AJ2093">
        <v>0.5</v>
      </c>
      <c r="AK2093">
        <v>0.5</v>
      </c>
      <c r="AL2093">
        <v>0</v>
      </c>
      <c r="AM2093">
        <v>0</v>
      </c>
      <c r="AN2093">
        <v>0</v>
      </c>
      <c r="AO2093">
        <v>0.1</v>
      </c>
      <c r="AP2093">
        <v>0.1</v>
      </c>
      <c r="AQ2093">
        <v>0</v>
      </c>
      <c r="AR2093">
        <v>0</v>
      </c>
      <c r="AS2093">
        <v>0</v>
      </c>
      <c r="AT2093">
        <v>0</v>
      </c>
      <c r="AU2093">
        <v>42</v>
      </c>
      <c r="AV2093">
        <v>0</v>
      </c>
      <c r="AW2093">
        <v>0</v>
      </c>
      <c r="AX2093">
        <v>0</v>
      </c>
      <c r="AY2093">
        <v>0</v>
      </c>
      <c r="AZ2093">
        <v>0.2</v>
      </c>
      <c r="BA2093">
        <v>0</v>
      </c>
      <c r="BB2093">
        <v>0</v>
      </c>
      <c r="BC2093">
        <v>0</v>
      </c>
      <c r="BD2093">
        <v>0</v>
      </c>
      <c r="BE2093">
        <v>0.05</v>
      </c>
      <c r="BF2093">
        <v>0</v>
      </c>
      <c r="BG2093">
        <v>0</v>
      </c>
      <c r="BH2093">
        <v>0</v>
      </c>
      <c r="BI2093">
        <v>7.4999999999999997E-2</v>
      </c>
      <c r="BJ2093">
        <v>5.0000000000000001E-3</v>
      </c>
      <c r="BK2093">
        <v>0</v>
      </c>
      <c r="BL2093">
        <v>0</v>
      </c>
      <c r="BM2093">
        <v>0</v>
      </c>
      <c r="BN2093">
        <v>1.8749999999999999E-2</v>
      </c>
      <c r="BO2093">
        <v>1.25E-3</v>
      </c>
      <c r="BP2093">
        <v>0</v>
      </c>
      <c r="BQ2093">
        <v>0</v>
      </c>
      <c r="BR2093">
        <v>0</v>
      </c>
      <c r="BS2093">
        <v>0.02</v>
      </c>
      <c r="BT2093">
        <v>0.04</v>
      </c>
      <c r="BU2093">
        <v>0</v>
      </c>
      <c r="BV2093">
        <v>0.1</v>
      </c>
      <c r="BW2093">
        <v>0.01</v>
      </c>
      <c r="BX2093">
        <v>0.5</v>
      </c>
      <c r="BY2093">
        <v>0.5</v>
      </c>
      <c r="BZ2093">
        <v>0</v>
      </c>
      <c r="CA2093">
        <v>0</v>
      </c>
      <c r="CB2093" t="s">
        <v>81</v>
      </c>
      <c r="CC2093" s="3" t="s">
        <v>84</v>
      </c>
    </row>
    <row r="2094" spans="1:81" x14ac:dyDescent="0.2">
      <c r="A2094">
        <v>20</v>
      </c>
      <c r="B2094">
        <v>20</v>
      </c>
      <c r="C2094" s="3">
        <v>400</v>
      </c>
      <c r="D2094" s="3" t="s">
        <v>85</v>
      </c>
      <c r="E2094" s="3">
        <v>1</v>
      </c>
      <c r="F2094" s="4">
        <v>80</v>
      </c>
      <c r="G2094" s="4">
        <v>80</v>
      </c>
      <c r="H2094" s="4">
        <v>100</v>
      </c>
      <c r="I2094" s="3">
        <v>20</v>
      </c>
      <c r="J2094" s="3">
        <v>20</v>
      </c>
      <c r="K2094" s="3">
        <v>100</v>
      </c>
      <c r="L2094" s="3">
        <v>4</v>
      </c>
      <c r="M2094">
        <v>125</v>
      </c>
      <c r="N2094">
        <v>7</v>
      </c>
      <c r="O2094" s="2">
        <v>6.5</v>
      </c>
      <c r="P2094" s="2">
        <v>1.625</v>
      </c>
      <c r="Q2094" s="2">
        <v>0.05</v>
      </c>
      <c r="R2094" s="2">
        <v>0.05</v>
      </c>
      <c r="S2094" s="2">
        <v>50</v>
      </c>
      <c r="T2094" s="2">
        <v>100</v>
      </c>
      <c r="U2094" s="2">
        <v>5</v>
      </c>
      <c r="V2094" s="2">
        <v>50</v>
      </c>
      <c r="W2094" s="2">
        <v>100</v>
      </c>
      <c r="X2094" s="2">
        <v>5</v>
      </c>
      <c r="Y2094" s="2">
        <v>1</v>
      </c>
      <c r="Z2094">
        <v>320</v>
      </c>
      <c r="AA2094">
        <v>80</v>
      </c>
      <c r="AB2094">
        <v>0</v>
      </c>
      <c r="AC2094">
        <v>0</v>
      </c>
      <c r="AD2094">
        <v>0</v>
      </c>
      <c r="AE2094">
        <v>32000</v>
      </c>
      <c r="AF2094">
        <v>8000</v>
      </c>
      <c r="AG2094">
        <v>0</v>
      </c>
      <c r="AH2094">
        <v>0</v>
      </c>
      <c r="AI2094">
        <v>0</v>
      </c>
      <c r="AJ2094">
        <v>0.5</v>
      </c>
      <c r="AK2094">
        <v>0.5</v>
      </c>
      <c r="AL2094">
        <v>0</v>
      </c>
      <c r="AM2094">
        <v>0</v>
      </c>
      <c r="AN2094">
        <v>0</v>
      </c>
      <c r="AO2094">
        <v>0.1</v>
      </c>
      <c r="AP2094">
        <v>0.1</v>
      </c>
      <c r="AQ2094">
        <v>0</v>
      </c>
      <c r="AR2094">
        <v>0</v>
      </c>
      <c r="AS2094">
        <v>0</v>
      </c>
      <c r="AT2094">
        <v>0</v>
      </c>
      <c r="AU2094">
        <v>42</v>
      </c>
      <c r="AV2094">
        <v>0</v>
      </c>
      <c r="AW2094">
        <v>0</v>
      </c>
      <c r="AX2094">
        <v>0</v>
      </c>
      <c r="AY2094">
        <v>0</v>
      </c>
      <c r="AZ2094">
        <v>0.2</v>
      </c>
      <c r="BA2094">
        <v>0</v>
      </c>
      <c r="BB2094">
        <v>0</v>
      </c>
      <c r="BC2094">
        <v>0</v>
      </c>
      <c r="BD2094">
        <v>0</v>
      </c>
      <c r="BE2094">
        <v>0.05</v>
      </c>
      <c r="BF2094">
        <v>0</v>
      </c>
      <c r="BG2094">
        <v>0</v>
      </c>
      <c r="BH2094">
        <v>0</v>
      </c>
      <c r="BI2094">
        <v>7.4999999999999997E-2</v>
      </c>
      <c r="BJ2094">
        <v>5.0000000000000001E-3</v>
      </c>
      <c r="BK2094">
        <v>0</v>
      </c>
      <c r="BL2094">
        <v>0</v>
      </c>
      <c r="BM2094">
        <v>0</v>
      </c>
      <c r="BN2094">
        <v>1.8749999999999999E-2</v>
      </c>
      <c r="BO2094">
        <v>1.25E-3</v>
      </c>
      <c r="BP2094">
        <v>0</v>
      </c>
      <c r="BQ2094">
        <v>0</v>
      </c>
      <c r="BR2094">
        <v>0</v>
      </c>
      <c r="BS2094">
        <v>0.02</v>
      </c>
      <c r="BT2094">
        <v>0.04</v>
      </c>
      <c r="BU2094">
        <v>0</v>
      </c>
      <c r="BV2094">
        <v>0.1</v>
      </c>
      <c r="BW2094">
        <v>0.01</v>
      </c>
      <c r="BX2094">
        <v>0.5</v>
      </c>
      <c r="BY2094">
        <v>0.5</v>
      </c>
      <c r="BZ2094">
        <v>0</v>
      </c>
      <c r="CA2094">
        <v>0</v>
      </c>
      <c r="CB2094" t="s">
        <v>81</v>
      </c>
      <c r="CC2094" s="3" t="s">
        <v>84</v>
      </c>
    </row>
    <row r="2095" spans="1:81" x14ac:dyDescent="0.2">
      <c r="A2095">
        <v>20</v>
      </c>
      <c r="B2095">
        <v>20</v>
      </c>
      <c r="C2095" s="3">
        <v>400</v>
      </c>
      <c r="D2095" s="3" t="s">
        <v>85</v>
      </c>
      <c r="E2095" s="3">
        <v>1</v>
      </c>
      <c r="F2095" s="4">
        <v>80</v>
      </c>
      <c r="G2095" s="4">
        <v>80</v>
      </c>
      <c r="H2095" s="4">
        <v>100</v>
      </c>
      <c r="I2095" s="3">
        <v>20</v>
      </c>
      <c r="J2095" s="3">
        <v>20</v>
      </c>
      <c r="K2095" s="3">
        <v>100</v>
      </c>
      <c r="L2095" s="3">
        <v>4</v>
      </c>
      <c r="M2095">
        <v>125</v>
      </c>
      <c r="N2095">
        <v>7</v>
      </c>
      <c r="O2095" s="2">
        <v>7</v>
      </c>
      <c r="P2095" s="2">
        <v>1.75</v>
      </c>
      <c r="Q2095" s="2">
        <v>0.05</v>
      </c>
      <c r="R2095" s="2">
        <v>0.05</v>
      </c>
      <c r="S2095" s="2">
        <v>50</v>
      </c>
      <c r="T2095" s="2">
        <v>100</v>
      </c>
      <c r="U2095" s="2">
        <v>5</v>
      </c>
      <c r="V2095" s="2">
        <v>50</v>
      </c>
      <c r="W2095" s="2">
        <v>100</v>
      </c>
      <c r="X2095" s="2">
        <v>5</v>
      </c>
      <c r="Y2095" s="2">
        <v>1</v>
      </c>
      <c r="Z2095">
        <v>320</v>
      </c>
      <c r="AA2095">
        <v>80</v>
      </c>
      <c r="AB2095">
        <v>0</v>
      </c>
      <c r="AC2095">
        <v>0</v>
      </c>
      <c r="AD2095">
        <v>0</v>
      </c>
      <c r="AE2095">
        <v>32000</v>
      </c>
      <c r="AF2095">
        <v>8000</v>
      </c>
      <c r="AG2095">
        <v>0</v>
      </c>
      <c r="AH2095">
        <v>0</v>
      </c>
      <c r="AI2095">
        <v>0</v>
      </c>
      <c r="AJ2095">
        <v>0.5</v>
      </c>
      <c r="AK2095">
        <v>0.5</v>
      </c>
      <c r="AL2095">
        <v>0</v>
      </c>
      <c r="AM2095">
        <v>0</v>
      </c>
      <c r="AN2095">
        <v>0</v>
      </c>
      <c r="AO2095">
        <v>0.1</v>
      </c>
      <c r="AP2095">
        <v>0.1</v>
      </c>
      <c r="AQ2095">
        <v>0</v>
      </c>
      <c r="AR2095">
        <v>0</v>
      </c>
      <c r="AS2095">
        <v>0</v>
      </c>
      <c r="AT2095">
        <v>0</v>
      </c>
      <c r="AU2095">
        <v>42</v>
      </c>
      <c r="AV2095">
        <v>0</v>
      </c>
      <c r="AW2095">
        <v>0</v>
      </c>
      <c r="AX2095">
        <v>0</v>
      </c>
      <c r="AY2095">
        <v>0</v>
      </c>
      <c r="AZ2095">
        <v>0.2</v>
      </c>
      <c r="BA2095">
        <v>0</v>
      </c>
      <c r="BB2095">
        <v>0</v>
      </c>
      <c r="BC2095">
        <v>0</v>
      </c>
      <c r="BD2095">
        <v>0</v>
      </c>
      <c r="BE2095">
        <v>0.05</v>
      </c>
      <c r="BF2095">
        <v>0</v>
      </c>
      <c r="BG2095">
        <v>0</v>
      </c>
      <c r="BH2095">
        <v>0</v>
      </c>
      <c r="BI2095">
        <v>7.4999999999999997E-2</v>
      </c>
      <c r="BJ2095">
        <v>5.0000000000000001E-3</v>
      </c>
      <c r="BK2095">
        <v>0</v>
      </c>
      <c r="BL2095">
        <v>0</v>
      </c>
      <c r="BM2095">
        <v>0</v>
      </c>
      <c r="BN2095">
        <v>1.8749999999999999E-2</v>
      </c>
      <c r="BO2095">
        <v>1.25E-3</v>
      </c>
      <c r="BP2095">
        <v>0</v>
      </c>
      <c r="BQ2095">
        <v>0</v>
      </c>
      <c r="BR2095">
        <v>0</v>
      </c>
      <c r="BS2095">
        <v>0.02</v>
      </c>
      <c r="BT2095">
        <v>0.04</v>
      </c>
      <c r="BU2095">
        <v>0</v>
      </c>
      <c r="BV2095">
        <v>0.1</v>
      </c>
      <c r="BW2095">
        <v>0.01</v>
      </c>
      <c r="BX2095">
        <v>0.5</v>
      </c>
      <c r="BY2095">
        <v>0.5</v>
      </c>
      <c r="BZ2095">
        <v>0</v>
      </c>
      <c r="CA2095">
        <v>0</v>
      </c>
      <c r="CB2095" t="s">
        <v>81</v>
      </c>
      <c r="CC2095" s="3" t="s">
        <v>84</v>
      </c>
    </row>
    <row r="2096" spans="1:81" x14ac:dyDescent="0.2">
      <c r="A2096">
        <v>20</v>
      </c>
      <c r="B2096">
        <v>20</v>
      </c>
      <c r="C2096" s="3">
        <v>400</v>
      </c>
      <c r="D2096" s="3" t="s">
        <v>85</v>
      </c>
      <c r="E2096" s="3">
        <v>1</v>
      </c>
      <c r="F2096" s="4">
        <v>80</v>
      </c>
      <c r="G2096" s="4">
        <v>80</v>
      </c>
      <c r="H2096" s="4">
        <v>100</v>
      </c>
      <c r="I2096" s="3">
        <v>20</v>
      </c>
      <c r="J2096" s="3">
        <v>20</v>
      </c>
      <c r="K2096" s="3">
        <v>100</v>
      </c>
      <c r="L2096" s="3">
        <v>4</v>
      </c>
      <c r="M2096">
        <v>125</v>
      </c>
      <c r="N2096">
        <v>7</v>
      </c>
      <c r="O2096" s="2">
        <v>7.5</v>
      </c>
      <c r="P2096" s="2">
        <v>1.875</v>
      </c>
      <c r="Q2096" s="2">
        <v>0.05</v>
      </c>
      <c r="R2096" s="2">
        <v>0.05</v>
      </c>
      <c r="S2096" s="2">
        <v>50</v>
      </c>
      <c r="T2096" s="2">
        <v>100</v>
      </c>
      <c r="U2096" s="2">
        <v>5</v>
      </c>
      <c r="V2096" s="2">
        <v>50</v>
      </c>
      <c r="W2096" s="2">
        <v>100</v>
      </c>
      <c r="X2096" s="2">
        <v>5</v>
      </c>
      <c r="Y2096" s="2">
        <v>1</v>
      </c>
      <c r="Z2096">
        <v>320</v>
      </c>
      <c r="AA2096">
        <v>80</v>
      </c>
      <c r="AB2096">
        <v>0</v>
      </c>
      <c r="AC2096">
        <v>0</v>
      </c>
      <c r="AD2096">
        <v>0</v>
      </c>
      <c r="AE2096">
        <v>32000</v>
      </c>
      <c r="AF2096">
        <v>8000</v>
      </c>
      <c r="AG2096">
        <v>0</v>
      </c>
      <c r="AH2096">
        <v>0</v>
      </c>
      <c r="AI2096">
        <v>0</v>
      </c>
      <c r="AJ2096">
        <v>0.5</v>
      </c>
      <c r="AK2096">
        <v>0.5</v>
      </c>
      <c r="AL2096">
        <v>0</v>
      </c>
      <c r="AM2096">
        <v>0</v>
      </c>
      <c r="AN2096">
        <v>0</v>
      </c>
      <c r="AO2096">
        <v>0.1</v>
      </c>
      <c r="AP2096">
        <v>0.1</v>
      </c>
      <c r="AQ2096">
        <v>0</v>
      </c>
      <c r="AR2096">
        <v>0</v>
      </c>
      <c r="AS2096">
        <v>0</v>
      </c>
      <c r="AT2096">
        <v>0</v>
      </c>
      <c r="AU2096">
        <v>42</v>
      </c>
      <c r="AV2096">
        <v>0</v>
      </c>
      <c r="AW2096">
        <v>0</v>
      </c>
      <c r="AX2096">
        <v>0</v>
      </c>
      <c r="AY2096">
        <v>0</v>
      </c>
      <c r="AZ2096">
        <v>0.2</v>
      </c>
      <c r="BA2096">
        <v>0</v>
      </c>
      <c r="BB2096">
        <v>0</v>
      </c>
      <c r="BC2096">
        <v>0</v>
      </c>
      <c r="BD2096">
        <v>0</v>
      </c>
      <c r="BE2096">
        <v>0.05</v>
      </c>
      <c r="BF2096">
        <v>0</v>
      </c>
      <c r="BG2096">
        <v>0</v>
      </c>
      <c r="BH2096">
        <v>0</v>
      </c>
      <c r="BI2096">
        <v>7.4999999999999997E-2</v>
      </c>
      <c r="BJ2096">
        <v>5.0000000000000001E-3</v>
      </c>
      <c r="BK2096">
        <v>0</v>
      </c>
      <c r="BL2096">
        <v>0</v>
      </c>
      <c r="BM2096">
        <v>0</v>
      </c>
      <c r="BN2096">
        <v>1.8749999999999999E-2</v>
      </c>
      <c r="BO2096">
        <v>1.25E-3</v>
      </c>
      <c r="BP2096">
        <v>0</v>
      </c>
      <c r="BQ2096">
        <v>0</v>
      </c>
      <c r="BR2096">
        <v>0</v>
      </c>
      <c r="BS2096">
        <v>0.02</v>
      </c>
      <c r="BT2096">
        <v>0.04</v>
      </c>
      <c r="BU2096">
        <v>0</v>
      </c>
      <c r="BV2096">
        <v>0.1</v>
      </c>
      <c r="BW2096">
        <v>0.01</v>
      </c>
      <c r="BX2096">
        <v>0.5</v>
      </c>
      <c r="BY2096">
        <v>0.5</v>
      </c>
      <c r="BZ2096">
        <v>0</v>
      </c>
      <c r="CA2096">
        <v>0</v>
      </c>
      <c r="CB2096" t="s">
        <v>81</v>
      </c>
      <c r="CC2096" s="3" t="s">
        <v>84</v>
      </c>
    </row>
    <row r="2097" spans="1:81" x14ac:dyDescent="0.2">
      <c r="A2097">
        <v>20</v>
      </c>
      <c r="B2097">
        <v>20</v>
      </c>
      <c r="C2097" s="3">
        <v>400</v>
      </c>
      <c r="D2097" s="3" t="s">
        <v>85</v>
      </c>
      <c r="E2097" s="3">
        <v>1</v>
      </c>
      <c r="F2097" s="4">
        <v>80</v>
      </c>
      <c r="G2097" s="4">
        <v>80</v>
      </c>
      <c r="H2097" s="4">
        <v>100</v>
      </c>
      <c r="I2097" s="3">
        <v>20</v>
      </c>
      <c r="J2097" s="3">
        <v>20</v>
      </c>
      <c r="K2097" s="3">
        <v>100</v>
      </c>
      <c r="L2097" s="3">
        <v>4</v>
      </c>
      <c r="M2097">
        <v>125</v>
      </c>
      <c r="N2097">
        <v>7</v>
      </c>
      <c r="O2097" s="2">
        <v>8</v>
      </c>
      <c r="P2097" s="2">
        <v>2</v>
      </c>
      <c r="Q2097" s="2">
        <v>0.05</v>
      </c>
      <c r="R2097" s="2">
        <v>0.05</v>
      </c>
      <c r="S2097" s="2">
        <v>50</v>
      </c>
      <c r="T2097" s="2">
        <v>100</v>
      </c>
      <c r="U2097" s="2">
        <v>5</v>
      </c>
      <c r="V2097" s="2">
        <v>50</v>
      </c>
      <c r="W2097" s="2">
        <v>100</v>
      </c>
      <c r="X2097" s="2">
        <v>5</v>
      </c>
      <c r="Y2097" s="2">
        <v>1</v>
      </c>
      <c r="Z2097">
        <v>320</v>
      </c>
      <c r="AA2097">
        <v>80</v>
      </c>
      <c r="AB2097">
        <v>0</v>
      </c>
      <c r="AC2097">
        <v>0</v>
      </c>
      <c r="AD2097">
        <v>0</v>
      </c>
      <c r="AE2097">
        <v>32000</v>
      </c>
      <c r="AF2097">
        <v>8000</v>
      </c>
      <c r="AG2097">
        <v>0</v>
      </c>
      <c r="AH2097">
        <v>0</v>
      </c>
      <c r="AI2097">
        <v>0</v>
      </c>
      <c r="AJ2097">
        <v>0.5</v>
      </c>
      <c r="AK2097">
        <v>0.5</v>
      </c>
      <c r="AL2097">
        <v>0</v>
      </c>
      <c r="AM2097">
        <v>0</v>
      </c>
      <c r="AN2097">
        <v>0</v>
      </c>
      <c r="AO2097">
        <v>0.1</v>
      </c>
      <c r="AP2097">
        <v>0.1</v>
      </c>
      <c r="AQ2097">
        <v>0</v>
      </c>
      <c r="AR2097">
        <v>0</v>
      </c>
      <c r="AS2097">
        <v>0</v>
      </c>
      <c r="AT2097">
        <v>0</v>
      </c>
      <c r="AU2097">
        <v>42</v>
      </c>
      <c r="AV2097">
        <v>0</v>
      </c>
      <c r="AW2097">
        <v>0</v>
      </c>
      <c r="AX2097">
        <v>0</v>
      </c>
      <c r="AY2097">
        <v>0</v>
      </c>
      <c r="AZ2097">
        <v>0.2</v>
      </c>
      <c r="BA2097">
        <v>0</v>
      </c>
      <c r="BB2097">
        <v>0</v>
      </c>
      <c r="BC2097">
        <v>0</v>
      </c>
      <c r="BD2097">
        <v>0</v>
      </c>
      <c r="BE2097">
        <v>0.05</v>
      </c>
      <c r="BF2097">
        <v>0</v>
      </c>
      <c r="BG2097">
        <v>0</v>
      </c>
      <c r="BH2097">
        <v>0</v>
      </c>
      <c r="BI2097">
        <v>7.4999999999999997E-2</v>
      </c>
      <c r="BJ2097">
        <v>5.0000000000000001E-3</v>
      </c>
      <c r="BK2097">
        <v>0</v>
      </c>
      <c r="BL2097">
        <v>0</v>
      </c>
      <c r="BM2097">
        <v>0</v>
      </c>
      <c r="BN2097">
        <v>1.8749999999999999E-2</v>
      </c>
      <c r="BO2097">
        <v>1.25E-3</v>
      </c>
      <c r="BP2097">
        <v>0</v>
      </c>
      <c r="BQ2097">
        <v>0</v>
      </c>
      <c r="BR2097">
        <v>0</v>
      </c>
      <c r="BS2097">
        <v>0.02</v>
      </c>
      <c r="BT2097">
        <v>0.04</v>
      </c>
      <c r="BU2097">
        <v>0</v>
      </c>
      <c r="BV2097">
        <v>0.1</v>
      </c>
      <c r="BW2097">
        <v>0.01</v>
      </c>
      <c r="BX2097">
        <v>0.5</v>
      </c>
      <c r="BY2097">
        <v>0.5</v>
      </c>
      <c r="BZ2097">
        <v>0</v>
      </c>
      <c r="CA2097">
        <v>0</v>
      </c>
      <c r="CB2097" t="s">
        <v>81</v>
      </c>
      <c r="CC2097" s="3" t="s">
        <v>84</v>
      </c>
    </row>
    <row r="2098" spans="1:81" x14ac:dyDescent="0.2">
      <c r="A2098">
        <v>20</v>
      </c>
      <c r="B2098">
        <v>20</v>
      </c>
      <c r="C2098" s="3">
        <v>400</v>
      </c>
      <c r="D2098" s="3" t="s">
        <v>85</v>
      </c>
      <c r="E2098" s="3">
        <v>1</v>
      </c>
      <c r="F2098" s="4">
        <v>80</v>
      </c>
      <c r="G2098" s="4">
        <v>80</v>
      </c>
      <c r="H2098" s="4">
        <v>100</v>
      </c>
      <c r="I2098" s="3">
        <v>20</v>
      </c>
      <c r="J2098" s="3">
        <v>20</v>
      </c>
      <c r="K2098" s="3">
        <v>100</v>
      </c>
      <c r="L2098" s="3">
        <v>4</v>
      </c>
      <c r="M2098">
        <v>125</v>
      </c>
      <c r="N2098">
        <v>7</v>
      </c>
      <c r="O2098" s="2">
        <v>8.5</v>
      </c>
      <c r="P2098" s="2">
        <v>2.125</v>
      </c>
      <c r="Q2098" s="2">
        <v>0.05</v>
      </c>
      <c r="R2098" s="2">
        <v>0.05</v>
      </c>
      <c r="S2098" s="2">
        <v>50</v>
      </c>
      <c r="T2098" s="2">
        <v>100</v>
      </c>
      <c r="U2098" s="2">
        <v>5</v>
      </c>
      <c r="V2098" s="2">
        <v>50</v>
      </c>
      <c r="W2098" s="2">
        <v>100</v>
      </c>
      <c r="X2098" s="2">
        <v>5</v>
      </c>
      <c r="Y2098" s="2">
        <v>1</v>
      </c>
      <c r="Z2098">
        <v>320</v>
      </c>
      <c r="AA2098">
        <v>80</v>
      </c>
      <c r="AB2098">
        <v>0</v>
      </c>
      <c r="AC2098">
        <v>0</v>
      </c>
      <c r="AD2098">
        <v>0</v>
      </c>
      <c r="AE2098">
        <v>32000</v>
      </c>
      <c r="AF2098">
        <v>8000</v>
      </c>
      <c r="AG2098">
        <v>0</v>
      </c>
      <c r="AH2098">
        <v>0</v>
      </c>
      <c r="AI2098">
        <v>0</v>
      </c>
      <c r="AJ2098">
        <v>0.5</v>
      </c>
      <c r="AK2098">
        <v>0.5</v>
      </c>
      <c r="AL2098">
        <v>0</v>
      </c>
      <c r="AM2098">
        <v>0</v>
      </c>
      <c r="AN2098">
        <v>0</v>
      </c>
      <c r="AO2098">
        <v>0.1</v>
      </c>
      <c r="AP2098">
        <v>0.1</v>
      </c>
      <c r="AQ2098">
        <v>0</v>
      </c>
      <c r="AR2098">
        <v>0</v>
      </c>
      <c r="AS2098">
        <v>0</v>
      </c>
      <c r="AT2098">
        <v>0</v>
      </c>
      <c r="AU2098">
        <v>42</v>
      </c>
      <c r="AV2098">
        <v>0</v>
      </c>
      <c r="AW2098">
        <v>0</v>
      </c>
      <c r="AX2098">
        <v>0</v>
      </c>
      <c r="AY2098">
        <v>0</v>
      </c>
      <c r="AZ2098">
        <v>0.2</v>
      </c>
      <c r="BA2098">
        <v>0</v>
      </c>
      <c r="BB2098">
        <v>0</v>
      </c>
      <c r="BC2098">
        <v>0</v>
      </c>
      <c r="BD2098">
        <v>0</v>
      </c>
      <c r="BE2098">
        <v>0.05</v>
      </c>
      <c r="BF2098">
        <v>0</v>
      </c>
      <c r="BG2098">
        <v>0</v>
      </c>
      <c r="BH2098">
        <v>0</v>
      </c>
      <c r="BI2098">
        <v>7.4999999999999997E-2</v>
      </c>
      <c r="BJ2098">
        <v>5.0000000000000001E-3</v>
      </c>
      <c r="BK2098">
        <v>0</v>
      </c>
      <c r="BL2098">
        <v>0</v>
      </c>
      <c r="BM2098">
        <v>0</v>
      </c>
      <c r="BN2098">
        <v>1.8749999999999999E-2</v>
      </c>
      <c r="BO2098">
        <v>1.25E-3</v>
      </c>
      <c r="BP2098">
        <v>0</v>
      </c>
      <c r="BQ2098">
        <v>0</v>
      </c>
      <c r="BR2098">
        <v>0</v>
      </c>
      <c r="BS2098">
        <v>0.02</v>
      </c>
      <c r="BT2098">
        <v>0.04</v>
      </c>
      <c r="BU2098">
        <v>0</v>
      </c>
      <c r="BV2098">
        <v>0.1</v>
      </c>
      <c r="BW2098">
        <v>0.01</v>
      </c>
      <c r="BX2098">
        <v>0.5</v>
      </c>
      <c r="BY2098">
        <v>0.5</v>
      </c>
      <c r="BZ2098">
        <v>0</v>
      </c>
      <c r="CA2098">
        <v>0</v>
      </c>
      <c r="CB2098" t="s">
        <v>81</v>
      </c>
      <c r="CC2098" s="3" t="s">
        <v>84</v>
      </c>
    </row>
    <row r="2099" spans="1:81" x14ac:dyDescent="0.2">
      <c r="A2099">
        <v>20</v>
      </c>
      <c r="B2099">
        <v>20</v>
      </c>
      <c r="C2099" s="3">
        <v>400</v>
      </c>
      <c r="D2099" s="3" t="s">
        <v>85</v>
      </c>
      <c r="E2099" s="3">
        <v>1</v>
      </c>
      <c r="F2099" s="4">
        <v>80</v>
      </c>
      <c r="G2099" s="4">
        <v>80</v>
      </c>
      <c r="H2099" s="4">
        <v>100</v>
      </c>
      <c r="I2099" s="3">
        <v>20</v>
      </c>
      <c r="J2099" s="3">
        <v>20</v>
      </c>
      <c r="K2099" s="3">
        <v>100</v>
      </c>
      <c r="L2099" s="3">
        <v>4</v>
      </c>
      <c r="M2099">
        <v>125</v>
      </c>
      <c r="N2099">
        <v>7</v>
      </c>
      <c r="O2099" s="2">
        <v>9</v>
      </c>
      <c r="P2099" s="2">
        <v>2.25</v>
      </c>
      <c r="Q2099" s="2">
        <v>0.05</v>
      </c>
      <c r="R2099" s="2">
        <v>0.05</v>
      </c>
      <c r="S2099" s="2">
        <v>50</v>
      </c>
      <c r="T2099" s="2">
        <v>100</v>
      </c>
      <c r="U2099" s="2">
        <v>5</v>
      </c>
      <c r="V2099" s="2">
        <v>50</v>
      </c>
      <c r="W2099" s="2">
        <v>100</v>
      </c>
      <c r="X2099" s="2">
        <v>5</v>
      </c>
      <c r="Y2099" s="2">
        <v>1</v>
      </c>
      <c r="Z2099">
        <v>320</v>
      </c>
      <c r="AA2099">
        <v>80</v>
      </c>
      <c r="AB2099">
        <v>0</v>
      </c>
      <c r="AC2099">
        <v>0</v>
      </c>
      <c r="AD2099">
        <v>0</v>
      </c>
      <c r="AE2099">
        <v>32000</v>
      </c>
      <c r="AF2099">
        <v>8000</v>
      </c>
      <c r="AG2099">
        <v>0</v>
      </c>
      <c r="AH2099">
        <v>0</v>
      </c>
      <c r="AI2099">
        <v>0</v>
      </c>
      <c r="AJ2099">
        <v>0.5</v>
      </c>
      <c r="AK2099">
        <v>0.5</v>
      </c>
      <c r="AL2099">
        <v>0</v>
      </c>
      <c r="AM2099">
        <v>0</v>
      </c>
      <c r="AN2099">
        <v>0</v>
      </c>
      <c r="AO2099">
        <v>0.1</v>
      </c>
      <c r="AP2099">
        <v>0.1</v>
      </c>
      <c r="AQ2099">
        <v>0</v>
      </c>
      <c r="AR2099">
        <v>0</v>
      </c>
      <c r="AS2099">
        <v>0</v>
      </c>
      <c r="AT2099">
        <v>0</v>
      </c>
      <c r="AU2099">
        <v>42</v>
      </c>
      <c r="AV2099">
        <v>0</v>
      </c>
      <c r="AW2099">
        <v>0</v>
      </c>
      <c r="AX2099">
        <v>0</v>
      </c>
      <c r="AY2099">
        <v>0</v>
      </c>
      <c r="AZ2099">
        <v>0.2</v>
      </c>
      <c r="BA2099">
        <v>0</v>
      </c>
      <c r="BB2099">
        <v>0</v>
      </c>
      <c r="BC2099">
        <v>0</v>
      </c>
      <c r="BD2099">
        <v>0</v>
      </c>
      <c r="BE2099">
        <v>0.05</v>
      </c>
      <c r="BF2099">
        <v>0</v>
      </c>
      <c r="BG2099">
        <v>0</v>
      </c>
      <c r="BH2099">
        <v>0</v>
      </c>
      <c r="BI2099">
        <v>7.4999999999999997E-2</v>
      </c>
      <c r="BJ2099">
        <v>5.0000000000000001E-3</v>
      </c>
      <c r="BK2099">
        <v>0</v>
      </c>
      <c r="BL2099">
        <v>0</v>
      </c>
      <c r="BM2099">
        <v>0</v>
      </c>
      <c r="BN2099">
        <v>1.8749999999999999E-2</v>
      </c>
      <c r="BO2099">
        <v>1.25E-3</v>
      </c>
      <c r="BP2099">
        <v>0</v>
      </c>
      <c r="BQ2099">
        <v>0</v>
      </c>
      <c r="BR2099">
        <v>0</v>
      </c>
      <c r="BS2099">
        <v>0.02</v>
      </c>
      <c r="BT2099">
        <v>0.04</v>
      </c>
      <c r="BU2099">
        <v>0</v>
      </c>
      <c r="BV2099">
        <v>0.1</v>
      </c>
      <c r="BW2099">
        <v>0.01</v>
      </c>
      <c r="BX2099">
        <v>0.5</v>
      </c>
      <c r="BY2099">
        <v>0.5</v>
      </c>
      <c r="BZ2099">
        <v>0</v>
      </c>
      <c r="CA2099">
        <v>0</v>
      </c>
      <c r="CB2099" t="s">
        <v>81</v>
      </c>
      <c r="CC2099" s="3" t="s">
        <v>84</v>
      </c>
    </row>
    <row r="2100" spans="1:81" x14ac:dyDescent="0.2">
      <c r="A2100">
        <v>20</v>
      </c>
      <c r="B2100">
        <v>20</v>
      </c>
      <c r="C2100" s="3">
        <v>400</v>
      </c>
      <c r="D2100" s="3" t="s">
        <v>85</v>
      </c>
      <c r="E2100" s="3">
        <v>1</v>
      </c>
      <c r="F2100" s="4">
        <v>80</v>
      </c>
      <c r="G2100" s="4">
        <v>80</v>
      </c>
      <c r="H2100" s="4">
        <v>100</v>
      </c>
      <c r="I2100" s="3">
        <v>20</v>
      </c>
      <c r="J2100" s="3">
        <v>20</v>
      </c>
      <c r="K2100" s="3">
        <v>100</v>
      </c>
      <c r="L2100" s="3">
        <v>4</v>
      </c>
      <c r="M2100">
        <v>125</v>
      </c>
      <c r="N2100">
        <v>7</v>
      </c>
      <c r="O2100" s="2">
        <v>9.5</v>
      </c>
      <c r="P2100" s="2">
        <v>2.375</v>
      </c>
      <c r="Q2100" s="2">
        <v>0.05</v>
      </c>
      <c r="R2100" s="2">
        <v>0.05</v>
      </c>
      <c r="S2100" s="2">
        <v>50</v>
      </c>
      <c r="T2100" s="2">
        <v>100</v>
      </c>
      <c r="U2100" s="2">
        <v>5</v>
      </c>
      <c r="V2100" s="2">
        <v>50</v>
      </c>
      <c r="W2100" s="2">
        <v>100</v>
      </c>
      <c r="X2100" s="2">
        <v>5</v>
      </c>
      <c r="Y2100" s="2">
        <v>1</v>
      </c>
      <c r="Z2100">
        <v>320</v>
      </c>
      <c r="AA2100">
        <v>80</v>
      </c>
      <c r="AB2100">
        <v>0</v>
      </c>
      <c r="AC2100">
        <v>0</v>
      </c>
      <c r="AD2100">
        <v>0</v>
      </c>
      <c r="AE2100">
        <v>32000</v>
      </c>
      <c r="AF2100">
        <v>8000</v>
      </c>
      <c r="AG2100">
        <v>0</v>
      </c>
      <c r="AH2100">
        <v>0</v>
      </c>
      <c r="AI2100">
        <v>0</v>
      </c>
      <c r="AJ2100">
        <v>0.5</v>
      </c>
      <c r="AK2100">
        <v>0.5</v>
      </c>
      <c r="AL2100">
        <v>0</v>
      </c>
      <c r="AM2100">
        <v>0</v>
      </c>
      <c r="AN2100">
        <v>0</v>
      </c>
      <c r="AO2100">
        <v>0.1</v>
      </c>
      <c r="AP2100">
        <v>0.1</v>
      </c>
      <c r="AQ2100">
        <v>0</v>
      </c>
      <c r="AR2100">
        <v>0</v>
      </c>
      <c r="AS2100">
        <v>0</v>
      </c>
      <c r="AT2100">
        <v>0</v>
      </c>
      <c r="AU2100">
        <v>42</v>
      </c>
      <c r="AV2100">
        <v>0</v>
      </c>
      <c r="AW2100">
        <v>0</v>
      </c>
      <c r="AX2100">
        <v>0</v>
      </c>
      <c r="AY2100">
        <v>0</v>
      </c>
      <c r="AZ2100">
        <v>0.2</v>
      </c>
      <c r="BA2100">
        <v>0</v>
      </c>
      <c r="BB2100">
        <v>0</v>
      </c>
      <c r="BC2100">
        <v>0</v>
      </c>
      <c r="BD2100">
        <v>0</v>
      </c>
      <c r="BE2100">
        <v>0.05</v>
      </c>
      <c r="BF2100">
        <v>0</v>
      </c>
      <c r="BG2100">
        <v>0</v>
      </c>
      <c r="BH2100">
        <v>0</v>
      </c>
      <c r="BI2100">
        <v>7.4999999999999997E-2</v>
      </c>
      <c r="BJ2100">
        <v>5.0000000000000001E-3</v>
      </c>
      <c r="BK2100">
        <v>0</v>
      </c>
      <c r="BL2100">
        <v>0</v>
      </c>
      <c r="BM2100">
        <v>0</v>
      </c>
      <c r="BN2100">
        <v>1.8749999999999999E-2</v>
      </c>
      <c r="BO2100">
        <v>1.25E-3</v>
      </c>
      <c r="BP2100">
        <v>0</v>
      </c>
      <c r="BQ2100">
        <v>0</v>
      </c>
      <c r="BR2100">
        <v>0</v>
      </c>
      <c r="BS2100">
        <v>0.02</v>
      </c>
      <c r="BT2100">
        <v>0.04</v>
      </c>
      <c r="BU2100">
        <v>0</v>
      </c>
      <c r="BV2100">
        <v>0.1</v>
      </c>
      <c r="BW2100">
        <v>0.01</v>
      </c>
      <c r="BX2100">
        <v>0.5</v>
      </c>
      <c r="BY2100">
        <v>0.5</v>
      </c>
      <c r="BZ2100">
        <v>0</v>
      </c>
      <c r="CA2100">
        <v>0</v>
      </c>
      <c r="CB2100" t="s">
        <v>81</v>
      </c>
      <c r="CC2100" s="3" t="s">
        <v>84</v>
      </c>
    </row>
    <row r="2101" spans="1:81" x14ac:dyDescent="0.2">
      <c r="A2101">
        <v>20</v>
      </c>
      <c r="B2101">
        <v>20</v>
      </c>
      <c r="C2101" s="3">
        <v>400</v>
      </c>
      <c r="D2101" s="3" t="s">
        <v>85</v>
      </c>
      <c r="E2101" s="3">
        <v>1</v>
      </c>
      <c r="F2101" s="4">
        <v>80</v>
      </c>
      <c r="G2101" s="4">
        <v>80</v>
      </c>
      <c r="H2101" s="4">
        <v>100</v>
      </c>
      <c r="I2101" s="3">
        <v>20</v>
      </c>
      <c r="J2101" s="3">
        <v>20</v>
      </c>
      <c r="K2101" s="3">
        <v>100</v>
      </c>
      <c r="L2101" s="3">
        <v>4</v>
      </c>
      <c r="M2101">
        <v>125</v>
      </c>
      <c r="N2101">
        <v>7</v>
      </c>
      <c r="O2101" s="2">
        <v>10</v>
      </c>
      <c r="P2101" s="2">
        <v>2.5</v>
      </c>
      <c r="Q2101" s="2">
        <v>0.05</v>
      </c>
      <c r="R2101" s="2">
        <v>0.05</v>
      </c>
      <c r="S2101" s="2">
        <v>50</v>
      </c>
      <c r="T2101" s="2">
        <v>100</v>
      </c>
      <c r="U2101" s="2">
        <v>5</v>
      </c>
      <c r="V2101" s="2">
        <v>50</v>
      </c>
      <c r="W2101" s="2">
        <v>100</v>
      </c>
      <c r="X2101" s="2">
        <v>5</v>
      </c>
      <c r="Y2101" s="2">
        <v>1</v>
      </c>
      <c r="Z2101">
        <v>320</v>
      </c>
      <c r="AA2101">
        <v>80</v>
      </c>
      <c r="AB2101">
        <v>0</v>
      </c>
      <c r="AC2101">
        <v>0</v>
      </c>
      <c r="AD2101">
        <v>0</v>
      </c>
      <c r="AE2101">
        <v>32000</v>
      </c>
      <c r="AF2101">
        <v>8000</v>
      </c>
      <c r="AG2101">
        <v>0</v>
      </c>
      <c r="AH2101">
        <v>0</v>
      </c>
      <c r="AI2101">
        <v>0</v>
      </c>
      <c r="AJ2101">
        <v>0.5</v>
      </c>
      <c r="AK2101">
        <v>0.5</v>
      </c>
      <c r="AL2101">
        <v>0</v>
      </c>
      <c r="AM2101">
        <v>0</v>
      </c>
      <c r="AN2101">
        <v>0</v>
      </c>
      <c r="AO2101">
        <v>0.1</v>
      </c>
      <c r="AP2101">
        <v>0.1</v>
      </c>
      <c r="AQ2101">
        <v>0</v>
      </c>
      <c r="AR2101">
        <v>0</v>
      </c>
      <c r="AS2101">
        <v>0</v>
      </c>
      <c r="AT2101">
        <v>0</v>
      </c>
      <c r="AU2101">
        <v>42</v>
      </c>
      <c r="AV2101">
        <v>0</v>
      </c>
      <c r="AW2101">
        <v>0</v>
      </c>
      <c r="AX2101">
        <v>0</v>
      </c>
      <c r="AY2101">
        <v>0</v>
      </c>
      <c r="AZ2101">
        <v>0.2</v>
      </c>
      <c r="BA2101">
        <v>0</v>
      </c>
      <c r="BB2101">
        <v>0</v>
      </c>
      <c r="BC2101">
        <v>0</v>
      </c>
      <c r="BD2101">
        <v>0</v>
      </c>
      <c r="BE2101">
        <v>0.05</v>
      </c>
      <c r="BF2101">
        <v>0</v>
      </c>
      <c r="BG2101">
        <v>0</v>
      </c>
      <c r="BH2101">
        <v>0</v>
      </c>
      <c r="BI2101">
        <v>7.4999999999999997E-2</v>
      </c>
      <c r="BJ2101">
        <v>5.0000000000000001E-3</v>
      </c>
      <c r="BK2101">
        <v>0</v>
      </c>
      <c r="BL2101">
        <v>0</v>
      </c>
      <c r="BM2101">
        <v>0</v>
      </c>
      <c r="BN2101">
        <v>1.8749999999999999E-2</v>
      </c>
      <c r="BO2101">
        <v>1.25E-3</v>
      </c>
      <c r="BP2101">
        <v>0</v>
      </c>
      <c r="BQ2101">
        <v>0</v>
      </c>
      <c r="BR2101">
        <v>0</v>
      </c>
      <c r="BS2101">
        <v>0.02</v>
      </c>
      <c r="BT2101">
        <v>0.04</v>
      </c>
      <c r="BU2101">
        <v>0</v>
      </c>
      <c r="BV2101">
        <v>0.1</v>
      </c>
      <c r="BW2101">
        <v>0.01</v>
      </c>
      <c r="BX2101">
        <v>0.5</v>
      </c>
      <c r="BY2101">
        <v>0.5</v>
      </c>
      <c r="BZ2101">
        <v>0</v>
      </c>
      <c r="CA2101">
        <v>0</v>
      </c>
      <c r="CB2101" t="s">
        <v>81</v>
      </c>
      <c r="CC2101" s="3" t="s">
        <v>84</v>
      </c>
    </row>
    <row r="2102" spans="1:81" x14ac:dyDescent="0.2">
      <c r="A2102">
        <v>20</v>
      </c>
      <c r="B2102">
        <v>20</v>
      </c>
      <c r="C2102" s="3">
        <v>400</v>
      </c>
      <c r="D2102" s="3" t="s">
        <v>85</v>
      </c>
      <c r="E2102" s="3">
        <v>1</v>
      </c>
      <c r="F2102" s="4">
        <v>50</v>
      </c>
      <c r="G2102" s="4">
        <v>50</v>
      </c>
      <c r="H2102" s="4">
        <v>100</v>
      </c>
      <c r="I2102" s="3">
        <v>50</v>
      </c>
      <c r="J2102" s="3">
        <v>50</v>
      </c>
      <c r="K2102" s="3">
        <v>100</v>
      </c>
      <c r="L2102" s="3">
        <v>4</v>
      </c>
      <c r="M2102">
        <v>125</v>
      </c>
      <c r="N2102">
        <v>7</v>
      </c>
      <c r="O2102" s="2">
        <v>0.1</v>
      </c>
      <c r="P2102" s="2">
        <v>2.5000000000000001E-2</v>
      </c>
      <c r="Q2102" s="2">
        <v>0.05</v>
      </c>
      <c r="R2102" s="2">
        <v>0.05</v>
      </c>
      <c r="S2102" s="2">
        <v>50</v>
      </c>
      <c r="T2102" s="2">
        <v>100</v>
      </c>
      <c r="U2102" s="2">
        <v>5</v>
      </c>
      <c r="V2102" s="2">
        <v>50</v>
      </c>
      <c r="W2102" s="2">
        <v>100</v>
      </c>
      <c r="X2102" s="2">
        <v>5</v>
      </c>
      <c r="Y2102" s="2">
        <v>1</v>
      </c>
      <c r="Z2102">
        <v>200</v>
      </c>
      <c r="AA2102">
        <v>200</v>
      </c>
      <c r="AB2102">
        <v>0</v>
      </c>
      <c r="AC2102">
        <v>0</v>
      </c>
      <c r="AD2102">
        <v>0</v>
      </c>
      <c r="AE2102">
        <v>20000</v>
      </c>
      <c r="AF2102">
        <v>20000</v>
      </c>
      <c r="AG2102">
        <v>0</v>
      </c>
      <c r="AH2102">
        <v>0</v>
      </c>
      <c r="AI2102">
        <v>0</v>
      </c>
      <c r="AJ2102">
        <v>0.5</v>
      </c>
      <c r="AK2102">
        <v>0.5</v>
      </c>
      <c r="AL2102">
        <v>0</v>
      </c>
      <c r="AM2102">
        <v>0</v>
      </c>
      <c r="AN2102">
        <v>0</v>
      </c>
      <c r="AO2102">
        <v>0.1</v>
      </c>
      <c r="AP2102">
        <v>0.1</v>
      </c>
      <c r="AQ2102">
        <v>0</v>
      </c>
      <c r="AR2102">
        <v>0</v>
      </c>
      <c r="AS2102">
        <v>0</v>
      </c>
      <c r="AT2102">
        <v>0</v>
      </c>
      <c r="AU2102">
        <v>42</v>
      </c>
      <c r="AV2102">
        <v>0</v>
      </c>
      <c r="AW2102">
        <v>0</v>
      </c>
      <c r="AX2102">
        <v>0</v>
      </c>
      <c r="AY2102">
        <v>0</v>
      </c>
      <c r="AZ2102">
        <v>0.2</v>
      </c>
      <c r="BA2102">
        <v>0</v>
      </c>
      <c r="BB2102">
        <v>0</v>
      </c>
      <c r="BC2102">
        <v>0</v>
      </c>
      <c r="BD2102">
        <v>0</v>
      </c>
      <c r="BE2102">
        <v>0.05</v>
      </c>
      <c r="BF2102">
        <v>0</v>
      </c>
      <c r="BG2102">
        <v>0</v>
      </c>
      <c r="BH2102">
        <v>0</v>
      </c>
      <c r="BI2102">
        <v>7.4999999999999997E-2</v>
      </c>
      <c r="BJ2102">
        <v>5.0000000000000001E-3</v>
      </c>
      <c r="BK2102">
        <v>0</v>
      </c>
      <c r="BL2102">
        <v>0</v>
      </c>
      <c r="BM2102">
        <v>0</v>
      </c>
      <c r="BN2102">
        <v>1.8749999999999999E-2</v>
      </c>
      <c r="BO2102">
        <v>1.25E-3</v>
      </c>
      <c r="BP2102">
        <v>0</v>
      </c>
      <c r="BQ2102">
        <v>0</v>
      </c>
      <c r="BR2102">
        <v>0</v>
      </c>
      <c r="BS2102">
        <v>0.02</v>
      </c>
      <c r="BT2102">
        <v>0.04</v>
      </c>
      <c r="BU2102">
        <v>0</v>
      </c>
      <c r="BV2102">
        <v>0.1</v>
      </c>
      <c r="BW2102">
        <v>0.01</v>
      </c>
      <c r="BX2102">
        <v>0.5</v>
      </c>
      <c r="BY2102">
        <v>0.5</v>
      </c>
      <c r="BZ2102">
        <v>0</v>
      </c>
      <c r="CA2102">
        <v>0</v>
      </c>
      <c r="CB2102" t="s">
        <v>81</v>
      </c>
      <c r="CC2102" s="3" t="s">
        <v>84</v>
      </c>
    </row>
    <row r="2103" spans="1:81" x14ac:dyDescent="0.2">
      <c r="A2103">
        <v>20</v>
      </c>
      <c r="B2103">
        <v>20</v>
      </c>
      <c r="C2103" s="3">
        <v>400</v>
      </c>
      <c r="D2103" s="3" t="s">
        <v>85</v>
      </c>
      <c r="E2103" s="3">
        <v>1</v>
      </c>
      <c r="F2103" s="4">
        <v>50</v>
      </c>
      <c r="G2103" s="4">
        <v>50</v>
      </c>
      <c r="H2103" s="4">
        <v>100</v>
      </c>
      <c r="I2103" s="3">
        <v>50</v>
      </c>
      <c r="J2103" s="3">
        <v>50</v>
      </c>
      <c r="K2103" s="3">
        <v>100</v>
      </c>
      <c r="L2103" s="3">
        <v>4</v>
      </c>
      <c r="M2103">
        <v>125</v>
      </c>
      <c r="N2103">
        <v>7</v>
      </c>
      <c r="O2103" s="2">
        <v>0.5</v>
      </c>
      <c r="P2103" s="2">
        <v>0.125</v>
      </c>
      <c r="Q2103" s="2">
        <v>0.05</v>
      </c>
      <c r="R2103" s="2">
        <v>0.05</v>
      </c>
      <c r="S2103" s="2">
        <v>50</v>
      </c>
      <c r="T2103" s="2">
        <v>100</v>
      </c>
      <c r="U2103" s="2">
        <v>5</v>
      </c>
      <c r="V2103" s="2">
        <v>50</v>
      </c>
      <c r="W2103" s="2">
        <v>100</v>
      </c>
      <c r="X2103" s="2">
        <v>5</v>
      </c>
      <c r="Y2103" s="2">
        <v>1</v>
      </c>
      <c r="Z2103">
        <v>200</v>
      </c>
      <c r="AA2103">
        <v>200</v>
      </c>
      <c r="AB2103">
        <v>0</v>
      </c>
      <c r="AC2103">
        <v>0</v>
      </c>
      <c r="AD2103">
        <v>0</v>
      </c>
      <c r="AE2103">
        <v>20000</v>
      </c>
      <c r="AF2103">
        <v>20000</v>
      </c>
      <c r="AG2103">
        <v>0</v>
      </c>
      <c r="AH2103">
        <v>0</v>
      </c>
      <c r="AI2103">
        <v>0</v>
      </c>
      <c r="AJ2103">
        <v>0.5</v>
      </c>
      <c r="AK2103">
        <v>0.5</v>
      </c>
      <c r="AL2103">
        <v>0</v>
      </c>
      <c r="AM2103">
        <v>0</v>
      </c>
      <c r="AN2103">
        <v>0</v>
      </c>
      <c r="AO2103">
        <v>0.1</v>
      </c>
      <c r="AP2103">
        <v>0.1</v>
      </c>
      <c r="AQ2103">
        <v>0</v>
      </c>
      <c r="AR2103">
        <v>0</v>
      </c>
      <c r="AS2103">
        <v>0</v>
      </c>
      <c r="AT2103">
        <v>0</v>
      </c>
      <c r="AU2103">
        <v>42</v>
      </c>
      <c r="AV2103">
        <v>0</v>
      </c>
      <c r="AW2103">
        <v>0</v>
      </c>
      <c r="AX2103">
        <v>0</v>
      </c>
      <c r="AY2103">
        <v>0</v>
      </c>
      <c r="AZ2103">
        <v>0.2</v>
      </c>
      <c r="BA2103">
        <v>0</v>
      </c>
      <c r="BB2103">
        <v>0</v>
      </c>
      <c r="BC2103">
        <v>0</v>
      </c>
      <c r="BD2103">
        <v>0</v>
      </c>
      <c r="BE2103">
        <v>0.05</v>
      </c>
      <c r="BF2103">
        <v>0</v>
      </c>
      <c r="BG2103">
        <v>0</v>
      </c>
      <c r="BH2103">
        <v>0</v>
      </c>
      <c r="BI2103">
        <v>7.4999999999999997E-2</v>
      </c>
      <c r="BJ2103">
        <v>5.0000000000000001E-3</v>
      </c>
      <c r="BK2103">
        <v>0</v>
      </c>
      <c r="BL2103">
        <v>0</v>
      </c>
      <c r="BM2103">
        <v>0</v>
      </c>
      <c r="BN2103">
        <v>1.8749999999999999E-2</v>
      </c>
      <c r="BO2103">
        <v>1.25E-3</v>
      </c>
      <c r="BP2103">
        <v>0</v>
      </c>
      <c r="BQ2103">
        <v>0</v>
      </c>
      <c r="BR2103">
        <v>0</v>
      </c>
      <c r="BS2103">
        <v>0.02</v>
      </c>
      <c r="BT2103">
        <v>0.04</v>
      </c>
      <c r="BU2103">
        <v>0</v>
      </c>
      <c r="BV2103">
        <v>0.1</v>
      </c>
      <c r="BW2103">
        <v>0.01</v>
      </c>
      <c r="BX2103">
        <v>0.5</v>
      </c>
      <c r="BY2103">
        <v>0.5</v>
      </c>
      <c r="BZ2103">
        <v>0</v>
      </c>
      <c r="CA2103">
        <v>0</v>
      </c>
      <c r="CB2103" t="s">
        <v>81</v>
      </c>
      <c r="CC2103" s="3" t="s">
        <v>84</v>
      </c>
    </row>
    <row r="2104" spans="1:81" x14ac:dyDescent="0.2">
      <c r="A2104">
        <v>20</v>
      </c>
      <c r="B2104">
        <v>20</v>
      </c>
      <c r="C2104" s="3">
        <v>400</v>
      </c>
      <c r="D2104" s="3" t="s">
        <v>85</v>
      </c>
      <c r="E2104" s="3">
        <v>1</v>
      </c>
      <c r="F2104" s="4">
        <v>50</v>
      </c>
      <c r="G2104" s="4">
        <v>50</v>
      </c>
      <c r="H2104" s="4">
        <v>100</v>
      </c>
      <c r="I2104" s="3">
        <v>50</v>
      </c>
      <c r="J2104" s="3">
        <v>50</v>
      </c>
      <c r="K2104" s="3">
        <v>100</v>
      </c>
      <c r="L2104" s="3">
        <v>4</v>
      </c>
      <c r="M2104">
        <v>125</v>
      </c>
      <c r="N2104">
        <v>7</v>
      </c>
      <c r="O2104" s="2">
        <v>1</v>
      </c>
      <c r="P2104" s="2">
        <v>0.25</v>
      </c>
      <c r="Q2104" s="2">
        <v>0.05</v>
      </c>
      <c r="R2104" s="2">
        <v>0.05</v>
      </c>
      <c r="S2104" s="2">
        <v>50</v>
      </c>
      <c r="T2104" s="2">
        <v>100</v>
      </c>
      <c r="U2104" s="2">
        <v>5</v>
      </c>
      <c r="V2104" s="2">
        <v>50</v>
      </c>
      <c r="W2104" s="2">
        <v>100</v>
      </c>
      <c r="X2104" s="2">
        <v>5</v>
      </c>
      <c r="Y2104" s="2">
        <v>1</v>
      </c>
      <c r="Z2104">
        <v>200</v>
      </c>
      <c r="AA2104">
        <v>200</v>
      </c>
      <c r="AB2104">
        <v>0</v>
      </c>
      <c r="AC2104">
        <v>0</v>
      </c>
      <c r="AD2104">
        <v>0</v>
      </c>
      <c r="AE2104">
        <v>20000</v>
      </c>
      <c r="AF2104">
        <v>20000</v>
      </c>
      <c r="AG2104">
        <v>0</v>
      </c>
      <c r="AH2104">
        <v>0</v>
      </c>
      <c r="AI2104">
        <v>0</v>
      </c>
      <c r="AJ2104">
        <v>0.5</v>
      </c>
      <c r="AK2104">
        <v>0.5</v>
      </c>
      <c r="AL2104">
        <v>0</v>
      </c>
      <c r="AM2104">
        <v>0</v>
      </c>
      <c r="AN2104">
        <v>0</v>
      </c>
      <c r="AO2104">
        <v>0.1</v>
      </c>
      <c r="AP2104">
        <v>0.1</v>
      </c>
      <c r="AQ2104">
        <v>0</v>
      </c>
      <c r="AR2104">
        <v>0</v>
      </c>
      <c r="AS2104">
        <v>0</v>
      </c>
      <c r="AT2104">
        <v>0</v>
      </c>
      <c r="AU2104">
        <v>42</v>
      </c>
      <c r="AV2104">
        <v>0</v>
      </c>
      <c r="AW2104">
        <v>0</v>
      </c>
      <c r="AX2104">
        <v>0</v>
      </c>
      <c r="AY2104">
        <v>0</v>
      </c>
      <c r="AZ2104">
        <v>0.2</v>
      </c>
      <c r="BA2104">
        <v>0</v>
      </c>
      <c r="BB2104">
        <v>0</v>
      </c>
      <c r="BC2104">
        <v>0</v>
      </c>
      <c r="BD2104">
        <v>0</v>
      </c>
      <c r="BE2104">
        <v>0.05</v>
      </c>
      <c r="BF2104">
        <v>0</v>
      </c>
      <c r="BG2104">
        <v>0</v>
      </c>
      <c r="BH2104">
        <v>0</v>
      </c>
      <c r="BI2104">
        <v>7.4999999999999997E-2</v>
      </c>
      <c r="BJ2104">
        <v>5.0000000000000001E-3</v>
      </c>
      <c r="BK2104">
        <v>0</v>
      </c>
      <c r="BL2104">
        <v>0</v>
      </c>
      <c r="BM2104">
        <v>0</v>
      </c>
      <c r="BN2104">
        <v>1.8749999999999999E-2</v>
      </c>
      <c r="BO2104">
        <v>1.25E-3</v>
      </c>
      <c r="BP2104">
        <v>0</v>
      </c>
      <c r="BQ2104">
        <v>0</v>
      </c>
      <c r="BR2104">
        <v>0</v>
      </c>
      <c r="BS2104">
        <v>0.02</v>
      </c>
      <c r="BT2104">
        <v>0.04</v>
      </c>
      <c r="BU2104">
        <v>0</v>
      </c>
      <c r="BV2104">
        <v>0.1</v>
      </c>
      <c r="BW2104">
        <v>0.01</v>
      </c>
      <c r="BX2104">
        <v>0.5</v>
      </c>
      <c r="BY2104">
        <v>0.5</v>
      </c>
      <c r="BZ2104">
        <v>0</v>
      </c>
      <c r="CA2104">
        <v>0</v>
      </c>
      <c r="CB2104" t="s">
        <v>81</v>
      </c>
      <c r="CC2104" s="3" t="s">
        <v>84</v>
      </c>
    </row>
    <row r="2105" spans="1:81" x14ac:dyDescent="0.2">
      <c r="A2105">
        <v>20</v>
      </c>
      <c r="B2105">
        <v>20</v>
      </c>
      <c r="C2105" s="3">
        <v>400</v>
      </c>
      <c r="D2105" s="3" t="s">
        <v>85</v>
      </c>
      <c r="E2105" s="3">
        <v>1</v>
      </c>
      <c r="F2105" s="4">
        <v>50</v>
      </c>
      <c r="G2105" s="4">
        <v>50</v>
      </c>
      <c r="H2105" s="4">
        <v>100</v>
      </c>
      <c r="I2105" s="3">
        <v>50</v>
      </c>
      <c r="J2105" s="3">
        <v>50</v>
      </c>
      <c r="K2105" s="3">
        <v>100</v>
      </c>
      <c r="L2105" s="3">
        <v>4</v>
      </c>
      <c r="M2105">
        <v>125</v>
      </c>
      <c r="N2105">
        <v>7</v>
      </c>
      <c r="O2105" s="2">
        <v>1.5</v>
      </c>
      <c r="P2105" s="2">
        <v>0.375</v>
      </c>
      <c r="Q2105" s="2">
        <v>0.05</v>
      </c>
      <c r="R2105" s="2">
        <v>0.05</v>
      </c>
      <c r="S2105" s="2">
        <v>50</v>
      </c>
      <c r="T2105" s="2">
        <v>100</v>
      </c>
      <c r="U2105" s="2">
        <v>5</v>
      </c>
      <c r="V2105" s="2">
        <v>50</v>
      </c>
      <c r="W2105" s="2">
        <v>100</v>
      </c>
      <c r="X2105" s="2">
        <v>5</v>
      </c>
      <c r="Y2105" s="2">
        <v>1</v>
      </c>
      <c r="Z2105">
        <v>200</v>
      </c>
      <c r="AA2105">
        <v>200</v>
      </c>
      <c r="AB2105">
        <v>0</v>
      </c>
      <c r="AC2105">
        <v>0</v>
      </c>
      <c r="AD2105">
        <v>0</v>
      </c>
      <c r="AE2105">
        <v>20000</v>
      </c>
      <c r="AF2105">
        <v>20000</v>
      </c>
      <c r="AG2105">
        <v>0</v>
      </c>
      <c r="AH2105">
        <v>0</v>
      </c>
      <c r="AI2105">
        <v>0</v>
      </c>
      <c r="AJ2105">
        <v>0.5</v>
      </c>
      <c r="AK2105">
        <v>0.5</v>
      </c>
      <c r="AL2105">
        <v>0</v>
      </c>
      <c r="AM2105">
        <v>0</v>
      </c>
      <c r="AN2105">
        <v>0</v>
      </c>
      <c r="AO2105">
        <v>0.1</v>
      </c>
      <c r="AP2105">
        <v>0.1</v>
      </c>
      <c r="AQ2105">
        <v>0</v>
      </c>
      <c r="AR2105">
        <v>0</v>
      </c>
      <c r="AS2105">
        <v>0</v>
      </c>
      <c r="AT2105">
        <v>0</v>
      </c>
      <c r="AU2105">
        <v>42</v>
      </c>
      <c r="AV2105">
        <v>0</v>
      </c>
      <c r="AW2105">
        <v>0</v>
      </c>
      <c r="AX2105">
        <v>0</v>
      </c>
      <c r="AY2105">
        <v>0</v>
      </c>
      <c r="AZ2105">
        <v>0.2</v>
      </c>
      <c r="BA2105">
        <v>0</v>
      </c>
      <c r="BB2105">
        <v>0</v>
      </c>
      <c r="BC2105">
        <v>0</v>
      </c>
      <c r="BD2105">
        <v>0</v>
      </c>
      <c r="BE2105">
        <v>0.05</v>
      </c>
      <c r="BF2105">
        <v>0</v>
      </c>
      <c r="BG2105">
        <v>0</v>
      </c>
      <c r="BH2105">
        <v>0</v>
      </c>
      <c r="BI2105">
        <v>7.4999999999999997E-2</v>
      </c>
      <c r="BJ2105">
        <v>5.0000000000000001E-3</v>
      </c>
      <c r="BK2105">
        <v>0</v>
      </c>
      <c r="BL2105">
        <v>0</v>
      </c>
      <c r="BM2105">
        <v>0</v>
      </c>
      <c r="BN2105">
        <v>1.8749999999999999E-2</v>
      </c>
      <c r="BO2105">
        <v>1.25E-3</v>
      </c>
      <c r="BP2105">
        <v>0</v>
      </c>
      <c r="BQ2105">
        <v>0</v>
      </c>
      <c r="BR2105">
        <v>0</v>
      </c>
      <c r="BS2105">
        <v>0.02</v>
      </c>
      <c r="BT2105">
        <v>0.04</v>
      </c>
      <c r="BU2105">
        <v>0</v>
      </c>
      <c r="BV2105">
        <v>0.1</v>
      </c>
      <c r="BW2105">
        <v>0.01</v>
      </c>
      <c r="BX2105">
        <v>0.5</v>
      </c>
      <c r="BY2105">
        <v>0.5</v>
      </c>
      <c r="BZ2105">
        <v>0</v>
      </c>
      <c r="CA2105">
        <v>0</v>
      </c>
      <c r="CB2105" t="s">
        <v>81</v>
      </c>
      <c r="CC2105" s="3" t="s">
        <v>84</v>
      </c>
    </row>
    <row r="2106" spans="1:81" x14ac:dyDescent="0.2">
      <c r="A2106">
        <v>20</v>
      </c>
      <c r="B2106">
        <v>20</v>
      </c>
      <c r="C2106" s="3">
        <v>400</v>
      </c>
      <c r="D2106" s="3" t="s">
        <v>85</v>
      </c>
      <c r="E2106" s="3">
        <v>1</v>
      </c>
      <c r="F2106" s="4">
        <v>50</v>
      </c>
      <c r="G2106" s="4">
        <v>50</v>
      </c>
      <c r="H2106" s="4">
        <v>100</v>
      </c>
      <c r="I2106" s="3">
        <v>50</v>
      </c>
      <c r="J2106" s="3">
        <v>50</v>
      </c>
      <c r="K2106" s="3">
        <v>100</v>
      </c>
      <c r="L2106" s="3">
        <v>4</v>
      </c>
      <c r="M2106">
        <v>125</v>
      </c>
      <c r="N2106">
        <v>7</v>
      </c>
      <c r="O2106" s="2">
        <v>2</v>
      </c>
      <c r="P2106" s="2">
        <v>0.5</v>
      </c>
      <c r="Q2106" s="2">
        <v>0.05</v>
      </c>
      <c r="R2106" s="2">
        <v>0.05</v>
      </c>
      <c r="S2106" s="2">
        <v>50</v>
      </c>
      <c r="T2106" s="2">
        <v>100</v>
      </c>
      <c r="U2106" s="2">
        <v>5</v>
      </c>
      <c r="V2106" s="2">
        <v>50</v>
      </c>
      <c r="W2106" s="2">
        <v>100</v>
      </c>
      <c r="X2106" s="2">
        <v>5</v>
      </c>
      <c r="Y2106" s="2">
        <v>1</v>
      </c>
      <c r="Z2106">
        <v>200</v>
      </c>
      <c r="AA2106">
        <v>200</v>
      </c>
      <c r="AB2106">
        <v>0</v>
      </c>
      <c r="AC2106">
        <v>0</v>
      </c>
      <c r="AD2106">
        <v>0</v>
      </c>
      <c r="AE2106">
        <v>20000</v>
      </c>
      <c r="AF2106">
        <v>20000</v>
      </c>
      <c r="AG2106">
        <v>0</v>
      </c>
      <c r="AH2106">
        <v>0</v>
      </c>
      <c r="AI2106">
        <v>0</v>
      </c>
      <c r="AJ2106">
        <v>0.5</v>
      </c>
      <c r="AK2106">
        <v>0.5</v>
      </c>
      <c r="AL2106">
        <v>0</v>
      </c>
      <c r="AM2106">
        <v>0</v>
      </c>
      <c r="AN2106">
        <v>0</v>
      </c>
      <c r="AO2106">
        <v>0.1</v>
      </c>
      <c r="AP2106">
        <v>0.1</v>
      </c>
      <c r="AQ2106">
        <v>0</v>
      </c>
      <c r="AR2106">
        <v>0</v>
      </c>
      <c r="AS2106">
        <v>0</v>
      </c>
      <c r="AT2106">
        <v>0</v>
      </c>
      <c r="AU2106">
        <v>42</v>
      </c>
      <c r="AV2106">
        <v>0</v>
      </c>
      <c r="AW2106">
        <v>0</v>
      </c>
      <c r="AX2106">
        <v>0</v>
      </c>
      <c r="AY2106">
        <v>0</v>
      </c>
      <c r="AZ2106">
        <v>0.2</v>
      </c>
      <c r="BA2106">
        <v>0</v>
      </c>
      <c r="BB2106">
        <v>0</v>
      </c>
      <c r="BC2106">
        <v>0</v>
      </c>
      <c r="BD2106">
        <v>0</v>
      </c>
      <c r="BE2106">
        <v>0.05</v>
      </c>
      <c r="BF2106">
        <v>0</v>
      </c>
      <c r="BG2106">
        <v>0</v>
      </c>
      <c r="BH2106">
        <v>0</v>
      </c>
      <c r="BI2106">
        <v>7.4999999999999997E-2</v>
      </c>
      <c r="BJ2106">
        <v>5.0000000000000001E-3</v>
      </c>
      <c r="BK2106">
        <v>0</v>
      </c>
      <c r="BL2106">
        <v>0</v>
      </c>
      <c r="BM2106">
        <v>0</v>
      </c>
      <c r="BN2106">
        <v>1.8749999999999999E-2</v>
      </c>
      <c r="BO2106">
        <v>1.25E-3</v>
      </c>
      <c r="BP2106">
        <v>0</v>
      </c>
      <c r="BQ2106">
        <v>0</v>
      </c>
      <c r="BR2106">
        <v>0</v>
      </c>
      <c r="BS2106">
        <v>0.02</v>
      </c>
      <c r="BT2106">
        <v>0.04</v>
      </c>
      <c r="BU2106">
        <v>0</v>
      </c>
      <c r="BV2106">
        <v>0.1</v>
      </c>
      <c r="BW2106">
        <v>0.01</v>
      </c>
      <c r="BX2106">
        <v>0.5</v>
      </c>
      <c r="BY2106">
        <v>0.5</v>
      </c>
      <c r="BZ2106">
        <v>0</v>
      </c>
      <c r="CA2106">
        <v>0</v>
      </c>
      <c r="CB2106" t="s">
        <v>81</v>
      </c>
      <c r="CC2106" s="3" t="s">
        <v>84</v>
      </c>
    </row>
    <row r="2107" spans="1:81" x14ac:dyDescent="0.2">
      <c r="A2107">
        <v>20</v>
      </c>
      <c r="B2107">
        <v>20</v>
      </c>
      <c r="C2107" s="3">
        <v>400</v>
      </c>
      <c r="D2107" s="3" t="s">
        <v>85</v>
      </c>
      <c r="E2107" s="3">
        <v>1</v>
      </c>
      <c r="F2107" s="4">
        <v>50</v>
      </c>
      <c r="G2107" s="4">
        <v>50</v>
      </c>
      <c r="H2107" s="4">
        <v>100</v>
      </c>
      <c r="I2107" s="3">
        <v>50</v>
      </c>
      <c r="J2107" s="3">
        <v>50</v>
      </c>
      <c r="K2107" s="3">
        <v>100</v>
      </c>
      <c r="L2107" s="3">
        <v>4</v>
      </c>
      <c r="M2107">
        <v>125</v>
      </c>
      <c r="N2107">
        <v>7</v>
      </c>
      <c r="O2107" s="2">
        <v>2.5</v>
      </c>
      <c r="P2107" s="2">
        <v>0.625</v>
      </c>
      <c r="Q2107" s="2">
        <v>0.05</v>
      </c>
      <c r="R2107" s="2">
        <v>0.05</v>
      </c>
      <c r="S2107" s="2">
        <v>50</v>
      </c>
      <c r="T2107" s="2">
        <v>100</v>
      </c>
      <c r="U2107" s="2">
        <v>5</v>
      </c>
      <c r="V2107" s="2">
        <v>50</v>
      </c>
      <c r="W2107" s="2">
        <v>100</v>
      </c>
      <c r="X2107" s="2">
        <v>5</v>
      </c>
      <c r="Y2107" s="2">
        <v>1</v>
      </c>
      <c r="Z2107">
        <v>200</v>
      </c>
      <c r="AA2107">
        <v>200</v>
      </c>
      <c r="AB2107">
        <v>0</v>
      </c>
      <c r="AC2107">
        <v>0</v>
      </c>
      <c r="AD2107">
        <v>0</v>
      </c>
      <c r="AE2107">
        <v>20000</v>
      </c>
      <c r="AF2107">
        <v>20000</v>
      </c>
      <c r="AG2107">
        <v>0</v>
      </c>
      <c r="AH2107">
        <v>0</v>
      </c>
      <c r="AI2107">
        <v>0</v>
      </c>
      <c r="AJ2107">
        <v>0.5</v>
      </c>
      <c r="AK2107">
        <v>0.5</v>
      </c>
      <c r="AL2107">
        <v>0</v>
      </c>
      <c r="AM2107">
        <v>0</v>
      </c>
      <c r="AN2107">
        <v>0</v>
      </c>
      <c r="AO2107">
        <v>0.1</v>
      </c>
      <c r="AP2107">
        <v>0.1</v>
      </c>
      <c r="AQ2107">
        <v>0</v>
      </c>
      <c r="AR2107">
        <v>0</v>
      </c>
      <c r="AS2107">
        <v>0</v>
      </c>
      <c r="AT2107">
        <v>0</v>
      </c>
      <c r="AU2107">
        <v>42</v>
      </c>
      <c r="AV2107">
        <v>0</v>
      </c>
      <c r="AW2107">
        <v>0</v>
      </c>
      <c r="AX2107">
        <v>0</v>
      </c>
      <c r="AY2107">
        <v>0</v>
      </c>
      <c r="AZ2107">
        <v>0.2</v>
      </c>
      <c r="BA2107">
        <v>0</v>
      </c>
      <c r="BB2107">
        <v>0</v>
      </c>
      <c r="BC2107">
        <v>0</v>
      </c>
      <c r="BD2107">
        <v>0</v>
      </c>
      <c r="BE2107">
        <v>0.05</v>
      </c>
      <c r="BF2107">
        <v>0</v>
      </c>
      <c r="BG2107">
        <v>0</v>
      </c>
      <c r="BH2107">
        <v>0</v>
      </c>
      <c r="BI2107">
        <v>7.4999999999999997E-2</v>
      </c>
      <c r="BJ2107">
        <v>5.0000000000000001E-3</v>
      </c>
      <c r="BK2107">
        <v>0</v>
      </c>
      <c r="BL2107">
        <v>0</v>
      </c>
      <c r="BM2107">
        <v>0</v>
      </c>
      <c r="BN2107">
        <v>1.8749999999999999E-2</v>
      </c>
      <c r="BO2107">
        <v>1.25E-3</v>
      </c>
      <c r="BP2107">
        <v>0</v>
      </c>
      <c r="BQ2107">
        <v>0</v>
      </c>
      <c r="BR2107">
        <v>0</v>
      </c>
      <c r="BS2107">
        <v>0.02</v>
      </c>
      <c r="BT2107">
        <v>0.04</v>
      </c>
      <c r="BU2107">
        <v>0</v>
      </c>
      <c r="BV2107">
        <v>0.1</v>
      </c>
      <c r="BW2107">
        <v>0.01</v>
      </c>
      <c r="BX2107">
        <v>0.5</v>
      </c>
      <c r="BY2107">
        <v>0.5</v>
      </c>
      <c r="BZ2107">
        <v>0</v>
      </c>
      <c r="CA2107">
        <v>0</v>
      </c>
      <c r="CB2107" t="s">
        <v>81</v>
      </c>
      <c r="CC2107" s="3" t="s">
        <v>84</v>
      </c>
    </row>
    <row r="2108" spans="1:81" x14ac:dyDescent="0.2">
      <c r="A2108">
        <v>20</v>
      </c>
      <c r="B2108">
        <v>20</v>
      </c>
      <c r="C2108" s="3">
        <v>400</v>
      </c>
      <c r="D2108" s="3" t="s">
        <v>85</v>
      </c>
      <c r="E2108" s="3">
        <v>1</v>
      </c>
      <c r="F2108" s="4">
        <v>50</v>
      </c>
      <c r="G2108" s="4">
        <v>50</v>
      </c>
      <c r="H2108" s="4">
        <v>100</v>
      </c>
      <c r="I2108" s="3">
        <v>50</v>
      </c>
      <c r="J2108" s="3">
        <v>50</v>
      </c>
      <c r="K2108" s="3">
        <v>100</v>
      </c>
      <c r="L2108" s="3">
        <v>4</v>
      </c>
      <c r="M2108">
        <v>125</v>
      </c>
      <c r="N2108">
        <v>7</v>
      </c>
      <c r="O2108" s="2">
        <v>3</v>
      </c>
      <c r="P2108" s="2">
        <v>0.75</v>
      </c>
      <c r="Q2108" s="2">
        <v>0.05</v>
      </c>
      <c r="R2108" s="2">
        <v>0.05</v>
      </c>
      <c r="S2108" s="2">
        <v>50</v>
      </c>
      <c r="T2108" s="2">
        <v>100</v>
      </c>
      <c r="U2108" s="2">
        <v>5</v>
      </c>
      <c r="V2108" s="2">
        <v>50</v>
      </c>
      <c r="W2108" s="2">
        <v>100</v>
      </c>
      <c r="X2108" s="2">
        <v>5</v>
      </c>
      <c r="Y2108" s="2">
        <v>1</v>
      </c>
      <c r="Z2108">
        <v>200</v>
      </c>
      <c r="AA2108">
        <v>200</v>
      </c>
      <c r="AB2108">
        <v>0</v>
      </c>
      <c r="AC2108">
        <v>0</v>
      </c>
      <c r="AD2108">
        <v>0</v>
      </c>
      <c r="AE2108">
        <v>20000</v>
      </c>
      <c r="AF2108">
        <v>20000</v>
      </c>
      <c r="AG2108">
        <v>0</v>
      </c>
      <c r="AH2108">
        <v>0</v>
      </c>
      <c r="AI2108">
        <v>0</v>
      </c>
      <c r="AJ2108">
        <v>0.5</v>
      </c>
      <c r="AK2108">
        <v>0.5</v>
      </c>
      <c r="AL2108">
        <v>0</v>
      </c>
      <c r="AM2108">
        <v>0</v>
      </c>
      <c r="AN2108">
        <v>0</v>
      </c>
      <c r="AO2108">
        <v>0.1</v>
      </c>
      <c r="AP2108">
        <v>0.1</v>
      </c>
      <c r="AQ2108">
        <v>0</v>
      </c>
      <c r="AR2108">
        <v>0</v>
      </c>
      <c r="AS2108">
        <v>0</v>
      </c>
      <c r="AT2108">
        <v>0</v>
      </c>
      <c r="AU2108">
        <v>42</v>
      </c>
      <c r="AV2108">
        <v>0</v>
      </c>
      <c r="AW2108">
        <v>0</v>
      </c>
      <c r="AX2108">
        <v>0</v>
      </c>
      <c r="AY2108">
        <v>0</v>
      </c>
      <c r="AZ2108">
        <v>0.2</v>
      </c>
      <c r="BA2108">
        <v>0</v>
      </c>
      <c r="BB2108">
        <v>0</v>
      </c>
      <c r="BC2108">
        <v>0</v>
      </c>
      <c r="BD2108">
        <v>0</v>
      </c>
      <c r="BE2108">
        <v>0.05</v>
      </c>
      <c r="BF2108">
        <v>0</v>
      </c>
      <c r="BG2108">
        <v>0</v>
      </c>
      <c r="BH2108">
        <v>0</v>
      </c>
      <c r="BI2108">
        <v>7.4999999999999997E-2</v>
      </c>
      <c r="BJ2108">
        <v>5.0000000000000001E-3</v>
      </c>
      <c r="BK2108">
        <v>0</v>
      </c>
      <c r="BL2108">
        <v>0</v>
      </c>
      <c r="BM2108">
        <v>0</v>
      </c>
      <c r="BN2108">
        <v>1.8749999999999999E-2</v>
      </c>
      <c r="BO2108">
        <v>1.25E-3</v>
      </c>
      <c r="BP2108">
        <v>0</v>
      </c>
      <c r="BQ2108">
        <v>0</v>
      </c>
      <c r="BR2108">
        <v>0</v>
      </c>
      <c r="BS2108">
        <v>0.02</v>
      </c>
      <c r="BT2108">
        <v>0.04</v>
      </c>
      <c r="BU2108">
        <v>0</v>
      </c>
      <c r="BV2108">
        <v>0.1</v>
      </c>
      <c r="BW2108">
        <v>0.01</v>
      </c>
      <c r="BX2108">
        <v>0.5</v>
      </c>
      <c r="BY2108">
        <v>0.5</v>
      </c>
      <c r="BZ2108">
        <v>0</v>
      </c>
      <c r="CA2108">
        <v>0</v>
      </c>
      <c r="CB2108" t="s">
        <v>81</v>
      </c>
      <c r="CC2108" s="3" t="s">
        <v>84</v>
      </c>
    </row>
    <row r="2109" spans="1:81" x14ac:dyDescent="0.2">
      <c r="A2109">
        <v>20</v>
      </c>
      <c r="B2109">
        <v>20</v>
      </c>
      <c r="C2109" s="3">
        <v>400</v>
      </c>
      <c r="D2109" s="3" t="s">
        <v>85</v>
      </c>
      <c r="E2109" s="3">
        <v>1</v>
      </c>
      <c r="F2109" s="4">
        <v>50</v>
      </c>
      <c r="G2109" s="4">
        <v>50</v>
      </c>
      <c r="H2109" s="4">
        <v>100</v>
      </c>
      <c r="I2109" s="3">
        <v>50</v>
      </c>
      <c r="J2109" s="3">
        <v>50</v>
      </c>
      <c r="K2109" s="3">
        <v>100</v>
      </c>
      <c r="L2109" s="3">
        <v>4</v>
      </c>
      <c r="M2109">
        <v>125</v>
      </c>
      <c r="N2109">
        <v>7</v>
      </c>
      <c r="O2109" s="2">
        <v>3.5</v>
      </c>
      <c r="P2109" s="2">
        <v>0.875</v>
      </c>
      <c r="Q2109" s="2">
        <v>0.05</v>
      </c>
      <c r="R2109" s="2">
        <v>0.05</v>
      </c>
      <c r="S2109" s="2">
        <v>50</v>
      </c>
      <c r="T2109" s="2">
        <v>100</v>
      </c>
      <c r="U2109" s="2">
        <v>5</v>
      </c>
      <c r="V2109" s="2">
        <v>50</v>
      </c>
      <c r="W2109" s="2">
        <v>100</v>
      </c>
      <c r="X2109" s="2">
        <v>5</v>
      </c>
      <c r="Y2109" s="2">
        <v>1</v>
      </c>
      <c r="Z2109">
        <v>200</v>
      </c>
      <c r="AA2109">
        <v>200</v>
      </c>
      <c r="AB2109">
        <v>0</v>
      </c>
      <c r="AC2109">
        <v>0</v>
      </c>
      <c r="AD2109">
        <v>0</v>
      </c>
      <c r="AE2109">
        <v>20000</v>
      </c>
      <c r="AF2109">
        <v>20000</v>
      </c>
      <c r="AG2109">
        <v>0</v>
      </c>
      <c r="AH2109">
        <v>0</v>
      </c>
      <c r="AI2109">
        <v>0</v>
      </c>
      <c r="AJ2109">
        <v>0.5</v>
      </c>
      <c r="AK2109">
        <v>0.5</v>
      </c>
      <c r="AL2109">
        <v>0</v>
      </c>
      <c r="AM2109">
        <v>0</v>
      </c>
      <c r="AN2109">
        <v>0</v>
      </c>
      <c r="AO2109">
        <v>0.1</v>
      </c>
      <c r="AP2109">
        <v>0.1</v>
      </c>
      <c r="AQ2109">
        <v>0</v>
      </c>
      <c r="AR2109">
        <v>0</v>
      </c>
      <c r="AS2109">
        <v>0</v>
      </c>
      <c r="AT2109">
        <v>0</v>
      </c>
      <c r="AU2109">
        <v>42</v>
      </c>
      <c r="AV2109">
        <v>0</v>
      </c>
      <c r="AW2109">
        <v>0</v>
      </c>
      <c r="AX2109">
        <v>0</v>
      </c>
      <c r="AY2109">
        <v>0</v>
      </c>
      <c r="AZ2109">
        <v>0.2</v>
      </c>
      <c r="BA2109">
        <v>0</v>
      </c>
      <c r="BB2109">
        <v>0</v>
      </c>
      <c r="BC2109">
        <v>0</v>
      </c>
      <c r="BD2109">
        <v>0</v>
      </c>
      <c r="BE2109">
        <v>0.05</v>
      </c>
      <c r="BF2109">
        <v>0</v>
      </c>
      <c r="BG2109">
        <v>0</v>
      </c>
      <c r="BH2109">
        <v>0</v>
      </c>
      <c r="BI2109">
        <v>7.4999999999999997E-2</v>
      </c>
      <c r="BJ2109">
        <v>5.0000000000000001E-3</v>
      </c>
      <c r="BK2109">
        <v>0</v>
      </c>
      <c r="BL2109">
        <v>0</v>
      </c>
      <c r="BM2109">
        <v>0</v>
      </c>
      <c r="BN2109">
        <v>1.8749999999999999E-2</v>
      </c>
      <c r="BO2109">
        <v>1.25E-3</v>
      </c>
      <c r="BP2109">
        <v>0</v>
      </c>
      <c r="BQ2109">
        <v>0</v>
      </c>
      <c r="BR2109">
        <v>0</v>
      </c>
      <c r="BS2109">
        <v>0.02</v>
      </c>
      <c r="BT2109">
        <v>0.04</v>
      </c>
      <c r="BU2109">
        <v>0</v>
      </c>
      <c r="BV2109">
        <v>0.1</v>
      </c>
      <c r="BW2109">
        <v>0.01</v>
      </c>
      <c r="BX2109">
        <v>0.5</v>
      </c>
      <c r="BY2109">
        <v>0.5</v>
      </c>
      <c r="BZ2109">
        <v>0</v>
      </c>
      <c r="CA2109">
        <v>0</v>
      </c>
      <c r="CB2109" t="s">
        <v>81</v>
      </c>
      <c r="CC2109" s="3" t="s">
        <v>84</v>
      </c>
    </row>
    <row r="2110" spans="1:81" x14ac:dyDescent="0.2">
      <c r="A2110">
        <v>20</v>
      </c>
      <c r="B2110">
        <v>20</v>
      </c>
      <c r="C2110" s="3">
        <v>400</v>
      </c>
      <c r="D2110" s="3" t="s">
        <v>85</v>
      </c>
      <c r="E2110" s="3">
        <v>1</v>
      </c>
      <c r="F2110" s="4">
        <v>50</v>
      </c>
      <c r="G2110" s="4">
        <v>50</v>
      </c>
      <c r="H2110" s="4">
        <v>100</v>
      </c>
      <c r="I2110" s="3">
        <v>50</v>
      </c>
      <c r="J2110" s="3">
        <v>50</v>
      </c>
      <c r="K2110" s="3">
        <v>100</v>
      </c>
      <c r="L2110" s="3">
        <v>4</v>
      </c>
      <c r="M2110">
        <v>125</v>
      </c>
      <c r="N2110">
        <v>7</v>
      </c>
      <c r="O2110" s="2">
        <v>4</v>
      </c>
      <c r="P2110" s="2">
        <v>1</v>
      </c>
      <c r="Q2110" s="2">
        <v>0.05</v>
      </c>
      <c r="R2110" s="2">
        <v>0.05</v>
      </c>
      <c r="S2110" s="2">
        <v>50</v>
      </c>
      <c r="T2110" s="2">
        <v>100</v>
      </c>
      <c r="U2110" s="2">
        <v>5</v>
      </c>
      <c r="V2110" s="2">
        <v>50</v>
      </c>
      <c r="W2110" s="2">
        <v>100</v>
      </c>
      <c r="X2110" s="2">
        <v>5</v>
      </c>
      <c r="Y2110" s="2">
        <v>1</v>
      </c>
      <c r="Z2110">
        <v>200</v>
      </c>
      <c r="AA2110">
        <v>200</v>
      </c>
      <c r="AB2110">
        <v>0</v>
      </c>
      <c r="AC2110">
        <v>0</v>
      </c>
      <c r="AD2110">
        <v>0</v>
      </c>
      <c r="AE2110">
        <v>20000</v>
      </c>
      <c r="AF2110">
        <v>20000</v>
      </c>
      <c r="AG2110">
        <v>0</v>
      </c>
      <c r="AH2110">
        <v>0</v>
      </c>
      <c r="AI2110">
        <v>0</v>
      </c>
      <c r="AJ2110">
        <v>0.5</v>
      </c>
      <c r="AK2110">
        <v>0.5</v>
      </c>
      <c r="AL2110">
        <v>0</v>
      </c>
      <c r="AM2110">
        <v>0</v>
      </c>
      <c r="AN2110">
        <v>0</v>
      </c>
      <c r="AO2110">
        <v>0.1</v>
      </c>
      <c r="AP2110">
        <v>0.1</v>
      </c>
      <c r="AQ2110">
        <v>0</v>
      </c>
      <c r="AR2110">
        <v>0</v>
      </c>
      <c r="AS2110">
        <v>0</v>
      </c>
      <c r="AT2110">
        <v>0</v>
      </c>
      <c r="AU2110">
        <v>42</v>
      </c>
      <c r="AV2110">
        <v>0</v>
      </c>
      <c r="AW2110">
        <v>0</v>
      </c>
      <c r="AX2110">
        <v>0</v>
      </c>
      <c r="AY2110">
        <v>0</v>
      </c>
      <c r="AZ2110">
        <v>0.2</v>
      </c>
      <c r="BA2110">
        <v>0</v>
      </c>
      <c r="BB2110">
        <v>0</v>
      </c>
      <c r="BC2110">
        <v>0</v>
      </c>
      <c r="BD2110">
        <v>0</v>
      </c>
      <c r="BE2110">
        <v>0.05</v>
      </c>
      <c r="BF2110">
        <v>0</v>
      </c>
      <c r="BG2110">
        <v>0</v>
      </c>
      <c r="BH2110">
        <v>0</v>
      </c>
      <c r="BI2110">
        <v>7.4999999999999997E-2</v>
      </c>
      <c r="BJ2110">
        <v>5.0000000000000001E-3</v>
      </c>
      <c r="BK2110">
        <v>0</v>
      </c>
      <c r="BL2110">
        <v>0</v>
      </c>
      <c r="BM2110">
        <v>0</v>
      </c>
      <c r="BN2110">
        <v>1.8749999999999999E-2</v>
      </c>
      <c r="BO2110">
        <v>1.25E-3</v>
      </c>
      <c r="BP2110">
        <v>0</v>
      </c>
      <c r="BQ2110">
        <v>0</v>
      </c>
      <c r="BR2110">
        <v>0</v>
      </c>
      <c r="BS2110">
        <v>0.02</v>
      </c>
      <c r="BT2110">
        <v>0.04</v>
      </c>
      <c r="BU2110">
        <v>0</v>
      </c>
      <c r="BV2110">
        <v>0.1</v>
      </c>
      <c r="BW2110">
        <v>0.01</v>
      </c>
      <c r="BX2110">
        <v>0.5</v>
      </c>
      <c r="BY2110">
        <v>0.5</v>
      </c>
      <c r="BZ2110">
        <v>0</v>
      </c>
      <c r="CA2110">
        <v>0</v>
      </c>
      <c r="CB2110" t="s">
        <v>81</v>
      </c>
      <c r="CC2110" s="3" t="s">
        <v>84</v>
      </c>
    </row>
    <row r="2111" spans="1:81" x14ac:dyDescent="0.2">
      <c r="A2111">
        <v>20</v>
      </c>
      <c r="B2111">
        <v>20</v>
      </c>
      <c r="C2111" s="3">
        <v>400</v>
      </c>
      <c r="D2111" s="3" t="s">
        <v>85</v>
      </c>
      <c r="E2111" s="3">
        <v>1</v>
      </c>
      <c r="F2111" s="4">
        <v>50</v>
      </c>
      <c r="G2111" s="4">
        <v>50</v>
      </c>
      <c r="H2111" s="4">
        <v>100</v>
      </c>
      <c r="I2111" s="3">
        <v>50</v>
      </c>
      <c r="J2111" s="3">
        <v>50</v>
      </c>
      <c r="K2111" s="3">
        <v>100</v>
      </c>
      <c r="L2111" s="3">
        <v>4</v>
      </c>
      <c r="M2111">
        <v>125</v>
      </c>
      <c r="N2111">
        <v>7</v>
      </c>
      <c r="O2111" s="2">
        <v>4.5</v>
      </c>
      <c r="P2111" s="2">
        <v>1.125</v>
      </c>
      <c r="Q2111" s="2">
        <v>0.05</v>
      </c>
      <c r="R2111" s="2">
        <v>0.05</v>
      </c>
      <c r="S2111" s="2">
        <v>50</v>
      </c>
      <c r="T2111" s="2">
        <v>100</v>
      </c>
      <c r="U2111" s="2">
        <v>5</v>
      </c>
      <c r="V2111" s="2">
        <v>50</v>
      </c>
      <c r="W2111" s="2">
        <v>100</v>
      </c>
      <c r="X2111" s="2">
        <v>5</v>
      </c>
      <c r="Y2111" s="2">
        <v>1</v>
      </c>
      <c r="Z2111">
        <v>200</v>
      </c>
      <c r="AA2111">
        <v>200</v>
      </c>
      <c r="AB2111">
        <v>0</v>
      </c>
      <c r="AC2111">
        <v>0</v>
      </c>
      <c r="AD2111">
        <v>0</v>
      </c>
      <c r="AE2111">
        <v>20000</v>
      </c>
      <c r="AF2111">
        <v>20000</v>
      </c>
      <c r="AG2111">
        <v>0</v>
      </c>
      <c r="AH2111">
        <v>0</v>
      </c>
      <c r="AI2111">
        <v>0</v>
      </c>
      <c r="AJ2111">
        <v>0.5</v>
      </c>
      <c r="AK2111">
        <v>0.5</v>
      </c>
      <c r="AL2111">
        <v>0</v>
      </c>
      <c r="AM2111">
        <v>0</v>
      </c>
      <c r="AN2111">
        <v>0</v>
      </c>
      <c r="AO2111">
        <v>0.1</v>
      </c>
      <c r="AP2111">
        <v>0.1</v>
      </c>
      <c r="AQ2111">
        <v>0</v>
      </c>
      <c r="AR2111">
        <v>0</v>
      </c>
      <c r="AS2111">
        <v>0</v>
      </c>
      <c r="AT2111">
        <v>0</v>
      </c>
      <c r="AU2111">
        <v>42</v>
      </c>
      <c r="AV2111">
        <v>0</v>
      </c>
      <c r="AW2111">
        <v>0</v>
      </c>
      <c r="AX2111">
        <v>0</v>
      </c>
      <c r="AY2111">
        <v>0</v>
      </c>
      <c r="AZ2111">
        <v>0.2</v>
      </c>
      <c r="BA2111">
        <v>0</v>
      </c>
      <c r="BB2111">
        <v>0</v>
      </c>
      <c r="BC2111">
        <v>0</v>
      </c>
      <c r="BD2111">
        <v>0</v>
      </c>
      <c r="BE2111">
        <v>0.05</v>
      </c>
      <c r="BF2111">
        <v>0</v>
      </c>
      <c r="BG2111">
        <v>0</v>
      </c>
      <c r="BH2111">
        <v>0</v>
      </c>
      <c r="BI2111">
        <v>7.4999999999999997E-2</v>
      </c>
      <c r="BJ2111">
        <v>5.0000000000000001E-3</v>
      </c>
      <c r="BK2111">
        <v>0</v>
      </c>
      <c r="BL2111">
        <v>0</v>
      </c>
      <c r="BM2111">
        <v>0</v>
      </c>
      <c r="BN2111">
        <v>1.8749999999999999E-2</v>
      </c>
      <c r="BO2111">
        <v>1.25E-3</v>
      </c>
      <c r="BP2111">
        <v>0</v>
      </c>
      <c r="BQ2111">
        <v>0</v>
      </c>
      <c r="BR2111">
        <v>0</v>
      </c>
      <c r="BS2111">
        <v>0.02</v>
      </c>
      <c r="BT2111">
        <v>0.04</v>
      </c>
      <c r="BU2111">
        <v>0</v>
      </c>
      <c r="BV2111">
        <v>0.1</v>
      </c>
      <c r="BW2111">
        <v>0.01</v>
      </c>
      <c r="BX2111">
        <v>0.5</v>
      </c>
      <c r="BY2111">
        <v>0.5</v>
      </c>
      <c r="BZ2111">
        <v>0</v>
      </c>
      <c r="CA2111">
        <v>0</v>
      </c>
      <c r="CB2111" t="s">
        <v>81</v>
      </c>
      <c r="CC2111" s="3" t="s">
        <v>84</v>
      </c>
    </row>
    <row r="2112" spans="1:81" x14ac:dyDescent="0.2">
      <c r="A2112">
        <v>20</v>
      </c>
      <c r="B2112">
        <v>20</v>
      </c>
      <c r="C2112" s="3">
        <v>400</v>
      </c>
      <c r="D2112" s="3" t="s">
        <v>85</v>
      </c>
      <c r="E2112" s="3">
        <v>1</v>
      </c>
      <c r="F2112" s="4">
        <v>50</v>
      </c>
      <c r="G2112" s="4">
        <v>50</v>
      </c>
      <c r="H2112" s="4">
        <v>100</v>
      </c>
      <c r="I2112" s="3">
        <v>50</v>
      </c>
      <c r="J2112" s="3">
        <v>50</v>
      </c>
      <c r="K2112" s="3">
        <v>100</v>
      </c>
      <c r="L2112" s="3">
        <v>4</v>
      </c>
      <c r="M2112">
        <v>125</v>
      </c>
      <c r="N2112">
        <v>7</v>
      </c>
      <c r="O2112" s="2">
        <v>5</v>
      </c>
      <c r="P2112" s="2">
        <v>1.25</v>
      </c>
      <c r="Q2112" s="2">
        <v>0.05</v>
      </c>
      <c r="R2112" s="2">
        <v>0.05</v>
      </c>
      <c r="S2112" s="2">
        <v>50</v>
      </c>
      <c r="T2112" s="2">
        <v>100</v>
      </c>
      <c r="U2112" s="2">
        <v>5</v>
      </c>
      <c r="V2112" s="2">
        <v>50</v>
      </c>
      <c r="W2112" s="2">
        <v>100</v>
      </c>
      <c r="X2112" s="2">
        <v>5</v>
      </c>
      <c r="Y2112" s="2">
        <v>1</v>
      </c>
      <c r="Z2112">
        <v>200</v>
      </c>
      <c r="AA2112">
        <v>200</v>
      </c>
      <c r="AB2112">
        <v>0</v>
      </c>
      <c r="AC2112">
        <v>0</v>
      </c>
      <c r="AD2112">
        <v>0</v>
      </c>
      <c r="AE2112">
        <v>20000</v>
      </c>
      <c r="AF2112">
        <v>20000</v>
      </c>
      <c r="AG2112">
        <v>0</v>
      </c>
      <c r="AH2112">
        <v>0</v>
      </c>
      <c r="AI2112">
        <v>0</v>
      </c>
      <c r="AJ2112">
        <v>0.5</v>
      </c>
      <c r="AK2112">
        <v>0.5</v>
      </c>
      <c r="AL2112">
        <v>0</v>
      </c>
      <c r="AM2112">
        <v>0</v>
      </c>
      <c r="AN2112">
        <v>0</v>
      </c>
      <c r="AO2112">
        <v>0.1</v>
      </c>
      <c r="AP2112">
        <v>0.1</v>
      </c>
      <c r="AQ2112">
        <v>0</v>
      </c>
      <c r="AR2112">
        <v>0</v>
      </c>
      <c r="AS2112">
        <v>0</v>
      </c>
      <c r="AT2112">
        <v>0</v>
      </c>
      <c r="AU2112">
        <v>42</v>
      </c>
      <c r="AV2112">
        <v>0</v>
      </c>
      <c r="AW2112">
        <v>0</v>
      </c>
      <c r="AX2112">
        <v>0</v>
      </c>
      <c r="AY2112">
        <v>0</v>
      </c>
      <c r="AZ2112">
        <v>0.2</v>
      </c>
      <c r="BA2112">
        <v>0</v>
      </c>
      <c r="BB2112">
        <v>0</v>
      </c>
      <c r="BC2112">
        <v>0</v>
      </c>
      <c r="BD2112">
        <v>0</v>
      </c>
      <c r="BE2112">
        <v>0.05</v>
      </c>
      <c r="BF2112">
        <v>0</v>
      </c>
      <c r="BG2112">
        <v>0</v>
      </c>
      <c r="BH2112">
        <v>0</v>
      </c>
      <c r="BI2112">
        <v>7.4999999999999997E-2</v>
      </c>
      <c r="BJ2112">
        <v>5.0000000000000001E-3</v>
      </c>
      <c r="BK2112">
        <v>0</v>
      </c>
      <c r="BL2112">
        <v>0</v>
      </c>
      <c r="BM2112">
        <v>0</v>
      </c>
      <c r="BN2112">
        <v>1.8749999999999999E-2</v>
      </c>
      <c r="BO2112">
        <v>1.25E-3</v>
      </c>
      <c r="BP2112">
        <v>0</v>
      </c>
      <c r="BQ2112">
        <v>0</v>
      </c>
      <c r="BR2112">
        <v>0</v>
      </c>
      <c r="BS2112">
        <v>0.02</v>
      </c>
      <c r="BT2112">
        <v>0.04</v>
      </c>
      <c r="BU2112">
        <v>0</v>
      </c>
      <c r="BV2112">
        <v>0.1</v>
      </c>
      <c r="BW2112">
        <v>0.01</v>
      </c>
      <c r="BX2112">
        <v>0.5</v>
      </c>
      <c r="BY2112">
        <v>0.5</v>
      </c>
      <c r="BZ2112">
        <v>0</v>
      </c>
      <c r="CA2112">
        <v>0</v>
      </c>
      <c r="CB2112" t="s">
        <v>81</v>
      </c>
      <c r="CC2112" s="3" t="s">
        <v>84</v>
      </c>
    </row>
    <row r="2113" spans="1:81" x14ac:dyDescent="0.2">
      <c r="A2113">
        <v>20</v>
      </c>
      <c r="B2113">
        <v>20</v>
      </c>
      <c r="C2113" s="3">
        <v>400</v>
      </c>
      <c r="D2113" s="3" t="s">
        <v>85</v>
      </c>
      <c r="E2113" s="3">
        <v>1</v>
      </c>
      <c r="F2113" s="4">
        <v>50</v>
      </c>
      <c r="G2113" s="4">
        <v>50</v>
      </c>
      <c r="H2113" s="4">
        <v>100</v>
      </c>
      <c r="I2113" s="3">
        <v>50</v>
      </c>
      <c r="J2113" s="3">
        <v>50</v>
      </c>
      <c r="K2113" s="3">
        <v>100</v>
      </c>
      <c r="L2113" s="3">
        <v>4</v>
      </c>
      <c r="M2113">
        <v>125</v>
      </c>
      <c r="N2113">
        <v>7</v>
      </c>
      <c r="O2113" s="2">
        <v>5.5</v>
      </c>
      <c r="P2113" s="2">
        <v>1.375</v>
      </c>
      <c r="Q2113" s="2">
        <v>0.05</v>
      </c>
      <c r="R2113" s="2">
        <v>0.05</v>
      </c>
      <c r="S2113" s="2">
        <v>50</v>
      </c>
      <c r="T2113" s="2">
        <v>100</v>
      </c>
      <c r="U2113" s="2">
        <v>5</v>
      </c>
      <c r="V2113" s="2">
        <v>50</v>
      </c>
      <c r="W2113" s="2">
        <v>100</v>
      </c>
      <c r="X2113" s="2">
        <v>5</v>
      </c>
      <c r="Y2113" s="2">
        <v>1</v>
      </c>
      <c r="Z2113">
        <v>200</v>
      </c>
      <c r="AA2113">
        <v>200</v>
      </c>
      <c r="AB2113">
        <v>0</v>
      </c>
      <c r="AC2113">
        <v>0</v>
      </c>
      <c r="AD2113">
        <v>0</v>
      </c>
      <c r="AE2113">
        <v>20000</v>
      </c>
      <c r="AF2113">
        <v>20000</v>
      </c>
      <c r="AG2113">
        <v>0</v>
      </c>
      <c r="AH2113">
        <v>0</v>
      </c>
      <c r="AI2113">
        <v>0</v>
      </c>
      <c r="AJ2113">
        <v>0.5</v>
      </c>
      <c r="AK2113">
        <v>0.5</v>
      </c>
      <c r="AL2113">
        <v>0</v>
      </c>
      <c r="AM2113">
        <v>0</v>
      </c>
      <c r="AN2113">
        <v>0</v>
      </c>
      <c r="AO2113">
        <v>0.1</v>
      </c>
      <c r="AP2113">
        <v>0.1</v>
      </c>
      <c r="AQ2113">
        <v>0</v>
      </c>
      <c r="AR2113">
        <v>0</v>
      </c>
      <c r="AS2113">
        <v>0</v>
      </c>
      <c r="AT2113">
        <v>0</v>
      </c>
      <c r="AU2113">
        <v>42</v>
      </c>
      <c r="AV2113">
        <v>0</v>
      </c>
      <c r="AW2113">
        <v>0</v>
      </c>
      <c r="AX2113">
        <v>0</v>
      </c>
      <c r="AY2113">
        <v>0</v>
      </c>
      <c r="AZ2113">
        <v>0.2</v>
      </c>
      <c r="BA2113">
        <v>0</v>
      </c>
      <c r="BB2113">
        <v>0</v>
      </c>
      <c r="BC2113">
        <v>0</v>
      </c>
      <c r="BD2113">
        <v>0</v>
      </c>
      <c r="BE2113">
        <v>0.05</v>
      </c>
      <c r="BF2113">
        <v>0</v>
      </c>
      <c r="BG2113">
        <v>0</v>
      </c>
      <c r="BH2113">
        <v>0</v>
      </c>
      <c r="BI2113">
        <v>7.4999999999999997E-2</v>
      </c>
      <c r="BJ2113">
        <v>5.0000000000000001E-3</v>
      </c>
      <c r="BK2113">
        <v>0</v>
      </c>
      <c r="BL2113">
        <v>0</v>
      </c>
      <c r="BM2113">
        <v>0</v>
      </c>
      <c r="BN2113">
        <v>1.8749999999999999E-2</v>
      </c>
      <c r="BO2113">
        <v>1.25E-3</v>
      </c>
      <c r="BP2113">
        <v>0</v>
      </c>
      <c r="BQ2113">
        <v>0</v>
      </c>
      <c r="BR2113">
        <v>0</v>
      </c>
      <c r="BS2113">
        <v>0.02</v>
      </c>
      <c r="BT2113">
        <v>0.04</v>
      </c>
      <c r="BU2113">
        <v>0</v>
      </c>
      <c r="BV2113">
        <v>0.1</v>
      </c>
      <c r="BW2113">
        <v>0.01</v>
      </c>
      <c r="BX2113">
        <v>0.5</v>
      </c>
      <c r="BY2113">
        <v>0.5</v>
      </c>
      <c r="BZ2113">
        <v>0</v>
      </c>
      <c r="CA2113">
        <v>0</v>
      </c>
      <c r="CB2113" t="s">
        <v>81</v>
      </c>
      <c r="CC2113" s="3" t="s">
        <v>84</v>
      </c>
    </row>
    <row r="2114" spans="1:81" x14ac:dyDescent="0.2">
      <c r="A2114">
        <v>20</v>
      </c>
      <c r="B2114">
        <v>20</v>
      </c>
      <c r="C2114" s="3">
        <v>400</v>
      </c>
      <c r="D2114" s="3" t="s">
        <v>85</v>
      </c>
      <c r="E2114" s="3">
        <v>1</v>
      </c>
      <c r="F2114" s="4">
        <v>50</v>
      </c>
      <c r="G2114" s="4">
        <v>50</v>
      </c>
      <c r="H2114" s="4">
        <v>100</v>
      </c>
      <c r="I2114" s="3">
        <v>50</v>
      </c>
      <c r="J2114" s="3">
        <v>50</v>
      </c>
      <c r="K2114" s="3">
        <v>100</v>
      </c>
      <c r="L2114" s="3">
        <v>4</v>
      </c>
      <c r="M2114">
        <v>125</v>
      </c>
      <c r="N2114">
        <v>7</v>
      </c>
      <c r="O2114" s="2">
        <v>6</v>
      </c>
      <c r="P2114" s="2">
        <v>1.5</v>
      </c>
      <c r="Q2114" s="2">
        <v>0.05</v>
      </c>
      <c r="R2114" s="2">
        <v>0.05</v>
      </c>
      <c r="S2114" s="2">
        <v>50</v>
      </c>
      <c r="T2114" s="2">
        <v>100</v>
      </c>
      <c r="U2114" s="2">
        <v>5</v>
      </c>
      <c r="V2114" s="2">
        <v>50</v>
      </c>
      <c r="W2114" s="2">
        <v>100</v>
      </c>
      <c r="X2114" s="2">
        <v>5</v>
      </c>
      <c r="Y2114" s="2">
        <v>1</v>
      </c>
      <c r="Z2114">
        <v>200</v>
      </c>
      <c r="AA2114">
        <v>200</v>
      </c>
      <c r="AB2114">
        <v>0</v>
      </c>
      <c r="AC2114">
        <v>0</v>
      </c>
      <c r="AD2114">
        <v>0</v>
      </c>
      <c r="AE2114">
        <v>20000</v>
      </c>
      <c r="AF2114">
        <v>20000</v>
      </c>
      <c r="AG2114">
        <v>0</v>
      </c>
      <c r="AH2114">
        <v>0</v>
      </c>
      <c r="AI2114">
        <v>0</v>
      </c>
      <c r="AJ2114">
        <v>0.5</v>
      </c>
      <c r="AK2114">
        <v>0.5</v>
      </c>
      <c r="AL2114">
        <v>0</v>
      </c>
      <c r="AM2114">
        <v>0</v>
      </c>
      <c r="AN2114">
        <v>0</v>
      </c>
      <c r="AO2114">
        <v>0.1</v>
      </c>
      <c r="AP2114">
        <v>0.1</v>
      </c>
      <c r="AQ2114">
        <v>0</v>
      </c>
      <c r="AR2114">
        <v>0</v>
      </c>
      <c r="AS2114">
        <v>0</v>
      </c>
      <c r="AT2114">
        <v>0</v>
      </c>
      <c r="AU2114">
        <v>42</v>
      </c>
      <c r="AV2114">
        <v>0</v>
      </c>
      <c r="AW2114">
        <v>0</v>
      </c>
      <c r="AX2114">
        <v>0</v>
      </c>
      <c r="AY2114">
        <v>0</v>
      </c>
      <c r="AZ2114">
        <v>0.2</v>
      </c>
      <c r="BA2114">
        <v>0</v>
      </c>
      <c r="BB2114">
        <v>0</v>
      </c>
      <c r="BC2114">
        <v>0</v>
      </c>
      <c r="BD2114">
        <v>0</v>
      </c>
      <c r="BE2114">
        <v>0.05</v>
      </c>
      <c r="BF2114">
        <v>0</v>
      </c>
      <c r="BG2114">
        <v>0</v>
      </c>
      <c r="BH2114">
        <v>0</v>
      </c>
      <c r="BI2114">
        <v>7.4999999999999997E-2</v>
      </c>
      <c r="BJ2114">
        <v>5.0000000000000001E-3</v>
      </c>
      <c r="BK2114">
        <v>0</v>
      </c>
      <c r="BL2114">
        <v>0</v>
      </c>
      <c r="BM2114">
        <v>0</v>
      </c>
      <c r="BN2114">
        <v>1.8749999999999999E-2</v>
      </c>
      <c r="BO2114">
        <v>1.25E-3</v>
      </c>
      <c r="BP2114">
        <v>0</v>
      </c>
      <c r="BQ2114">
        <v>0</v>
      </c>
      <c r="BR2114">
        <v>0</v>
      </c>
      <c r="BS2114">
        <v>0.02</v>
      </c>
      <c r="BT2114">
        <v>0.04</v>
      </c>
      <c r="BU2114">
        <v>0</v>
      </c>
      <c r="BV2114">
        <v>0.1</v>
      </c>
      <c r="BW2114">
        <v>0.01</v>
      </c>
      <c r="BX2114">
        <v>0.5</v>
      </c>
      <c r="BY2114">
        <v>0.5</v>
      </c>
      <c r="BZ2114">
        <v>0</v>
      </c>
      <c r="CA2114">
        <v>0</v>
      </c>
      <c r="CB2114" t="s">
        <v>81</v>
      </c>
      <c r="CC2114" s="3" t="s">
        <v>84</v>
      </c>
    </row>
    <row r="2115" spans="1:81" x14ac:dyDescent="0.2">
      <c r="A2115">
        <v>20</v>
      </c>
      <c r="B2115">
        <v>20</v>
      </c>
      <c r="C2115" s="3">
        <v>400</v>
      </c>
      <c r="D2115" s="3" t="s">
        <v>85</v>
      </c>
      <c r="E2115" s="3">
        <v>1</v>
      </c>
      <c r="F2115" s="4">
        <v>50</v>
      </c>
      <c r="G2115" s="4">
        <v>50</v>
      </c>
      <c r="H2115" s="4">
        <v>100</v>
      </c>
      <c r="I2115" s="3">
        <v>50</v>
      </c>
      <c r="J2115" s="3">
        <v>50</v>
      </c>
      <c r="K2115" s="3">
        <v>100</v>
      </c>
      <c r="L2115" s="3">
        <v>4</v>
      </c>
      <c r="M2115">
        <v>125</v>
      </c>
      <c r="N2115">
        <v>7</v>
      </c>
      <c r="O2115" s="2">
        <v>6.5</v>
      </c>
      <c r="P2115" s="2">
        <v>1.625</v>
      </c>
      <c r="Q2115" s="2">
        <v>0.05</v>
      </c>
      <c r="R2115" s="2">
        <v>0.05</v>
      </c>
      <c r="S2115" s="2">
        <v>50</v>
      </c>
      <c r="T2115" s="2">
        <v>100</v>
      </c>
      <c r="U2115" s="2">
        <v>5</v>
      </c>
      <c r="V2115" s="2">
        <v>50</v>
      </c>
      <c r="W2115" s="2">
        <v>100</v>
      </c>
      <c r="X2115" s="2">
        <v>5</v>
      </c>
      <c r="Y2115" s="2">
        <v>1</v>
      </c>
      <c r="Z2115">
        <v>200</v>
      </c>
      <c r="AA2115">
        <v>200</v>
      </c>
      <c r="AB2115">
        <v>0</v>
      </c>
      <c r="AC2115">
        <v>0</v>
      </c>
      <c r="AD2115">
        <v>0</v>
      </c>
      <c r="AE2115">
        <v>20000</v>
      </c>
      <c r="AF2115">
        <v>20000</v>
      </c>
      <c r="AG2115">
        <v>0</v>
      </c>
      <c r="AH2115">
        <v>0</v>
      </c>
      <c r="AI2115">
        <v>0</v>
      </c>
      <c r="AJ2115">
        <v>0.5</v>
      </c>
      <c r="AK2115">
        <v>0.5</v>
      </c>
      <c r="AL2115">
        <v>0</v>
      </c>
      <c r="AM2115">
        <v>0</v>
      </c>
      <c r="AN2115">
        <v>0</v>
      </c>
      <c r="AO2115">
        <v>0.1</v>
      </c>
      <c r="AP2115">
        <v>0.1</v>
      </c>
      <c r="AQ2115">
        <v>0</v>
      </c>
      <c r="AR2115">
        <v>0</v>
      </c>
      <c r="AS2115">
        <v>0</v>
      </c>
      <c r="AT2115">
        <v>0</v>
      </c>
      <c r="AU2115">
        <v>42</v>
      </c>
      <c r="AV2115">
        <v>0</v>
      </c>
      <c r="AW2115">
        <v>0</v>
      </c>
      <c r="AX2115">
        <v>0</v>
      </c>
      <c r="AY2115">
        <v>0</v>
      </c>
      <c r="AZ2115">
        <v>0.2</v>
      </c>
      <c r="BA2115">
        <v>0</v>
      </c>
      <c r="BB2115">
        <v>0</v>
      </c>
      <c r="BC2115">
        <v>0</v>
      </c>
      <c r="BD2115">
        <v>0</v>
      </c>
      <c r="BE2115">
        <v>0.05</v>
      </c>
      <c r="BF2115">
        <v>0</v>
      </c>
      <c r="BG2115">
        <v>0</v>
      </c>
      <c r="BH2115">
        <v>0</v>
      </c>
      <c r="BI2115">
        <v>7.4999999999999997E-2</v>
      </c>
      <c r="BJ2115">
        <v>5.0000000000000001E-3</v>
      </c>
      <c r="BK2115">
        <v>0</v>
      </c>
      <c r="BL2115">
        <v>0</v>
      </c>
      <c r="BM2115">
        <v>0</v>
      </c>
      <c r="BN2115">
        <v>1.8749999999999999E-2</v>
      </c>
      <c r="BO2115">
        <v>1.25E-3</v>
      </c>
      <c r="BP2115">
        <v>0</v>
      </c>
      <c r="BQ2115">
        <v>0</v>
      </c>
      <c r="BR2115">
        <v>0</v>
      </c>
      <c r="BS2115">
        <v>0.02</v>
      </c>
      <c r="BT2115">
        <v>0.04</v>
      </c>
      <c r="BU2115">
        <v>0</v>
      </c>
      <c r="BV2115">
        <v>0.1</v>
      </c>
      <c r="BW2115">
        <v>0.01</v>
      </c>
      <c r="BX2115">
        <v>0.5</v>
      </c>
      <c r="BY2115">
        <v>0.5</v>
      </c>
      <c r="BZ2115">
        <v>0</v>
      </c>
      <c r="CA2115">
        <v>0</v>
      </c>
      <c r="CB2115" t="s">
        <v>81</v>
      </c>
      <c r="CC2115" s="3" t="s">
        <v>84</v>
      </c>
    </row>
    <row r="2116" spans="1:81" x14ac:dyDescent="0.2">
      <c r="A2116">
        <v>20</v>
      </c>
      <c r="B2116">
        <v>20</v>
      </c>
      <c r="C2116" s="3">
        <v>400</v>
      </c>
      <c r="D2116" s="3" t="s">
        <v>85</v>
      </c>
      <c r="E2116" s="3">
        <v>1</v>
      </c>
      <c r="F2116" s="4">
        <v>50</v>
      </c>
      <c r="G2116" s="4">
        <v>50</v>
      </c>
      <c r="H2116" s="4">
        <v>100</v>
      </c>
      <c r="I2116" s="3">
        <v>50</v>
      </c>
      <c r="J2116" s="3">
        <v>50</v>
      </c>
      <c r="K2116" s="3">
        <v>100</v>
      </c>
      <c r="L2116" s="3">
        <v>4</v>
      </c>
      <c r="M2116">
        <v>125</v>
      </c>
      <c r="N2116">
        <v>7</v>
      </c>
      <c r="O2116" s="2">
        <v>7</v>
      </c>
      <c r="P2116" s="2">
        <v>1.75</v>
      </c>
      <c r="Q2116" s="2">
        <v>0.05</v>
      </c>
      <c r="R2116" s="2">
        <v>0.05</v>
      </c>
      <c r="S2116" s="2">
        <v>50</v>
      </c>
      <c r="T2116" s="2">
        <v>100</v>
      </c>
      <c r="U2116" s="2">
        <v>5</v>
      </c>
      <c r="V2116" s="2">
        <v>50</v>
      </c>
      <c r="W2116" s="2">
        <v>100</v>
      </c>
      <c r="X2116" s="2">
        <v>5</v>
      </c>
      <c r="Y2116" s="2">
        <v>1</v>
      </c>
      <c r="Z2116">
        <v>200</v>
      </c>
      <c r="AA2116">
        <v>200</v>
      </c>
      <c r="AB2116">
        <v>0</v>
      </c>
      <c r="AC2116">
        <v>0</v>
      </c>
      <c r="AD2116">
        <v>0</v>
      </c>
      <c r="AE2116">
        <v>20000</v>
      </c>
      <c r="AF2116">
        <v>20000</v>
      </c>
      <c r="AG2116">
        <v>0</v>
      </c>
      <c r="AH2116">
        <v>0</v>
      </c>
      <c r="AI2116">
        <v>0</v>
      </c>
      <c r="AJ2116">
        <v>0.5</v>
      </c>
      <c r="AK2116">
        <v>0.5</v>
      </c>
      <c r="AL2116">
        <v>0</v>
      </c>
      <c r="AM2116">
        <v>0</v>
      </c>
      <c r="AN2116">
        <v>0</v>
      </c>
      <c r="AO2116">
        <v>0.1</v>
      </c>
      <c r="AP2116">
        <v>0.1</v>
      </c>
      <c r="AQ2116">
        <v>0</v>
      </c>
      <c r="AR2116">
        <v>0</v>
      </c>
      <c r="AS2116">
        <v>0</v>
      </c>
      <c r="AT2116">
        <v>0</v>
      </c>
      <c r="AU2116">
        <v>42</v>
      </c>
      <c r="AV2116">
        <v>0</v>
      </c>
      <c r="AW2116">
        <v>0</v>
      </c>
      <c r="AX2116">
        <v>0</v>
      </c>
      <c r="AY2116">
        <v>0</v>
      </c>
      <c r="AZ2116">
        <v>0.2</v>
      </c>
      <c r="BA2116">
        <v>0</v>
      </c>
      <c r="BB2116">
        <v>0</v>
      </c>
      <c r="BC2116">
        <v>0</v>
      </c>
      <c r="BD2116">
        <v>0</v>
      </c>
      <c r="BE2116">
        <v>0.05</v>
      </c>
      <c r="BF2116">
        <v>0</v>
      </c>
      <c r="BG2116">
        <v>0</v>
      </c>
      <c r="BH2116">
        <v>0</v>
      </c>
      <c r="BI2116">
        <v>7.4999999999999997E-2</v>
      </c>
      <c r="BJ2116">
        <v>5.0000000000000001E-3</v>
      </c>
      <c r="BK2116">
        <v>0</v>
      </c>
      <c r="BL2116">
        <v>0</v>
      </c>
      <c r="BM2116">
        <v>0</v>
      </c>
      <c r="BN2116">
        <v>1.8749999999999999E-2</v>
      </c>
      <c r="BO2116">
        <v>1.25E-3</v>
      </c>
      <c r="BP2116">
        <v>0</v>
      </c>
      <c r="BQ2116">
        <v>0</v>
      </c>
      <c r="BR2116">
        <v>0</v>
      </c>
      <c r="BS2116">
        <v>0.02</v>
      </c>
      <c r="BT2116">
        <v>0.04</v>
      </c>
      <c r="BU2116">
        <v>0</v>
      </c>
      <c r="BV2116">
        <v>0.1</v>
      </c>
      <c r="BW2116">
        <v>0.01</v>
      </c>
      <c r="BX2116">
        <v>0.5</v>
      </c>
      <c r="BY2116">
        <v>0.5</v>
      </c>
      <c r="BZ2116">
        <v>0</v>
      </c>
      <c r="CA2116">
        <v>0</v>
      </c>
      <c r="CB2116" t="s">
        <v>81</v>
      </c>
      <c r="CC2116" s="3" t="s">
        <v>84</v>
      </c>
    </row>
    <row r="2117" spans="1:81" x14ac:dyDescent="0.2">
      <c r="A2117">
        <v>20</v>
      </c>
      <c r="B2117">
        <v>20</v>
      </c>
      <c r="C2117" s="3">
        <v>400</v>
      </c>
      <c r="D2117" s="3" t="s">
        <v>85</v>
      </c>
      <c r="E2117" s="3">
        <v>1</v>
      </c>
      <c r="F2117" s="4">
        <v>50</v>
      </c>
      <c r="G2117" s="4">
        <v>50</v>
      </c>
      <c r="H2117" s="4">
        <v>100</v>
      </c>
      <c r="I2117" s="3">
        <v>50</v>
      </c>
      <c r="J2117" s="3">
        <v>50</v>
      </c>
      <c r="K2117" s="3">
        <v>100</v>
      </c>
      <c r="L2117" s="3">
        <v>4</v>
      </c>
      <c r="M2117">
        <v>125</v>
      </c>
      <c r="N2117">
        <v>7</v>
      </c>
      <c r="O2117" s="2">
        <v>7.5</v>
      </c>
      <c r="P2117" s="2">
        <v>1.875</v>
      </c>
      <c r="Q2117" s="2">
        <v>0.05</v>
      </c>
      <c r="R2117" s="2">
        <v>0.05</v>
      </c>
      <c r="S2117" s="2">
        <v>50</v>
      </c>
      <c r="T2117" s="2">
        <v>100</v>
      </c>
      <c r="U2117" s="2">
        <v>5</v>
      </c>
      <c r="V2117" s="2">
        <v>50</v>
      </c>
      <c r="W2117" s="2">
        <v>100</v>
      </c>
      <c r="X2117" s="2">
        <v>5</v>
      </c>
      <c r="Y2117" s="2">
        <v>1</v>
      </c>
      <c r="Z2117">
        <v>200</v>
      </c>
      <c r="AA2117">
        <v>200</v>
      </c>
      <c r="AB2117">
        <v>0</v>
      </c>
      <c r="AC2117">
        <v>0</v>
      </c>
      <c r="AD2117">
        <v>0</v>
      </c>
      <c r="AE2117">
        <v>20000</v>
      </c>
      <c r="AF2117">
        <v>20000</v>
      </c>
      <c r="AG2117">
        <v>0</v>
      </c>
      <c r="AH2117">
        <v>0</v>
      </c>
      <c r="AI2117">
        <v>0</v>
      </c>
      <c r="AJ2117">
        <v>0.5</v>
      </c>
      <c r="AK2117">
        <v>0.5</v>
      </c>
      <c r="AL2117">
        <v>0</v>
      </c>
      <c r="AM2117">
        <v>0</v>
      </c>
      <c r="AN2117">
        <v>0</v>
      </c>
      <c r="AO2117">
        <v>0.1</v>
      </c>
      <c r="AP2117">
        <v>0.1</v>
      </c>
      <c r="AQ2117">
        <v>0</v>
      </c>
      <c r="AR2117">
        <v>0</v>
      </c>
      <c r="AS2117">
        <v>0</v>
      </c>
      <c r="AT2117">
        <v>0</v>
      </c>
      <c r="AU2117">
        <v>42</v>
      </c>
      <c r="AV2117">
        <v>0</v>
      </c>
      <c r="AW2117">
        <v>0</v>
      </c>
      <c r="AX2117">
        <v>0</v>
      </c>
      <c r="AY2117">
        <v>0</v>
      </c>
      <c r="AZ2117">
        <v>0.2</v>
      </c>
      <c r="BA2117">
        <v>0</v>
      </c>
      <c r="BB2117">
        <v>0</v>
      </c>
      <c r="BC2117">
        <v>0</v>
      </c>
      <c r="BD2117">
        <v>0</v>
      </c>
      <c r="BE2117">
        <v>0.05</v>
      </c>
      <c r="BF2117">
        <v>0</v>
      </c>
      <c r="BG2117">
        <v>0</v>
      </c>
      <c r="BH2117">
        <v>0</v>
      </c>
      <c r="BI2117">
        <v>7.4999999999999997E-2</v>
      </c>
      <c r="BJ2117">
        <v>5.0000000000000001E-3</v>
      </c>
      <c r="BK2117">
        <v>0</v>
      </c>
      <c r="BL2117">
        <v>0</v>
      </c>
      <c r="BM2117">
        <v>0</v>
      </c>
      <c r="BN2117">
        <v>1.8749999999999999E-2</v>
      </c>
      <c r="BO2117">
        <v>1.25E-3</v>
      </c>
      <c r="BP2117">
        <v>0</v>
      </c>
      <c r="BQ2117">
        <v>0</v>
      </c>
      <c r="BR2117">
        <v>0</v>
      </c>
      <c r="BS2117">
        <v>0.02</v>
      </c>
      <c r="BT2117">
        <v>0.04</v>
      </c>
      <c r="BU2117">
        <v>0</v>
      </c>
      <c r="BV2117">
        <v>0.1</v>
      </c>
      <c r="BW2117">
        <v>0.01</v>
      </c>
      <c r="BX2117">
        <v>0.5</v>
      </c>
      <c r="BY2117">
        <v>0.5</v>
      </c>
      <c r="BZ2117">
        <v>0</v>
      </c>
      <c r="CA2117">
        <v>0</v>
      </c>
      <c r="CB2117" t="s">
        <v>81</v>
      </c>
      <c r="CC2117" s="3" t="s">
        <v>84</v>
      </c>
    </row>
    <row r="2118" spans="1:81" x14ac:dyDescent="0.2">
      <c r="A2118">
        <v>20</v>
      </c>
      <c r="B2118">
        <v>20</v>
      </c>
      <c r="C2118" s="3">
        <v>400</v>
      </c>
      <c r="D2118" s="3" t="s">
        <v>85</v>
      </c>
      <c r="E2118" s="3">
        <v>1</v>
      </c>
      <c r="F2118" s="4">
        <v>50</v>
      </c>
      <c r="G2118" s="4">
        <v>50</v>
      </c>
      <c r="H2118" s="4">
        <v>100</v>
      </c>
      <c r="I2118" s="3">
        <v>50</v>
      </c>
      <c r="J2118" s="3">
        <v>50</v>
      </c>
      <c r="K2118" s="3">
        <v>100</v>
      </c>
      <c r="L2118" s="3">
        <v>4</v>
      </c>
      <c r="M2118">
        <v>125</v>
      </c>
      <c r="N2118">
        <v>7</v>
      </c>
      <c r="O2118" s="2">
        <v>8</v>
      </c>
      <c r="P2118" s="2">
        <v>2</v>
      </c>
      <c r="Q2118" s="2">
        <v>0.05</v>
      </c>
      <c r="R2118" s="2">
        <v>0.05</v>
      </c>
      <c r="S2118" s="2">
        <v>50</v>
      </c>
      <c r="T2118" s="2">
        <v>100</v>
      </c>
      <c r="U2118" s="2">
        <v>5</v>
      </c>
      <c r="V2118" s="2">
        <v>50</v>
      </c>
      <c r="W2118" s="2">
        <v>100</v>
      </c>
      <c r="X2118" s="2">
        <v>5</v>
      </c>
      <c r="Y2118" s="2">
        <v>1</v>
      </c>
      <c r="Z2118">
        <v>200</v>
      </c>
      <c r="AA2118">
        <v>200</v>
      </c>
      <c r="AB2118">
        <v>0</v>
      </c>
      <c r="AC2118">
        <v>0</v>
      </c>
      <c r="AD2118">
        <v>0</v>
      </c>
      <c r="AE2118">
        <v>20000</v>
      </c>
      <c r="AF2118">
        <v>20000</v>
      </c>
      <c r="AG2118">
        <v>0</v>
      </c>
      <c r="AH2118">
        <v>0</v>
      </c>
      <c r="AI2118">
        <v>0</v>
      </c>
      <c r="AJ2118">
        <v>0.5</v>
      </c>
      <c r="AK2118">
        <v>0.5</v>
      </c>
      <c r="AL2118">
        <v>0</v>
      </c>
      <c r="AM2118">
        <v>0</v>
      </c>
      <c r="AN2118">
        <v>0</v>
      </c>
      <c r="AO2118">
        <v>0.1</v>
      </c>
      <c r="AP2118">
        <v>0.1</v>
      </c>
      <c r="AQ2118">
        <v>0</v>
      </c>
      <c r="AR2118">
        <v>0</v>
      </c>
      <c r="AS2118">
        <v>0</v>
      </c>
      <c r="AT2118">
        <v>0</v>
      </c>
      <c r="AU2118">
        <v>42</v>
      </c>
      <c r="AV2118">
        <v>0</v>
      </c>
      <c r="AW2118">
        <v>0</v>
      </c>
      <c r="AX2118">
        <v>0</v>
      </c>
      <c r="AY2118">
        <v>0</v>
      </c>
      <c r="AZ2118">
        <v>0.2</v>
      </c>
      <c r="BA2118">
        <v>0</v>
      </c>
      <c r="BB2118">
        <v>0</v>
      </c>
      <c r="BC2118">
        <v>0</v>
      </c>
      <c r="BD2118">
        <v>0</v>
      </c>
      <c r="BE2118">
        <v>0.05</v>
      </c>
      <c r="BF2118">
        <v>0</v>
      </c>
      <c r="BG2118">
        <v>0</v>
      </c>
      <c r="BH2118">
        <v>0</v>
      </c>
      <c r="BI2118">
        <v>7.4999999999999997E-2</v>
      </c>
      <c r="BJ2118">
        <v>5.0000000000000001E-3</v>
      </c>
      <c r="BK2118">
        <v>0</v>
      </c>
      <c r="BL2118">
        <v>0</v>
      </c>
      <c r="BM2118">
        <v>0</v>
      </c>
      <c r="BN2118">
        <v>1.8749999999999999E-2</v>
      </c>
      <c r="BO2118">
        <v>1.25E-3</v>
      </c>
      <c r="BP2118">
        <v>0</v>
      </c>
      <c r="BQ2118">
        <v>0</v>
      </c>
      <c r="BR2118">
        <v>0</v>
      </c>
      <c r="BS2118">
        <v>0.02</v>
      </c>
      <c r="BT2118">
        <v>0.04</v>
      </c>
      <c r="BU2118">
        <v>0</v>
      </c>
      <c r="BV2118">
        <v>0.1</v>
      </c>
      <c r="BW2118">
        <v>0.01</v>
      </c>
      <c r="BX2118">
        <v>0.5</v>
      </c>
      <c r="BY2118">
        <v>0.5</v>
      </c>
      <c r="BZ2118">
        <v>0</v>
      </c>
      <c r="CA2118">
        <v>0</v>
      </c>
      <c r="CB2118" t="s">
        <v>81</v>
      </c>
      <c r="CC2118" s="3" t="s">
        <v>84</v>
      </c>
    </row>
    <row r="2119" spans="1:81" x14ac:dyDescent="0.2">
      <c r="A2119">
        <v>20</v>
      </c>
      <c r="B2119">
        <v>20</v>
      </c>
      <c r="C2119" s="3">
        <v>400</v>
      </c>
      <c r="D2119" s="3" t="s">
        <v>85</v>
      </c>
      <c r="E2119" s="3">
        <v>1</v>
      </c>
      <c r="F2119" s="4">
        <v>50</v>
      </c>
      <c r="G2119" s="4">
        <v>50</v>
      </c>
      <c r="H2119" s="4">
        <v>100</v>
      </c>
      <c r="I2119" s="3">
        <v>50</v>
      </c>
      <c r="J2119" s="3">
        <v>50</v>
      </c>
      <c r="K2119" s="3">
        <v>100</v>
      </c>
      <c r="L2119" s="3">
        <v>4</v>
      </c>
      <c r="M2119">
        <v>125</v>
      </c>
      <c r="N2119">
        <v>7</v>
      </c>
      <c r="O2119" s="2">
        <v>8.5</v>
      </c>
      <c r="P2119" s="2">
        <v>2.125</v>
      </c>
      <c r="Q2119" s="2">
        <v>0.05</v>
      </c>
      <c r="R2119" s="2">
        <v>0.05</v>
      </c>
      <c r="S2119" s="2">
        <v>50</v>
      </c>
      <c r="T2119" s="2">
        <v>100</v>
      </c>
      <c r="U2119" s="2">
        <v>5</v>
      </c>
      <c r="V2119" s="2">
        <v>50</v>
      </c>
      <c r="W2119" s="2">
        <v>100</v>
      </c>
      <c r="X2119" s="2">
        <v>5</v>
      </c>
      <c r="Y2119" s="2">
        <v>1</v>
      </c>
      <c r="Z2119">
        <v>200</v>
      </c>
      <c r="AA2119">
        <v>200</v>
      </c>
      <c r="AB2119">
        <v>0</v>
      </c>
      <c r="AC2119">
        <v>0</v>
      </c>
      <c r="AD2119">
        <v>0</v>
      </c>
      <c r="AE2119">
        <v>20000</v>
      </c>
      <c r="AF2119">
        <v>20000</v>
      </c>
      <c r="AG2119">
        <v>0</v>
      </c>
      <c r="AH2119">
        <v>0</v>
      </c>
      <c r="AI2119">
        <v>0</v>
      </c>
      <c r="AJ2119">
        <v>0.5</v>
      </c>
      <c r="AK2119">
        <v>0.5</v>
      </c>
      <c r="AL2119">
        <v>0</v>
      </c>
      <c r="AM2119">
        <v>0</v>
      </c>
      <c r="AN2119">
        <v>0</v>
      </c>
      <c r="AO2119">
        <v>0.1</v>
      </c>
      <c r="AP2119">
        <v>0.1</v>
      </c>
      <c r="AQ2119">
        <v>0</v>
      </c>
      <c r="AR2119">
        <v>0</v>
      </c>
      <c r="AS2119">
        <v>0</v>
      </c>
      <c r="AT2119">
        <v>0</v>
      </c>
      <c r="AU2119">
        <v>42</v>
      </c>
      <c r="AV2119">
        <v>0</v>
      </c>
      <c r="AW2119">
        <v>0</v>
      </c>
      <c r="AX2119">
        <v>0</v>
      </c>
      <c r="AY2119">
        <v>0</v>
      </c>
      <c r="AZ2119">
        <v>0.2</v>
      </c>
      <c r="BA2119">
        <v>0</v>
      </c>
      <c r="BB2119">
        <v>0</v>
      </c>
      <c r="BC2119">
        <v>0</v>
      </c>
      <c r="BD2119">
        <v>0</v>
      </c>
      <c r="BE2119">
        <v>0.05</v>
      </c>
      <c r="BF2119">
        <v>0</v>
      </c>
      <c r="BG2119">
        <v>0</v>
      </c>
      <c r="BH2119">
        <v>0</v>
      </c>
      <c r="BI2119">
        <v>7.4999999999999997E-2</v>
      </c>
      <c r="BJ2119">
        <v>5.0000000000000001E-3</v>
      </c>
      <c r="BK2119">
        <v>0</v>
      </c>
      <c r="BL2119">
        <v>0</v>
      </c>
      <c r="BM2119">
        <v>0</v>
      </c>
      <c r="BN2119">
        <v>1.8749999999999999E-2</v>
      </c>
      <c r="BO2119">
        <v>1.25E-3</v>
      </c>
      <c r="BP2119">
        <v>0</v>
      </c>
      <c r="BQ2119">
        <v>0</v>
      </c>
      <c r="BR2119">
        <v>0</v>
      </c>
      <c r="BS2119">
        <v>0.02</v>
      </c>
      <c r="BT2119">
        <v>0.04</v>
      </c>
      <c r="BU2119">
        <v>0</v>
      </c>
      <c r="BV2119">
        <v>0.1</v>
      </c>
      <c r="BW2119">
        <v>0.01</v>
      </c>
      <c r="BX2119">
        <v>0.5</v>
      </c>
      <c r="BY2119">
        <v>0.5</v>
      </c>
      <c r="BZ2119">
        <v>0</v>
      </c>
      <c r="CA2119">
        <v>0</v>
      </c>
      <c r="CB2119" t="s">
        <v>81</v>
      </c>
      <c r="CC2119" s="3" t="s">
        <v>84</v>
      </c>
    </row>
    <row r="2120" spans="1:81" x14ac:dyDescent="0.2">
      <c r="A2120">
        <v>20</v>
      </c>
      <c r="B2120">
        <v>20</v>
      </c>
      <c r="C2120" s="3">
        <v>400</v>
      </c>
      <c r="D2120" s="3" t="s">
        <v>85</v>
      </c>
      <c r="E2120" s="3">
        <v>1</v>
      </c>
      <c r="F2120" s="4">
        <v>50</v>
      </c>
      <c r="G2120" s="4">
        <v>50</v>
      </c>
      <c r="H2120" s="4">
        <v>100</v>
      </c>
      <c r="I2120" s="3">
        <v>50</v>
      </c>
      <c r="J2120" s="3">
        <v>50</v>
      </c>
      <c r="K2120" s="3">
        <v>100</v>
      </c>
      <c r="L2120" s="3">
        <v>4</v>
      </c>
      <c r="M2120">
        <v>125</v>
      </c>
      <c r="N2120">
        <v>7</v>
      </c>
      <c r="O2120" s="2">
        <v>9</v>
      </c>
      <c r="P2120" s="2">
        <v>2.25</v>
      </c>
      <c r="Q2120" s="2">
        <v>0.05</v>
      </c>
      <c r="R2120" s="2">
        <v>0.05</v>
      </c>
      <c r="S2120" s="2">
        <v>50</v>
      </c>
      <c r="T2120" s="2">
        <v>100</v>
      </c>
      <c r="U2120" s="2">
        <v>5</v>
      </c>
      <c r="V2120" s="2">
        <v>50</v>
      </c>
      <c r="W2120" s="2">
        <v>100</v>
      </c>
      <c r="X2120" s="2">
        <v>5</v>
      </c>
      <c r="Y2120" s="2">
        <v>1</v>
      </c>
      <c r="Z2120">
        <v>200</v>
      </c>
      <c r="AA2120">
        <v>200</v>
      </c>
      <c r="AB2120">
        <v>0</v>
      </c>
      <c r="AC2120">
        <v>0</v>
      </c>
      <c r="AD2120">
        <v>0</v>
      </c>
      <c r="AE2120">
        <v>20000</v>
      </c>
      <c r="AF2120">
        <v>20000</v>
      </c>
      <c r="AG2120">
        <v>0</v>
      </c>
      <c r="AH2120">
        <v>0</v>
      </c>
      <c r="AI2120">
        <v>0</v>
      </c>
      <c r="AJ2120">
        <v>0.5</v>
      </c>
      <c r="AK2120">
        <v>0.5</v>
      </c>
      <c r="AL2120">
        <v>0</v>
      </c>
      <c r="AM2120">
        <v>0</v>
      </c>
      <c r="AN2120">
        <v>0</v>
      </c>
      <c r="AO2120">
        <v>0.1</v>
      </c>
      <c r="AP2120">
        <v>0.1</v>
      </c>
      <c r="AQ2120">
        <v>0</v>
      </c>
      <c r="AR2120">
        <v>0</v>
      </c>
      <c r="AS2120">
        <v>0</v>
      </c>
      <c r="AT2120">
        <v>0</v>
      </c>
      <c r="AU2120">
        <v>42</v>
      </c>
      <c r="AV2120">
        <v>0</v>
      </c>
      <c r="AW2120">
        <v>0</v>
      </c>
      <c r="AX2120">
        <v>0</v>
      </c>
      <c r="AY2120">
        <v>0</v>
      </c>
      <c r="AZ2120">
        <v>0.2</v>
      </c>
      <c r="BA2120">
        <v>0</v>
      </c>
      <c r="BB2120">
        <v>0</v>
      </c>
      <c r="BC2120">
        <v>0</v>
      </c>
      <c r="BD2120">
        <v>0</v>
      </c>
      <c r="BE2120">
        <v>0.05</v>
      </c>
      <c r="BF2120">
        <v>0</v>
      </c>
      <c r="BG2120">
        <v>0</v>
      </c>
      <c r="BH2120">
        <v>0</v>
      </c>
      <c r="BI2120">
        <v>7.4999999999999997E-2</v>
      </c>
      <c r="BJ2120">
        <v>5.0000000000000001E-3</v>
      </c>
      <c r="BK2120">
        <v>0</v>
      </c>
      <c r="BL2120">
        <v>0</v>
      </c>
      <c r="BM2120">
        <v>0</v>
      </c>
      <c r="BN2120">
        <v>1.8749999999999999E-2</v>
      </c>
      <c r="BO2120">
        <v>1.25E-3</v>
      </c>
      <c r="BP2120">
        <v>0</v>
      </c>
      <c r="BQ2120">
        <v>0</v>
      </c>
      <c r="BR2120">
        <v>0</v>
      </c>
      <c r="BS2120">
        <v>0.02</v>
      </c>
      <c r="BT2120">
        <v>0.04</v>
      </c>
      <c r="BU2120">
        <v>0</v>
      </c>
      <c r="BV2120">
        <v>0.1</v>
      </c>
      <c r="BW2120">
        <v>0.01</v>
      </c>
      <c r="BX2120">
        <v>0.5</v>
      </c>
      <c r="BY2120">
        <v>0.5</v>
      </c>
      <c r="BZ2120">
        <v>0</v>
      </c>
      <c r="CA2120">
        <v>0</v>
      </c>
      <c r="CB2120" t="s">
        <v>81</v>
      </c>
      <c r="CC2120" s="3" t="s">
        <v>84</v>
      </c>
    </row>
    <row r="2121" spans="1:81" x14ac:dyDescent="0.2">
      <c r="A2121">
        <v>20</v>
      </c>
      <c r="B2121">
        <v>20</v>
      </c>
      <c r="C2121" s="3">
        <v>400</v>
      </c>
      <c r="D2121" s="3" t="s">
        <v>85</v>
      </c>
      <c r="E2121" s="3">
        <v>1</v>
      </c>
      <c r="F2121" s="4">
        <v>50</v>
      </c>
      <c r="G2121" s="4">
        <v>50</v>
      </c>
      <c r="H2121" s="4">
        <v>100</v>
      </c>
      <c r="I2121" s="3">
        <v>50</v>
      </c>
      <c r="J2121" s="3">
        <v>50</v>
      </c>
      <c r="K2121" s="3">
        <v>100</v>
      </c>
      <c r="L2121" s="3">
        <v>4</v>
      </c>
      <c r="M2121">
        <v>125</v>
      </c>
      <c r="N2121">
        <v>7</v>
      </c>
      <c r="O2121" s="2">
        <v>9.5</v>
      </c>
      <c r="P2121" s="2">
        <v>2.375</v>
      </c>
      <c r="Q2121" s="2">
        <v>0.05</v>
      </c>
      <c r="R2121" s="2">
        <v>0.05</v>
      </c>
      <c r="S2121" s="2">
        <v>50</v>
      </c>
      <c r="T2121" s="2">
        <v>100</v>
      </c>
      <c r="U2121" s="2">
        <v>5</v>
      </c>
      <c r="V2121" s="2">
        <v>50</v>
      </c>
      <c r="W2121" s="2">
        <v>100</v>
      </c>
      <c r="X2121" s="2">
        <v>5</v>
      </c>
      <c r="Y2121" s="2">
        <v>1</v>
      </c>
      <c r="Z2121">
        <v>200</v>
      </c>
      <c r="AA2121">
        <v>200</v>
      </c>
      <c r="AB2121">
        <v>0</v>
      </c>
      <c r="AC2121">
        <v>0</v>
      </c>
      <c r="AD2121">
        <v>0</v>
      </c>
      <c r="AE2121">
        <v>20000</v>
      </c>
      <c r="AF2121">
        <v>20000</v>
      </c>
      <c r="AG2121">
        <v>0</v>
      </c>
      <c r="AH2121">
        <v>0</v>
      </c>
      <c r="AI2121">
        <v>0</v>
      </c>
      <c r="AJ2121">
        <v>0.5</v>
      </c>
      <c r="AK2121">
        <v>0.5</v>
      </c>
      <c r="AL2121">
        <v>0</v>
      </c>
      <c r="AM2121">
        <v>0</v>
      </c>
      <c r="AN2121">
        <v>0</v>
      </c>
      <c r="AO2121">
        <v>0.1</v>
      </c>
      <c r="AP2121">
        <v>0.1</v>
      </c>
      <c r="AQ2121">
        <v>0</v>
      </c>
      <c r="AR2121">
        <v>0</v>
      </c>
      <c r="AS2121">
        <v>0</v>
      </c>
      <c r="AT2121">
        <v>0</v>
      </c>
      <c r="AU2121">
        <v>42</v>
      </c>
      <c r="AV2121">
        <v>0</v>
      </c>
      <c r="AW2121">
        <v>0</v>
      </c>
      <c r="AX2121">
        <v>0</v>
      </c>
      <c r="AY2121">
        <v>0</v>
      </c>
      <c r="AZ2121">
        <v>0.2</v>
      </c>
      <c r="BA2121">
        <v>0</v>
      </c>
      <c r="BB2121">
        <v>0</v>
      </c>
      <c r="BC2121">
        <v>0</v>
      </c>
      <c r="BD2121">
        <v>0</v>
      </c>
      <c r="BE2121">
        <v>0.05</v>
      </c>
      <c r="BF2121">
        <v>0</v>
      </c>
      <c r="BG2121">
        <v>0</v>
      </c>
      <c r="BH2121">
        <v>0</v>
      </c>
      <c r="BI2121">
        <v>7.4999999999999997E-2</v>
      </c>
      <c r="BJ2121">
        <v>5.0000000000000001E-3</v>
      </c>
      <c r="BK2121">
        <v>0</v>
      </c>
      <c r="BL2121">
        <v>0</v>
      </c>
      <c r="BM2121">
        <v>0</v>
      </c>
      <c r="BN2121">
        <v>1.8749999999999999E-2</v>
      </c>
      <c r="BO2121">
        <v>1.25E-3</v>
      </c>
      <c r="BP2121">
        <v>0</v>
      </c>
      <c r="BQ2121">
        <v>0</v>
      </c>
      <c r="BR2121">
        <v>0</v>
      </c>
      <c r="BS2121">
        <v>0.02</v>
      </c>
      <c r="BT2121">
        <v>0.04</v>
      </c>
      <c r="BU2121">
        <v>0</v>
      </c>
      <c r="BV2121">
        <v>0.1</v>
      </c>
      <c r="BW2121">
        <v>0.01</v>
      </c>
      <c r="BX2121">
        <v>0.5</v>
      </c>
      <c r="BY2121">
        <v>0.5</v>
      </c>
      <c r="BZ2121">
        <v>0</v>
      </c>
      <c r="CA2121">
        <v>0</v>
      </c>
      <c r="CB2121" t="s">
        <v>81</v>
      </c>
      <c r="CC2121" s="3" t="s">
        <v>84</v>
      </c>
    </row>
    <row r="2122" spans="1:81" x14ac:dyDescent="0.2">
      <c r="A2122">
        <v>20</v>
      </c>
      <c r="B2122">
        <v>20</v>
      </c>
      <c r="C2122" s="3">
        <v>400</v>
      </c>
      <c r="D2122" s="3" t="s">
        <v>85</v>
      </c>
      <c r="E2122" s="3">
        <v>1</v>
      </c>
      <c r="F2122" s="4">
        <v>50</v>
      </c>
      <c r="G2122" s="4">
        <v>50</v>
      </c>
      <c r="H2122" s="4">
        <v>100</v>
      </c>
      <c r="I2122" s="3">
        <v>50</v>
      </c>
      <c r="J2122" s="3">
        <v>50</v>
      </c>
      <c r="K2122" s="3">
        <v>100</v>
      </c>
      <c r="L2122" s="3">
        <v>4</v>
      </c>
      <c r="M2122">
        <v>125</v>
      </c>
      <c r="N2122">
        <v>7</v>
      </c>
      <c r="O2122" s="2">
        <v>10</v>
      </c>
      <c r="P2122" s="2">
        <v>2.5</v>
      </c>
      <c r="Q2122" s="2">
        <v>0.05</v>
      </c>
      <c r="R2122" s="2">
        <v>0.05</v>
      </c>
      <c r="S2122" s="2">
        <v>50</v>
      </c>
      <c r="T2122" s="2">
        <v>100</v>
      </c>
      <c r="U2122" s="2">
        <v>5</v>
      </c>
      <c r="V2122" s="2">
        <v>50</v>
      </c>
      <c r="W2122" s="2">
        <v>100</v>
      </c>
      <c r="X2122" s="2">
        <v>5</v>
      </c>
      <c r="Y2122" s="2">
        <v>1</v>
      </c>
      <c r="Z2122">
        <v>200</v>
      </c>
      <c r="AA2122">
        <v>200</v>
      </c>
      <c r="AB2122">
        <v>0</v>
      </c>
      <c r="AC2122">
        <v>0</v>
      </c>
      <c r="AD2122">
        <v>0</v>
      </c>
      <c r="AE2122">
        <v>20000</v>
      </c>
      <c r="AF2122">
        <v>20000</v>
      </c>
      <c r="AG2122">
        <v>0</v>
      </c>
      <c r="AH2122">
        <v>0</v>
      </c>
      <c r="AI2122">
        <v>0</v>
      </c>
      <c r="AJ2122">
        <v>0.5</v>
      </c>
      <c r="AK2122">
        <v>0.5</v>
      </c>
      <c r="AL2122">
        <v>0</v>
      </c>
      <c r="AM2122">
        <v>0</v>
      </c>
      <c r="AN2122">
        <v>0</v>
      </c>
      <c r="AO2122">
        <v>0.1</v>
      </c>
      <c r="AP2122">
        <v>0.1</v>
      </c>
      <c r="AQ2122">
        <v>0</v>
      </c>
      <c r="AR2122">
        <v>0</v>
      </c>
      <c r="AS2122">
        <v>0</v>
      </c>
      <c r="AT2122">
        <v>0</v>
      </c>
      <c r="AU2122">
        <v>42</v>
      </c>
      <c r="AV2122">
        <v>0</v>
      </c>
      <c r="AW2122">
        <v>0</v>
      </c>
      <c r="AX2122">
        <v>0</v>
      </c>
      <c r="AY2122">
        <v>0</v>
      </c>
      <c r="AZ2122">
        <v>0.2</v>
      </c>
      <c r="BA2122">
        <v>0</v>
      </c>
      <c r="BB2122">
        <v>0</v>
      </c>
      <c r="BC2122">
        <v>0</v>
      </c>
      <c r="BD2122">
        <v>0</v>
      </c>
      <c r="BE2122">
        <v>0.05</v>
      </c>
      <c r="BF2122">
        <v>0</v>
      </c>
      <c r="BG2122">
        <v>0</v>
      </c>
      <c r="BH2122">
        <v>0</v>
      </c>
      <c r="BI2122">
        <v>7.4999999999999997E-2</v>
      </c>
      <c r="BJ2122">
        <v>5.0000000000000001E-3</v>
      </c>
      <c r="BK2122">
        <v>0</v>
      </c>
      <c r="BL2122">
        <v>0</v>
      </c>
      <c r="BM2122">
        <v>0</v>
      </c>
      <c r="BN2122">
        <v>1.8749999999999999E-2</v>
      </c>
      <c r="BO2122">
        <v>1.25E-3</v>
      </c>
      <c r="BP2122">
        <v>0</v>
      </c>
      <c r="BQ2122">
        <v>0</v>
      </c>
      <c r="BR2122">
        <v>0</v>
      </c>
      <c r="BS2122">
        <v>0.02</v>
      </c>
      <c r="BT2122">
        <v>0.04</v>
      </c>
      <c r="BU2122">
        <v>0</v>
      </c>
      <c r="BV2122">
        <v>0.1</v>
      </c>
      <c r="BW2122">
        <v>0.01</v>
      </c>
      <c r="BX2122">
        <v>0.5</v>
      </c>
      <c r="BY2122">
        <v>0.5</v>
      </c>
      <c r="BZ2122">
        <v>0</v>
      </c>
      <c r="CA2122">
        <v>0</v>
      </c>
      <c r="CB2122" t="s">
        <v>81</v>
      </c>
      <c r="CC2122" s="3" t="s">
        <v>84</v>
      </c>
    </row>
    <row r="2123" spans="1:81" x14ac:dyDescent="0.2">
      <c r="A2123">
        <v>20</v>
      </c>
      <c r="B2123">
        <v>20</v>
      </c>
      <c r="C2123" s="3">
        <v>400</v>
      </c>
      <c r="D2123" s="3" t="s">
        <v>85</v>
      </c>
      <c r="E2123" s="3">
        <v>1</v>
      </c>
      <c r="F2123" s="4">
        <v>20</v>
      </c>
      <c r="G2123" s="4">
        <v>20</v>
      </c>
      <c r="H2123" s="4">
        <v>100</v>
      </c>
      <c r="I2123" s="3">
        <v>80</v>
      </c>
      <c r="J2123" s="3">
        <v>80</v>
      </c>
      <c r="K2123" s="3">
        <v>100</v>
      </c>
      <c r="L2123" s="3">
        <v>4</v>
      </c>
      <c r="M2123">
        <v>125</v>
      </c>
      <c r="N2123">
        <v>7</v>
      </c>
      <c r="O2123" s="2">
        <v>0.1</v>
      </c>
      <c r="P2123" s="2">
        <v>2.5000000000000001E-2</v>
      </c>
      <c r="Q2123" s="2">
        <v>0.05</v>
      </c>
      <c r="R2123" s="2">
        <v>0.05</v>
      </c>
      <c r="S2123" s="2">
        <v>50</v>
      </c>
      <c r="T2123" s="2">
        <v>100</v>
      </c>
      <c r="U2123" s="2">
        <v>5</v>
      </c>
      <c r="V2123" s="2">
        <v>50</v>
      </c>
      <c r="W2123" s="2">
        <v>100</v>
      </c>
      <c r="X2123" s="2">
        <v>5</v>
      </c>
      <c r="Y2123" s="2">
        <v>1</v>
      </c>
      <c r="Z2123">
        <v>80</v>
      </c>
      <c r="AA2123">
        <v>320</v>
      </c>
      <c r="AB2123">
        <v>0</v>
      </c>
      <c r="AC2123">
        <v>0</v>
      </c>
      <c r="AD2123">
        <v>0</v>
      </c>
      <c r="AE2123">
        <v>8000</v>
      </c>
      <c r="AF2123">
        <v>32000</v>
      </c>
      <c r="AG2123">
        <v>0</v>
      </c>
      <c r="AH2123">
        <v>0</v>
      </c>
      <c r="AI2123">
        <v>0</v>
      </c>
      <c r="AJ2123">
        <v>0.5</v>
      </c>
      <c r="AK2123">
        <v>0.5</v>
      </c>
      <c r="AL2123">
        <v>0</v>
      </c>
      <c r="AM2123">
        <v>0</v>
      </c>
      <c r="AN2123">
        <v>0</v>
      </c>
      <c r="AO2123">
        <v>0.1</v>
      </c>
      <c r="AP2123">
        <v>0.1</v>
      </c>
      <c r="AQ2123">
        <v>0</v>
      </c>
      <c r="AR2123">
        <v>0</v>
      </c>
      <c r="AS2123">
        <v>0</v>
      </c>
      <c r="AT2123">
        <v>0</v>
      </c>
      <c r="AU2123">
        <v>42</v>
      </c>
      <c r="AV2123">
        <v>0</v>
      </c>
      <c r="AW2123">
        <v>0</v>
      </c>
      <c r="AX2123">
        <v>0</v>
      </c>
      <c r="AY2123">
        <v>0</v>
      </c>
      <c r="AZ2123">
        <v>0.2</v>
      </c>
      <c r="BA2123">
        <v>0</v>
      </c>
      <c r="BB2123">
        <v>0</v>
      </c>
      <c r="BC2123">
        <v>0</v>
      </c>
      <c r="BD2123">
        <v>0</v>
      </c>
      <c r="BE2123">
        <v>0.05</v>
      </c>
      <c r="BF2123">
        <v>0</v>
      </c>
      <c r="BG2123">
        <v>0</v>
      </c>
      <c r="BH2123">
        <v>0</v>
      </c>
      <c r="BI2123">
        <v>7.4999999999999997E-2</v>
      </c>
      <c r="BJ2123">
        <v>5.0000000000000001E-3</v>
      </c>
      <c r="BK2123">
        <v>0</v>
      </c>
      <c r="BL2123">
        <v>0</v>
      </c>
      <c r="BM2123">
        <v>0</v>
      </c>
      <c r="BN2123">
        <v>1.8749999999999999E-2</v>
      </c>
      <c r="BO2123">
        <v>1.25E-3</v>
      </c>
      <c r="BP2123">
        <v>0</v>
      </c>
      <c r="BQ2123">
        <v>0</v>
      </c>
      <c r="BR2123">
        <v>0</v>
      </c>
      <c r="BS2123">
        <v>0.02</v>
      </c>
      <c r="BT2123">
        <v>0.04</v>
      </c>
      <c r="BU2123">
        <v>0</v>
      </c>
      <c r="BV2123">
        <v>0.1</v>
      </c>
      <c r="BW2123">
        <v>0.01</v>
      </c>
      <c r="BX2123">
        <v>0.5</v>
      </c>
      <c r="BY2123">
        <v>0.5</v>
      </c>
      <c r="BZ2123">
        <v>0</v>
      </c>
      <c r="CA2123">
        <v>0</v>
      </c>
      <c r="CB2123" t="s">
        <v>81</v>
      </c>
      <c r="CC2123" s="3" t="s">
        <v>84</v>
      </c>
    </row>
    <row r="2124" spans="1:81" x14ac:dyDescent="0.2">
      <c r="A2124">
        <v>20</v>
      </c>
      <c r="B2124">
        <v>20</v>
      </c>
      <c r="C2124" s="3">
        <v>400</v>
      </c>
      <c r="D2124" s="3" t="s">
        <v>85</v>
      </c>
      <c r="E2124" s="3">
        <v>1</v>
      </c>
      <c r="F2124" s="4">
        <v>20</v>
      </c>
      <c r="G2124" s="4">
        <v>20</v>
      </c>
      <c r="H2124" s="4">
        <v>100</v>
      </c>
      <c r="I2124" s="3">
        <v>80</v>
      </c>
      <c r="J2124" s="3">
        <v>80</v>
      </c>
      <c r="K2124" s="3">
        <v>100</v>
      </c>
      <c r="L2124" s="3">
        <v>4</v>
      </c>
      <c r="M2124">
        <v>125</v>
      </c>
      <c r="N2124">
        <v>7</v>
      </c>
      <c r="O2124" s="2">
        <v>0.5</v>
      </c>
      <c r="P2124" s="2">
        <v>0.125</v>
      </c>
      <c r="Q2124" s="2">
        <v>0.05</v>
      </c>
      <c r="R2124" s="2">
        <v>0.05</v>
      </c>
      <c r="S2124" s="2">
        <v>50</v>
      </c>
      <c r="T2124" s="2">
        <v>100</v>
      </c>
      <c r="U2124" s="2">
        <v>5</v>
      </c>
      <c r="V2124" s="2">
        <v>50</v>
      </c>
      <c r="W2124" s="2">
        <v>100</v>
      </c>
      <c r="X2124" s="2">
        <v>5</v>
      </c>
      <c r="Y2124" s="2">
        <v>1</v>
      </c>
      <c r="Z2124">
        <v>80</v>
      </c>
      <c r="AA2124">
        <v>320</v>
      </c>
      <c r="AB2124">
        <v>0</v>
      </c>
      <c r="AC2124">
        <v>0</v>
      </c>
      <c r="AD2124">
        <v>0</v>
      </c>
      <c r="AE2124">
        <v>8000</v>
      </c>
      <c r="AF2124">
        <v>32000</v>
      </c>
      <c r="AG2124">
        <v>0</v>
      </c>
      <c r="AH2124">
        <v>0</v>
      </c>
      <c r="AI2124">
        <v>0</v>
      </c>
      <c r="AJ2124">
        <v>0.5</v>
      </c>
      <c r="AK2124">
        <v>0.5</v>
      </c>
      <c r="AL2124">
        <v>0</v>
      </c>
      <c r="AM2124">
        <v>0</v>
      </c>
      <c r="AN2124">
        <v>0</v>
      </c>
      <c r="AO2124">
        <v>0.1</v>
      </c>
      <c r="AP2124">
        <v>0.1</v>
      </c>
      <c r="AQ2124">
        <v>0</v>
      </c>
      <c r="AR2124">
        <v>0</v>
      </c>
      <c r="AS2124">
        <v>0</v>
      </c>
      <c r="AT2124">
        <v>0</v>
      </c>
      <c r="AU2124">
        <v>42</v>
      </c>
      <c r="AV2124">
        <v>0</v>
      </c>
      <c r="AW2124">
        <v>0</v>
      </c>
      <c r="AX2124">
        <v>0</v>
      </c>
      <c r="AY2124">
        <v>0</v>
      </c>
      <c r="AZ2124">
        <v>0.2</v>
      </c>
      <c r="BA2124">
        <v>0</v>
      </c>
      <c r="BB2124">
        <v>0</v>
      </c>
      <c r="BC2124">
        <v>0</v>
      </c>
      <c r="BD2124">
        <v>0</v>
      </c>
      <c r="BE2124">
        <v>0.05</v>
      </c>
      <c r="BF2124">
        <v>0</v>
      </c>
      <c r="BG2124">
        <v>0</v>
      </c>
      <c r="BH2124">
        <v>0</v>
      </c>
      <c r="BI2124">
        <v>7.4999999999999997E-2</v>
      </c>
      <c r="BJ2124">
        <v>5.0000000000000001E-3</v>
      </c>
      <c r="BK2124">
        <v>0</v>
      </c>
      <c r="BL2124">
        <v>0</v>
      </c>
      <c r="BM2124">
        <v>0</v>
      </c>
      <c r="BN2124">
        <v>1.8749999999999999E-2</v>
      </c>
      <c r="BO2124">
        <v>1.25E-3</v>
      </c>
      <c r="BP2124">
        <v>0</v>
      </c>
      <c r="BQ2124">
        <v>0</v>
      </c>
      <c r="BR2124">
        <v>0</v>
      </c>
      <c r="BS2124">
        <v>0.02</v>
      </c>
      <c r="BT2124">
        <v>0.04</v>
      </c>
      <c r="BU2124">
        <v>0</v>
      </c>
      <c r="BV2124">
        <v>0.1</v>
      </c>
      <c r="BW2124">
        <v>0.01</v>
      </c>
      <c r="BX2124">
        <v>0.5</v>
      </c>
      <c r="BY2124">
        <v>0.5</v>
      </c>
      <c r="BZ2124">
        <v>0</v>
      </c>
      <c r="CA2124">
        <v>0</v>
      </c>
      <c r="CB2124" t="s">
        <v>81</v>
      </c>
      <c r="CC2124" s="3" t="s">
        <v>84</v>
      </c>
    </row>
    <row r="2125" spans="1:81" x14ac:dyDescent="0.2">
      <c r="A2125">
        <v>20</v>
      </c>
      <c r="B2125">
        <v>20</v>
      </c>
      <c r="C2125" s="3">
        <v>400</v>
      </c>
      <c r="D2125" s="3" t="s">
        <v>85</v>
      </c>
      <c r="E2125" s="3">
        <v>1</v>
      </c>
      <c r="F2125" s="4">
        <v>20</v>
      </c>
      <c r="G2125" s="4">
        <v>20</v>
      </c>
      <c r="H2125" s="4">
        <v>100</v>
      </c>
      <c r="I2125" s="3">
        <v>80</v>
      </c>
      <c r="J2125" s="3">
        <v>80</v>
      </c>
      <c r="K2125" s="3">
        <v>100</v>
      </c>
      <c r="L2125" s="3">
        <v>4</v>
      </c>
      <c r="M2125">
        <v>125</v>
      </c>
      <c r="N2125">
        <v>7</v>
      </c>
      <c r="O2125" s="2">
        <v>1</v>
      </c>
      <c r="P2125" s="2">
        <v>0.25</v>
      </c>
      <c r="Q2125" s="2">
        <v>0.05</v>
      </c>
      <c r="R2125" s="2">
        <v>0.05</v>
      </c>
      <c r="S2125" s="2">
        <v>50</v>
      </c>
      <c r="T2125" s="2">
        <v>100</v>
      </c>
      <c r="U2125" s="2">
        <v>5</v>
      </c>
      <c r="V2125" s="2">
        <v>50</v>
      </c>
      <c r="W2125" s="2">
        <v>100</v>
      </c>
      <c r="X2125" s="2">
        <v>5</v>
      </c>
      <c r="Y2125" s="2">
        <v>1</v>
      </c>
      <c r="Z2125">
        <v>80</v>
      </c>
      <c r="AA2125">
        <v>320</v>
      </c>
      <c r="AB2125">
        <v>0</v>
      </c>
      <c r="AC2125">
        <v>0</v>
      </c>
      <c r="AD2125">
        <v>0</v>
      </c>
      <c r="AE2125">
        <v>8000</v>
      </c>
      <c r="AF2125">
        <v>32000</v>
      </c>
      <c r="AG2125">
        <v>0</v>
      </c>
      <c r="AH2125">
        <v>0</v>
      </c>
      <c r="AI2125">
        <v>0</v>
      </c>
      <c r="AJ2125">
        <v>0.5</v>
      </c>
      <c r="AK2125">
        <v>0.5</v>
      </c>
      <c r="AL2125">
        <v>0</v>
      </c>
      <c r="AM2125">
        <v>0</v>
      </c>
      <c r="AN2125">
        <v>0</v>
      </c>
      <c r="AO2125">
        <v>0.1</v>
      </c>
      <c r="AP2125">
        <v>0.1</v>
      </c>
      <c r="AQ2125">
        <v>0</v>
      </c>
      <c r="AR2125">
        <v>0</v>
      </c>
      <c r="AS2125">
        <v>0</v>
      </c>
      <c r="AT2125">
        <v>0</v>
      </c>
      <c r="AU2125">
        <v>42</v>
      </c>
      <c r="AV2125">
        <v>0</v>
      </c>
      <c r="AW2125">
        <v>0</v>
      </c>
      <c r="AX2125">
        <v>0</v>
      </c>
      <c r="AY2125">
        <v>0</v>
      </c>
      <c r="AZ2125">
        <v>0.2</v>
      </c>
      <c r="BA2125">
        <v>0</v>
      </c>
      <c r="BB2125">
        <v>0</v>
      </c>
      <c r="BC2125">
        <v>0</v>
      </c>
      <c r="BD2125">
        <v>0</v>
      </c>
      <c r="BE2125">
        <v>0.05</v>
      </c>
      <c r="BF2125">
        <v>0</v>
      </c>
      <c r="BG2125">
        <v>0</v>
      </c>
      <c r="BH2125">
        <v>0</v>
      </c>
      <c r="BI2125">
        <v>7.4999999999999997E-2</v>
      </c>
      <c r="BJ2125">
        <v>5.0000000000000001E-3</v>
      </c>
      <c r="BK2125">
        <v>0</v>
      </c>
      <c r="BL2125">
        <v>0</v>
      </c>
      <c r="BM2125">
        <v>0</v>
      </c>
      <c r="BN2125">
        <v>1.8749999999999999E-2</v>
      </c>
      <c r="BO2125">
        <v>1.25E-3</v>
      </c>
      <c r="BP2125">
        <v>0</v>
      </c>
      <c r="BQ2125">
        <v>0</v>
      </c>
      <c r="BR2125">
        <v>0</v>
      </c>
      <c r="BS2125">
        <v>0.02</v>
      </c>
      <c r="BT2125">
        <v>0.04</v>
      </c>
      <c r="BU2125">
        <v>0</v>
      </c>
      <c r="BV2125">
        <v>0.1</v>
      </c>
      <c r="BW2125">
        <v>0.01</v>
      </c>
      <c r="BX2125">
        <v>0.5</v>
      </c>
      <c r="BY2125">
        <v>0.5</v>
      </c>
      <c r="BZ2125">
        <v>0</v>
      </c>
      <c r="CA2125">
        <v>0</v>
      </c>
      <c r="CB2125" t="s">
        <v>81</v>
      </c>
      <c r="CC2125" s="3" t="s">
        <v>84</v>
      </c>
    </row>
    <row r="2126" spans="1:81" x14ac:dyDescent="0.2">
      <c r="A2126">
        <v>20</v>
      </c>
      <c r="B2126">
        <v>20</v>
      </c>
      <c r="C2126" s="3">
        <v>400</v>
      </c>
      <c r="D2126" s="3" t="s">
        <v>85</v>
      </c>
      <c r="E2126" s="3">
        <v>1</v>
      </c>
      <c r="F2126" s="4">
        <v>20</v>
      </c>
      <c r="G2126" s="4">
        <v>20</v>
      </c>
      <c r="H2126" s="4">
        <v>100</v>
      </c>
      <c r="I2126" s="3">
        <v>80</v>
      </c>
      <c r="J2126" s="3">
        <v>80</v>
      </c>
      <c r="K2126" s="3">
        <v>100</v>
      </c>
      <c r="L2126" s="3">
        <v>4</v>
      </c>
      <c r="M2126">
        <v>125</v>
      </c>
      <c r="N2126">
        <v>7</v>
      </c>
      <c r="O2126" s="2">
        <v>1.5</v>
      </c>
      <c r="P2126" s="2">
        <v>0.375</v>
      </c>
      <c r="Q2126" s="2">
        <v>0.05</v>
      </c>
      <c r="R2126" s="2">
        <v>0.05</v>
      </c>
      <c r="S2126" s="2">
        <v>50</v>
      </c>
      <c r="T2126" s="2">
        <v>100</v>
      </c>
      <c r="U2126" s="2">
        <v>5</v>
      </c>
      <c r="V2126" s="2">
        <v>50</v>
      </c>
      <c r="W2126" s="2">
        <v>100</v>
      </c>
      <c r="X2126" s="2">
        <v>5</v>
      </c>
      <c r="Y2126" s="2">
        <v>1</v>
      </c>
      <c r="Z2126">
        <v>80</v>
      </c>
      <c r="AA2126">
        <v>320</v>
      </c>
      <c r="AB2126">
        <v>0</v>
      </c>
      <c r="AC2126">
        <v>0</v>
      </c>
      <c r="AD2126">
        <v>0</v>
      </c>
      <c r="AE2126">
        <v>8000</v>
      </c>
      <c r="AF2126">
        <v>32000</v>
      </c>
      <c r="AG2126">
        <v>0</v>
      </c>
      <c r="AH2126">
        <v>0</v>
      </c>
      <c r="AI2126">
        <v>0</v>
      </c>
      <c r="AJ2126">
        <v>0.5</v>
      </c>
      <c r="AK2126">
        <v>0.5</v>
      </c>
      <c r="AL2126">
        <v>0</v>
      </c>
      <c r="AM2126">
        <v>0</v>
      </c>
      <c r="AN2126">
        <v>0</v>
      </c>
      <c r="AO2126">
        <v>0.1</v>
      </c>
      <c r="AP2126">
        <v>0.1</v>
      </c>
      <c r="AQ2126">
        <v>0</v>
      </c>
      <c r="AR2126">
        <v>0</v>
      </c>
      <c r="AS2126">
        <v>0</v>
      </c>
      <c r="AT2126">
        <v>0</v>
      </c>
      <c r="AU2126">
        <v>42</v>
      </c>
      <c r="AV2126">
        <v>0</v>
      </c>
      <c r="AW2126">
        <v>0</v>
      </c>
      <c r="AX2126">
        <v>0</v>
      </c>
      <c r="AY2126">
        <v>0</v>
      </c>
      <c r="AZ2126">
        <v>0.2</v>
      </c>
      <c r="BA2126">
        <v>0</v>
      </c>
      <c r="BB2126">
        <v>0</v>
      </c>
      <c r="BC2126">
        <v>0</v>
      </c>
      <c r="BD2126">
        <v>0</v>
      </c>
      <c r="BE2126">
        <v>0.05</v>
      </c>
      <c r="BF2126">
        <v>0</v>
      </c>
      <c r="BG2126">
        <v>0</v>
      </c>
      <c r="BH2126">
        <v>0</v>
      </c>
      <c r="BI2126">
        <v>7.4999999999999997E-2</v>
      </c>
      <c r="BJ2126">
        <v>5.0000000000000001E-3</v>
      </c>
      <c r="BK2126">
        <v>0</v>
      </c>
      <c r="BL2126">
        <v>0</v>
      </c>
      <c r="BM2126">
        <v>0</v>
      </c>
      <c r="BN2126">
        <v>1.8749999999999999E-2</v>
      </c>
      <c r="BO2126">
        <v>1.25E-3</v>
      </c>
      <c r="BP2126">
        <v>0</v>
      </c>
      <c r="BQ2126">
        <v>0</v>
      </c>
      <c r="BR2126">
        <v>0</v>
      </c>
      <c r="BS2126">
        <v>0.02</v>
      </c>
      <c r="BT2126">
        <v>0.04</v>
      </c>
      <c r="BU2126">
        <v>0</v>
      </c>
      <c r="BV2126">
        <v>0.1</v>
      </c>
      <c r="BW2126">
        <v>0.01</v>
      </c>
      <c r="BX2126">
        <v>0.5</v>
      </c>
      <c r="BY2126">
        <v>0.5</v>
      </c>
      <c r="BZ2126">
        <v>0</v>
      </c>
      <c r="CA2126">
        <v>0</v>
      </c>
      <c r="CB2126" t="s">
        <v>81</v>
      </c>
      <c r="CC2126" s="3" t="s">
        <v>84</v>
      </c>
    </row>
    <row r="2127" spans="1:81" x14ac:dyDescent="0.2">
      <c r="A2127">
        <v>20</v>
      </c>
      <c r="B2127">
        <v>20</v>
      </c>
      <c r="C2127" s="3">
        <v>400</v>
      </c>
      <c r="D2127" s="3" t="s">
        <v>85</v>
      </c>
      <c r="E2127" s="3">
        <v>1</v>
      </c>
      <c r="F2127" s="4">
        <v>20</v>
      </c>
      <c r="G2127" s="4">
        <v>20</v>
      </c>
      <c r="H2127" s="4">
        <v>100</v>
      </c>
      <c r="I2127" s="3">
        <v>80</v>
      </c>
      <c r="J2127" s="3">
        <v>80</v>
      </c>
      <c r="K2127" s="3">
        <v>100</v>
      </c>
      <c r="L2127" s="3">
        <v>4</v>
      </c>
      <c r="M2127">
        <v>125</v>
      </c>
      <c r="N2127">
        <v>7</v>
      </c>
      <c r="O2127" s="2">
        <v>2</v>
      </c>
      <c r="P2127" s="2">
        <v>0.5</v>
      </c>
      <c r="Q2127" s="2">
        <v>0.05</v>
      </c>
      <c r="R2127" s="2">
        <v>0.05</v>
      </c>
      <c r="S2127" s="2">
        <v>50</v>
      </c>
      <c r="T2127" s="2">
        <v>100</v>
      </c>
      <c r="U2127" s="2">
        <v>5</v>
      </c>
      <c r="V2127" s="2">
        <v>50</v>
      </c>
      <c r="W2127" s="2">
        <v>100</v>
      </c>
      <c r="X2127" s="2">
        <v>5</v>
      </c>
      <c r="Y2127" s="2">
        <v>1</v>
      </c>
      <c r="Z2127">
        <v>80</v>
      </c>
      <c r="AA2127">
        <v>320</v>
      </c>
      <c r="AB2127">
        <v>0</v>
      </c>
      <c r="AC2127">
        <v>0</v>
      </c>
      <c r="AD2127">
        <v>0</v>
      </c>
      <c r="AE2127">
        <v>8000</v>
      </c>
      <c r="AF2127">
        <v>32000</v>
      </c>
      <c r="AG2127">
        <v>0</v>
      </c>
      <c r="AH2127">
        <v>0</v>
      </c>
      <c r="AI2127">
        <v>0</v>
      </c>
      <c r="AJ2127">
        <v>0.5</v>
      </c>
      <c r="AK2127">
        <v>0.5</v>
      </c>
      <c r="AL2127">
        <v>0</v>
      </c>
      <c r="AM2127">
        <v>0</v>
      </c>
      <c r="AN2127">
        <v>0</v>
      </c>
      <c r="AO2127">
        <v>0.1</v>
      </c>
      <c r="AP2127">
        <v>0.1</v>
      </c>
      <c r="AQ2127">
        <v>0</v>
      </c>
      <c r="AR2127">
        <v>0</v>
      </c>
      <c r="AS2127">
        <v>0</v>
      </c>
      <c r="AT2127">
        <v>0</v>
      </c>
      <c r="AU2127">
        <v>42</v>
      </c>
      <c r="AV2127">
        <v>0</v>
      </c>
      <c r="AW2127">
        <v>0</v>
      </c>
      <c r="AX2127">
        <v>0</v>
      </c>
      <c r="AY2127">
        <v>0</v>
      </c>
      <c r="AZ2127">
        <v>0.2</v>
      </c>
      <c r="BA2127">
        <v>0</v>
      </c>
      <c r="BB2127">
        <v>0</v>
      </c>
      <c r="BC2127">
        <v>0</v>
      </c>
      <c r="BD2127">
        <v>0</v>
      </c>
      <c r="BE2127">
        <v>0.05</v>
      </c>
      <c r="BF2127">
        <v>0</v>
      </c>
      <c r="BG2127">
        <v>0</v>
      </c>
      <c r="BH2127">
        <v>0</v>
      </c>
      <c r="BI2127">
        <v>7.4999999999999997E-2</v>
      </c>
      <c r="BJ2127">
        <v>5.0000000000000001E-3</v>
      </c>
      <c r="BK2127">
        <v>0</v>
      </c>
      <c r="BL2127">
        <v>0</v>
      </c>
      <c r="BM2127">
        <v>0</v>
      </c>
      <c r="BN2127">
        <v>1.8749999999999999E-2</v>
      </c>
      <c r="BO2127">
        <v>1.25E-3</v>
      </c>
      <c r="BP2127">
        <v>0</v>
      </c>
      <c r="BQ2127">
        <v>0</v>
      </c>
      <c r="BR2127">
        <v>0</v>
      </c>
      <c r="BS2127">
        <v>0.02</v>
      </c>
      <c r="BT2127">
        <v>0.04</v>
      </c>
      <c r="BU2127">
        <v>0</v>
      </c>
      <c r="BV2127">
        <v>0.1</v>
      </c>
      <c r="BW2127">
        <v>0.01</v>
      </c>
      <c r="BX2127">
        <v>0.5</v>
      </c>
      <c r="BY2127">
        <v>0.5</v>
      </c>
      <c r="BZ2127">
        <v>0</v>
      </c>
      <c r="CA2127">
        <v>0</v>
      </c>
      <c r="CB2127" t="s">
        <v>81</v>
      </c>
      <c r="CC2127" s="3" t="s">
        <v>84</v>
      </c>
    </row>
    <row r="2128" spans="1:81" x14ac:dyDescent="0.2">
      <c r="A2128">
        <v>20</v>
      </c>
      <c r="B2128">
        <v>20</v>
      </c>
      <c r="C2128" s="3">
        <v>400</v>
      </c>
      <c r="D2128" s="3" t="s">
        <v>85</v>
      </c>
      <c r="E2128" s="3">
        <v>1</v>
      </c>
      <c r="F2128" s="4">
        <v>20</v>
      </c>
      <c r="G2128" s="4">
        <v>20</v>
      </c>
      <c r="H2128" s="4">
        <v>100</v>
      </c>
      <c r="I2128" s="3">
        <v>80</v>
      </c>
      <c r="J2128" s="3">
        <v>80</v>
      </c>
      <c r="K2128" s="3">
        <v>100</v>
      </c>
      <c r="L2128" s="3">
        <v>4</v>
      </c>
      <c r="M2128">
        <v>125</v>
      </c>
      <c r="N2128">
        <v>7</v>
      </c>
      <c r="O2128" s="2">
        <v>2.5</v>
      </c>
      <c r="P2128" s="2">
        <v>0.625</v>
      </c>
      <c r="Q2128" s="2">
        <v>0.05</v>
      </c>
      <c r="R2128" s="2">
        <v>0.05</v>
      </c>
      <c r="S2128" s="2">
        <v>50</v>
      </c>
      <c r="T2128" s="2">
        <v>100</v>
      </c>
      <c r="U2128" s="2">
        <v>5</v>
      </c>
      <c r="V2128" s="2">
        <v>50</v>
      </c>
      <c r="W2128" s="2">
        <v>100</v>
      </c>
      <c r="X2128" s="2">
        <v>5</v>
      </c>
      <c r="Y2128" s="2">
        <v>1</v>
      </c>
      <c r="Z2128">
        <v>80</v>
      </c>
      <c r="AA2128">
        <v>320</v>
      </c>
      <c r="AB2128">
        <v>0</v>
      </c>
      <c r="AC2128">
        <v>0</v>
      </c>
      <c r="AD2128">
        <v>0</v>
      </c>
      <c r="AE2128">
        <v>8000</v>
      </c>
      <c r="AF2128">
        <v>32000</v>
      </c>
      <c r="AG2128">
        <v>0</v>
      </c>
      <c r="AH2128">
        <v>0</v>
      </c>
      <c r="AI2128">
        <v>0</v>
      </c>
      <c r="AJ2128">
        <v>0.5</v>
      </c>
      <c r="AK2128">
        <v>0.5</v>
      </c>
      <c r="AL2128">
        <v>0</v>
      </c>
      <c r="AM2128">
        <v>0</v>
      </c>
      <c r="AN2128">
        <v>0</v>
      </c>
      <c r="AO2128">
        <v>0.1</v>
      </c>
      <c r="AP2128">
        <v>0.1</v>
      </c>
      <c r="AQ2128">
        <v>0</v>
      </c>
      <c r="AR2128">
        <v>0</v>
      </c>
      <c r="AS2128">
        <v>0</v>
      </c>
      <c r="AT2128">
        <v>0</v>
      </c>
      <c r="AU2128">
        <v>42</v>
      </c>
      <c r="AV2128">
        <v>0</v>
      </c>
      <c r="AW2128">
        <v>0</v>
      </c>
      <c r="AX2128">
        <v>0</v>
      </c>
      <c r="AY2128">
        <v>0</v>
      </c>
      <c r="AZ2128">
        <v>0.2</v>
      </c>
      <c r="BA2128">
        <v>0</v>
      </c>
      <c r="BB2128">
        <v>0</v>
      </c>
      <c r="BC2128">
        <v>0</v>
      </c>
      <c r="BD2128">
        <v>0</v>
      </c>
      <c r="BE2128">
        <v>0.05</v>
      </c>
      <c r="BF2128">
        <v>0</v>
      </c>
      <c r="BG2128">
        <v>0</v>
      </c>
      <c r="BH2128">
        <v>0</v>
      </c>
      <c r="BI2128">
        <v>7.4999999999999997E-2</v>
      </c>
      <c r="BJ2128">
        <v>5.0000000000000001E-3</v>
      </c>
      <c r="BK2128">
        <v>0</v>
      </c>
      <c r="BL2128">
        <v>0</v>
      </c>
      <c r="BM2128">
        <v>0</v>
      </c>
      <c r="BN2128">
        <v>1.8749999999999999E-2</v>
      </c>
      <c r="BO2128">
        <v>1.25E-3</v>
      </c>
      <c r="BP2128">
        <v>0</v>
      </c>
      <c r="BQ2128">
        <v>0</v>
      </c>
      <c r="BR2128">
        <v>0</v>
      </c>
      <c r="BS2128">
        <v>0.02</v>
      </c>
      <c r="BT2128">
        <v>0.04</v>
      </c>
      <c r="BU2128">
        <v>0</v>
      </c>
      <c r="BV2128">
        <v>0.1</v>
      </c>
      <c r="BW2128">
        <v>0.01</v>
      </c>
      <c r="BX2128">
        <v>0.5</v>
      </c>
      <c r="BY2128">
        <v>0.5</v>
      </c>
      <c r="BZ2128">
        <v>0</v>
      </c>
      <c r="CA2128">
        <v>0</v>
      </c>
      <c r="CB2128" t="s">
        <v>81</v>
      </c>
      <c r="CC2128" s="3" t="s">
        <v>84</v>
      </c>
    </row>
    <row r="2129" spans="1:81" x14ac:dyDescent="0.2">
      <c r="A2129">
        <v>20</v>
      </c>
      <c r="B2129">
        <v>20</v>
      </c>
      <c r="C2129" s="3">
        <v>400</v>
      </c>
      <c r="D2129" s="3" t="s">
        <v>85</v>
      </c>
      <c r="E2129" s="3">
        <v>1</v>
      </c>
      <c r="F2129" s="4">
        <v>20</v>
      </c>
      <c r="G2129" s="4">
        <v>20</v>
      </c>
      <c r="H2129" s="4">
        <v>100</v>
      </c>
      <c r="I2129" s="3">
        <v>80</v>
      </c>
      <c r="J2129" s="3">
        <v>80</v>
      </c>
      <c r="K2129" s="3">
        <v>100</v>
      </c>
      <c r="L2129" s="3">
        <v>4</v>
      </c>
      <c r="M2129">
        <v>125</v>
      </c>
      <c r="N2129">
        <v>7</v>
      </c>
      <c r="O2129" s="2">
        <v>3</v>
      </c>
      <c r="P2129" s="2">
        <v>0.75</v>
      </c>
      <c r="Q2129" s="2">
        <v>0.05</v>
      </c>
      <c r="R2129" s="2">
        <v>0.05</v>
      </c>
      <c r="S2129" s="2">
        <v>50</v>
      </c>
      <c r="T2129" s="2">
        <v>100</v>
      </c>
      <c r="U2129" s="2">
        <v>5</v>
      </c>
      <c r="V2129" s="2">
        <v>50</v>
      </c>
      <c r="W2129" s="2">
        <v>100</v>
      </c>
      <c r="X2129" s="2">
        <v>5</v>
      </c>
      <c r="Y2129" s="2">
        <v>1</v>
      </c>
      <c r="Z2129">
        <v>80</v>
      </c>
      <c r="AA2129">
        <v>320</v>
      </c>
      <c r="AB2129">
        <v>0</v>
      </c>
      <c r="AC2129">
        <v>0</v>
      </c>
      <c r="AD2129">
        <v>0</v>
      </c>
      <c r="AE2129">
        <v>8000</v>
      </c>
      <c r="AF2129">
        <v>32000</v>
      </c>
      <c r="AG2129">
        <v>0</v>
      </c>
      <c r="AH2129">
        <v>0</v>
      </c>
      <c r="AI2129">
        <v>0</v>
      </c>
      <c r="AJ2129">
        <v>0.5</v>
      </c>
      <c r="AK2129">
        <v>0.5</v>
      </c>
      <c r="AL2129">
        <v>0</v>
      </c>
      <c r="AM2129">
        <v>0</v>
      </c>
      <c r="AN2129">
        <v>0</v>
      </c>
      <c r="AO2129">
        <v>0.1</v>
      </c>
      <c r="AP2129">
        <v>0.1</v>
      </c>
      <c r="AQ2129">
        <v>0</v>
      </c>
      <c r="AR2129">
        <v>0</v>
      </c>
      <c r="AS2129">
        <v>0</v>
      </c>
      <c r="AT2129">
        <v>0</v>
      </c>
      <c r="AU2129">
        <v>42</v>
      </c>
      <c r="AV2129">
        <v>0</v>
      </c>
      <c r="AW2129">
        <v>0</v>
      </c>
      <c r="AX2129">
        <v>0</v>
      </c>
      <c r="AY2129">
        <v>0</v>
      </c>
      <c r="AZ2129">
        <v>0.2</v>
      </c>
      <c r="BA2129">
        <v>0</v>
      </c>
      <c r="BB2129">
        <v>0</v>
      </c>
      <c r="BC2129">
        <v>0</v>
      </c>
      <c r="BD2129">
        <v>0</v>
      </c>
      <c r="BE2129">
        <v>0.05</v>
      </c>
      <c r="BF2129">
        <v>0</v>
      </c>
      <c r="BG2129">
        <v>0</v>
      </c>
      <c r="BH2129">
        <v>0</v>
      </c>
      <c r="BI2129">
        <v>7.4999999999999997E-2</v>
      </c>
      <c r="BJ2129">
        <v>5.0000000000000001E-3</v>
      </c>
      <c r="BK2129">
        <v>0</v>
      </c>
      <c r="BL2129">
        <v>0</v>
      </c>
      <c r="BM2129">
        <v>0</v>
      </c>
      <c r="BN2129">
        <v>1.8749999999999999E-2</v>
      </c>
      <c r="BO2129">
        <v>1.25E-3</v>
      </c>
      <c r="BP2129">
        <v>0</v>
      </c>
      <c r="BQ2129">
        <v>0</v>
      </c>
      <c r="BR2129">
        <v>0</v>
      </c>
      <c r="BS2129">
        <v>0.02</v>
      </c>
      <c r="BT2129">
        <v>0.04</v>
      </c>
      <c r="BU2129">
        <v>0</v>
      </c>
      <c r="BV2129">
        <v>0.1</v>
      </c>
      <c r="BW2129">
        <v>0.01</v>
      </c>
      <c r="BX2129">
        <v>0.5</v>
      </c>
      <c r="BY2129">
        <v>0.5</v>
      </c>
      <c r="BZ2129">
        <v>0</v>
      </c>
      <c r="CA2129">
        <v>0</v>
      </c>
      <c r="CB2129" t="s">
        <v>81</v>
      </c>
      <c r="CC2129" s="3" t="s">
        <v>84</v>
      </c>
    </row>
    <row r="2130" spans="1:81" x14ac:dyDescent="0.2">
      <c r="A2130">
        <v>20</v>
      </c>
      <c r="B2130">
        <v>20</v>
      </c>
      <c r="C2130" s="3">
        <v>400</v>
      </c>
      <c r="D2130" s="3" t="s">
        <v>85</v>
      </c>
      <c r="E2130" s="3">
        <v>1</v>
      </c>
      <c r="F2130" s="4">
        <v>20</v>
      </c>
      <c r="G2130" s="4">
        <v>20</v>
      </c>
      <c r="H2130" s="4">
        <v>100</v>
      </c>
      <c r="I2130" s="3">
        <v>80</v>
      </c>
      <c r="J2130" s="3">
        <v>80</v>
      </c>
      <c r="K2130" s="3">
        <v>100</v>
      </c>
      <c r="L2130" s="3">
        <v>4</v>
      </c>
      <c r="M2130">
        <v>125</v>
      </c>
      <c r="N2130">
        <v>7</v>
      </c>
      <c r="O2130" s="2">
        <v>3.5</v>
      </c>
      <c r="P2130" s="2">
        <v>0.875</v>
      </c>
      <c r="Q2130" s="2">
        <v>0.05</v>
      </c>
      <c r="R2130" s="2">
        <v>0.05</v>
      </c>
      <c r="S2130" s="2">
        <v>50</v>
      </c>
      <c r="T2130" s="2">
        <v>100</v>
      </c>
      <c r="U2130" s="2">
        <v>5</v>
      </c>
      <c r="V2130" s="2">
        <v>50</v>
      </c>
      <c r="W2130" s="2">
        <v>100</v>
      </c>
      <c r="X2130" s="2">
        <v>5</v>
      </c>
      <c r="Y2130" s="2">
        <v>1</v>
      </c>
      <c r="Z2130">
        <v>80</v>
      </c>
      <c r="AA2130">
        <v>320</v>
      </c>
      <c r="AB2130">
        <v>0</v>
      </c>
      <c r="AC2130">
        <v>0</v>
      </c>
      <c r="AD2130">
        <v>0</v>
      </c>
      <c r="AE2130">
        <v>8000</v>
      </c>
      <c r="AF2130">
        <v>32000</v>
      </c>
      <c r="AG2130">
        <v>0</v>
      </c>
      <c r="AH2130">
        <v>0</v>
      </c>
      <c r="AI2130">
        <v>0</v>
      </c>
      <c r="AJ2130">
        <v>0.5</v>
      </c>
      <c r="AK2130">
        <v>0.5</v>
      </c>
      <c r="AL2130">
        <v>0</v>
      </c>
      <c r="AM2130">
        <v>0</v>
      </c>
      <c r="AN2130">
        <v>0</v>
      </c>
      <c r="AO2130">
        <v>0.1</v>
      </c>
      <c r="AP2130">
        <v>0.1</v>
      </c>
      <c r="AQ2130">
        <v>0</v>
      </c>
      <c r="AR2130">
        <v>0</v>
      </c>
      <c r="AS2130">
        <v>0</v>
      </c>
      <c r="AT2130">
        <v>0</v>
      </c>
      <c r="AU2130">
        <v>42</v>
      </c>
      <c r="AV2130">
        <v>0</v>
      </c>
      <c r="AW2130">
        <v>0</v>
      </c>
      <c r="AX2130">
        <v>0</v>
      </c>
      <c r="AY2130">
        <v>0</v>
      </c>
      <c r="AZ2130">
        <v>0.2</v>
      </c>
      <c r="BA2130">
        <v>0</v>
      </c>
      <c r="BB2130">
        <v>0</v>
      </c>
      <c r="BC2130">
        <v>0</v>
      </c>
      <c r="BD2130">
        <v>0</v>
      </c>
      <c r="BE2130">
        <v>0.05</v>
      </c>
      <c r="BF2130">
        <v>0</v>
      </c>
      <c r="BG2130">
        <v>0</v>
      </c>
      <c r="BH2130">
        <v>0</v>
      </c>
      <c r="BI2130">
        <v>7.4999999999999997E-2</v>
      </c>
      <c r="BJ2130">
        <v>5.0000000000000001E-3</v>
      </c>
      <c r="BK2130">
        <v>0</v>
      </c>
      <c r="BL2130">
        <v>0</v>
      </c>
      <c r="BM2130">
        <v>0</v>
      </c>
      <c r="BN2130">
        <v>1.8749999999999999E-2</v>
      </c>
      <c r="BO2130">
        <v>1.25E-3</v>
      </c>
      <c r="BP2130">
        <v>0</v>
      </c>
      <c r="BQ2130">
        <v>0</v>
      </c>
      <c r="BR2130">
        <v>0</v>
      </c>
      <c r="BS2130">
        <v>0.02</v>
      </c>
      <c r="BT2130">
        <v>0.04</v>
      </c>
      <c r="BU2130">
        <v>0</v>
      </c>
      <c r="BV2130">
        <v>0.1</v>
      </c>
      <c r="BW2130">
        <v>0.01</v>
      </c>
      <c r="BX2130">
        <v>0.5</v>
      </c>
      <c r="BY2130">
        <v>0.5</v>
      </c>
      <c r="BZ2130">
        <v>0</v>
      </c>
      <c r="CA2130">
        <v>0</v>
      </c>
      <c r="CB2130" t="s">
        <v>81</v>
      </c>
      <c r="CC2130" s="3" t="s">
        <v>84</v>
      </c>
    </row>
    <row r="2131" spans="1:81" x14ac:dyDescent="0.2">
      <c r="A2131">
        <v>20</v>
      </c>
      <c r="B2131">
        <v>20</v>
      </c>
      <c r="C2131" s="3">
        <v>400</v>
      </c>
      <c r="D2131" s="3" t="s">
        <v>85</v>
      </c>
      <c r="E2131" s="3">
        <v>1</v>
      </c>
      <c r="F2131" s="4">
        <v>20</v>
      </c>
      <c r="G2131" s="4">
        <v>20</v>
      </c>
      <c r="H2131" s="4">
        <v>100</v>
      </c>
      <c r="I2131" s="3">
        <v>80</v>
      </c>
      <c r="J2131" s="3">
        <v>80</v>
      </c>
      <c r="K2131" s="3">
        <v>100</v>
      </c>
      <c r="L2131" s="3">
        <v>4</v>
      </c>
      <c r="M2131">
        <v>125</v>
      </c>
      <c r="N2131">
        <v>7</v>
      </c>
      <c r="O2131" s="2">
        <v>4</v>
      </c>
      <c r="P2131" s="2">
        <v>1</v>
      </c>
      <c r="Q2131" s="2">
        <v>0.05</v>
      </c>
      <c r="R2131" s="2">
        <v>0.05</v>
      </c>
      <c r="S2131" s="2">
        <v>50</v>
      </c>
      <c r="T2131" s="2">
        <v>100</v>
      </c>
      <c r="U2131" s="2">
        <v>5</v>
      </c>
      <c r="V2131" s="2">
        <v>50</v>
      </c>
      <c r="W2131" s="2">
        <v>100</v>
      </c>
      <c r="X2131" s="2">
        <v>5</v>
      </c>
      <c r="Y2131" s="2">
        <v>1</v>
      </c>
      <c r="Z2131">
        <v>80</v>
      </c>
      <c r="AA2131">
        <v>320</v>
      </c>
      <c r="AB2131">
        <v>0</v>
      </c>
      <c r="AC2131">
        <v>0</v>
      </c>
      <c r="AD2131">
        <v>0</v>
      </c>
      <c r="AE2131">
        <v>8000</v>
      </c>
      <c r="AF2131">
        <v>32000</v>
      </c>
      <c r="AG2131">
        <v>0</v>
      </c>
      <c r="AH2131">
        <v>0</v>
      </c>
      <c r="AI2131">
        <v>0</v>
      </c>
      <c r="AJ2131">
        <v>0.5</v>
      </c>
      <c r="AK2131">
        <v>0.5</v>
      </c>
      <c r="AL2131">
        <v>0</v>
      </c>
      <c r="AM2131">
        <v>0</v>
      </c>
      <c r="AN2131">
        <v>0</v>
      </c>
      <c r="AO2131">
        <v>0.1</v>
      </c>
      <c r="AP2131">
        <v>0.1</v>
      </c>
      <c r="AQ2131">
        <v>0</v>
      </c>
      <c r="AR2131">
        <v>0</v>
      </c>
      <c r="AS2131">
        <v>0</v>
      </c>
      <c r="AT2131">
        <v>0</v>
      </c>
      <c r="AU2131">
        <v>42</v>
      </c>
      <c r="AV2131">
        <v>0</v>
      </c>
      <c r="AW2131">
        <v>0</v>
      </c>
      <c r="AX2131">
        <v>0</v>
      </c>
      <c r="AY2131">
        <v>0</v>
      </c>
      <c r="AZ2131">
        <v>0.2</v>
      </c>
      <c r="BA2131">
        <v>0</v>
      </c>
      <c r="BB2131">
        <v>0</v>
      </c>
      <c r="BC2131">
        <v>0</v>
      </c>
      <c r="BD2131">
        <v>0</v>
      </c>
      <c r="BE2131">
        <v>0.05</v>
      </c>
      <c r="BF2131">
        <v>0</v>
      </c>
      <c r="BG2131">
        <v>0</v>
      </c>
      <c r="BH2131">
        <v>0</v>
      </c>
      <c r="BI2131">
        <v>7.4999999999999997E-2</v>
      </c>
      <c r="BJ2131">
        <v>5.0000000000000001E-3</v>
      </c>
      <c r="BK2131">
        <v>0</v>
      </c>
      <c r="BL2131">
        <v>0</v>
      </c>
      <c r="BM2131">
        <v>0</v>
      </c>
      <c r="BN2131">
        <v>1.8749999999999999E-2</v>
      </c>
      <c r="BO2131">
        <v>1.25E-3</v>
      </c>
      <c r="BP2131">
        <v>0</v>
      </c>
      <c r="BQ2131">
        <v>0</v>
      </c>
      <c r="BR2131">
        <v>0</v>
      </c>
      <c r="BS2131">
        <v>0.02</v>
      </c>
      <c r="BT2131">
        <v>0.04</v>
      </c>
      <c r="BU2131">
        <v>0</v>
      </c>
      <c r="BV2131">
        <v>0.1</v>
      </c>
      <c r="BW2131">
        <v>0.01</v>
      </c>
      <c r="BX2131">
        <v>0.5</v>
      </c>
      <c r="BY2131">
        <v>0.5</v>
      </c>
      <c r="BZ2131">
        <v>0</v>
      </c>
      <c r="CA2131">
        <v>0</v>
      </c>
      <c r="CB2131" t="s">
        <v>81</v>
      </c>
      <c r="CC2131" s="3" t="s">
        <v>84</v>
      </c>
    </row>
    <row r="2132" spans="1:81" x14ac:dyDescent="0.2">
      <c r="A2132">
        <v>20</v>
      </c>
      <c r="B2132">
        <v>20</v>
      </c>
      <c r="C2132" s="3">
        <v>400</v>
      </c>
      <c r="D2132" s="3" t="s">
        <v>85</v>
      </c>
      <c r="E2132" s="3">
        <v>1</v>
      </c>
      <c r="F2132" s="4">
        <v>20</v>
      </c>
      <c r="G2132" s="4">
        <v>20</v>
      </c>
      <c r="H2132" s="4">
        <v>100</v>
      </c>
      <c r="I2132" s="3">
        <v>80</v>
      </c>
      <c r="J2132" s="3">
        <v>80</v>
      </c>
      <c r="K2132" s="3">
        <v>100</v>
      </c>
      <c r="L2132" s="3">
        <v>4</v>
      </c>
      <c r="M2132">
        <v>125</v>
      </c>
      <c r="N2132">
        <v>7</v>
      </c>
      <c r="O2132" s="2">
        <v>4.5</v>
      </c>
      <c r="P2132" s="2">
        <v>1.125</v>
      </c>
      <c r="Q2132" s="2">
        <v>0.05</v>
      </c>
      <c r="R2132" s="2">
        <v>0.05</v>
      </c>
      <c r="S2132" s="2">
        <v>50</v>
      </c>
      <c r="T2132" s="2">
        <v>100</v>
      </c>
      <c r="U2132" s="2">
        <v>5</v>
      </c>
      <c r="V2132" s="2">
        <v>50</v>
      </c>
      <c r="W2132" s="2">
        <v>100</v>
      </c>
      <c r="X2132" s="2">
        <v>5</v>
      </c>
      <c r="Y2132" s="2">
        <v>1</v>
      </c>
      <c r="Z2132">
        <v>80</v>
      </c>
      <c r="AA2132">
        <v>320</v>
      </c>
      <c r="AB2132">
        <v>0</v>
      </c>
      <c r="AC2132">
        <v>0</v>
      </c>
      <c r="AD2132">
        <v>0</v>
      </c>
      <c r="AE2132">
        <v>8000</v>
      </c>
      <c r="AF2132">
        <v>32000</v>
      </c>
      <c r="AG2132">
        <v>0</v>
      </c>
      <c r="AH2132">
        <v>0</v>
      </c>
      <c r="AI2132">
        <v>0</v>
      </c>
      <c r="AJ2132">
        <v>0.5</v>
      </c>
      <c r="AK2132">
        <v>0.5</v>
      </c>
      <c r="AL2132">
        <v>0</v>
      </c>
      <c r="AM2132">
        <v>0</v>
      </c>
      <c r="AN2132">
        <v>0</v>
      </c>
      <c r="AO2132">
        <v>0.1</v>
      </c>
      <c r="AP2132">
        <v>0.1</v>
      </c>
      <c r="AQ2132">
        <v>0</v>
      </c>
      <c r="AR2132">
        <v>0</v>
      </c>
      <c r="AS2132">
        <v>0</v>
      </c>
      <c r="AT2132">
        <v>0</v>
      </c>
      <c r="AU2132">
        <v>42</v>
      </c>
      <c r="AV2132">
        <v>0</v>
      </c>
      <c r="AW2132">
        <v>0</v>
      </c>
      <c r="AX2132">
        <v>0</v>
      </c>
      <c r="AY2132">
        <v>0</v>
      </c>
      <c r="AZ2132">
        <v>0.2</v>
      </c>
      <c r="BA2132">
        <v>0</v>
      </c>
      <c r="BB2132">
        <v>0</v>
      </c>
      <c r="BC2132">
        <v>0</v>
      </c>
      <c r="BD2132">
        <v>0</v>
      </c>
      <c r="BE2132">
        <v>0.05</v>
      </c>
      <c r="BF2132">
        <v>0</v>
      </c>
      <c r="BG2132">
        <v>0</v>
      </c>
      <c r="BH2132">
        <v>0</v>
      </c>
      <c r="BI2132">
        <v>7.4999999999999997E-2</v>
      </c>
      <c r="BJ2132">
        <v>5.0000000000000001E-3</v>
      </c>
      <c r="BK2132">
        <v>0</v>
      </c>
      <c r="BL2132">
        <v>0</v>
      </c>
      <c r="BM2132">
        <v>0</v>
      </c>
      <c r="BN2132">
        <v>1.8749999999999999E-2</v>
      </c>
      <c r="BO2132">
        <v>1.25E-3</v>
      </c>
      <c r="BP2132">
        <v>0</v>
      </c>
      <c r="BQ2132">
        <v>0</v>
      </c>
      <c r="BR2132">
        <v>0</v>
      </c>
      <c r="BS2132">
        <v>0.02</v>
      </c>
      <c r="BT2132">
        <v>0.04</v>
      </c>
      <c r="BU2132">
        <v>0</v>
      </c>
      <c r="BV2132">
        <v>0.1</v>
      </c>
      <c r="BW2132">
        <v>0.01</v>
      </c>
      <c r="BX2132">
        <v>0.5</v>
      </c>
      <c r="BY2132">
        <v>0.5</v>
      </c>
      <c r="BZ2132">
        <v>0</v>
      </c>
      <c r="CA2132">
        <v>0</v>
      </c>
      <c r="CB2132" t="s">
        <v>81</v>
      </c>
      <c r="CC2132" s="3" t="s">
        <v>84</v>
      </c>
    </row>
    <row r="2133" spans="1:81" x14ac:dyDescent="0.2">
      <c r="A2133">
        <v>20</v>
      </c>
      <c r="B2133">
        <v>20</v>
      </c>
      <c r="C2133" s="3">
        <v>400</v>
      </c>
      <c r="D2133" s="3" t="s">
        <v>85</v>
      </c>
      <c r="E2133" s="3">
        <v>1</v>
      </c>
      <c r="F2133" s="4">
        <v>20</v>
      </c>
      <c r="G2133" s="4">
        <v>20</v>
      </c>
      <c r="H2133" s="4">
        <v>100</v>
      </c>
      <c r="I2133" s="3">
        <v>80</v>
      </c>
      <c r="J2133" s="3">
        <v>80</v>
      </c>
      <c r="K2133" s="3">
        <v>100</v>
      </c>
      <c r="L2133" s="3">
        <v>4</v>
      </c>
      <c r="M2133">
        <v>125</v>
      </c>
      <c r="N2133">
        <v>7</v>
      </c>
      <c r="O2133" s="2">
        <v>5</v>
      </c>
      <c r="P2133" s="2">
        <v>1.25</v>
      </c>
      <c r="Q2133" s="2">
        <v>0.05</v>
      </c>
      <c r="R2133" s="2">
        <v>0.05</v>
      </c>
      <c r="S2133" s="2">
        <v>50</v>
      </c>
      <c r="T2133" s="2">
        <v>100</v>
      </c>
      <c r="U2133" s="2">
        <v>5</v>
      </c>
      <c r="V2133" s="2">
        <v>50</v>
      </c>
      <c r="W2133" s="2">
        <v>100</v>
      </c>
      <c r="X2133" s="2">
        <v>5</v>
      </c>
      <c r="Y2133" s="2">
        <v>1</v>
      </c>
      <c r="Z2133">
        <v>80</v>
      </c>
      <c r="AA2133">
        <v>320</v>
      </c>
      <c r="AB2133">
        <v>0</v>
      </c>
      <c r="AC2133">
        <v>0</v>
      </c>
      <c r="AD2133">
        <v>0</v>
      </c>
      <c r="AE2133">
        <v>8000</v>
      </c>
      <c r="AF2133">
        <v>32000</v>
      </c>
      <c r="AG2133">
        <v>0</v>
      </c>
      <c r="AH2133">
        <v>0</v>
      </c>
      <c r="AI2133">
        <v>0</v>
      </c>
      <c r="AJ2133">
        <v>0.5</v>
      </c>
      <c r="AK2133">
        <v>0.5</v>
      </c>
      <c r="AL2133">
        <v>0</v>
      </c>
      <c r="AM2133">
        <v>0</v>
      </c>
      <c r="AN2133">
        <v>0</v>
      </c>
      <c r="AO2133">
        <v>0.1</v>
      </c>
      <c r="AP2133">
        <v>0.1</v>
      </c>
      <c r="AQ2133">
        <v>0</v>
      </c>
      <c r="AR2133">
        <v>0</v>
      </c>
      <c r="AS2133">
        <v>0</v>
      </c>
      <c r="AT2133">
        <v>0</v>
      </c>
      <c r="AU2133">
        <v>42</v>
      </c>
      <c r="AV2133">
        <v>0</v>
      </c>
      <c r="AW2133">
        <v>0</v>
      </c>
      <c r="AX2133">
        <v>0</v>
      </c>
      <c r="AY2133">
        <v>0</v>
      </c>
      <c r="AZ2133">
        <v>0.2</v>
      </c>
      <c r="BA2133">
        <v>0</v>
      </c>
      <c r="BB2133">
        <v>0</v>
      </c>
      <c r="BC2133">
        <v>0</v>
      </c>
      <c r="BD2133">
        <v>0</v>
      </c>
      <c r="BE2133">
        <v>0.05</v>
      </c>
      <c r="BF2133">
        <v>0</v>
      </c>
      <c r="BG2133">
        <v>0</v>
      </c>
      <c r="BH2133">
        <v>0</v>
      </c>
      <c r="BI2133">
        <v>7.4999999999999997E-2</v>
      </c>
      <c r="BJ2133">
        <v>5.0000000000000001E-3</v>
      </c>
      <c r="BK2133">
        <v>0</v>
      </c>
      <c r="BL2133">
        <v>0</v>
      </c>
      <c r="BM2133">
        <v>0</v>
      </c>
      <c r="BN2133">
        <v>1.8749999999999999E-2</v>
      </c>
      <c r="BO2133">
        <v>1.25E-3</v>
      </c>
      <c r="BP2133">
        <v>0</v>
      </c>
      <c r="BQ2133">
        <v>0</v>
      </c>
      <c r="BR2133">
        <v>0</v>
      </c>
      <c r="BS2133">
        <v>0.02</v>
      </c>
      <c r="BT2133">
        <v>0.04</v>
      </c>
      <c r="BU2133">
        <v>0</v>
      </c>
      <c r="BV2133">
        <v>0.1</v>
      </c>
      <c r="BW2133">
        <v>0.01</v>
      </c>
      <c r="BX2133">
        <v>0.5</v>
      </c>
      <c r="BY2133">
        <v>0.5</v>
      </c>
      <c r="BZ2133">
        <v>0</v>
      </c>
      <c r="CA2133">
        <v>0</v>
      </c>
      <c r="CB2133" t="s">
        <v>81</v>
      </c>
      <c r="CC2133" s="3" t="s">
        <v>84</v>
      </c>
    </row>
    <row r="2134" spans="1:81" x14ac:dyDescent="0.2">
      <c r="A2134">
        <v>20</v>
      </c>
      <c r="B2134">
        <v>20</v>
      </c>
      <c r="C2134" s="3">
        <v>400</v>
      </c>
      <c r="D2134" s="3" t="s">
        <v>85</v>
      </c>
      <c r="E2134" s="3">
        <v>1</v>
      </c>
      <c r="F2134" s="4">
        <v>20</v>
      </c>
      <c r="G2134" s="4">
        <v>20</v>
      </c>
      <c r="H2134" s="4">
        <v>100</v>
      </c>
      <c r="I2134" s="3">
        <v>80</v>
      </c>
      <c r="J2134" s="3">
        <v>80</v>
      </c>
      <c r="K2134" s="3">
        <v>100</v>
      </c>
      <c r="L2134" s="3">
        <v>4</v>
      </c>
      <c r="M2134">
        <v>125</v>
      </c>
      <c r="N2134">
        <v>7</v>
      </c>
      <c r="O2134" s="2">
        <v>5.5</v>
      </c>
      <c r="P2134" s="2">
        <v>1.375</v>
      </c>
      <c r="Q2134" s="2">
        <v>0.05</v>
      </c>
      <c r="R2134" s="2">
        <v>0.05</v>
      </c>
      <c r="S2134" s="2">
        <v>50</v>
      </c>
      <c r="T2134" s="2">
        <v>100</v>
      </c>
      <c r="U2134" s="2">
        <v>5</v>
      </c>
      <c r="V2134" s="2">
        <v>50</v>
      </c>
      <c r="W2134" s="2">
        <v>100</v>
      </c>
      <c r="X2134" s="2">
        <v>5</v>
      </c>
      <c r="Y2134" s="2">
        <v>1</v>
      </c>
      <c r="Z2134">
        <v>80</v>
      </c>
      <c r="AA2134">
        <v>320</v>
      </c>
      <c r="AB2134">
        <v>0</v>
      </c>
      <c r="AC2134">
        <v>0</v>
      </c>
      <c r="AD2134">
        <v>0</v>
      </c>
      <c r="AE2134">
        <v>8000</v>
      </c>
      <c r="AF2134">
        <v>32000</v>
      </c>
      <c r="AG2134">
        <v>0</v>
      </c>
      <c r="AH2134">
        <v>0</v>
      </c>
      <c r="AI2134">
        <v>0</v>
      </c>
      <c r="AJ2134">
        <v>0.5</v>
      </c>
      <c r="AK2134">
        <v>0.5</v>
      </c>
      <c r="AL2134">
        <v>0</v>
      </c>
      <c r="AM2134">
        <v>0</v>
      </c>
      <c r="AN2134">
        <v>0</v>
      </c>
      <c r="AO2134">
        <v>0.1</v>
      </c>
      <c r="AP2134">
        <v>0.1</v>
      </c>
      <c r="AQ2134">
        <v>0</v>
      </c>
      <c r="AR2134">
        <v>0</v>
      </c>
      <c r="AS2134">
        <v>0</v>
      </c>
      <c r="AT2134">
        <v>0</v>
      </c>
      <c r="AU2134">
        <v>42</v>
      </c>
      <c r="AV2134">
        <v>0</v>
      </c>
      <c r="AW2134">
        <v>0</v>
      </c>
      <c r="AX2134">
        <v>0</v>
      </c>
      <c r="AY2134">
        <v>0</v>
      </c>
      <c r="AZ2134">
        <v>0.2</v>
      </c>
      <c r="BA2134">
        <v>0</v>
      </c>
      <c r="BB2134">
        <v>0</v>
      </c>
      <c r="BC2134">
        <v>0</v>
      </c>
      <c r="BD2134">
        <v>0</v>
      </c>
      <c r="BE2134">
        <v>0.05</v>
      </c>
      <c r="BF2134">
        <v>0</v>
      </c>
      <c r="BG2134">
        <v>0</v>
      </c>
      <c r="BH2134">
        <v>0</v>
      </c>
      <c r="BI2134">
        <v>7.4999999999999997E-2</v>
      </c>
      <c r="BJ2134">
        <v>5.0000000000000001E-3</v>
      </c>
      <c r="BK2134">
        <v>0</v>
      </c>
      <c r="BL2134">
        <v>0</v>
      </c>
      <c r="BM2134">
        <v>0</v>
      </c>
      <c r="BN2134">
        <v>1.8749999999999999E-2</v>
      </c>
      <c r="BO2134">
        <v>1.25E-3</v>
      </c>
      <c r="BP2134">
        <v>0</v>
      </c>
      <c r="BQ2134">
        <v>0</v>
      </c>
      <c r="BR2134">
        <v>0</v>
      </c>
      <c r="BS2134">
        <v>0.02</v>
      </c>
      <c r="BT2134">
        <v>0.04</v>
      </c>
      <c r="BU2134">
        <v>0</v>
      </c>
      <c r="BV2134">
        <v>0.1</v>
      </c>
      <c r="BW2134">
        <v>0.01</v>
      </c>
      <c r="BX2134">
        <v>0.5</v>
      </c>
      <c r="BY2134">
        <v>0.5</v>
      </c>
      <c r="BZ2134">
        <v>0</v>
      </c>
      <c r="CA2134">
        <v>0</v>
      </c>
      <c r="CB2134" t="s">
        <v>81</v>
      </c>
      <c r="CC2134" s="3" t="s">
        <v>84</v>
      </c>
    </row>
    <row r="2135" spans="1:81" x14ac:dyDescent="0.2">
      <c r="A2135">
        <v>20</v>
      </c>
      <c r="B2135">
        <v>20</v>
      </c>
      <c r="C2135" s="3">
        <v>400</v>
      </c>
      <c r="D2135" s="3" t="s">
        <v>85</v>
      </c>
      <c r="E2135" s="3">
        <v>1</v>
      </c>
      <c r="F2135" s="4">
        <v>20</v>
      </c>
      <c r="G2135" s="4">
        <v>20</v>
      </c>
      <c r="H2135" s="4">
        <v>100</v>
      </c>
      <c r="I2135" s="3">
        <v>80</v>
      </c>
      <c r="J2135" s="3">
        <v>80</v>
      </c>
      <c r="K2135" s="3">
        <v>100</v>
      </c>
      <c r="L2135" s="3">
        <v>4</v>
      </c>
      <c r="M2135">
        <v>125</v>
      </c>
      <c r="N2135">
        <v>7</v>
      </c>
      <c r="O2135" s="2">
        <v>6</v>
      </c>
      <c r="P2135" s="2">
        <v>1.5</v>
      </c>
      <c r="Q2135" s="2">
        <v>0.05</v>
      </c>
      <c r="R2135" s="2">
        <v>0.05</v>
      </c>
      <c r="S2135" s="2">
        <v>50</v>
      </c>
      <c r="T2135" s="2">
        <v>100</v>
      </c>
      <c r="U2135" s="2">
        <v>5</v>
      </c>
      <c r="V2135" s="2">
        <v>50</v>
      </c>
      <c r="W2135" s="2">
        <v>100</v>
      </c>
      <c r="X2135" s="2">
        <v>5</v>
      </c>
      <c r="Y2135" s="2">
        <v>1</v>
      </c>
      <c r="Z2135">
        <v>80</v>
      </c>
      <c r="AA2135">
        <v>320</v>
      </c>
      <c r="AB2135">
        <v>0</v>
      </c>
      <c r="AC2135">
        <v>0</v>
      </c>
      <c r="AD2135">
        <v>0</v>
      </c>
      <c r="AE2135">
        <v>8000</v>
      </c>
      <c r="AF2135">
        <v>32000</v>
      </c>
      <c r="AG2135">
        <v>0</v>
      </c>
      <c r="AH2135">
        <v>0</v>
      </c>
      <c r="AI2135">
        <v>0</v>
      </c>
      <c r="AJ2135">
        <v>0.5</v>
      </c>
      <c r="AK2135">
        <v>0.5</v>
      </c>
      <c r="AL2135">
        <v>0</v>
      </c>
      <c r="AM2135">
        <v>0</v>
      </c>
      <c r="AN2135">
        <v>0</v>
      </c>
      <c r="AO2135">
        <v>0.1</v>
      </c>
      <c r="AP2135">
        <v>0.1</v>
      </c>
      <c r="AQ2135">
        <v>0</v>
      </c>
      <c r="AR2135">
        <v>0</v>
      </c>
      <c r="AS2135">
        <v>0</v>
      </c>
      <c r="AT2135">
        <v>0</v>
      </c>
      <c r="AU2135">
        <v>42</v>
      </c>
      <c r="AV2135">
        <v>0</v>
      </c>
      <c r="AW2135">
        <v>0</v>
      </c>
      <c r="AX2135">
        <v>0</v>
      </c>
      <c r="AY2135">
        <v>0</v>
      </c>
      <c r="AZ2135">
        <v>0.2</v>
      </c>
      <c r="BA2135">
        <v>0</v>
      </c>
      <c r="BB2135">
        <v>0</v>
      </c>
      <c r="BC2135">
        <v>0</v>
      </c>
      <c r="BD2135">
        <v>0</v>
      </c>
      <c r="BE2135">
        <v>0.05</v>
      </c>
      <c r="BF2135">
        <v>0</v>
      </c>
      <c r="BG2135">
        <v>0</v>
      </c>
      <c r="BH2135">
        <v>0</v>
      </c>
      <c r="BI2135">
        <v>7.4999999999999997E-2</v>
      </c>
      <c r="BJ2135">
        <v>5.0000000000000001E-3</v>
      </c>
      <c r="BK2135">
        <v>0</v>
      </c>
      <c r="BL2135">
        <v>0</v>
      </c>
      <c r="BM2135">
        <v>0</v>
      </c>
      <c r="BN2135">
        <v>1.8749999999999999E-2</v>
      </c>
      <c r="BO2135">
        <v>1.25E-3</v>
      </c>
      <c r="BP2135">
        <v>0</v>
      </c>
      <c r="BQ2135">
        <v>0</v>
      </c>
      <c r="BR2135">
        <v>0</v>
      </c>
      <c r="BS2135">
        <v>0.02</v>
      </c>
      <c r="BT2135">
        <v>0.04</v>
      </c>
      <c r="BU2135">
        <v>0</v>
      </c>
      <c r="BV2135">
        <v>0.1</v>
      </c>
      <c r="BW2135">
        <v>0.01</v>
      </c>
      <c r="BX2135">
        <v>0.5</v>
      </c>
      <c r="BY2135">
        <v>0.5</v>
      </c>
      <c r="BZ2135">
        <v>0</v>
      </c>
      <c r="CA2135">
        <v>0</v>
      </c>
      <c r="CB2135" t="s">
        <v>81</v>
      </c>
      <c r="CC2135" s="3" t="s">
        <v>84</v>
      </c>
    </row>
    <row r="2136" spans="1:81" x14ac:dyDescent="0.2">
      <c r="A2136">
        <v>20</v>
      </c>
      <c r="B2136">
        <v>20</v>
      </c>
      <c r="C2136" s="3">
        <v>400</v>
      </c>
      <c r="D2136" s="3" t="s">
        <v>85</v>
      </c>
      <c r="E2136" s="3">
        <v>1</v>
      </c>
      <c r="F2136" s="4">
        <v>20</v>
      </c>
      <c r="G2136" s="4">
        <v>20</v>
      </c>
      <c r="H2136" s="4">
        <v>100</v>
      </c>
      <c r="I2136" s="3">
        <v>80</v>
      </c>
      <c r="J2136" s="3">
        <v>80</v>
      </c>
      <c r="K2136" s="3">
        <v>100</v>
      </c>
      <c r="L2136" s="3">
        <v>4</v>
      </c>
      <c r="M2136">
        <v>125</v>
      </c>
      <c r="N2136">
        <v>7</v>
      </c>
      <c r="O2136" s="2">
        <v>6.5</v>
      </c>
      <c r="P2136" s="2">
        <v>1.625</v>
      </c>
      <c r="Q2136" s="2">
        <v>0.05</v>
      </c>
      <c r="R2136" s="2">
        <v>0.05</v>
      </c>
      <c r="S2136" s="2">
        <v>50</v>
      </c>
      <c r="T2136" s="2">
        <v>100</v>
      </c>
      <c r="U2136" s="2">
        <v>5</v>
      </c>
      <c r="V2136" s="2">
        <v>50</v>
      </c>
      <c r="W2136" s="2">
        <v>100</v>
      </c>
      <c r="X2136" s="2">
        <v>5</v>
      </c>
      <c r="Y2136" s="2">
        <v>1</v>
      </c>
      <c r="Z2136">
        <v>80</v>
      </c>
      <c r="AA2136">
        <v>320</v>
      </c>
      <c r="AB2136">
        <v>0</v>
      </c>
      <c r="AC2136">
        <v>0</v>
      </c>
      <c r="AD2136">
        <v>0</v>
      </c>
      <c r="AE2136">
        <v>8000</v>
      </c>
      <c r="AF2136">
        <v>32000</v>
      </c>
      <c r="AG2136">
        <v>0</v>
      </c>
      <c r="AH2136">
        <v>0</v>
      </c>
      <c r="AI2136">
        <v>0</v>
      </c>
      <c r="AJ2136">
        <v>0.5</v>
      </c>
      <c r="AK2136">
        <v>0.5</v>
      </c>
      <c r="AL2136">
        <v>0</v>
      </c>
      <c r="AM2136">
        <v>0</v>
      </c>
      <c r="AN2136">
        <v>0</v>
      </c>
      <c r="AO2136">
        <v>0.1</v>
      </c>
      <c r="AP2136">
        <v>0.1</v>
      </c>
      <c r="AQ2136">
        <v>0</v>
      </c>
      <c r="AR2136">
        <v>0</v>
      </c>
      <c r="AS2136">
        <v>0</v>
      </c>
      <c r="AT2136">
        <v>0</v>
      </c>
      <c r="AU2136">
        <v>42</v>
      </c>
      <c r="AV2136">
        <v>0</v>
      </c>
      <c r="AW2136">
        <v>0</v>
      </c>
      <c r="AX2136">
        <v>0</v>
      </c>
      <c r="AY2136">
        <v>0</v>
      </c>
      <c r="AZ2136">
        <v>0.2</v>
      </c>
      <c r="BA2136">
        <v>0</v>
      </c>
      <c r="BB2136">
        <v>0</v>
      </c>
      <c r="BC2136">
        <v>0</v>
      </c>
      <c r="BD2136">
        <v>0</v>
      </c>
      <c r="BE2136">
        <v>0.05</v>
      </c>
      <c r="BF2136">
        <v>0</v>
      </c>
      <c r="BG2136">
        <v>0</v>
      </c>
      <c r="BH2136">
        <v>0</v>
      </c>
      <c r="BI2136">
        <v>7.4999999999999997E-2</v>
      </c>
      <c r="BJ2136">
        <v>5.0000000000000001E-3</v>
      </c>
      <c r="BK2136">
        <v>0</v>
      </c>
      <c r="BL2136">
        <v>0</v>
      </c>
      <c r="BM2136">
        <v>0</v>
      </c>
      <c r="BN2136">
        <v>1.8749999999999999E-2</v>
      </c>
      <c r="BO2136">
        <v>1.25E-3</v>
      </c>
      <c r="BP2136">
        <v>0</v>
      </c>
      <c r="BQ2136">
        <v>0</v>
      </c>
      <c r="BR2136">
        <v>0</v>
      </c>
      <c r="BS2136">
        <v>0.02</v>
      </c>
      <c r="BT2136">
        <v>0.04</v>
      </c>
      <c r="BU2136">
        <v>0</v>
      </c>
      <c r="BV2136">
        <v>0.1</v>
      </c>
      <c r="BW2136">
        <v>0.01</v>
      </c>
      <c r="BX2136">
        <v>0.5</v>
      </c>
      <c r="BY2136">
        <v>0.5</v>
      </c>
      <c r="BZ2136">
        <v>0</v>
      </c>
      <c r="CA2136">
        <v>0</v>
      </c>
      <c r="CB2136" t="s">
        <v>81</v>
      </c>
      <c r="CC2136" s="3" t="s">
        <v>84</v>
      </c>
    </row>
    <row r="2137" spans="1:81" x14ac:dyDescent="0.2">
      <c r="A2137">
        <v>20</v>
      </c>
      <c r="B2137">
        <v>20</v>
      </c>
      <c r="C2137" s="3">
        <v>400</v>
      </c>
      <c r="D2137" s="3" t="s">
        <v>85</v>
      </c>
      <c r="E2137" s="3">
        <v>1</v>
      </c>
      <c r="F2137" s="4">
        <v>20</v>
      </c>
      <c r="G2137" s="4">
        <v>20</v>
      </c>
      <c r="H2137" s="4">
        <v>100</v>
      </c>
      <c r="I2137" s="3">
        <v>80</v>
      </c>
      <c r="J2137" s="3">
        <v>80</v>
      </c>
      <c r="K2137" s="3">
        <v>100</v>
      </c>
      <c r="L2137" s="3">
        <v>4</v>
      </c>
      <c r="M2137">
        <v>125</v>
      </c>
      <c r="N2137">
        <v>7</v>
      </c>
      <c r="O2137" s="2">
        <v>7</v>
      </c>
      <c r="P2137" s="2">
        <v>1.75</v>
      </c>
      <c r="Q2137" s="2">
        <v>0.05</v>
      </c>
      <c r="R2137" s="2">
        <v>0.05</v>
      </c>
      <c r="S2137" s="2">
        <v>50</v>
      </c>
      <c r="T2137" s="2">
        <v>100</v>
      </c>
      <c r="U2137" s="2">
        <v>5</v>
      </c>
      <c r="V2137" s="2">
        <v>50</v>
      </c>
      <c r="W2137" s="2">
        <v>100</v>
      </c>
      <c r="X2137" s="2">
        <v>5</v>
      </c>
      <c r="Y2137" s="2">
        <v>1</v>
      </c>
      <c r="Z2137">
        <v>80</v>
      </c>
      <c r="AA2137">
        <v>320</v>
      </c>
      <c r="AB2137">
        <v>0</v>
      </c>
      <c r="AC2137">
        <v>0</v>
      </c>
      <c r="AD2137">
        <v>0</v>
      </c>
      <c r="AE2137">
        <v>8000</v>
      </c>
      <c r="AF2137">
        <v>32000</v>
      </c>
      <c r="AG2137">
        <v>0</v>
      </c>
      <c r="AH2137">
        <v>0</v>
      </c>
      <c r="AI2137">
        <v>0</v>
      </c>
      <c r="AJ2137">
        <v>0.5</v>
      </c>
      <c r="AK2137">
        <v>0.5</v>
      </c>
      <c r="AL2137">
        <v>0</v>
      </c>
      <c r="AM2137">
        <v>0</v>
      </c>
      <c r="AN2137">
        <v>0</v>
      </c>
      <c r="AO2137">
        <v>0.1</v>
      </c>
      <c r="AP2137">
        <v>0.1</v>
      </c>
      <c r="AQ2137">
        <v>0</v>
      </c>
      <c r="AR2137">
        <v>0</v>
      </c>
      <c r="AS2137">
        <v>0</v>
      </c>
      <c r="AT2137">
        <v>0</v>
      </c>
      <c r="AU2137">
        <v>42</v>
      </c>
      <c r="AV2137">
        <v>0</v>
      </c>
      <c r="AW2137">
        <v>0</v>
      </c>
      <c r="AX2137">
        <v>0</v>
      </c>
      <c r="AY2137">
        <v>0</v>
      </c>
      <c r="AZ2137">
        <v>0.2</v>
      </c>
      <c r="BA2137">
        <v>0</v>
      </c>
      <c r="BB2137">
        <v>0</v>
      </c>
      <c r="BC2137">
        <v>0</v>
      </c>
      <c r="BD2137">
        <v>0</v>
      </c>
      <c r="BE2137">
        <v>0.05</v>
      </c>
      <c r="BF2137">
        <v>0</v>
      </c>
      <c r="BG2137">
        <v>0</v>
      </c>
      <c r="BH2137">
        <v>0</v>
      </c>
      <c r="BI2137">
        <v>7.4999999999999997E-2</v>
      </c>
      <c r="BJ2137">
        <v>5.0000000000000001E-3</v>
      </c>
      <c r="BK2137">
        <v>0</v>
      </c>
      <c r="BL2137">
        <v>0</v>
      </c>
      <c r="BM2137">
        <v>0</v>
      </c>
      <c r="BN2137">
        <v>1.8749999999999999E-2</v>
      </c>
      <c r="BO2137">
        <v>1.25E-3</v>
      </c>
      <c r="BP2137">
        <v>0</v>
      </c>
      <c r="BQ2137">
        <v>0</v>
      </c>
      <c r="BR2137">
        <v>0</v>
      </c>
      <c r="BS2137">
        <v>0.02</v>
      </c>
      <c r="BT2137">
        <v>0.04</v>
      </c>
      <c r="BU2137">
        <v>0</v>
      </c>
      <c r="BV2137">
        <v>0.1</v>
      </c>
      <c r="BW2137">
        <v>0.01</v>
      </c>
      <c r="BX2137">
        <v>0.5</v>
      </c>
      <c r="BY2137">
        <v>0.5</v>
      </c>
      <c r="BZ2137">
        <v>0</v>
      </c>
      <c r="CA2137">
        <v>0</v>
      </c>
      <c r="CB2137" t="s">
        <v>81</v>
      </c>
      <c r="CC2137" s="3" t="s">
        <v>84</v>
      </c>
    </row>
    <row r="2138" spans="1:81" x14ac:dyDescent="0.2">
      <c r="A2138">
        <v>20</v>
      </c>
      <c r="B2138">
        <v>20</v>
      </c>
      <c r="C2138" s="3">
        <v>400</v>
      </c>
      <c r="D2138" s="3" t="s">
        <v>85</v>
      </c>
      <c r="E2138" s="3">
        <v>1</v>
      </c>
      <c r="F2138" s="4">
        <v>20</v>
      </c>
      <c r="G2138" s="4">
        <v>20</v>
      </c>
      <c r="H2138" s="4">
        <v>100</v>
      </c>
      <c r="I2138" s="3">
        <v>80</v>
      </c>
      <c r="J2138" s="3">
        <v>80</v>
      </c>
      <c r="K2138" s="3">
        <v>100</v>
      </c>
      <c r="L2138" s="3">
        <v>4</v>
      </c>
      <c r="M2138">
        <v>125</v>
      </c>
      <c r="N2138">
        <v>7</v>
      </c>
      <c r="O2138" s="2">
        <v>7.5</v>
      </c>
      <c r="P2138" s="2">
        <v>1.875</v>
      </c>
      <c r="Q2138" s="2">
        <v>0.05</v>
      </c>
      <c r="R2138" s="2">
        <v>0.05</v>
      </c>
      <c r="S2138" s="2">
        <v>50</v>
      </c>
      <c r="T2138" s="2">
        <v>100</v>
      </c>
      <c r="U2138" s="2">
        <v>5</v>
      </c>
      <c r="V2138" s="2">
        <v>50</v>
      </c>
      <c r="W2138" s="2">
        <v>100</v>
      </c>
      <c r="X2138" s="2">
        <v>5</v>
      </c>
      <c r="Y2138" s="2">
        <v>1</v>
      </c>
      <c r="Z2138">
        <v>80</v>
      </c>
      <c r="AA2138">
        <v>320</v>
      </c>
      <c r="AB2138">
        <v>0</v>
      </c>
      <c r="AC2138">
        <v>0</v>
      </c>
      <c r="AD2138">
        <v>0</v>
      </c>
      <c r="AE2138">
        <v>8000</v>
      </c>
      <c r="AF2138">
        <v>32000</v>
      </c>
      <c r="AG2138">
        <v>0</v>
      </c>
      <c r="AH2138">
        <v>0</v>
      </c>
      <c r="AI2138">
        <v>0</v>
      </c>
      <c r="AJ2138">
        <v>0.5</v>
      </c>
      <c r="AK2138">
        <v>0.5</v>
      </c>
      <c r="AL2138">
        <v>0</v>
      </c>
      <c r="AM2138">
        <v>0</v>
      </c>
      <c r="AN2138">
        <v>0</v>
      </c>
      <c r="AO2138">
        <v>0.1</v>
      </c>
      <c r="AP2138">
        <v>0.1</v>
      </c>
      <c r="AQ2138">
        <v>0</v>
      </c>
      <c r="AR2138">
        <v>0</v>
      </c>
      <c r="AS2138">
        <v>0</v>
      </c>
      <c r="AT2138">
        <v>0</v>
      </c>
      <c r="AU2138">
        <v>42</v>
      </c>
      <c r="AV2138">
        <v>0</v>
      </c>
      <c r="AW2138">
        <v>0</v>
      </c>
      <c r="AX2138">
        <v>0</v>
      </c>
      <c r="AY2138">
        <v>0</v>
      </c>
      <c r="AZ2138">
        <v>0.2</v>
      </c>
      <c r="BA2138">
        <v>0</v>
      </c>
      <c r="BB2138">
        <v>0</v>
      </c>
      <c r="BC2138">
        <v>0</v>
      </c>
      <c r="BD2138">
        <v>0</v>
      </c>
      <c r="BE2138">
        <v>0.05</v>
      </c>
      <c r="BF2138">
        <v>0</v>
      </c>
      <c r="BG2138">
        <v>0</v>
      </c>
      <c r="BH2138">
        <v>0</v>
      </c>
      <c r="BI2138">
        <v>7.4999999999999997E-2</v>
      </c>
      <c r="BJ2138">
        <v>5.0000000000000001E-3</v>
      </c>
      <c r="BK2138">
        <v>0</v>
      </c>
      <c r="BL2138">
        <v>0</v>
      </c>
      <c r="BM2138">
        <v>0</v>
      </c>
      <c r="BN2138">
        <v>1.8749999999999999E-2</v>
      </c>
      <c r="BO2138">
        <v>1.25E-3</v>
      </c>
      <c r="BP2138">
        <v>0</v>
      </c>
      <c r="BQ2138">
        <v>0</v>
      </c>
      <c r="BR2138">
        <v>0</v>
      </c>
      <c r="BS2138">
        <v>0.02</v>
      </c>
      <c r="BT2138">
        <v>0.04</v>
      </c>
      <c r="BU2138">
        <v>0</v>
      </c>
      <c r="BV2138">
        <v>0.1</v>
      </c>
      <c r="BW2138">
        <v>0.01</v>
      </c>
      <c r="BX2138">
        <v>0.5</v>
      </c>
      <c r="BY2138">
        <v>0.5</v>
      </c>
      <c r="BZ2138">
        <v>0</v>
      </c>
      <c r="CA2138">
        <v>0</v>
      </c>
      <c r="CB2138" t="s">
        <v>81</v>
      </c>
      <c r="CC2138" s="3" t="s">
        <v>84</v>
      </c>
    </row>
    <row r="2139" spans="1:81" x14ac:dyDescent="0.2">
      <c r="A2139">
        <v>20</v>
      </c>
      <c r="B2139">
        <v>20</v>
      </c>
      <c r="C2139" s="3">
        <v>400</v>
      </c>
      <c r="D2139" s="3" t="s">
        <v>85</v>
      </c>
      <c r="E2139" s="3">
        <v>1</v>
      </c>
      <c r="F2139" s="4">
        <v>20</v>
      </c>
      <c r="G2139" s="4">
        <v>20</v>
      </c>
      <c r="H2139" s="4">
        <v>100</v>
      </c>
      <c r="I2139" s="3">
        <v>80</v>
      </c>
      <c r="J2139" s="3">
        <v>80</v>
      </c>
      <c r="K2139" s="3">
        <v>100</v>
      </c>
      <c r="L2139" s="3">
        <v>4</v>
      </c>
      <c r="M2139">
        <v>125</v>
      </c>
      <c r="N2139">
        <v>7</v>
      </c>
      <c r="O2139" s="2">
        <v>8</v>
      </c>
      <c r="P2139" s="2">
        <v>2</v>
      </c>
      <c r="Q2139" s="2">
        <v>0.05</v>
      </c>
      <c r="R2139" s="2">
        <v>0.05</v>
      </c>
      <c r="S2139" s="2">
        <v>50</v>
      </c>
      <c r="T2139" s="2">
        <v>100</v>
      </c>
      <c r="U2139" s="2">
        <v>5</v>
      </c>
      <c r="V2139" s="2">
        <v>50</v>
      </c>
      <c r="W2139" s="2">
        <v>100</v>
      </c>
      <c r="X2139" s="2">
        <v>5</v>
      </c>
      <c r="Y2139" s="2">
        <v>1</v>
      </c>
      <c r="Z2139">
        <v>80</v>
      </c>
      <c r="AA2139">
        <v>320</v>
      </c>
      <c r="AB2139">
        <v>0</v>
      </c>
      <c r="AC2139">
        <v>0</v>
      </c>
      <c r="AD2139">
        <v>0</v>
      </c>
      <c r="AE2139">
        <v>8000</v>
      </c>
      <c r="AF2139">
        <v>32000</v>
      </c>
      <c r="AG2139">
        <v>0</v>
      </c>
      <c r="AH2139">
        <v>0</v>
      </c>
      <c r="AI2139">
        <v>0</v>
      </c>
      <c r="AJ2139">
        <v>0.5</v>
      </c>
      <c r="AK2139">
        <v>0.5</v>
      </c>
      <c r="AL2139">
        <v>0</v>
      </c>
      <c r="AM2139">
        <v>0</v>
      </c>
      <c r="AN2139">
        <v>0</v>
      </c>
      <c r="AO2139">
        <v>0.1</v>
      </c>
      <c r="AP2139">
        <v>0.1</v>
      </c>
      <c r="AQ2139">
        <v>0</v>
      </c>
      <c r="AR2139">
        <v>0</v>
      </c>
      <c r="AS2139">
        <v>0</v>
      </c>
      <c r="AT2139">
        <v>0</v>
      </c>
      <c r="AU2139">
        <v>42</v>
      </c>
      <c r="AV2139">
        <v>0</v>
      </c>
      <c r="AW2139">
        <v>0</v>
      </c>
      <c r="AX2139">
        <v>0</v>
      </c>
      <c r="AY2139">
        <v>0</v>
      </c>
      <c r="AZ2139">
        <v>0.2</v>
      </c>
      <c r="BA2139">
        <v>0</v>
      </c>
      <c r="BB2139">
        <v>0</v>
      </c>
      <c r="BC2139">
        <v>0</v>
      </c>
      <c r="BD2139">
        <v>0</v>
      </c>
      <c r="BE2139">
        <v>0.05</v>
      </c>
      <c r="BF2139">
        <v>0</v>
      </c>
      <c r="BG2139">
        <v>0</v>
      </c>
      <c r="BH2139">
        <v>0</v>
      </c>
      <c r="BI2139">
        <v>7.4999999999999997E-2</v>
      </c>
      <c r="BJ2139">
        <v>5.0000000000000001E-3</v>
      </c>
      <c r="BK2139">
        <v>0</v>
      </c>
      <c r="BL2139">
        <v>0</v>
      </c>
      <c r="BM2139">
        <v>0</v>
      </c>
      <c r="BN2139">
        <v>1.8749999999999999E-2</v>
      </c>
      <c r="BO2139">
        <v>1.25E-3</v>
      </c>
      <c r="BP2139">
        <v>0</v>
      </c>
      <c r="BQ2139">
        <v>0</v>
      </c>
      <c r="BR2139">
        <v>0</v>
      </c>
      <c r="BS2139">
        <v>0.02</v>
      </c>
      <c r="BT2139">
        <v>0.04</v>
      </c>
      <c r="BU2139">
        <v>0</v>
      </c>
      <c r="BV2139">
        <v>0.1</v>
      </c>
      <c r="BW2139">
        <v>0.01</v>
      </c>
      <c r="BX2139">
        <v>0.5</v>
      </c>
      <c r="BY2139">
        <v>0.5</v>
      </c>
      <c r="BZ2139">
        <v>0</v>
      </c>
      <c r="CA2139">
        <v>0</v>
      </c>
      <c r="CB2139" t="s">
        <v>81</v>
      </c>
      <c r="CC2139" s="3" t="s">
        <v>84</v>
      </c>
    </row>
    <row r="2140" spans="1:81" x14ac:dyDescent="0.2">
      <c r="A2140">
        <v>20</v>
      </c>
      <c r="B2140">
        <v>20</v>
      </c>
      <c r="C2140" s="3">
        <v>400</v>
      </c>
      <c r="D2140" s="3" t="s">
        <v>85</v>
      </c>
      <c r="E2140" s="3">
        <v>1</v>
      </c>
      <c r="F2140" s="4">
        <v>20</v>
      </c>
      <c r="G2140" s="4">
        <v>20</v>
      </c>
      <c r="H2140" s="4">
        <v>100</v>
      </c>
      <c r="I2140" s="3">
        <v>80</v>
      </c>
      <c r="J2140" s="3">
        <v>80</v>
      </c>
      <c r="K2140" s="3">
        <v>100</v>
      </c>
      <c r="L2140" s="3">
        <v>4</v>
      </c>
      <c r="M2140">
        <v>125</v>
      </c>
      <c r="N2140">
        <v>7</v>
      </c>
      <c r="O2140" s="2">
        <v>8.5</v>
      </c>
      <c r="P2140" s="2">
        <v>2.125</v>
      </c>
      <c r="Q2140" s="2">
        <v>0.05</v>
      </c>
      <c r="R2140" s="2">
        <v>0.05</v>
      </c>
      <c r="S2140" s="2">
        <v>50</v>
      </c>
      <c r="T2140" s="2">
        <v>100</v>
      </c>
      <c r="U2140" s="2">
        <v>5</v>
      </c>
      <c r="V2140" s="2">
        <v>50</v>
      </c>
      <c r="W2140" s="2">
        <v>100</v>
      </c>
      <c r="X2140" s="2">
        <v>5</v>
      </c>
      <c r="Y2140" s="2">
        <v>1</v>
      </c>
      <c r="Z2140">
        <v>80</v>
      </c>
      <c r="AA2140">
        <v>320</v>
      </c>
      <c r="AB2140">
        <v>0</v>
      </c>
      <c r="AC2140">
        <v>0</v>
      </c>
      <c r="AD2140">
        <v>0</v>
      </c>
      <c r="AE2140">
        <v>8000</v>
      </c>
      <c r="AF2140">
        <v>32000</v>
      </c>
      <c r="AG2140">
        <v>0</v>
      </c>
      <c r="AH2140">
        <v>0</v>
      </c>
      <c r="AI2140">
        <v>0</v>
      </c>
      <c r="AJ2140">
        <v>0.5</v>
      </c>
      <c r="AK2140">
        <v>0.5</v>
      </c>
      <c r="AL2140">
        <v>0</v>
      </c>
      <c r="AM2140">
        <v>0</v>
      </c>
      <c r="AN2140">
        <v>0</v>
      </c>
      <c r="AO2140">
        <v>0.1</v>
      </c>
      <c r="AP2140">
        <v>0.1</v>
      </c>
      <c r="AQ2140">
        <v>0</v>
      </c>
      <c r="AR2140">
        <v>0</v>
      </c>
      <c r="AS2140">
        <v>0</v>
      </c>
      <c r="AT2140">
        <v>0</v>
      </c>
      <c r="AU2140">
        <v>42</v>
      </c>
      <c r="AV2140">
        <v>0</v>
      </c>
      <c r="AW2140">
        <v>0</v>
      </c>
      <c r="AX2140">
        <v>0</v>
      </c>
      <c r="AY2140">
        <v>0</v>
      </c>
      <c r="AZ2140">
        <v>0.2</v>
      </c>
      <c r="BA2140">
        <v>0</v>
      </c>
      <c r="BB2140">
        <v>0</v>
      </c>
      <c r="BC2140">
        <v>0</v>
      </c>
      <c r="BD2140">
        <v>0</v>
      </c>
      <c r="BE2140">
        <v>0.05</v>
      </c>
      <c r="BF2140">
        <v>0</v>
      </c>
      <c r="BG2140">
        <v>0</v>
      </c>
      <c r="BH2140">
        <v>0</v>
      </c>
      <c r="BI2140">
        <v>7.4999999999999997E-2</v>
      </c>
      <c r="BJ2140">
        <v>5.0000000000000001E-3</v>
      </c>
      <c r="BK2140">
        <v>0</v>
      </c>
      <c r="BL2140">
        <v>0</v>
      </c>
      <c r="BM2140">
        <v>0</v>
      </c>
      <c r="BN2140">
        <v>1.8749999999999999E-2</v>
      </c>
      <c r="BO2140">
        <v>1.25E-3</v>
      </c>
      <c r="BP2140">
        <v>0</v>
      </c>
      <c r="BQ2140">
        <v>0</v>
      </c>
      <c r="BR2140">
        <v>0</v>
      </c>
      <c r="BS2140">
        <v>0.02</v>
      </c>
      <c r="BT2140">
        <v>0.04</v>
      </c>
      <c r="BU2140">
        <v>0</v>
      </c>
      <c r="BV2140">
        <v>0.1</v>
      </c>
      <c r="BW2140">
        <v>0.01</v>
      </c>
      <c r="BX2140">
        <v>0.5</v>
      </c>
      <c r="BY2140">
        <v>0.5</v>
      </c>
      <c r="BZ2140">
        <v>0</v>
      </c>
      <c r="CA2140">
        <v>0</v>
      </c>
      <c r="CB2140" t="s">
        <v>81</v>
      </c>
      <c r="CC2140" s="3" t="s">
        <v>84</v>
      </c>
    </row>
    <row r="2141" spans="1:81" x14ac:dyDescent="0.2">
      <c r="A2141">
        <v>20</v>
      </c>
      <c r="B2141">
        <v>20</v>
      </c>
      <c r="C2141" s="3">
        <v>400</v>
      </c>
      <c r="D2141" s="3" t="s">
        <v>85</v>
      </c>
      <c r="E2141" s="3">
        <v>1</v>
      </c>
      <c r="F2141" s="4">
        <v>20</v>
      </c>
      <c r="G2141" s="4">
        <v>20</v>
      </c>
      <c r="H2141" s="4">
        <v>100</v>
      </c>
      <c r="I2141" s="3">
        <v>80</v>
      </c>
      <c r="J2141" s="3">
        <v>80</v>
      </c>
      <c r="K2141" s="3">
        <v>100</v>
      </c>
      <c r="L2141" s="3">
        <v>4</v>
      </c>
      <c r="M2141">
        <v>125</v>
      </c>
      <c r="N2141">
        <v>7</v>
      </c>
      <c r="O2141" s="2">
        <v>9</v>
      </c>
      <c r="P2141" s="2">
        <v>2.25</v>
      </c>
      <c r="Q2141" s="2">
        <v>0.05</v>
      </c>
      <c r="R2141" s="2">
        <v>0.05</v>
      </c>
      <c r="S2141" s="2">
        <v>50</v>
      </c>
      <c r="T2141" s="2">
        <v>100</v>
      </c>
      <c r="U2141" s="2">
        <v>5</v>
      </c>
      <c r="V2141" s="2">
        <v>50</v>
      </c>
      <c r="W2141" s="2">
        <v>100</v>
      </c>
      <c r="X2141" s="2">
        <v>5</v>
      </c>
      <c r="Y2141" s="2">
        <v>1</v>
      </c>
      <c r="Z2141">
        <v>80</v>
      </c>
      <c r="AA2141">
        <v>320</v>
      </c>
      <c r="AB2141">
        <v>0</v>
      </c>
      <c r="AC2141">
        <v>0</v>
      </c>
      <c r="AD2141">
        <v>0</v>
      </c>
      <c r="AE2141">
        <v>8000</v>
      </c>
      <c r="AF2141">
        <v>32000</v>
      </c>
      <c r="AG2141">
        <v>0</v>
      </c>
      <c r="AH2141">
        <v>0</v>
      </c>
      <c r="AI2141">
        <v>0</v>
      </c>
      <c r="AJ2141">
        <v>0.5</v>
      </c>
      <c r="AK2141">
        <v>0.5</v>
      </c>
      <c r="AL2141">
        <v>0</v>
      </c>
      <c r="AM2141">
        <v>0</v>
      </c>
      <c r="AN2141">
        <v>0</v>
      </c>
      <c r="AO2141">
        <v>0.1</v>
      </c>
      <c r="AP2141">
        <v>0.1</v>
      </c>
      <c r="AQ2141">
        <v>0</v>
      </c>
      <c r="AR2141">
        <v>0</v>
      </c>
      <c r="AS2141">
        <v>0</v>
      </c>
      <c r="AT2141">
        <v>0</v>
      </c>
      <c r="AU2141">
        <v>42</v>
      </c>
      <c r="AV2141">
        <v>0</v>
      </c>
      <c r="AW2141">
        <v>0</v>
      </c>
      <c r="AX2141">
        <v>0</v>
      </c>
      <c r="AY2141">
        <v>0</v>
      </c>
      <c r="AZ2141">
        <v>0.2</v>
      </c>
      <c r="BA2141">
        <v>0</v>
      </c>
      <c r="BB2141">
        <v>0</v>
      </c>
      <c r="BC2141">
        <v>0</v>
      </c>
      <c r="BD2141">
        <v>0</v>
      </c>
      <c r="BE2141">
        <v>0.05</v>
      </c>
      <c r="BF2141">
        <v>0</v>
      </c>
      <c r="BG2141">
        <v>0</v>
      </c>
      <c r="BH2141">
        <v>0</v>
      </c>
      <c r="BI2141">
        <v>7.4999999999999997E-2</v>
      </c>
      <c r="BJ2141">
        <v>5.0000000000000001E-3</v>
      </c>
      <c r="BK2141">
        <v>0</v>
      </c>
      <c r="BL2141">
        <v>0</v>
      </c>
      <c r="BM2141">
        <v>0</v>
      </c>
      <c r="BN2141">
        <v>1.8749999999999999E-2</v>
      </c>
      <c r="BO2141">
        <v>1.25E-3</v>
      </c>
      <c r="BP2141">
        <v>0</v>
      </c>
      <c r="BQ2141">
        <v>0</v>
      </c>
      <c r="BR2141">
        <v>0</v>
      </c>
      <c r="BS2141">
        <v>0.02</v>
      </c>
      <c r="BT2141">
        <v>0.04</v>
      </c>
      <c r="BU2141">
        <v>0</v>
      </c>
      <c r="BV2141">
        <v>0.1</v>
      </c>
      <c r="BW2141">
        <v>0.01</v>
      </c>
      <c r="BX2141">
        <v>0.5</v>
      </c>
      <c r="BY2141">
        <v>0.5</v>
      </c>
      <c r="BZ2141">
        <v>0</v>
      </c>
      <c r="CA2141">
        <v>0</v>
      </c>
      <c r="CB2141" t="s">
        <v>81</v>
      </c>
      <c r="CC2141" s="3" t="s">
        <v>84</v>
      </c>
    </row>
    <row r="2142" spans="1:81" x14ac:dyDescent="0.2">
      <c r="A2142">
        <v>20</v>
      </c>
      <c r="B2142">
        <v>20</v>
      </c>
      <c r="C2142" s="3">
        <v>400</v>
      </c>
      <c r="D2142" s="3" t="s">
        <v>85</v>
      </c>
      <c r="E2142" s="3">
        <v>1</v>
      </c>
      <c r="F2142" s="4">
        <v>20</v>
      </c>
      <c r="G2142" s="4">
        <v>20</v>
      </c>
      <c r="H2142" s="4">
        <v>100</v>
      </c>
      <c r="I2142" s="3">
        <v>80</v>
      </c>
      <c r="J2142" s="3">
        <v>80</v>
      </c>
      <c r="K2142" s="3">
        <v>100</v>
      </c>
      <c r="L2142" s="3">
        <v>4</v>
      </c>
      <c r="M2142">
        <v>125</v>
      </c>
      <c r="N2142">
        <v>7</v>
      </c>
      <c r="O2142" s="2">
        <v>9.5</v>
      </c>
      <c r="P2142" s="2">
        <v>2.375</v>
      </c>
      <c r="Q2142" s="2">
        <v>0.05</v>
      </c>
      <c r="R2142" s="2">
        <v>0.05</v>
      </c>
      <c r="S2142" s="2">
        <v>50</v>
      </c>
      <c r="T2142" s="2">
        <v>100</v>
      </c>
      <c r="U2142" s="2">
        <v>5</v>
      </c>
      <c r="V2142" s="2">
        <v>50</v>
      </c>
      <c r="W2142" s="2">
        <v>100</v>
      </c>
      <c r="X2142" s="2">
        <v>5</v>
      </c>
      <c r="Y2142" s="2">
        <v>1</v>
      </c>
      <c r="Z2142">
        <v>80</v>
      </c>
      <c r="AA2142">
        <v>320</v>
      </c>
      <c r="AB2142">
        <v>0</v>
      </c>
      <c r="AC2142">
        <v>0</v>
      </c>
      <c r="AD2142">
        <v>0</v>
      </c>
      <c r="AE2142">
        <v>8000</v>
      </c>
      <c r="AF2142">
        <v>32000</v>
      </c>
      <c r="AG2142">
        <v>0</v>
      </c>
      <c r="AH2142">
        <v>0</v>
      </c>
      <c r="AI2142">
        <v>0</v>
      </c>
      <c r="AJ2142">
        <v>0.5</v>
      </c>
      <c r="AK2142">
        <v>0.5</v>
      </c>
      <c r="AL2142">
        <v>0</v>
      </c>
      <c r="AM2142">
        <v>0</v>
      </c>
      <c r="AN2142">
        <v>0</v>
      </c>
      <c r="AO2142">
        <v>0.1</v>
      </c>
      <c r="AP2142">
        <v>0.1</v>
      </c>
      <c r="AQ2142">
        <v>0</v>
      </c>
      <c r="AR2142">
        <v>0</v>
      </c>
      <c r="AS2142">
        <v>0</v>
      </c>
      <c r="AT2142">
        <v>0</v>
      </c>
      <c r="AU2142">
        <v>42</v>
      </c>
      <c r="AV2142">
        <v>0</v>
      </c>
      <c r="AW2142">
        <v>0</v>
      </c>
      <c r="AX2142">
        <v>0</v>
      </c>
      <c r="AY2142">
        <v>0</v>
      </c>
      <c r="AZ2142">
        <v>0.2</v>
      </c>
      <c r="BA2142">
        <v>0</v>
      </c>
      <c r="BB2142">
        <v>0</v>
      </c>
      <c r="BC2142">
        <v>0</v>
      </c>
      <c r="BD2142">
        <v>0</v>
      </c>
      <c r="BE2142">
        <v>0.05</v>
      </c>
      <c r="BF2142">
        <v>0</v>
      </c>
      <c r="BG2142">
        <v>0</v>
      </c>
      <c r="BH2142">
        <v>0</v>
      </c>
      <c r="BI2142">
        <v>7.4999999999999997E-2</v>
      </c>
      <c r="BJ2142">
        <v>5.0000000000000001E-3</v>
      </c>
      <c r="BK2142">
        <v>0</v>
      </c>
      <c r="BL2142">
        <v>0</v>
      </c>
      <c r="BM2142">
        <v>0</v>
      </c>
      <c r="BN2142">
        <v>1.8749999999999999E-2</v>
      </c>
      <c r="BO2142">
        <v>1.25E-3</v>
      </c>
      <c r="BP2142">
        <v>0</v>
      </c>
      <c r="BQ2142">
        <v>0</v>
      </c>
      <c r="BR2142">
        <v>0</v>
      </c>
      <c r="BS2142">
        <v>0.02</v>
      </c>
      <c r="BT2142">
        <v>0.04</v>
      </c>
      <c r="BU2142">
        <v>0</v>
      </c>
      <c r="BV2142">
        <v>0.1</v>
      </c>
      <c r="BW2142">
        <v>0.01</v>
      </c>
      <c r="BX2142">
        <v>0.5</v>
      </c>
      <c r="BY2142">
        <v>0.5</v>
      </c>
      <c r="BZ2142">
        <v>0</v>
      </c>
      <c r="CA2142">
        <v>0</v>
      </c>
      <c r="CB2142" t="s">
        <v>81</v>
      </c>
      <c r="CC2142" s="3" t="s">
        <v>84</v>
      </c>
    </row>
    <row r="2143" spans="1:81" x14ac:dyDescent="0.2">
      <c r="A2143">
        <v>20</v>
      </c>
      <c r="B2143">
        <v>20</v>
      </c>
      <c r="C2143" s="3">
        <v>400</v>
      </c>
      <c r="D2143" s="3" t="s">
        <v>85</v>
      </c>
      <c r="E2143" s="3">
        <v>1</v>
      </c>
      <c r="F2143" s="4">
        <v>20</v>
      </c>
      <c r="G2143" s="4">
        <v>20</v>
      </c>
      <c r="H2143" s="4">
        <v>100</v>
      </c>
      <c r="I2143" s="3">
        <v>80</v>
      </c>
      <c r="J2143" s="3">
        <v>80</v>
      </c>
      <c r="K2143" s="3">
        <v>100</v>
      </c>
      <c r="L2143" s="3">
        <v>4</v>
      </c>
      <c r="M2143">
        <v>125</v>
      </c>
      <c r="N2143">
        <v>7</v>
      </c>
      <c r="O2143" s="2">
        <v>10</v>
      </c>
      <c r="P2143" s="2">
        <v>2.5</v>
      </c>
      <c r="Q2143" s="2">
        <v>0.05</v>
      </c>
      <c r="R2143" s="2">
        <v>0.05</v>
      </c>
      <c r="S2143" s="2">
        <v>50</v>
      </c>
      <c r="T2143" s="2">
        <v>100</v>
      </c>
      <c r="U2143" s="2">
        <v>5</v>
      </c>
      <c r="V2143" s="2">
        <v>50</v>
      </c>
      <c r="W2143" s="2">
        <v>100</v>
      </c>
      <c r="X2143" s="2">
        <v>5</v>
      </c>
      <c r="Y2143" s="2">
        <v>1</v>
      </c>
      <c r="Z2143">
        <v>80</v>
      </c>
      <c r="AA2143">
        <v>320</v>
      </c>
      <c r="AB2143">
        <v>0</v>
      </c>
      <c r="AC2143">
        <v>0</v>
      </c>
      <c r="AD2143">
        <v>0</v>
      </c>
      <c r="AE2143">
        <v>8000</v>
      </c>
      <c r="AF2143">
        <v>32000</v>
      </c>
      <c r="AG2143">
        <v>0</v>
      </c>
      <c r="AH2143">
        <v>0</v>
      </c>
      <c r="AI2143">
        <v>0</v>
      </c>
      <c r="AJ2143">
        <v>0.5</v>
      </c>
      <c r="AK2143">
        <v>0.5</v>
      </c>
      <c r="AL2143">
        <v>0</v>
      </c>
      <c r="AM2143">
        <v>0</v>
      </c>
      <c r="AN2143">
        <v>0</v>
      </c>
      <c r="AO2143">
        <v>0.1</v>
      </c>
      <c r="AP2143">
        <v>0.1</v>
      </c>
      <c r="AQ2143">
        <v>0</v>
      </c>
      <c r="AR2143">
        <v>0</v>
      </c>
      <c r="AS2143">
        <v>0</v>
      </c>
      <c r="AT2143">
        <v>0</v>
      </c>
      <c r="AU2143">
        <v>42</v>
      </c>
      <c r="AV2143">
        <v>0</v>
      </c>
      <c r="AW2143">
        <v>0</v>
      </c>
      <c r="AX2143">
        <v>0</v>
      </c>
      <c r="AY2143">
        <v>0</v>
      </c>
      <c r="AZ2143">
        <v>0.2</v>
      </c>
      <c r="BA2143">
        <v>0</v>
      </c>
      <c r="BB2143">
        <v>0</v>
      </c>
      <c r="BC2143">
        <v>0</v>
      </c>
      <c r="BD2143">
        <v>0</v>
      </c>
      <c r="BE2143">
        <v>0.05</v>
      </c>
      <c r="BF2143">
        <v>0</v>
      </c>
      <c r="BG2143">
        <v>0</v>
      </c>
      <c r="BH2143">
        <v>0</v>
      </c>
      <c r="BI2143">
        <v>7.4999999999999997E-2</v>
      </c>
      <c r="BJ2143">
        <v>5.0000000000000001E-3</v>
      </c>
      <c r="BK2143">
        <v>0</v>
      </c>
      <c r="BL2143">
        <v>0</v>
      </c>
      <c r="BM2143">
        <v>0</v>
      </c>
      <c r="BN2143">
        <v>1.8749999999999999E-2</v>
      </c>
      <c r="BO2143">
        <v>1.25E-3</v>
      </c>
      <c r="BP2143">
        <v>0</v>
      </c>
      <c r="BQ2143">
        <v>0</v>
      </c>
      <c r="BR2143">
        <v>0</v>
      </c>
      <c r="BS2143">
        <v>0.02</v>
      </c>
      <c r="BT2143">
        <v>0.04</v>
      </c>
      <c r="BU2143">
        <v>0</v>
      </c>
      <c r="BV2143">
        <v>0.1</v>
      </c>
      <c r="BW2143">
        <v>0.01</v>
      </c>
      <c r="BX2143">
        <v>0.5</v>
      </c>
      <c r="BY2143">
        <v>0.5</v>
      </c>
      <c r="BZ2143">
        <v>0</v>
      </c>
      <c r="CA2143">
        <v>0</v>
      </c>
      <c r="CB2143" t="s">
        <v>81</v>
      </c>
      <c r="CC2143" s="3" t="s">
        <v>84</v>
      </c>
    </row>
    <row r="2144" spans="1:81" x14ac:dyDescent="0.2">
      <c r="A2144">
        <v>20</v>
      </c>
      <c r="B2144">
        <v>20</v>
      </c>
      <c r="C2144" s="3">
        <v>400</v>
      </c>
      <c r="D2144" s="3" t="s">
        <v>85</v>
      </c>
      <c r="E2144" s="3">
        <v>1</v>
      </c>
      <c r="F2144" s="4">
        <v>1</v>
      </c>
      <c r="G2144" s="4">
        <v>1</v>
      </c>
      <c r="H2144" s="4">
        <v>100</v>
      </c>
      <c r="I2144" s="3">
        <v>99</v>
      </c>
      <c r="J2144" s="3">
        <v>99</v>
      </c>
      <c r="K2144" s="3">
        <v>100</v>
      </c>
      <c r="L2144" s="3">
        <v>4</v>
      </c>
      <c r="M2144">
        <v>125</v>
      </c>
      <c r="N2144">
        <v>7</v>
      </c>
      <c r="O2144" s="2">
        <v>0.1</v>
      </c>
      <c r="P2144" s="2">
        <v>2.5000000000000001E-2</v>
      </c>
      <c r="Q2144" s="2">
        <v>0.05</v>
      </c>
      <c r="R2144" s="2">
        <v>0.05</v>
      </c>
      <c r="S2144" s="2">
        <v>50</v>
      </c>
      <c r="T2144" s="2">
        <v>100</v>
      </c>
      <c r="U2144" s="2">
        <v>5</v>
      </c>
      <c r="V2144" s="2">
        <v>50</v>
      </c>
      <c r="W2144" s="2">
        <v>100</v>
      </c>
      <c r="X2144" s="2">
        <v>5</v>
      </c>
      <c r="Y2144" s="2">
        <v>1</v>
      </c>
      <c r="Z2144">
        <v>4</v>
      </c>
      <c r="AA2144">
        <v>396</v>
      </c>
      <c r="AB2144">
        <v>0</v>
      </c>
      <c r="AC2144">
        <v>0</v>
      </c>
      <c r="AD2144">
        <v>0</v>
      </c>
      <c r="AE2144">
        <v>400</v>
      </c>
      <c r="AF2144">
        <v>39600</v>
      </c>
      <c r="AG2144">
        <v>0</v>
      </c>
      <c r="AH2144">
        <v>0</v>
      </c>
      <c r="AI2144">
        <v>0</v>
      </c>
      <c r="AJ2144">
        <v>0.5</v>
      </c>
      <c r="AK2144">
        <v>0.5</v>
      </c>
      <c r="AL2144">
        <v>0</v>
      </c>
      <c r="AM2144">
        <v>0</v>
      </c>
      <c r="AN2144">
        <v>0</v>
      </c>
      <c r="AO2144">
        <v>0.1</v>
      </c>
      <c r="AP2144">
        <v>0.1</v>
      </c>
      <c r="AQ2144">
        <v>0</v>
      </c>
      <c r="AR2144">
        <v>0</v>
      </c>
      <c r="AS2144">
        <v>0</v>
      </c>
      <c r="AT2144">
        <v>0</v>
      </c>
      <c r="AU2144">
        <v>42</v>
      </c>
      <c r="AV2144">
        <v>0</v>
      </c>
      <c r="AW2144">
        <v>0</v>
      </c>
      <c r="AX2144">
        <v>0</v>
      </c>
      <c r="AY2144">
        <v>0</v>
      </c>
      <c r="AZ2144">
        <v>0.2</v>
      </c>
      <c r="BA2144">
        <v>0</v>
      </c>
      <c r="BB2144">
        <v>0</v>
      </c>
      <c r="BC2144">
        <v>0</v>
      </c>
      <c r="BD2144">
        <v>0</v>
      </c>
      <c r="BE2144">
        <v>0.05</v>
      </c>
      <c r="BF2144">
        <v>0</v>
      </c>
      <c r="BG2144">
        <v>0</v>
      </c>
      <c r="BH2144">
        <v>0</v>
      </c>
      <c r="BI2144">
        <v>7.4999999999999997E-2</v>
      </c>
      <c r="BJ2144">
        <v>5.0000000000000001E-3</v>
      </c>
      <c r="BK2144">
        <v>0</v>
      </c>
      <c r="BL2144">
        <v>0</v>
      </c>
      <c r="BM2144">
        <v>0</v>
      </c>
      <c r="BN2144">
        <v>1.8749999999999999E-2</v>
      </c>
      <c r="BO2144">
        <v>1.25E-3</v>
      </c>
      <c r="BP2144">
        <v>0</v>
      </c>
      <c r="BQ2144">
        <v>0</v>
      </c>
      <c r="BR2144">
        <v>0</v>
      </c>
      <c r="BS2144">
        <v>0.02</v>
      </c>
      <c r="BT2144">
        <v>0.04</v>
      </c>
      <c r="BU2144">
        <v>0</v>
      </c>
      <c r="BV2144">
        <v>0.1</v>
      </c>
      <c r="BW2144">
        <v>0.01</v>
      </c>
      <c r="BX2144">
        <v>0.5</v>
      </c>
      <c r="BY2144">
        <v>0.5</v>
      </c>
      <c r="BZ2144">
        <v>0</v>
      </c>
      <c r="CA2144">
        <v>0</v>
      </c>
      <c r="CB2144" t="s">
        <v>81</v>
      </c>
      <c r="CC2144" s="3" t="s">
        <v>84</v>
      </c>
    </row>
    <row r="2145" spans="1:81" x14ac:dyDescent="0.2">
      <c r="A2145">
        <v>20</v>
      </c>
      <c r="B2145">
        <v>20</v>
      </c>
      <c r="C2145" s="3">
        <v>400</v>
      </c>
      <c r="D2145" s="3" t="s">
        <v>85</v>
      </c>
      <c r="E2145" s="3">
        <v>1</v>
      </c>
      <c r="F2145" s="4">
        <v>1</v>
      </c>
      <c r="G2145" s="4">
        <v>1</v>
      </c>
      <c r="H2145" s="4">
        <v>100</v>
      </c>
      <c r="I2145" s="3">
        <v>99</v>
      </c>
      <c r="J2145" s="3">
        <v>99</v>
      </c>
      <c r="K2145" s="3">
        <v>100</v>
      </c>
      <c r="L2145" s="3">
        <v>4</v>
      </c>
      <c r="M2145">
        <v>125</v>
      </c>
      <c r="N2145">
        <v>7</v>
      </c>
      <c r="O2145" s="2">
        <v>0.5</v>
      </c>
      <c r="P2145" s="2">
        <v>0.125</v>
      </c>
      <c r="Q2145" s="2">
        <v>0.05</v>
      </c>
      <c r="R2145" s="2">
        <v>0.05</v>
      </c>
      <c r="S2145" s="2">
        <v>50</v>
      </c>
      <c r="T2145" s="2">
        <v>100</v>
      </c>
      <c r="U2145" s="2">
        <v>5</v>
      </c>
      <c r="V2145" s="2">
        <v>50</v>
      </c>
      <c r="W2145" s="2">
        <v>100</v>
      </c>
      <c r="X2145" s="2">
        <v>5</v>
      </c>
      <c r="Y2145" s="2">
        <v>1</v>
      </c>
      <c r="Z2145">
        <v>4</v>
      </c>
      <c r="AA2145">
        <v>396</v>
      </c>
      <c r="AB2145">
        <v>0</v>
      </c>
      <c r="AC2145">
        <v>0</v>
      </c>
      <c r="AD2145">
        <v>0</v>
      </c>
      <c r="AE2145">
        <v>400</v>
      </c>
      <c r="AF2145">
        <v>39600</v>
      </c>
      <c r="AG2145">
        <v>0</v>
      </c>
      <c r="AH2145">
        <v>0</v>
      </c>
      <c r="AI2145">
        <v>0</v>
      </c>
      <c r="AJ2145">
        <v>0.5</v>
      </c>
      <c r="AK2145">
        <v>0.5</v>
      </c>
      <c r="AL2145">
        <v>0</v>
      </c>
      <c r="AM2145">
        <v>0</v>
      </c>
      <c r="AN2145">
        <v>0</v>
      </c>
      <c r="AO2145">
        <v>0.1</v>
      </c>
      <c r="AP2145">
        <v>0.1</v>
      </c>
      <c r="AQ2145">
        <v>0</v>
      </c>
      <c r="AR2145">
        <v>0</v>
      </c>
      <c r="AS2145">
        <v>0</v>
      </c>
      <c r="AT2145">
        <v>0</v>
      </c>
      <c r="AU2145">
        <v>42</v>
      </c>
      <c r="AV2145">
        <v>0</v>
      </c>
      <c r="AW2145">
        <v>0</v>
      </c>
      <c r="AX2145">
        <v>0</v>
      </c>
      <c r="AY2145">
        <v>0</v>
      </c>
      <c r="AZ2145">
        <v>0.2</v>
      </c>
      <c r="BA2145">
        <v>0</v>
      </c>
      <c r="BB2145">
        <v>0</v>
      </c>
      <c r="BC2145">
        <v>0</v>
      </c>
      <c r="BD2145">
        <v>0</v>
      </c>
      <c r="BE2145">
        <v>0.05</v>
      </c>
      <c r="BF2145">
        <v>0</v>
      </c>
      <c r="BG2145">
        <v>0</v>
      </c>
      <c r="BH2145">
        <v>0</v>
      </c>
      <c r="BI2145">
        <v>7.4999999999999997E-2</v>
      </c>
      <c r="BJ2145">
        <v>5.0000000000000001E-3</v>
      </c>
      <c r="BK2145">
        <v>0</v>
      </c>
      <c r="BL2145">
        <v>0</v>
      </c>
      <c r="BM2145">
        <v>0</v>
      </c>
      <c r="BN2145">
        <v>1.8749999999999999E-2</v>
      </c>
      <c r="BO2145">
        <v>1.25E-3</v>
      </c>
      <c r="BP2145">
        <v>0</v>
      </c>
      <c r="BQ2145">
        <v>0</v>
      </c>
      <c r="BR2145">
        <v>0</v>
      </c>
      <c r="BS2145">
        <v>0.02</v>
      </c>
      <c r="BT2145">
        <v>0.04</v>
      </c>
      <c r="BU2145">
        <v>0</v>
      </c>
      <c r="BV2145">
        <v>0.1</v>
      </c>
      <c r="BW2145">
        <v>0.01</v>
      </c>
      <c r="BX2145">
        <v>0.5</v>
      </c>
      <c r="BY2145">
        <v>0.5</v>
      </c>
      <c r="BZ2145">
        <v>0</v>
      </c>
      <c r="CA2145">
        <v>0</v>
      </c>
      <c r="CB2145" t="s">
        <v>81</v>
      </c>
      <c r="CC2145" s="3" t="s">
        <v>84</v>
      </c>
    </row>
    <row r="2146" spans="1:81" x14ac:dyDescent="0.2">
      <c r="A2146">
        <v>20</v>
      </c>
      <c r="B2146">
        <v>20</v>
      </c>
      <c r="C2146" s="3">
        <v>400</v>
      </c>
      <c r="D2146" s="3" t="s">
        <v>85</v>
      </c>
      <c r="E2146" s="3">
        <v>1</v>
      </c>
      <c r="F2146" s="4">
        <v>1</v>
      </c>
      <c r="G2146" s="4">
        <v>1</v>
      </c>
      <c r="H2146" s="4">
        <v>100</v>
      </c>
      <c r="I2146" s="3">
        <v>99</v>
      </c>
      <c r="J2146" s="3">
        <v>99</v>
      </c>
      <c r="K2146" s="3">
        <v>100</v>
      </c>
      <c r="L2146" s="3">
        <v>4</v>
      </c>
      <c r="M2146">
        <v>125</v>
      </c>
      <c r="N2146">
        <v>7</v>
      </c>
      <c r="O2146" s="2">
        <v>1</v>
      </c>
      <c r="P2146" s="2">
        <v>0.25</v>
      </c>
      <c r="Q2146" s="2">
        <v>0.05</v>
      </c>
      <c r="R2146" s="2">
        <v>0.05</v>
      </c>
      <c r="S2146" s="2">
        <v>50</v>
      </c>
      <c r="T2146" s="2">
        <v>100</v>
      </c>
      <c r="U2146" s="2">
        <v>5</v>
      </c>
      <c r="V2146" s="2">
        <v>50</v>
      </c>
      <c r="W2146" s="2">
        <v>100</v>
      </c>
      <c r="X2146" s="2">
        <v>5</v>
      </c>
      <c r="Y2146" s="2">
        <v>1</v>
      </c>
      <c r="Z2146">
        <v>4</v>
      </c>
      <c r="AA2146">
        <v>396</v>
      </c>
      <c r="AB2146">
        <v>0</v>
      </c>
      <c r="AC2146">
        <v>0</v>
      </c>
      <c r="AD2146">
        <v>0</v>
      </c>
      <c r="AE2146">
        <v>400</v>
      </c>
      <c r="AF2146">
        <v>39600</v>
      </c>
      <c r="AG2146">
        <v>0</v>
      </c>
      <c r="AH2146">
        <v>0</v>
      </c>
      <c r="AI2146">
        <v>0</v>
      </c>
      <c r="AJ2146">
        <v>0.5</v>
      </c>
      <c r="AK2146">
        <v>0.5</v>
      </c>
      <c r="AL2146">
        <v>0</v>
      </c>
      <c r="AM2146">
        <v>0</v>
      </c>
      <c r="AN2146">
        <v>0</v>
      </c>
      <c r="AO2146">
        <v>0.1</v>
      </c>
      <c r="AP2146">
        <v>0.1</v>
      </c>
      <c r="AQ2146">
        <v>0</v>
      </c>
      <c r="AR2146">
        <v>0</v>
      </c>
      <c r="AS2146">
        <v>0</v>
      </c>
      <c r="AT2146">
        <v>0</v>
      </c>
      <c r="AU2146">
        <v>42</v>
      </c>
      <c r="AV2146">
        <v>0</v>
      </c>
      <c r="AW2146">
        <v>0</v>
      </c>
      <c r="AX2146">
        <v>0</v>
      </c>
      <c r="AY2146">
        <v>0</v>
      </c>
      <c r="AZ2146">
        <v>0.2</v>
      </c>
      <c r="BA2146">
        <v>0</v>
      </c>
      <c r="BB2146">
        <v>0</v>
      </c>
      <c r="BC2146">
        <v>0</v>
      </c>
      <c r="BD2146">
        <v>0</v>
      </c>
      <c r="BE2146">
        <v>0.05</v>
      </c>
      <c r="BF2146">
        <v>0</v>
      </c>
      <c r="BG2146">
        <v>0</v>
      </c>
      <c r="BH2146">
        <v>0</v>
      </c>
      <c r="BI2146">
        <v>7.4999999999999997E-2</v>
      </c>
      <c r="BJ2146">
        <v>5.0000000000000001E-3</v>
      </c>
      <c r="BK2146">
        <v>0</v>
      </c>
      <c r="BL2146">
        <v>0</v>
      </c>
      <c r="BM2146">
        <v>0</v>
      </c>
      <c r="BN2146">
        <v>1.8749999999999999E-2</v>
      </c>
      <c r="BO2146">
        <v>1.25E-3</v>
      </c>
      <c r="BP2146">
        <v>0</v>
      </c>
      <c r="BQ2146">
        <v>0</v>
      </c>
      <c r="BR2146">
        <v>0</v>
      </c>
      <c r="BS2146">
        <v>0.02</v>
      </c>
      <c r="BT2146">
        <v>0.04</v>
      </c>
      <c r="BU2146">
        <v>0</v>
      </c>
      <c r="BV2146">
        <v>0.1</v>
      </c>
      <c r="BW2146">
        <v>0.01</v>
      </c>
      <c r="BX2146">
        <v>0.5</v>
      </c>
      <c r="BY2146">
        <v>0.5</v>
      </c>
      <c r="BZ2146">
        <v>0</v>
      </c>
      <c r="CA2146">
        <v>0</v>
      </c>
      <c r="CB2146" t="s">
        <v>81</v>
      </c>
      <c r="CC2146" s="3" t="s">
        <v>84</v>
      </c>
    </row>
    <row r="2147" spans="1:81" x14ac:dyDescent="0.2">
      <c r="A2147">
        <v>20</v>
      </c>
      <c r="B2147">
        <v>20</v>
      </c>
      <c r="C2147" s="3">
        <v>400</v>
      </c>
      <c r="D2147" s="3" t="s">
        <v>85</v>
      </c>
      <c r="E2147" s="3">
        <v>1</v>
      </c>
      <c r="F2147" s="4">
        <v>1</v>
      </c>
      <c r="G2147" s="4">
        <v>1</v>
      </c>
      <c r="H2147" s="4">
        <v>100</v>
      </c>
      <c r="I2147" s="3">
        <v>99</v>
      </c>
      <c r="J2147" s="3">
        <v>99</v>
      </c>
      <c r="K2147" s="3">
        <v>100</v>
      </c>
      <c r="L2147" s="3">
        <v>4</v>
      </c>
      <c r="M2147">
        <v>125</v>
      </c>
      <c r="N2147">
        <v>7</v>
      </c>
      <c r="O2147" s="2">
        <v>1.5</v>
      </c>
      <c r="P2147" s="2">
        <v>0.375</v>
      </c>
      <c r="Q2147" s="2">
        <v>0.05</v>
      </c>
      <c r="R2147" s="2">
        <v>0.05</v>
      </c>
      <c r="S2147" s="2">
        <v>50</v>
      </c>
      <c r="T2147" s="2">
        <v>100</v>
      </c>
      <c r="U2147" s="2">
        <v>5</v>
      </c>
      <c r="V2147" s="2">
        <v>50</v>
      </c>
      <c r="W2147" s="2">
        <v>100</v>
      </c>
      <c r="X2147" s="2">
        <v>5</v>
      </c>
      <c r="Y2147" s="2">
        <v>1</v>
      </c>
      <c r="Z2147">
        <v>4</v>
      </c>
      <c r="AA2147">
        <v>396</v>
      </c>
      <c r="AB2147">
        <v>0</v>
      </c>
      <c r="AC2147">
        <v>0</v>
      </c>
      <c r="AD2147">
        <v>0</v>
      </c>
      <c r="AE2147">
        <v>400</v>
      </c>
      <c r="AF2147">
        <v>39600</v>
      </c>
      <c r="AG2147">
        <v>0</v>
      </c>
      <c r="AH2147">
        <v>0</v>
      </c>
      <c r="AI2147">
        <v>0</v>
      </c>
      <c r="AJ2147">
        <v>0.5</v>
      </c>
      <c r="AK2147">
        <v>0.5</v>
      </c>
      <c r="AL2147">
        <v>0</v>
      </c>
      <c r="AM2147">
        <v>0</v>
      </c>
      <c r="AN2147">
        <v>0</v>
      </c>
      <c r="AO2147">
        <v>0.1</v>
      </c>
      <c r="AP2147">
        <v>0.1</v>
      </c>
      <c r="AQ2147">
        <v>0</v>
      </c>
      <c r="AR2147">
        <v>0</v>
      </c>
      <c r="AS2147">
        <v>0</v>
      </c>
      <c r="AT2147">
        <v>0</v>
      </c>
      <c r="AU2147">
        <v>42</v>
      </c>
      <c r="AV2147">
        <v>0</v>
      </c>
      <c r="AW2147">
        <v>0</v>
      </c>
      <c r="AX2147">
        <v>0</v>
      </c>
      <c r="AY2147">
        <v>0</v>
      </c>
      <c r="AZ2147">
        <v>0.2</v>
      </c>
      <c r="BA2147">
        <v>0</v>
      </c>
      <c r="BB2147">
        <v>0</v>
      </c>
      <c r="BC2147">
        <v>0</v>
      </c>
      <c r="BD2147">
        <v>0</v>
      </c>
      <c r="BE2147">
        <v>0.05</v>
      </c>
      <c r="BF2147">
        <v>0</v>
      </c>
      <c r="BG2147">
        <v>0</v>
      </c>
      <c r="BH2147">
        <v>0</v>
      </c>
      <c r="BI2147">
        <v>7.4999999999999997E-2</v>
      </c>
      <c r="BJ2147">
        <v>5.0000000000000001E-3</v>
      </c>
      <c r="BK2147">
        <v>0</v>
      </c>
      <c r="BL2147">
        <v>0</v>
      </c>
      <c r="BM2147">
        <v>0</v>
      </c>
      <c r="BN2147">
        <v>1.8749999999999999E-2</v>
      </c>
      <c r="BO2147">
        <v>1.25E-3</v>
      </c>
      <c r="BP2147">
        <v>0</v>
      </c>
      <c r="BQ2147">
        <v>0</v>
      </c>
      <c r="BR2147">
        <v>0</v>
      </c>
      <c r="BS2147">
        <v>0.02</v>
      </c>
      <c r="BT2147">
        <v>0.04</v>
      </c>
      <c r="BU2147">
        <v>0</v>
      </c>
      <c r="BV2147">
        <v>0.1</v>
      </c>
      <c r="BW2147">
        <v>0.01</v>
      </c>
      <c r="BX2147">
        <v>0.5</v>
      </c>
      <c r="BY2147">
        <v>0.5</v>
      </c>
      <c r="BZ2147">
        <v>0</v>
      </c>
      <c r="CA2147">
        <v>0</v>
      </c>
      <c r="CB2147" t="s">
        <v>81</v>
      </c>
      <c r="CC2147" s="3" t="s">
        <v>84</v>
      </c>
    </row>
    <row r="2148" spans="1:81" x14ac:dyDescent="0.2">
      <c r="A2148">
        <v>20</v>
      </c>
      <c r="B2148">
        <v>20</v>
      </c>
      <c r="C2148" s="3">
        <v>400</v>
      </c>
      <c r="D2148" s="3" t="s">
        <v>85</v>
      </c>
      <c r="E2148" s="3">
        <v>1</v>
      </c>
      <c r="F2148" s="4">
        <v>1</v>
      </c>
      <c r="G2148" s="4">
        <v>1</v>
      </c>
      <c r="H2148" s="4">
        <v>100</v>
      </c>
      <c r="I2148" s="3">
        <v>99</v>
      </c>
      <c r="J2148" s="3">
        <v>99</v>
      </c>
      <c r="K2148" s="3">
        <v>100</v>
      </c>
      <c r="L2148" s="3">
        <v>4</v>
      </c>
      <c r="M2148">
        <v>125</v>
      </c>
      <c r="N2148">
        <v>7</v>
      </c>
      <c r="O2148" s="2">
        <v>2</v>
      </c>
      <c r="P2148" s="2">
        <v>0.5</v>
      </c>
      <c r="Q2148" s="2">
        <v>0.05</v>
      </c>
      <c r="R2148" s="2">
        <v>0.05</v>
      </c>
      <c r="S2148" s="2">
        <v>50</v>
      </c>
      <c r="T2148" s="2">
        <v>100</v>
      </c>
      <c r="U2148" s="2">
        <v>5</v>
      </c>
      <c r="V2148" s="2">
        <v>50</v>
      </c>
      <c r="W2148" s="2">
        <v>100</v>
      </c>
      <c r="X2148" s="2">
        <v>5</v>
      </c>
      <c r="Y2148" s="2">
        <v>1</v>
      </c>
      <c r="Z2148">
        <v>4</v>
      </c>
      <c r="AA2148">
        <v>396</v>
      </c>
      <c r="AB2148">
        <v>0</v>
      </c>
      <c r="AC2148">
        <v>0</v>
      </c>
      <c r="AD2148">
        <v>0</v>
      </c>
      <c r="AE2148">
        <v>400</v>
      </c>
      <c r="AF2148">
        <v>39600</v>
      </c>
      <c r="AG2148">
        <v>0</v>
      </c>
      <c r="AH2148">
        <v>0</v>
      </c>
      <c r="AI2148">
        <v>0</v>
      </c>
      <c r="AJ2148">
        <v>0.5</v>
      </c>
      <c r="AK2148">
        <v>0.5</v>
      </c>
      <c r="AL2148">
        <v>0</v>
      </c>
      <c r="AM2148">
        <v>0</v>
      </c>
      <c r="AN2148">
        <v>0</v>
      </c>
      <c r="AO2148">
        <v>0.1</v>
      </c>
      <c r="AP2148">
        <v>0.1</v>
      </c>
      <c r="AQ2148">
        <v>0</v>
      </c>
      <c r="AR2148">
        <v>0</v>
      </c>
      <c r="AS2148">
        <v>0</v>
      </c>
      <c r="AT2148">
        <v>0</v>
      </c>
      <c r="AU2148">
        <v>42</v>
      </c>
      <c r="AV2148">
        <v>0</v>
      </c>
      <c r="AW2148">
        <v>0</v>
      </c>
      <c r="AX2148">
        <v>0</v>
      </c>
      <c r="AY2148">
        <v>0</v>
      </c>
      <c r="AZ2148">
        <v>0.2</v>
      </c>
      <c r="BA2148">
        <v>0</v>
      </c>
      <c r="BB2148">
        <v>0</v>
      </c>
      <c r="BC2148">
        <v>0</v>
      </c>
      <c r="BD2148">
        <v>0</v>
      </c>
      <c r="BE2148">
        <v>0.05</v>
      </c>
      <c r="BF2148">
        <v>0</v>
      </c>
      <c r="BG2148">
        <v>0</v>
      </c>
      <c r="BH2148">
        <v>0</v>
      </c>
      <c r="BI2148">
        <v>7.4999999999999997E-2</v>
      </c>
      <c r="BJ2148">
        <v>5.0000000000000001E-3</v>
      </c>
      <c r="BK2148">
        <v>0</v>
      </c>
      <c r="BL2148">
        <v>0</v>
      </c>
      <c r="BM2148">
        <v>0</v>
      </c>
      <c r="BN2148">
        <v>1.8749999999999999E-2</v>
      </c>
      <c r="BO2148">
        <v>1.25E-3</v>
      </c>
      <c r="BP2148">
        <v>0</v>
      </c>
      <c r="BQ2148">
        <v>0</v>
      </c>
      <c r="BR2148">
        <v>0</v>
      </c>
      <c r="BS2148">
        <v>0.02</v>
      </c>
      <c r="BT2148">
        <v>0.04</v>
      </c>
      <c r="BU2148">
        <v>0</v>
      </c>
      <c r="BV2148">
        <v>0.1</v>
      </c>
      <c r="BW2148">
        <v>0.01</v>
      </c>
      <c r="BX2148">
        <v>0.5</v>
      </c>
      <c r="BY2148">
        <v>0.5</v>
      </c>
      <c r="BZ2148">
        <v>0</v>
      </c>
      <c r="CA2148">
        <v>0</v>
      </c>
      <c r="CB2148" t="s">
        <v>81</v>
      </c>
      <c r="CC2148" s="3" t="s">
        <v>84</v>
      </c>
    </row>
    <row r="2149" spans="1:81" x14ac:dyDescent="0.2">
      <c r="A2149">
        <v>20</v>
      </c>
      <c r="B2149">
        <v>20</v>
      </c>
      <c r="C2149" s="3">
        <v>400</v>
      </c>
      <c r="D2149" s="3" t="s">
        <v>85</v>
      </c>
      <c r="E2149" s="3">
        <v>1</v>
      </c>
      <c r="F2149" s="4">
        <v>1</v>
      </c>
      <c r="G2149" s="4">
        <v>1</v>
      </c>
      <c r="H2149" s="4">
        <v>100</v>
      </c>
      <c r="I2149" s="3">
        <v>99</v>
      </c>
      <c r="J2149" s="3">
        <v>99</v>
      </c>
      <c r="K2149" s="3">
        <v>100</v>
      </c>
      <c r="L2149" s="3">
        <v>4</v>
      </c>
      <c r="M2149">
        <v>125</v>
      </c>
      <c r="N2149">
        <v>7</v>
      </c>
      <c r="O2149" s="2">
        <v>2.5</v>
      </c>
      <c r="P2149" s="2">
        <v>0.625</v>
      </c>
      <c r="Q2149" s="2">
        <v>0.05</v>
      </c>
      <c r="R2149" s="2">
        <v>0.05</v>
      </c>
      <c r="S2149" s="2">
        <v>50</v>
      </c>
      <c r="T2149" s="2">
        <v>100</v>
      </c>
      <c r="U2149" s="2">
        <v>5</v>
      </c>
      <c r="V2149" s="2">
        <v>50</v>
      </c>
      <c r="W2149" s="2">
        <v>100</v>
      </c>
      <c r="X2149" s="2">
        <v>5</v>
      </c>
      <c r="Y2149" s="2">
        <v>1</v>
      </c>
      <c r="Z2149">
        <v>4</v>
      </c>
      <c r="AA2149">
        <v>396</v>
      </c>
      <c r="AB2149">
        <v>0</v>
      </c>
      <c r="AC2149">
        <v>0</v>
      </c>
      <c r="AD2149">
        <v>0</v>
      </c>
      <c r="AE2149">
        <v>400</v>
      </c>
      <c r="AF2149">
        <v>39600</v>
      </c>
      <c r="AG2149">
        <v>0</v>
      </c>
      <c r="AH2149">
        <v>0</v>
      </c>
      <c r="AI2149">
        <v>0</v>
      </c>
      <c r="AJ2149">
        <v>0.5</v>
      </c>
      <c r="AK2149">
        <v>0.5</v>
      </c>
      <c r="AL2149">
        <v>0</v>
      </c>
      <c r="AM2149">
        <v>0</v>
      </c>
      <c r="AN2149">
        <v>0</v>
      </c>
      <c r="AO2149">
        <v>0.1</v>
      </c>
      <c r="AP2149">
        <v>0.1</v>
      </c>
      <c r="AQ2149">
        <v>0</v>
      </c>
      <c r="AR2149">
        <v>0</v>
      </c>
      <c r="AS2149">
        <v>0</v>
      </c>
      <c r="AT2149">
        <v>0</v>
      </c>
      <c r="AU2149">
        <v>42</v>
      </c>
      <c r="AV2149">
        <v>0</v>
      </c>
      <c r="AW2149">
        <v>0</v>
      </c>
      <c r="AX2149">
        <v>0</v>
      </c>
      <c r="AY2149">
        <v>0</v>
      </c>
      <c r="AZ2149">
        <v>0.2</v>
      </c>
      <c r="BA2149">
        <v>0</v>
      </c>
      <c r="BB2149">
        <v>0</v>
      </c>
      <c r="BC2149">
        <v>0</v>
      </c>
      <c r="BD2149">
        <v>0</v>
      </c>
      <c r="BE2149">
        <v>0.05</v>
      </c>
      <c r="BF2149">
        <v>0</v>
      </c>
      <c r="BG2149">
        <v>0</v>
      </c>
      <c r="BH2149">
        <v>0</v>
      </c>
      <c r="BI2149">
        <v>7.4999999999999997E-2</v>
      </c>
      <c r="BJ2149">
        <v>5.0000000000000001E-3</v>
      </c>
      <c r="BK2149">
        <v>0</v>
      </c>
      <c r="BL2149">
        <v>0</v>
      </c>
      <c r="BM2149">
        <v>0</v>
      </c>
      <c r="BN2149">
        <v>1.8749999999999999E-2</v>
      </c>
      <c r="BO2149">
        <v>1.25E-3</v>
      </c>
      <c r="BP2149">
        <v>0</v>
      </c>
      <c r="BQ2149">
        <v>0</v>
      </c>
      <c r="BR2149">
        <v>0</v>
      </c>
      <c r="BS2149">
        <v>0.02</v>
      </c>
      <c r="BT2149">
        <v>0.04</v>
      </c>
      <c r="BU2149">
        <v>0</v>
      </c>
      <c r="BV2149">
        <v>0.1</v>
      </c>
      <c r="BW2149">
        <v>0.01</v>
      </c>
      <c r="BX2149">
        <v>0.5</v>
      </c>
      <c r="BY2149">
        <v>0.5</v>
      </c>
      <c r="BZ2149">
        <v>0</v>
      </c>
      <c r="CA2149">
        <v>0</v>
      </c>
      <c r="CB2149" t="s">
        <v>81</v>
      </c>
      <c r="CC2149" s="3" t="s">
        <v>84</v>
      </c>
    </row>
    <row r="2150" spans="1:81" x14ac:dyDescent="0.2">
      <c r="A2150">
        <v>20</v>
      </c>
      <c r="B2150">
        <v>20</v>
      </c>
      <c r="C2150" s="3">
        <v>400</v>
      </c>
      <c r="D2150" s="3" t="s">
        <v>85</v>
      </c>
      <c r="E2150" s="3">
        <v>1</v>
      </c>
      <c r="F2150" s="4">
        <v>1</v>
      </c>
      <c r="G2150" s="4">
        <v>1</v>
      </c>
      <c r="H2150" s="4">
        <v>100</v>
      </c>
      <c r="I2150" s="3">
        <v>99</v>
      </c>
      <c r="J2150" s="3">
        <v>99</v>
      </c>
      <c r="K2150" s="3">
        <v>100</v>
      </c>
      <c r="L2150" s="3">
        <v>4</v>
      </c>
      <c r="M2150">
        <v>125</v>
      </c>
      <c r="N2150">
        <v>7</v>
      </c>
      <c r="O2150" s="2">
        <v>3</v>
      </c>
      <c r="P2150" s="2">
        <v>0.75</v>
      </c>
      <c r="Q2150" s="2">
        <v>0.05</v>
      </c>
      <c r="R2150" s="2">
        <v>0.05</v>
      </c>
      <c r="S2150" s="2">
        <v>50</v>
      </c>
      <c r="T2150" s="2">
        <v>100</v>
      </c>
      <c r="U2150" s="2">
        <v>5</v>
      </c>
      <c r="V2150" s="2">
        <v>50</v>
      </c>
      <c r="W2150" s="2">
        <v>100</v>
      </c>
      <c r="X2150" s="2">
        <v>5</v>
      </c>
      <c r="Y2150" s="2">
        <v>1</v>
      </c>
      <c r="Z2150">
        <v>4</v>
      </c>
      <c r="AA2150">
        <v>396</v>
      </c>
      <c r="AB2150">
        <v>0</v>
      </c>
      <c r="AC2150">
        <v>0</v>
      </c>
      <c r="AD2150">
        <v>0</v>
      </c>
      <c r="AE2150">
        <v>400</v>
      </c>
      <c r="AF2150">
        <v>39600</v>
      </c>
      <c r="AG2150">
        <v>0</v>
      </c>
      <c r="AH2150">
        <v>0</v>
      </c>
      <c r="AI2150">
        <v>0</v>
      </c>
      <c r="AJ2150">
        <v>0.5</v>
      </c>
      <c r="AK2150">
        <v>0.5</v>
      </c>
      <c r="AL2150">
        <v>0</v>
      </c>
      <c r="AM2150">
        <v>0</v>
      </c>
      <c r="AN2150">
        <v>0</v>
      </c>
      <c r="AO2150">
        <v>0.1</v>
      </c>
      <c r="AP2150">
        <v>0.1</v>
      </c>
      <c r="AQ2150">
        <v>0</v>
      </c>
      <c r="AR2150">
        <v>0</v>
      </c>
      <c r="AS2150">
        <v>0</v>
      </c>
      <c r="AT2150">
        <v>0</v>
      </c>
      <c r="AU2150">
        <v>42</v>
      </c>
      <c r="AV2150">
        <v>0</v>
      </c>
      <c r="AW2150">
        <v>0</v>
      </c>
      <c r="AX2150">
        <v>0</v>
      </c>
      <c r="AY2150">
        <v>0</v>
      </c>
      <c r="AZ2150">
        <v>0.2</v>
      </c>
      <c r="BA2150">
        <v>0</v>
      </c>
      <c r="BB2150">
        <v>0</v>
      </c>
      <c r="BC2150">
        <v>0</v>
      </c>
      <c r="BD2150">
        <v>0</v>
      </c>
      <c r="BE2150">
        <v>0.05</v>
      </c>
      <c r="BF2150">
        <v>0</v>
      </c>
      <c r="BG2150">
        <v>0</v>
      </c>
      <c r="BH2150">
        <v>0</v>
      </c>
      <c r="BI2150">
        <v>7.4999999999999997E-2</v>
      </c>
      <c r="BJ2150">
        <v>5.0000000000000001E-3</v>
      </c>
      <c r="BK2150">
        <v>0</v>
      </c>
      <c r="BL2150">
        <v>0</v>
      </c>
      <c r="BM2150">
        <v>0</v>
      </c>
      <c r="BN2150">
        <v>1.8749999999999999E-2</v>
      </c>
      <c r="BO2150">
        <v>1.25E-3</v>
      </c>
      <c r="BP2150">
        <v>0</v>
      </c>
      <c r="BQ2150">
        <v>0</v>
      </c>
      <c r="BR2150">
        <v>0</v>
      </c>
      <c r="BS2150">
        <v>0.02</v>
      </c>
      <c r="BT2150">
        <v>0.04</v>
      </c>
      <c r="BU2150">
        <v>0</v>
      </c>
      <c r="BV2150">
        <v>0.1</v>
      </c>
      <c r="BW2150">
        <v>0.01</v>
      </c>
      <c r="BX2150">
        <v>0.5</v>
      </c>
      <c r="BY2150">
        <v>0.5</v>
      </c>
      <c r="BZ2150">
        <v>0</v>
      </c>
      <c r="CA2150">
        <v>0</v>
      </c>
      <c r="CB2150" t="s">
        <v>81</v>
      </c>
      <c r="CC2150" s="3" t="s">
        <v>84</v>
      </c>
    </row>
    <row r="2151" spans="1:81" x14ac:dyDescent="0.2">
      <c r="A2151">
        <v>20</v>
      </c>
      <c r="B2151">
        <v>20</v>
      </c>
      <c r="C2151" s="3">
        <v>400</v>
      </c>
      <c r="D2151" s="3" t="s">
        <v>85</v>
      </c>
      <c r="E2151" s="3">
        <v>1</v>
      </c>
      <c r="F2151" s="4">
        <v>1</v>
      </c>
      <c r="G2151" s="4">
        <v>1</v>
      </c>
      <c r="H2151" s="4">
        <v>100</v>
      </c>
      <c r="I2151" s="3">
        <v>99</v>
      </c>
      <c r="J2151" s="3">
        <v>99</v>
      </c>
      <c r="K2151" s="3">
        <v>100</v>
      </c>
      <c r="L2151" s="3">
        <v>4</v>
      </c>
      <c r="M2151">
        <v>125</v>
      </c>
      <c r="N2151">
        <v>7</v>
      </c>
      <c r="O2151" s="2">
        <v>3.5</v>
      </c>
      <c r="P2151" s="2">
        <v>0.875</v>
      </c>
      <c r="Q2151" s="2">
        <v>0.05</v>
      </c>
      <c r="R2151" s="2">
        <v>0.05</v>
      </c>
      <c r="S2151" s="2">
        <v>50</v>
      </c>
      <c r="T2151" s="2">
        <v>100</v>
      </c>
      <c r="U2151" s="2">
        <v>5</v>
      </c>
      <c r="V2151" s="2">
        <v>50</v>
      </c>
      <c r="W2151" s="2">
        <v>100</v>
      </c>
      <c r="X2151" s="2">
        <v>5</v>
      </c>
      <c r="Y2151" s="2">
        <v>1</v>
      </c>
      <c r="Z2151">
        <v>4</v>
      </c>
      <c r="AA2151">
        <v>396</v>
      </c>
      <c r="AB2151">
        <v>0</v>
      </c>
      <c r="AC2151">
        <v>0</v>
      </c>
      <c r="AD2151">
        <v>0</v>
      </c>
      <c r="AE2151">
        <v>400</v>
      </c>
      <c r="AF2151">
        <v>39600</v>
      </c>
      <c r="AG2151">
        <v>0</v>
      </c>
      <c r="AH2151">
        <v>0</v>
      </c>
      <c r="AI2151">
        <v>0</v>
      </c>
      <c r="AJ2151">
        <v>0.5</v>
      </c>
      <c r="AK2151">
        <v>0.5</v>
      </c>
      <c r="AL2151">
        <v>0</v>
      </c>
      <c r="AM2151">
        <v>0</v>
      </c>
      <c r="AN2151">
        <v>0</v>
      </c>
      <c r="AO2151">
        <v>0.1</v>
      </c>
      <c r="AP2151">
        <v>0.1</v>
      </c>
      <c r="AQ2151">
        <v>0</v>
      </c>
      <c r="AR2151">
        <v>0</v>
      </c>
      <c r="AS2151">
        <v>0</v>
      </c>
      <c r="AT2151">
        <v>0</v>
      </c>
      <c r="AU2151">
        <v>42</v>
      </c>
      <c r="AV2151">
        <v>0</v>
      </c>
      <c r="AW2151">
        <v>0</v>
      </c>
      <c r="AX2151">
        <v>0</v>
      </c>
      <c r="AY2151">
        <v>0</v>
      </c>
      <c r="AZ2151">
        <v>0.2</v>
      </c>
      <c r="BA2151">
        <v>0</v>
      </c>
      <c r="BB2151">
        <v>0</v>
      </c>
      <c r="BC2151">
        <v>0</v>
      </c>
      <c r="BD2151">
        <v>0</v>
      </c>
      <c r="BE2151">
        <v>0.05</v>
      </c>
      <c r="BF2151">
        <v>0</v>
      </c>
      <c r="BG2151">
        <v>0</v>
      </c>
      <c r="BH2151">
        <v>0</v>
      </c>
      <c r="BI2151">
        <v>7.4999999999999997E-2</v>
      </c>
      <c r="BJ2151">
        <v>5.0000000000000001E-3</v>
      </c>
      <c r="BK2151">
        <v>0</v>
      </c>
      <c r="BL2151">
        <v>0</v>
      </c>
      <c r="BM2151">
        <v>0</v>
      </c>
      <c r="BN2151">
        <v>1.8749999999999999E-2</v>
      </c>
      <c r="BO2151">
        <v>1.25E-3</v>
      </c>
      <c r="BP2151">
        <v>0</v>
      </c>
      <c r="BQ2151">
        <v>0</v>
      </c>
      <c r="BR2151">
        <v>0</v>
      </c>
      <c r="BS2151">
        <v>0.02</v>
      </c>
      <c r="BT2151">
        <v>0.04</v>
      </c>
      <c r="BU2151">
        <v>0</v>
      </c>
      <c r="BV2151">
        <v>0.1</v>
      </c>
      <c r="BW2151">
        <v>0.01</v>
      </c>
      <c r="BX2151">
        <v>0.5</v>
      </c>
      <c r="BY2151">
        <v>0.5</v>
      </c>
      <c r="BZ2151">
        <v>0</v>
      </c>
      <c r="CA2151">
        <v>0</v>
      </c>
      <c r="CB2151" t="s">
        <v>81</v>
      </c>
      <c r="CC2151" s="3" t="s">
        <v>84</v>
      </c>
    </row>
    <row r="2152" spans="1:81" x14ac:dyDescent="0.2">
      <c r="A2152">
        <v>20</v>
      </c>
      <c r="B2152">
        <v>20</v>
      </c>
      <c r="C2152" s="3">
        <v>400</v>
      </c>
      <c r="D2152" s="3" t="s">
        <v>85</v>
      </c>
      <c r="E2152" s="3">
        <v>1</v>
      </c>
      <c r="F2152" s="4">
        <v>1</v>
      </c>
      <c r="G2152" s="4">
        <v>1</v>
      </c>
      <c r="H2152" s="4">
        <v>100</v>
      </c>
      <c r="I2152" s="3">
        <v>99</v>
      </c>
      <c r="J2152" s="3">
        <v>99</v>
      </c>
      <c r="K2152" s="3">
        <v>100</v>
      </c>
      <c r="L2152" s="3">
        <v>4</v>
      </c>
      <c r="M2152">
        <v>125</v>
      </c>
      <c r="N2152">
        <v>7</v>
      </c>
      <c r="O2152" s="2">
        <v>4</v>
      </c>
      <c r="P2152" s="2">
        <v>1</v>
      </c>
      <c r="Q2152" s="2">
        <v>0.05</v>
      </c>
      <c r="R2152" s="2">
        <v>0.05</v>
      </c>
      <c r="S2152" s="2">
        <v>50</v>
      </c>
      <c r="T2152" s="2">
        <v>100</v>
      </c>
      <c r="U2152" s="2">
        <v>5</v>
      </c>
      <c r="V2152" s="2">
        <v>50</v>
      </c>
      <c r="W2152" s="2">
        <v>100</v>
      </c>
      <c r="X2152" s="2">
        <v>5</v>
      </c>
      <c r="Y2152" s="2">
        <v>1</v>
      </c>
      <c r="Z2152">
        <v>4</v>
      </c>
      <c r="AA2152">
        <v>396</v>
      </c>
      <c r="AB2152">
        <v>0</v>
      </c>
      <c r="AC2152">
        <v>0</v>
      </c>
      <c r="AD2152">
        <v>0</v>
      </c>
      <c r="AE2152">
        <v>400</v>
      </c>
      <c r="AF2152">
        <v>39600</v>
      </c>
      <c r="AG2152">
        <v>0</v>
      </c>
      <c r="AH2152">
        <v>0</v>
      </c>
      <c r="AI2152">
        <v>0</v>
      </c>
      <c r="AJ2152">
        <v>0.5</v>
      </c>
      <c r="AK2152">
        <v>0.5</v>
      </c>
      <c r="AL2152">
        <v>0</v>
      </c>
      <c r="AM2152">
        <v>0</v>
      </c>
      <c r="AN2152">
        <v>0</v>
      </c>
      <c r="AO2152">
        <v>0.1</v>
      </c>
      <c r="AP2152">
        <v>0.1</v>
      </c>
      <c r="AQ2152">
        <v>0</v>
      </c>
      <c r="AR2152">
        <v>0</v>
      </c>
      <c r="AS2152">
        <v>0</v>
      </c>
      <c r="AT2152">
        <v>0</v>
      </c>
      <c r="AU2152">
        <v>42</v>
      </c>
      <c r="AV2152">
        <v>0</v>
      </c>
      <c r="AW2152">
        <v>0</v>
      </c>
      <c r="AX2152">
        <v>0</v>
      </c>
      <c r="AY2152">
        <v>0</v>
      </c>
      <c r="AZ2152">
        <v>0.2</v>
      </c>
      <c r="BA2152">
        <v>0</v>
      </c>
      <c r="BB2152">
        <v>0</v>
      </c>
      <c r="BC2152">
        <v>0</v>
      </c>
      <c r="BD2152">
        <v>0</v>
      </c>
      <c r="BE2152">
        <v>0.05</v>
      </c>
      <c r="BF2152">
        <v>0</v>
      </c>
      <c r="BG2152">
        <v>0</v>
      </c>
      <c r="BH2152">
        <v>0</v>
      </c>
      <c r="BI2152">
        <v>7.4999999999999997E-2</v>
      </c>
      <c r="BJ2152">
        <v>5.0000000000000001E-3</v>
      </c>
      <c r="BK2152">
        <v>0</v>
      </c>
      <c r="BL2152">
        <v>0</v>
      </c>
      <c r="BM2152">
        <v>0</v>
      </c>
      <c r="BN2152">
        <v>1.8749999999999999E-2</v>
      </c>
      <c r="BO2152">
        <v>1.25E-3</v>
      </c>
      <c r="BP2152">
        <v>0</v>
      </c>
      <c r="BQ2152">
        <v>0</v>
      </c>
      <c r="BR2152">
        <v>0</v>
      </c>
      <c r="BS2152">
        <v>0.02</v>
      </c>
      <c r="BT2152">
        <v>0.04</v>
      </c>
      <c r="BU2152">
        <v>0</v>
      </c>
      <c r="BV2152">
        <v>0.1</v>
      </c>
      <c r="BW2152">
        <v>0.01</v>
      </c>
      <c r="BX2152">
        <v>0.5</v>
      </c>
      <c r="BY2152">
        <v>0.5</v>
      </c>
      <c r="BZ2152">
        <v>0</v>
      </c>
      <c r="CA2152">
        <v>0</v>
      </c>
      <c r="CB2152" t="s">
        <v>81</v>
      </c>
      <c r="CC2152" s="3" t="s">
        <v>84</v>
      </c>
    </row>
    <row r="2153" spans="1:81" x14ac:dyDescent="0.2">
      <c r="A2153">
        <v>20</v>
      </c>
      <c r="B2153">
        <v>20</v>
      </c>
      <c r="C2153" s="3">
        <v>400</v>
      </c>
      <c r="D2153" s="3" t="s">
        <v>85</v>
      </c>
      <c r="E2153" s="3">
        <v>1</v>
      </c>
      <c r="F2153" s="4">
        <v>1</v>
      </c>
      <c r="G2153" s="4">
        <v>1</v>
      </c>
      <c r="H2153" s="4">
        <v>100</v>
      </c>
      <c r="I2153" s="3">
        <v>99</v>
      </c>
      <c r="J2153" s="3">
        <v>99</v>
      </c>
      <c r="K2153" s="3">
        <v>100</v>
      </c>
      <c r="L2153" s="3">
        <v>4</v>
      </c>
      <c r="M2153">
        <v>125</v>
      </c>
      <c r="N2153">
        <v>7</v>
      </c>
      <c r="O2153" s="2">
        <v>4.5</v>
      </c>
      <c r="P2153" s="2">
        <v>1.125</v>
      </c>
      <c r="Q2153" s="2">
        <v>0.05</v>
      </c>
      <c r="R2153" s="2">
        <v>0.05</v>
      </c>
      <c r="S2153" s="2">
        <v>50</v>
      </c>
      <c r="T2153" s="2">
        <v>100</v>
      </c>
      <c r="U2153" s="2">
        <v>5</v>
      </c>
      <c r="V2153" s="2">
        <v>50</v>
      </c>
      <c r="W2153" s="2">
        <v>100</v>
      </c>
      <c r="X2153" s="2">
        <v>5</v>
      </c>
      <c r="Y2153" s="2">
        <v>1</v>
      </c>
      <c r="Z2153">
        <v>4</v>
      </c>
      <c r="AA2153">
        <v>396</v>
      </c>
      <c r="AB2153">
        <v>0</v>
      </c>
      <c r="AC2153">
        <v>0</v>
      </c>
      <c r="AD2153">
        <v>0</v>
      </c>
      <c r="AE2153">
        <v>400</v>
      </c>
      <c r="AF2153">
        <v>39600</v>
      </c>
      <c r="AG2153">
        <v>0</v>
      </c>
      <c r="AH2153">
        <v>0</v>
      </c>
      <c r="AI2153">
        <v>0</v>
      </c>
      <c r="AJ2153">
        <v>0.5</v>
      </c>
      <c r="AK2153">
        <v>0.5</v>
      </c>
      <c r="AL2153">
        <v>0</v>
      </c>
      <c r="AM2153">
        <v>0</v>
      </c>
      <c r="AN2153">
        <v>0</v>
      </c>
      <c r="AO2153">
        <v>0.1</v>
      </c>
      <c r="AP2153">
        <v>0.1</v>
      </c>
      <c r="AQ2153">
        <v>0</v>
      </c>
      <c r="AR2153">
        <v>0</v>
      </c>
      <c r="AS2153">
        <v>0</v>
      </c>
      <c r="AT2153">
        <v>0</v>
      </c>
      <c r="AU2153">
        <v>42</v>
      </c>
      <c r="AV2153">
        <v>0</v>
      </c>
      <c r="AW2153">
        <v>0</v>
      </c>
      <c r="AX2153">
        <v>0</v>
      </c>
      <c r="AY2153">
        <v>0</v>
      </c>
      <c r="AZ2153">
        <v>0.2</v>
      </c>
      <c r="BA2153">
        <v>0</v>
      </c>
      <c r="BB2153">
        <v>0</v>
      </c>
      <c r="BC2153">
        <v>0</v>
      </c>
      <c r="BD2153">
        <v>0</v>
      </c>
      <c r="BE2153">
        <v>0.05</v>
      </c>
      <c r="BF2153">
        <v>0</v>
      </c>
      <c r="BG2153">
        <v>0</v>
      </c>
      <c r="BH2153">
        <v>0</v>
      </c>
      <c r="BI2153">
        <v>7.4999999999999997E-2</v>
      </c>
      <c r="BJ2153">
        <v>5.0000000000000001E-3</v>
      </c>
      <c r="BK2153">
        <v>0</v>
      </c>
      <c r="BL2153">
        <v>0</v>
      </c>
      <c r="BM2153">
        <v>0</v>
      </c>
      <c r="BN2153">
        <v>1.8749999999999999E-2</v>
      </c>
      <c r="BO2153">
        <v>1.25E-3</v>
      </c>
      <c r="BP2153">
        <v>0</v>
      </c>
      <c r="BQ2153">
        <v>0</v>
      </c>
      <c r="BR2153">
        <v>0</v>
      </c>
      <c r="BS2153">
        <v>0.02</v>
      </c>
      <c r="BT2153">
        <v>0.04</v>
      </c>
      <c r="BU2153">
        <v>0</v>
      </c>
      <c r="BV2153">
        <v>0.1</v>
      </c>
      <c r="BW2153">
        <v>0.01</v>
      </c>
      <c r="BX2153">
        <v>0.5</v>
      </c>
      <c r="BY2153">
        <v>0.5</v>
      </c>
      <c r="BZ2153">
        <v>0</v>
      </c>
      <c r="CA2153">
        <v>0</v>
      </c>
      <c r="CB2153" t="s">
        <v>81</v>
      </c>
      <c r="CC2153" s="3" t="s">
        <v>84</v>
      </c>
    </row>
    <row r="2154" spans="1:81" x14ac:dyDescent="0.2">
      <c r="A2154">
        <v>20</v>
      </c>
      <c r="B2154">
        <v>20</v>
      </c>
      <c r="C2154" s="3">
        <v>400</v>
      </c>
      <c r="D2154" s="3" t="s">
        <v>85</v>
      </c>
      <c r="E2154" s="3">
        <v>1</v>
      </c>
      <c r="F2154" s="4">
        <v>1</v>
      </c>
      <c r="G2154" s="4">
        <v>1</v>
      </c>
      <c r="H2154" s="4">
        <v>100</v>
      </c>
      <c r="I2154" s="3">
        <v>99</v>
      </c>
      <c r="J2154" s="3">
        <v>99</v>
      </c>
      <c r="K2154" s="3">
        <v>100</v>
      </c>
      <c r="L2154" s="3">
        <v>4</v>
      </c>
      <c r="M2154">
        <v>125</v>
      </c>
      <c r="N2154">
        <v>7</v>
      </c>
      <c r="O2154" s="2">
        <v>5</v>
      </c>
      <c r="P2154" s="2">
        <v>1.25</v>
      </c>
      <c r="Q2154" s="2">
        <v>0.05</v>
      </c>
      <c r="R2154" s="2">
        <v>0.05</v>
      </c>
      <c r="S2154" s="2">
        <v>50</v>
      </c>
      <c r="T2154" s="2">
        <v>100</v>
      </c>
      <c r="U2154" s="2">
        <v>5</v>
      </c>
      <c r="V2154" s="2">
        <v>50</v>
      </c>
      <c r="W2154" s="2">
        <v>100</v>
      </c>
      <c r="X2154" s="2">
        <v>5</v>
      </c>
      <c r="Y2154" s="2">
        <v>1</v>
      </c>
      <c r="Z2154">
        <v>4</v>
      </c>
      <c r="AA2154">
        <v>396</v>
      </c>
      <c r="AB2154">
        <v>0</v>
      </c>
      <c r="AC2154">
        <v>0</v>
      </c>
      <c r="AD2154">
        <v>0</v>
      </c>
      <c r="AE2154">
        <v>400</v>
      </c>
      <c r="AF2154">
        <v>39600</v>
      </c>
      <c r="AG2154">
        <v>0</v>
      </c>
      <c r="AH2154">
        <v>0</v>
      </c>
      <c r="AI2154">
        <v>0</v>
      </c>
      <c r="AJ2154">
        <v>0.5</v>
      </c>
      <c r="AK2154">
        <v>0.5</v>
      </c>
      <c r="AL2154">
        <v>0</v>
      </c>
      <c r="AM2154">
        <v>0</v>
      </c>
      <c r="AN2154">
        <v>0</v>
      </c>
      <c r="AO2154">
        <v>0.1</v>
      </c>
      <c r="AP2154">
        <v>0.1</v>
      </c>
      <c r="AQ2154">
        <v>0</v>
      </c>
      <c r="AR2154">
        <v>0</v>
      </c>
      <c r="AS2154">
        <v>0</v>
      </c>
      <c r="AT2154">
        <v>0</v>
      </c>
      <c r="AU2154">
        <v>42</v>
      </c>
      <c r="AV2154">
        <v>0</v>
      </c>
      <c r="AW2154">
        <v>0</v>
      </c>
      <c r="AX2154">
        <v>0</v>
      </c>
      <c r="AY2154">
        <v>0</v>
      </c>
      <c r="AZ2154">
        <v>0.2</v>
      </c>
      <c r="BA2154">
        <v>0</v>
      </c>
      <c r="BB2154">
        <v>0</v>
      </c>
      <c r="BC2154">
        <v>0</v>
      </c>
      <c r="BD2154">
        <v>0</v>
      </c>
      <c r="BE2154">
        <v>0.05</v>
      </c>
      <c r="BF2154">
        <v>0</v>
      </c>
      <c r="BG2154">
        <v>0</v>
      </c>
      <c r="BH2154">
        <v>0</v>
      </c>
      <c r="BI2154">
        <v>7.4999999999999997E-2</v>
      </c>
      <c r="BJ2154">
        <v>5.0000000000000001E-3</v>
      </c>
      <c r="BK2154">
        <v>0</v>
      </c>
      <c r="BL2154">
        <v>0</v>
      </c>
      <c r="BM2154">
        <v>0</v>
      </c>
      <c r="BN2154">
        <v>1.8749999999999999E-2</v>
      </c>
      <c r="BO2154">
        <v>1.25E-3</v>
      </c>
      <c r="BP2154">
        <v>0</v>
      </c>
      <c r="BQ2154">
        <v>0</v>
      </c>
      <c r="BR2154">
        <v>0</v>
      </c>
      <c r="BS2154">
        <v>0.02</v>
      </c>
      <c r="BT2154">
        <v>0.04</v>
      </c>
      <c r="BU2154">
        <v>0</v>
      </c>
      <c r="BV2154">
        <v>0.1</v>
      </c>
      <c r="BW2154">
        <v>0.01</v>
      </c>
      <c r="BX2154">
        <v>0.5</v>
      </c>
      <c r="BY2154">
        <v>0.5</v>
      </c>
      <c r="BZ2154">
        <v>0</v>
      </c>
      <c r="CA2154">
        <v>0</v>
      </c>
      <c r="CB2154" t="s">
        <v>81</v>
      </c>
      <c r="CC2154" s="3" t="s">
        <v>84</v>
      </c>
    </row>
    <row r="2155" spans="1:81" x14ac:dyDescent="0.2">
      <c r="A2155">
        <v>20</v>
      </c>
      <c r="B2155">
        <v>20</v>
      </c>
      <c r="C2155" s="3">
        <v>400</v>
      </c>
      <c r="D2155" s="3" t="s">
        <v>85</v>
      </c>
      <c r="E2155" s="3">
        <v>1</v>
      </c>
      <c r="F2155" s="4">
        <v>1</v>
      </c>
      <c r="G2155" s="4">
        <v>1</v>
      </c>
      <c r="H2155" s="4">
        <v>100</v>
      </c>
      <c r="I2155" s="3">
        <v>99</v>
      </c>
      <c r="J2155" s="3">
        <v>99</v>
      </c>
      <c r="K2155" s="3">
        <v>100</v>
      </c>
      <c r="L2155" s="3">
        <v>4</v>
      </c>
      <c r="M2155">
        <v>125</v>
      </c>
      <c r="N2155">
        <v>7</v>
      </c>
      <c r="O2155" s="2">
        <v>5.5</v>
      </c>
      <c r="P2155" s="2">
        <v>1.375</v>
      </c>
      <c r="Q2155" s="2">
        <v>0.05</v>
      </c>
      <c r="R2155" s="2">
        <v>0.05</v>
      </c>
      <c r="S2155" s="2">
        <v>50</v>
      </c>
      <c r="T2155" s="2">
        <v>100</v>
      </c>
      <c r="U2155" s="2">
        <v>5</v>
      </c>
      <c r="V2155" s="2">
        <v>50</v>
      </c>
      <c r="W2155" s="2">
        <v>100</v>
      </c>
      <c r="X2155" s="2">
        <v>5</v>
      </c>
      <c r="Y2155" s="2">
        <v>1</v>
      </c>
      <c r="Z2155">
        <v>4</v>
      </c>
      <c r="AA2155">
        <v>396</v>
      </c>
      <c r="AB2155">
        <v>0</v>
      </c>
      <c r="AC2155">
        <v>0</v>
      </c>
      <c r="AD2155">
        <v>0</v>
      </c>
      <c r="AE2155">
        <v>400</v>
      </c>
      <c r="AF2155">
        <v>39600</v>
      </c>
      <c r="AG2155">
        <v>0</v>
      </c>
      <c r="AH2155">
        <v>0</v>
      </c>
      <c r="AI2155">
        <v>0</v>
      </c>
      <c r="AJ2155">
        <v>0.5</v>
      </c>
      <c r="AK2155">
        <v>0.5</v>
      </c>
      <c r="AL2155">
        <v>0</v>
      </c>
      <c r="AM2155">
        <v>0</v>
      </c>
      <c r="AN2155">
        <v>0</v>
      </c>
      <c r="AO2155">
        <v>0.1</v>
      </c>
      <c r="AP2155">
        <v>0.1</v>
      </c>
      <c r="AQ2155">
        <v>0</v>
      </c>
      <c r="AR2155">
        <v>0</v>
      </c>
      <c r="AS2155">
        <v>0</v>
      </c>
      <c r="AT2155">
        <v>0</v>
      </c>
      <c r="AU2155">
        <v>42</v>
      </c>
      <c r="AV2155">
        <v>0</v>
      </c>
      <c r="AW2155">
        <v>0</v>
      </c>
      <c r="AX2155">
        <v>0</v>
      </c>
      <c r="AY2155">
        <v>0</v>
      </c>
      <c r="AZ2155">
        <v>0.2</v>
      </c>
      <c r="BA2155">
        <v>0</v>
      </c>
      <c r="BB2155">
        <v>0</v>
      </c>
      <c r="BC2155">
        <v>0</v>
      </c>
      <c r="BD2155">
        <v>0</v>
      </c>
      <c r="BE2155">
        <v>0.05</v>
      </c>
      <c r="BF2155">
        <v>0</v>
      </c>
      <c r="BG2155">
        <v>0</v>
      </c>
      <c r="BH2155">
        <v>0</v>
      </c>
      <c r="BI2155">
        <v>7.4999999999999997E-2</v>
      </c>
      <c r="BJ2155">
        <v>5.0000000000000001E-3</v>
      </c>
      <c r="BK2155">
        <v>0</v>
      </c>
      <c r="BL2155">
        <v>0</v>
      </c>
      <c r="BM2155">
        <v>0</v>
      </c>
      <c r="BN2155">
        <v>1.8749999999999999E-2</v>
      </c>
      <c r="BO2155">
        <v>1.25E-3</v>
      </c>
      <c r="BP2155">
        <v>0</v>
      </c>
      <c r="BQ2155">
        <v>0</v>
      </c>
      <c r="BR2155">
        <v>0</v>
      </c>
      <c r="BS2155">
        <v>0.02</v>
      </c>
      <c r="BT2155">
        <v>0.04</v>
      </c>
      <c r="BU2155">
        <v>0</v>
      </c>
      <c r="BV2155">
        <v>0.1</v>
      </c>
      <c r="BW2155">
        <v>0.01</v>
      </c>
      <c r="BX2155">
        <v>0.5</v>
      </c>
      <c r="BY2155">
        <v>0.5</v>
      </c>
      <c r="BZ2155">
        <v>0</v>
      </c>
      <c r="CA2155">
        <v>0</v>
      </c>
      <c r="CB2155" t="s">
        <v>81</v>
      </c>
      <c r="CC2155" s="3" t="s">
        <v>84</v>
      </c>
    </row>
    <row r="2156" spans="1:81" x14ac:dyDescent="0.2">
      <c r="A2156">
        <v>20</v>
      </c>
      <c r="B2156">
        <v>20</v>
      </c>
      <c r="C2156" s="3">
        <v>400</v>
      </c>
      <c r="D2156" s="3" t="s">
        <v>85</v>
      </c>
      <c r="E2156" s="3">
        <v>1</v>
      </c>
      <c r="F2156" s="4">
        <v>1</v>
      </c>
      <c r="G2156" s="4">
        <v>1</v>
      </c>
      <c r="H2156" s="4">
        <v>100</v>
      </c>
      <c r="I2156" s="3">
        <v>99</v>
      </c>
      <c r="J2156" s="3">
        <v>99</v>
      </c>
      <c r="K2156" s="3">
        <v>100</v>
      </c>
      <c r="L2156" s="3">
        <v>4</v>
      </c>
      <c r="M2156">
        <v>125</v>
      </c>
      <c r="N2156">
        <v>7</v>
      </c>
      <c r="O2156" s="2">
        <v>6</v>
      </c>
      <c r="P2156" s="2">
        <v>1.5</v>
      </c>
      <c r="Q2156" s="2">
        <v>0.05</v>
      </c>
      <c r="R2156" s="2">
        <v>0.05</v>
      </c>
      <c r="S2156" s="2">
        <v>50</v>
      </c>
      <c r="T2156" s="2">
        <v>100</v>
      </c>
      <c r="U2156" s="2">
        <v>5</v>
      </c>
      <c r="V2156" s="2">
        <v>50</v>
      </c>
      <c r="W2156" s="2">
        <v>100</v>
      </c>
      <c r="X2156" s="2">
        <v>5</v>
      </c>
      <c r="Y2156" s="2">
        <v>1</v>
      </c>
      <c r="Z2156">
        <v>4</v>
      </c>
      <c r="AA2156">
        <v>396</v>
      </c>
      <c r="AB2156">
        <v>0</v>
      </c>
      <c r="AC2156">
        <v>0</v>
      </c>
      <c r="AD2156">
        <v>0</v>
      </c>
      <c r="AE2156">
        <v>400</v>
      </c>
      <c r="AF2156">
        <v>39600</v>
      </c>
      <c r="AG2156">
        <v>0</v>
      </c>
      <c r="AH2156">
        <v>0</v>
      </c>
      <c r="AI2156">
        <v>0</v>
      </c>
      <c r="AJ2156">
        <v>0.5</v>
      </c>
      <c r="AK2156">
        <v>0.5</v>
      </c>
      <c r="AL2156">
        <v>0</v>
      </c>
      <c r="AM2156">
        <v>0</v>
      </c>
      <c r="AN2156">
        <v>0</v>
      </c>
      <c r="AO2156">
        <v>0.1</v>
      </c>
      <c r="AP2156">
        <v>0.1</v>
      </c>
      <c r="AQ2156">
        <v>0</v>
      </c>
      <c r="AR2156">
        <v>0</v>
      </c>
      <c r="AS2156">
        <v>0</v>
      </c>
      <c r="AT2156">
        <v>0</v>
      </c>
      <c r="AU2156">
        <v>42</v>
      </c>
      <c r="AV2156">
        <v>0</v>
      </c>
      <c r="AW2156">
        <v>0</v>
      </c>
      <c r="AX2156">
        <v>0</v>
      </c>
      <c r="AY2156">
        <v>0</v>
      </c>
      <c r="AZ2156">
        <v>0.2</v>
      </c>
      <c r="BA2156">
        <v>0</v>
      </c>
      <c r="BB2156">
        <v>0</v>
      </c>
      <c r="BC2156">
        <v>0</v>
      </c>
      <c r="BD2156">
        <v>0</v>
      </c>
      <c r="BE2156">
        <v>0.05</v>
      </c>
      <c r="BF2156">
        <v>0</v>
      </c>
      <c r="BG2156">
        <v>0</v>
      </c>
      <c r="BH2156">
        <v>0</v>
      </c>
      <c r="BI2156">
        <v>7.4999999999999997E-2</v>
      </c>
      <c r="BJ2156">
        <v>5.0000000000000001E-3</v>
      </c>
      <c r="BK2156">
        <v>0</v>
      </c>
      <c r="BL2156">
        <v>0</v>
      </c>
      <c r="BM2156">
        <v>0</v>
      </c>
      <c r="BN2156">
        <v>1.8749999999999999E-2</v>
      </c>
      <c r="BO2156">
        <v>1.25E-3</v>
      </c>
      <c r="BP2156">
        <v>0</v>
      </c>
      <c r="BQ2156">
        <v>0</v>
      </c>
      <c r="BR2156">
        <v>0</v>
      </c>
      <c r="BS2156">
        <v>0.02</v>
      </c>
      <c r="BT2156">
        <v>0.04</v>
      </c>
      <c r="BU2156">
        <v>0</v>
      </c>
      <c r="BV2156">
        <v>0.1</v>
      </c>
      <c r="BW2156">
        <v>0.01</v>
      </c>
      <c r="BX2156">
        <v>0.5</v>
      </c>
      <c r="BY2156">
        <v>0.5</v>
      </c>
      <c r="BZ2156">
        <v>0</v>
      </c>
      <c r="CA2156">
        <v>0</v>
      </c>
      <c r="CB2156" t="s">
        <v>81</v>
      </c>
      <c r="CC2156" s="3" t="s">
        <v>84</v>
      </c>
    </row>
    <row r="2157" spans="1:81" x14ac:dyDescent="0.2">
      <c r="A2157">
        <v>20</v>
      </c>
      <c r="B2157">
        <v>20</v>
      </c>
      <c r="C2157" s="3">
        <v>400</v>
      </c>
      <c r="D2157" s="3" t="s">
        <v>85</v>
      </c>
      <c r="E2157" s="3">
        <v>1</v>
      </c>
      <c r="F2157" s="4">
        <v>1</v>
      </c>
      <c r="G2157" s="4">
        <v>1</v>
      </c>
      <c r="H2157" s="4">
        <v>100</v>
      </c>
      <c r="I2157" s="3">
        <v>99</v>
      </c>
      <c r="J2157" s="3">
        <v>99</v>
      </c>
      <c r="K2157" s="3">
        <v>100</v>
      </c>
      <c r="L2157" s="3">
        <v>4</v>
      </c>
      <c r="M2157">
        <v>125</v>
      </c>
      <c r="N2157">
        <v>7</v>
      </c>
      <c r="O2157" s="2">
        <v>6.5</v>
      </c>
      <c r="P2157" s="2">
        <v>1.625</v>
      </c>
      <c r="Q2157" s="2">
        <v>0.05</v>
      </c>
      <c r="R2157" s="2">
        <v>0.05</v>
      </c>
      <c r="S2157" s="2">
        <v>50</v>
      </c>
      <c r="T2157" s="2">
        <v>100</v>
      </c>
      <c r="U2157" s="2">
        <v>5</v>
      </c>
      <c r="V2157" s="2">
        <v>50</v>
      </c>
      <c r="W2157" s="2">
        <v>100</v>
      </c>
      <c r="X2157" s="2">
        <v>5</v>
      </c>
      <c r="Y2157" s="2">
        <v>1</v>
      </c>
      <c r="Z2157">
        <v>4</v>
      </c>
      <c r="AA2157">
        <v>396</v>
      </c>
      <c r="AB2157">
        <v>0</v>
      </c>
      <c r="AC2157">
        <v>0</v>
      </c>
      <c r="AD2157">
        <v>0</v>
      </c>
      <c r="AE2157">
        <v>400</v>
      </c>
      <c r="AF2157">
        <v>39600</v>
      </c>
      <c r="AG2157">
        <v>0</v>
      </c>
      <c r="AH2157">
        <v>0</v>
      </c>
      <c r="AI2157">
        <v>0</v>
      </c>
      <c r="AJ2157">
        <v>0.5</v>
      </c>
      <c r="AK2157">
        <v>0.5</v>
      </c>
      <c r="AL2157">
        <v>0</v>
      </c>
      <c r="AM2157">
        <v>0</v>
      </c>
      <c r="AN2157">
        <v>0</v>
      </c>
      <c r="AO2157">
        <v>0.1</v>
      </c>
      <c r="AP2157">
        <v>0.1</v>
      </c>
      <c r="AQ2157">
        <v>0</v>
      </c>
      <c r="AR2157">
        <v>0</v>
      </c>
      <c r="AS2157">
        <v>0</v>
      </c>
      <c r="AT2157">
        <v>0</v>
      </c>
      <c r="AU2157">
        <v>42</v>
      </c>
      <c r="AV2157">
        <v>0</v>
      </c>
      <c r="AW2157">
        <v>0</v>
      </c>
      <c r="AX2157">
        <v>0</v>
      </c>
      <c r="AY2157">
        <v>0</v>
      </c>
      <c r="AZ2157">
        <v>0.2</v>
      </c>
      <c r="BA2157">
        <v>0</v>
      </c>
      <c r="BB2157">
        <v>0</v>
      </c>
      <c r="BC2157">
        <v>0</v>
      </c>
      <c r="BD2157">
        <v>0</v>
      </c>
      <c r="BE2157">
        <v>0.05</v>
      </c>
      <c r="BF2157">
        <v>0</v>
      </c>
      <c r="BG2157">
        <v>0</v>
      </c>
      <c r="BH2157">
        <v>0</v>
      </c>
      <c r="BI2157">
        <v>7.4999999999999997E-2</v>
      </c>
      <c r="BJ2157">
        <v>5.0000000000000001E-3</v>
      </c>
      <c r="BK2157">
        <v>0</v>
      </c>
      <c r="BL2157">
        <v>0</v>
      </c>
      <c r="BM2157">
        <v>0</v>
      </c>
      <c r="BN2157">
        <v>1.8749999999999999E-2</v>
      </c>
      <c r="BO2157">
        <v>1.25E-3</v>
      </c>
      <c r="BP2157">
        <v>0</v>
      </c>
      <c r="BQ2157">
        <v>0</v>
      </c>
      <c r="BR2157">
        <v>0</v>
      </c>
      <c r="BS2157">
        <v>0.02</v>
      </c>
      <c r="BT2157">
        <v>0.04</v>
      </c>
      <c r="BU2157">
        <v>0</v>
      </c>
      <c r="BV2157">
        <v>0.1</v>
      </c>
      <c r="BW2157">
        <v>0.01</v>
      </c>
      <c r="BX2157">
        <v>0.5</v>
      </c>
      <c r="BY2157">
        <v>0.5</v>
      </c>
      <c r="BZ2157">
        <v>0</v>
      </c>
      <c r="CA2157">
        <v>0</v>
      </c>
      <c r="CB2157" t="s">
        <v>81</v>
      </c>
      <c r="CC2157" s="3" t="s">
        <v>84</v>
      </c>
    </row>
    <row r="2158" spans="1:81" x14ac:dyDescent="0.2">
      <c r="A2158">
        <v>20</v>
      </c>
      <c r="B2158">
        <v>20</v>
      </c>
      <c r="C2158" s="3">
        <v>400</v>
      </c>
      <c r="D2158" s="3" t="s">
        <v>85</v>
      </c>
      <c r="E2158" s="3">
        <v>1</v>
      </c>
      <c r="F2158" s="4">
        <v>1</v>
      </c>
      <c r="G2158" s="4">
        <v>1</v>
      </c>
      <c r="H2158" s="4">
        <v>100</v>
      </c>
      <c r="I2158" s="3">
        <v>99</v>
      </c>
      <c r="J2158" s="3">
        <v>99</v>
      </c>
      <c r="K2158" s="3">
        <v>100</v>
      </c>
      <c r="L2158" s="3">
        <v>4</v>
      </c>
      <c r="M2158">
        <v>125</v>
      </c>
      <c r="N2158">
        <v>7</v>
      </c>
      <c r="O2158" s="2">
        <v>7</v>
      </c>
      <c r="P2158" s="2">
        <v>1.75</v>
      </c>
      <c r="Q2158" s="2">
        <v>0.05</v>
      </c>
      <c r="R2158" s="2">
        <v>0.05</v>
      </c>
      <c r="S2158" s="2">
        <v>50</v>
      </c>
      <c r="T2158" s="2">
        <v>100</v>
      </c>
      <c r="U2158" s="2">
        <v>5</v>
      </c>
      <c r="V2158" s="2">
        <v>50</v>
      </c>
      <c r="W2158" s="2">
        <v>100</v>
      </c>
      <c r="X2158" s="2">
        <v>5</v>
      </c>
      <c r="Y2158" s="2">
        <v>1</v>
      </c>
      <c r="Z2158">
        <v>4</v>
      </c>
      <c r="AA2158">
        <v>396</v>
      </c>
      <c r="AB2158">
        <v>0</v>
      </c>
      <c r="AC2158">
        <v>0</v>
      </c>
      <c r="AD2158">
        <v>0</v>
      </c>
      <c r="AE2158">
        <v>400</v>
      </c>
      <c r="AF2158">
        <v>39600</v>
      </c>
      <c r="AG2158">
        <v>0</v>
      </c>
      <c r="AH2158">
        <v>0</v>
      </c>
      <c r="AI2158">
        <v>0</v>
      </c>
      <c r="AJ2158">
        <v>0.5</v>
      </c>
      <c r="AK2158">
        <v>0.5</v>
      </c>
      <c r="AL2158">
        <v>0</v>
      </c>
      <c r="AM2158">
        <v>0</v>
      </c>
      <c r="AN2158">
        <v>0</v>
      </c>
      <c r="AO2158">
        <v>0.1</v>
      </c>
      <c r="AP2158">
        <v>0.1</v>
      </c>
      <c r="AQ2158">
        <v>0</v>
      </c>
      <c r="AR2158">
        <v>0</v>
      </c>
      <c r="AS2158">
        <v>0</v>
      </c>
      <c r="AT2158">
        <v>0</v>
      </c>
      <c r="AU2158">
        <v>42</v>
      </c>
      <c r="AV2158">
        <v>0</v>
      </c>
      <c r="AW2158">
        <v>0</v>
      </c>
      <c r="AX2158">
        <v>0</v>
      </c>
      <c r="AY2158">
        <v>0</v>
      </c>
      <c r="AZ2158">
        <v>0.2</v>
      </c>
      <c r="BA2158">
        <v>0</v>
      </c>
      <c r="BB2158">
        <v>0</v>
      </c>
      <c r="BC2158">
        <v>0</v>
      </c>
      <c r="BD2158">
        <v>0</v>
      </c>
      <c r="BE2158">
        <v>0.05</v>
      </c>
      <c r="BF2158">
        <v>0</v>
      </c>
      <c r="BG2158">
        <v>0</v>
      </c>
      <c r="BH2158">
        <v>0</v>
      </c>
      <c r="BI2158">
        <v>7.4999999999999997E-2</v>
      </c>
      <c r="BJ2158">
        <v>5.0000000000000001E-3</v>
      </c>
      <c r="BK2158">
        <v>0</v>
      </c>
      <c r="BL2158">
        <v>0</v>
      </c>
      <c r="BM2158">
        <v>0</v>
      </c>
      <c r="BN2158">
        <v>1.8749999999999999E-2</v>
      </c>
      <c r="BO2158">
        <v>1.25E-3</v>
      </c>
      <c r="BP2158">
        <v>0</v>
      </c>
      <c r="BQ2158">
        <v>0</v>
      </c>
      <c r="BR2158">
        <v>0</v>
      </c>
      <c r="BS2158">
        <v>0.02</v>
      </c>
      <c r="BT2158">
        <v>0.04</v>
      </c>
      <c r="BU2158">
        <v>0</v>
      </c>
      <c r="BV2158">
        <v>0.1</v>
      </c>
      <c r="BW2158">
        <v>0.01</v>
      </c>
      <c r="BX2158">
        <v>0.5</v>
      </c>
      <c r="BY2158">
        <v>0.5</v>
      </c>
      <c r="BZ2158">
        <v>0</v>
      </c>
      <c r="CA2158">
        <v>0</v>
      </c>
      <c r="CB2158" t="s">
        <v>81</v>
      </c>
      <c r="CC2158" s="3" t="s">
        <v>84</v>
      </c>
    </row>
    <row r="2159" spans="1:81" x14ac:dyDescent="0.2">
      <c r="A2159">
        <v>20</v>
      </c>
      <c r="B2159">
        <v>20</v>
      </c>
      <c r="C2159" s="3">
        <v>400</v>
      </c>
      <c r="D2159" s="3" t="s">
        <v>85</v>
      </c>
      <c r="E2159" s="3">
        <v>1</v>
      </c>
      <c r="F2159" s="4">
        <v>1</v>
      </c>
      <c r="G2159" s="4">
        <v>1</v>
      </c>
      <c r="H2159" s="4">
        <v>100</v>
      </c>
      <c r="I2159" s="3">
        <v>99</v>
      </c>
      <c r="J2159" s="3">
        <v>99</v>
      </c>
      <c r="K2159" s="3">
        <v>100</v>
      </c>
      <c r="L2159" s="3">
        <v>4</v>
      </c>
      <c r="M2159">
        <v>125</v>
      </c>
      <c r="N2159">
        <v>7</v>
      </c>
      <c r="O2159" s="2">
        <v>7.5</v>
      </c>
      <c r="P2159" s="2">
        <v>1.875</v>
      </c>
      <c r="Q2159" s="2">
        <v>0.05</v>
      </c>
      <c r="R2159" s="2">
        <v>0.05</v>
      </c>
      <c r="S2159" s="2">
        <v>50</v>
      </c>
      <c r="T2159" s="2">
        <v>100</v>
      </c>
      <c r="U2159" s="2">
        <v>5</v>
      </c>
      <c r="V2159" s="2">
        <v>50</v>
      </c>
      <c r="W2159" s="2">
        <v>100</v>
      </c>
      <c r="X2159" s="2">
        <v>5</v>
      </c>
      <c r="Y2159" s="2">
        <v>1</v>
      </c>
      <c r="Z2159">
        <v>4</v>
      </c>
      <c r="AA2159">
        <v>396</v>
      </c>
      <c r="AB2159">
        <v>0</v>
      </c>
      <c r="AC2159">
        <v>0</v>
      </c>
      <c r="AD2159">
        <v>0</v>
      </c>
      <c r="AE2159">
        <v>400</v>
      </c>
      <c r="AF2159">
        <v>39600</v>
      </c>
      <c r="AG2159">
        <v>0</v>
      </c>
      <c r="AH2159">
        <v>0</v>
      </c>
      <c r="AI2159">
        <v>0</v>
      </c>
      <c r="AJ2159">
        <v>0.5</v>
      </c>
      <c r="AK2159">
        <v>0.5</v>
      </c>
      <c r="AL2159">
        <v>0</v>
      </c>
      <c r="AM2159">
        <v>0</v>
      </c>
      <c r="AN2159">
        <v>0</v>
      </c>
      <c r="AO2159">
        <v>0.1</v>
      </c>
      <c r="AP2159">
        <v>0.1</v>
      </c>
      <c r="AQ2159">
        <v>0</v>
      </c>
      <c r="AR2159">
        <v>0</v>
      </c>
      <c r="AS2159">
        <v>0</v>
      </c>
      <c r="AT2159">
        <v>0</v>
      </c>
      <c r="AU2159">
        <v>42</v>
      </c>
      <c r="AV2159">
        <v>0</v>
      </c>
      <c r="AW2159">
        <v>0</v>
      </c>
      <c r="AX2159">
        <v>0</v>
      </c>
      <c r="AY2159">
        <v>0</v>
      </c>
      <c r="AZ2159">
        <v>0.2</v>
      </c>
      <c r="BA2159">
        <v>0</v>
      </c>
      <c r="BB2159">
        <v>0</v>
      </c>
      <c r="BC2159">
        <v>0</v>
      </c>
      <c r="BD2159">
        <v>0</v>
      </c>
      <c r="BE2159">
        <v>0.05</v>
      </c>
      <c r="BF2159">
        <v>0</v>
      </c>
      <c r="BG2159">
        <v>0</v>
      </c>
      <c r="BH2159">
        <v>0</v>
      </c>
      <c r="BI2159">
        <v>7.4999999999999997E-2</v>
      </c>
      <c r="BJ2159">
        <v>5.0000000000000001E-3</v>
      </c>
      <c r="BK2159">
        <v>0</v>
      </c>
      <c r="BL2159">
        <v>0</v>
      </c>
      <c r="BM2159">
        <v>0</v>
      </c>
      <c r="BN2159">
        <v>1.8749999999999999E-2</v>
      </c>
      <c r="BO2159">
        <v>1.25E-3</v>
      </c>
      <c r="BP2159">
        <v>0</v>
      </c>
      <c r="BQ2159">
        <v>0</v>
      </c>
      <c r="BR2159">
        <v>0</v>
      </c>
      <c r="BS2159">
        <v>0.02</v>
      </c>
      <c r="BT2159">
        <v>0.04</v>
      </c>
      <c r="BU2159">
        <v>0</v>
      </c>
      <c r="BV2159">
        <v>0.1</v>
      </c>
      <c r="BW2159">
        <v>0.01</v>
      </c>
      <c r="BX2159">
        <v>0.5</v>
      </c>
      <c r="BY2159">
        <v>0.5</v>
      </c>
      <c r="BZ2159">
        <v>0</v>
      </c>
      <c r="CA2159">
        <v>0</v>
      </c>
      <c r="CB2159" t="s">
        <v>81</v>
      </c>
      <c r="CC2159" s="3" t="s">
        <v>84</v>
      </c>
    </row>
    <row r="2160" spans="1:81" x14ac:dyDescent="0.2">
      <c r="A2160">
        <v>20</v>
      </c>
      <c r="B2160">
        <v>20</v>
      </c>
      <c r="C2160" s="3">
        <v>400</v>
      </c>
      <c r="D2160" s="3" t="s">
        <v>85</v>
      </c>
      <c r="E2160" s="3">
        <v>1</v>
      </c>
      <c r="F2160" s="4">
        <v>1</v>
      </c>
      <c r="G2160" s="4">
        <v>1</v>
      </c>
      <c r="H2160" s="4">
        <v>100</v>
      </c>
      <c r="I2160" s="3">
        <v>99</v>
      </c>
      <c r="J2160" s="3">
        <v>99</v>
      </c>
      <c r="K2160" s="3">
        <v>100</v>
      </c>
      <c r="L2160" s="3">
        <v>4</v>
      </c>
      <c r="M2160">
        <v>125</v>
      </c>
      <c r="N2160">
        <v>7</v>
      </c>
      <c r="O2160" s="2">
        <v>8</v>
      </c>
      <c r="P2160" s="2">
        <v>2</v>
      </c>
      <c r="Q2160" s="2">
        <v>0.05</v>
      </c>
      <c r="R2160" s="2">
        <v>0.05</v>
      </c>
      <c r="S2160" s="2">
        <v>50</v>
      </c>
      <c r="T2160" s="2">
        <v>100</v>
      </c>
      <c r="U2160" s="2">
        <v>5</v>
      </c>
      <c r="V2160" s="2">
        <v>50</v>
      </c>
      <c r="W2160" s="2">
        <v>100</v>
      </c>
      <c r="X2160" s="2">
        <v>5</v>
      </c>
      <c r="Y2160" s="2">
        <v>1</v>
      </c>
      <c r="Z2160">
        <v>4</v>
      </c>
      <c r="AA2160">
        <v>396</v>
      </c>
      <c r="AB2160">
        <v>0</v>
      </c>
      <c r="AC2160">
        <v>0</v>
      </c>
      <c r="AD2160">
        <v>0</v>
      </c>
      <c r="AE2160">
        <v>400</v>
      </c>
      <c r="AF2160">
        <v>39600</v>
      </c>
      <c r="AG2160">
        <v>0</v>
      </c>
      <c r="AH2160">
        <v>0</v>
      </c>
      <c r="AI2160">
        <v>0</v>
      </c>
      <c r="AJ2160">
        <v>0.5</v>
      </c>
      <c r="AK2160">
        <v>0.5</v>
      </c>
      <c r="AL2160">
        <v>0</v>
      </c>
      <c r="AM2160">
        <v>0</v>
      </c>
      <c r="AN2160">
        <v>0</v>
      </c>
      <c r="AO2160">
        <v>0.1</v>
      </c>
      <c r="AP2160">
        <v>0.1</v>
      </c>
      <c r="AQ2160">
        <v>0</v>
      </c>
      <c r="AR2160">
        <v>0</v>
      </c>
      <c r="AS2160">
        <v>0</v>
      </c>
      <c r="AT2160">
        <v>0</v>
      </c>
      <c r="AU2160">
        <v>42</v>
      </c>
      <c r="AV2160">
        <v>0</v>
      </c>
      <c r="AW2160">
        <v>0</v>
      </c>
      <c r="AX2160">
        <v>0</v>
      </c>
      <c r="AY2160">
        <v>0</v>
      </c>
      <c r="AZ2160">
        <v>0.2</v>
      </c>
      <c r="BA2160">
        <v>0</v>
      </c>
      <c r="BB2160">
        <v>0</v>
      </c>
      <c r="BC2160">
        <v>0</v>
      </c>
      <c r="BD2160">
        <v>0</v>
      </c>
      <c r="BE2160">
        <v>0.05</v>
      </c>
      <c r="BF2160">
        <v>0</v>
      </c>
      <c r="BG2160">
        <v>0</v>
      </c>
      <c r="BH2160">
        <v>0</v>
      </c>
      <c r="BI2160">
        <v>7.4999999999999997E-2</v>
      </c>
      <c r="BJ2160">
        <v>5.0000000000000001E-3</v>
      </c>
      <c r="BK2160">
        <v>0</v>
      </c>
      <c r="BL2160">
        <v>0</v>
      </c>
      <c r="BM2160">
        <v>0</v>
      </c>
      <c r="BN2160">
        <v>1.8749999999999999E-2</v>
      </c>
      <c r="BO2160">
        <v>1.25E-3</v>
      </c>
      <c r="BP2160">
        <v>0</v>
      </c>
      <c r="BQ2160">
        <v>0</v>
      </c>
      <c r="BR2160">
        <v>0</v>
      </c>
      <c r="BS2160">
        <v>0.02</v>
      </c>
      <c r="BT2160">
        <v>0.04</v>
      </c>
      <c r="BU2160">
        <v>0</v>
      </c>
      <c r="BV2160">
        <v>0.1</v>
      </c>
      <c r="BW2160">
        <v>0.01</v>
      </c>
      <c r="BX2160">
        <v>0.5</v>
      </c>
      <c r="BY2160">
        <v>0.5</v>
      </c>
      <c r="BZ2160">
        <v>0</v>
      </c>
      <c r="CA2160">
        <v>0</v>
      </c>
      <c r="CB2160" t="s">
        <v>81</v>
      </c>
      <c r="CC2160" s="3" t="s">
        <v>84</v>
      </c>
    </row>
    <row r="2161" spans="1:81" x14ac:dyDescent="0.2">
      <c r="A2161">
        <v>20</v>
      </c>
      <c r="B2161">
        <v>20</v>
      </c>
      <c r="C2161" s="3">
        <v>400</v>
      </c>
      <c r="D2161" s="3" t="s">
        <v>85</v>
      </c>
      <c r="E2161" s="3">
        <v>1</v>
      </c>
      <c r="F2161" s="4">
        <v>1</v>
      </c>
      <c r="G2161" s="4">
        <v>1</v>
      </c>
      <c r="H2161" s="4">
        <v>100</v>
      </c>
      <c r="I2161" s="3">
        <v>99</v>
      </c>
      <c r="J2161" s="3">
        <v>99</v>
      </c>
      <c r="K2161" s="3">
        <v>100</v>
      </c>
      <c r="L2161" s="3">
        <v>4</v>
      </c>
      <c r="M2161">
        <v>125</v>
      </c>
      <c r="N2161">
        <v>7</v>
      </c>
      <c r="O2161" s="2">
        <v>8.5</v>
      </c>
      <c r="P2161" s="2">
        <v>2.125</v>
      </c>
      <c r="Q2161" s="2">
        <v>0.05</v>
      </c>
      <c r="R2161" s="2">
        <v>0.05</v>
      </c>
      <c r="S2161" s="2">
        <v>50</v>
      </c>
      <c r="T2161" s="2">
        <v>100</v>
      </c>
      <c r="U2161" s="2">
        <v>5</v>
      </c>
      <c r="V2161" s="2">
        <v>50</v>
      </c>
      <c r="W2161" s="2">
        <v>100</v>
      </c>
      <c r="X2161" s="2">
        <v>5</v>
      </c>
      <c r="Y2161" s="2">
        <v>1</v>
      </c>
      <c r="Z2161">
        <v>4</v>
      </c>
      <c r="AA2161">
        <v>396</v>
      </c>
      <c r="AB2161">
        <v>0</v>
      </c>
      <c r="AC2161">
        <v>0</v>
      </c>
      <c r="AD2161">
        <v>0</v>
      </c>
      <c r="AE2161">
        <v>400</v>
      </c>
      <c r="AF2161">
        <v>39600</v>
      </c>
      <c r="AG2161">
        <v>0</v>
      </c>
      <c r="AH2161">
        <v>0</v>
      </c>
      <c r="AI2161">
        <v>0</v>
      </c>
      <c r="AJ2161">
        <v>0.5</v>
      </c>
      <c r="AK2161">
        <v>0.5</v>
      </c>
      <c r="AL2161">
        <v>0</v>
      </c>
      <c r="AM2161">
        <v>0</v>
      </c>
      <c r="AN2161">
        <v>0</v>
      </c>
      <c r="AO2161">
        <v>0.1</v>
      </c>
      <c r="AP2161">
        <v>0.1</v>
      </c>
      <c r="AQ2161">
        <v>0</v>
      </c>
      <c r="AR2161">
        <v>0</v>
      </c>
      <c r="AS2161">
        <v>0</v>
      </c>
      <c r="AT2161">
        <v>0</v>
      </c>
      <c r="AU2161">
        <v>42</v>
      </c>
      <c r="AV2161">
        <v>0</v>
      </c>
      <c r="AW2161">
        <v>0</v>
      </c>
      <c r="AX2161">
        <v>0</v>
      </c>
      <c r="AY2161">
        <v>0</v>
      </c>
      <c r="AZ2161">
        <v>0.2</v>
      </c>
      <c r="BA2161">
        <v>0</v>
      </c>
      <c r="BB2161">
        <v>0</v>
      </c>
      <c r="BC2161">
        <v>0</v>
      </c>
      <c r="BD2161">
        <v>0</v>
      </c>
      <c r="BE2161">
        <v>0.05</v>
      </c>
      <c r="BF2161">
        <v>0</v>
      </c>
      <c r="BG2161">
        <v>0</v>
      </c>
      <c r="BH2161">
        <v>0</v>
      </c>
      <c r="BI2161">
        <v>7.4999999999999997E-2</v>
      </c>
      <c r="BJ2161">
        <v>5.0000000000000001E-3</v>
      </c>
      <c r="BK2161">
        <v>0</v>
      </c>
      <c r="BL2161">
        <v>0</v>
      </c>
      <c r="BM2161">
        <v>0</v>
      </c>
      <c r="BN2161">
        <v>1.8749999999999999E-2</v>
      </c>
      <c r="BO2161">
        <v>1.25E-3</v>
      </c>
      <c r="BP2161">
        <v>0</v>
      </c>
      <c r="BQ2161">
        <v>0</v>
      </c>
      <c r="BR2161">
        <v>0</v>
      </c>
      <c r="BS2161">
        <v>0.02</v>
      </c>
      <c r="BT2161">
        <v>0.04</v>
      </c>
      <c r="BU2161">
        <v>0</v>
      </c>
      <c r="BV2161">
        <v>0.1</v>
      </c>
      <c r="BW2161">
        <v>0.01</v>
      </c>
      <c r="BX2161">
        <v>0.5</v>
      </c>
      <c r="BY2161">
        <v>0.5</v>
      </c>
      <c r="BZ2161">
        <v>0</v>
      </c>
      <c r="CA2161">
        <v>0</v>
      </c>
      <c r="CB2161" t="s">
        <v>81</v>
      </c>
      <c r="CC2161" s="3" t="s">
        <v>84</v>
      </c>
    </row>
    <row r="2162" spans="1:81" x14ac:dyDescent="0.2">
      <c r="A2162">
        <v>20</v>
      </c>
      <c r="B2162">
        <v>20</v>
      </c>
      <c r="C2162" s="3">
        <v>400</v>
      </c>
      <c r="D2162" s="3" t="s">
        <v>85</v>
      </c>
      <c r="E2162" s="3">
        <v>1</v>
      </c>
      <c r="F2162" s="4">
        <v>1</v>
      </c>
      <c r="G2162" s="4">
        <v>1</v>
      </c>
      <c r="H2162" s="4">
        <v>100</v>
      </c>
      <c r="I2162" s="3">
        <v>99</v>
      </c>
      <c r="J2162" s="3">
        <v>99</v>
      </c>
      <c r="K2162" s="3">
        <v>100</v>
      </c>
      <c r="L2162" s="3">
        <v>4</v>
      </c>
      <c r="M2162">
        <v>125</v>
      </c>
      <c r="N2162">
        <v>7</v>
      </c>
      <c r="O2162" s="2">
        <v>9</v>
      </c>
      <c r="P2162" s="2">
        <v>2.25</v>
      </c>
      <c r="Q2162" s="2">
        <v>0.05</v>
      </c>
      <c r="R2162" s="2">
        <v>0.05</v>
      </c>
      <c r="S2162" s="2">
        <v>50</v>
      </c>
      <c r="T2162" s="2">
        <v>100</v>
      </c>
      <c r="U2162" s="2">
        <v>5</v>
      </c>
      <c r="V2162" s="2">
        <v>50</v>
      </c>
      <c r="W2162" s="2">
        <v>100</v>
      </c>
      <c r="X2162" s="2">
        <v>5</v>
      </c>
      <c r="Y2162" s="2">
        <v>1</v>
      </c>
      <c r="Z2162">
        <v>4</v>
      </c>
      <c r="AA2162">
        <v>396</v>
      </c>
      <c r="AB2162">
        <v>0</v>
      </c>
      <c r="AC2162">
        <v>0</v>
      </c>
      <c r="AD2162">
        <v>0</v>
      </c>
      <c r="AE2162">
        <v>400</v>
      </c>
      <c r="AF2162">
        <v>39600</v>
      </c>
      <c r="AG2162">
        <v>0</v>
      </c>
      <c r="AH2162">
        <v>0</v>
      </c>
      <c r="AI2162">
        <v>0</v>
      </c>
      <c r="AJ2162">
        <v>0.5</v>
      </c>
      <c r="AK2162">
        <v>0.5</v>
      </c>
      <c r="AL2162">
        <v>0</v>
      </c>
      <c r="AM2162">
        <v>0</v>
      </c>
      <c r="AN2162">
        <v>0</v>
      </c>
      <c r="AO2162">
        <v>0.1</v>
      </c>
      <c r="AP2162">
        <v>0.1</v>
      </c>
      <c r="AQ2162">
        <v>0</v>
      </c>
      <c r="AR2162">
        <v>0</v>
      </c>
      <c r="AS2162">
        <v>0</v>
      </c>
      <c r="AT2162">
        <v>0</v>
      </c>
      <c r="AU2162">
        <v>42</v>
      </c>
      <c r="AV2162">
        <v>0</v>
      </c>
      <c r="AW2162">
        <v>0</v>
      </c>
      <c r="AX2162">
        <v>0</v>
      </c>
      <c r="AY2162">
        <v>0</v>
      </c>
      <c r="AZ2162">
        <v>0.2</v>
      </c>
      <c r="BA2162">
        <v>0</v>
      </c>
      <c r="BB2162">
        <v>0</v>
      </c>
      <c r="BC2162">
        <v>0</v>
      </c>
      <c r="BD2162">
        <v>0</v>
      </c>
      <c r="BE2162">
        <v>0.05</v>
      </c>
      <c r="BF2162">
        <v>0</v>
      </c>
      <c r="BG2162">
        <v>0</v>
      </c>
      <c r="BH2162">
        <v>0</v>
      </c>
      <c r="BI2162">
        <v>7.4999999999999997E-2</v>
      </c>
      <c r="BJ2162">
        <v>5.0000000000000001E-3</v>
      </c>
      <c r="BK2162">
        <v>0</v>
      </c>
      <c r="BL2162">
        <v>0</v>
      </c>
      <c r="BM2162">
        <v>0</v>
      </c>
      <c r="BN2162">
        <v>1.8749999999999999E-2</v>
      </c>
      <c r="BO2162">
        <v>1.25E-3</v>
      </c>
      <c r="BP2162">
        <v>0</v>
      </c>
      <c r="BQ2162">
        <v>0</v>
      </c>
      <c r="BR2162">
        <v>0</v>
      </c>
      <c r="BS2162">
        <v>0.02</v>
      </c>
      <c r="BT2162">
        <v>0.04</v>
      </c>
      <c r="BU2162">
        <v>0</v>
      </c>
      <c r="BV2162">
        <v>0.1</v>
      </c>
      <c r="BW2162">
        <v>0.01</v>
      </c>
      <c r="BX2162">
        <v>0.5</v>
      </c>
      <c r="BY2162">
        <v>0.5</v>
      </c>
      <c r="BZ2162">
        <v>0</v>
      </c>
      <c r="CA2162">
        <v>0</v>
      </c>
      <c r="CB2162" t="s">
        <v>81</v>
      </c>
      <c r="CC2162" s="3" t="s">
        <v>84</v>
      </c>
    </row>
    <row r="2163" spans="1:81" x14ac:dyDescent="0.2">
      <c r="A2163">
        <v>20</v>
      </c>
      <c r="B2163">
        <v>20</v>
      </c>
      <c r="C2163" s="3">
        <v>400</v>
      </c>
      <c r="D2163" s="3" t="s">
        <v>85</v>
      </c>
      <c r="E2163" s="3">
        <v>1</v>
      </c>
      <c r="F2163" s="4">
        <v>1</v>
      </c>
      <c r="G2163" s="4">
        <v>1</v>
      </c>
      <c r="H2163" s="4">
        <v>100</v>
      </c>
      <c r="I2163" s="3">
        <v>99</v>
      </c>
      <c r="J2163" s="3">
        <v>99</v>
      </c>
      <c r="K2163" s="3">
        <v>100</v>
      </c>
      <c r="L2163" s="3">
        <v>4</v>
      </c>
      <c r="M2163">
        <v>125</v>
      </c>
      <c r="N2163">
        <v>7</v>
      </c>
      <c r="O2163" s="2">
        <v>9.5</v>
      </c>
      <c r="P2163" s="2">
        <v>2.375</v>
      </c>
      <c r="Q2163" s="2">
        <v>0.05</v>
      </c>
      <c r="R2163" s="2">
        <v>0.05</v>
      </c>
      <c r="S2163" s="2">
        <v>50</v>
      </c>
      <c r="T2163" s="2">
        <v>100</v>
      </c>
      <c r="U2163" s="2">
        <v>5</v>
      </c>
      <c r="V2163" s="2">
        <v>50</v>
      </c>
      <c r="W2163" s="2">
        <v>100</v>
      </c>
      <c r="X2163" s="2">
        <v>5</v>
      </c>
      <c r="Y2163" s="2">
        <v>1</v>
      </c>
      <c r="Z2163">
        <v>4</v>
      </c>
      <c r="AA2163">
        <v>396</v>
      </c>
      <c r="AB2163">
        <v>0</v>
      </c>
      <c r="AC2163">
        <v>0</v>
      </c>
      <c r="AD2163">
        <v>0</v>
      </c>
      <c r="AE2163">
        <v>400</v>
      </c>
      <c r="AF2163">
        <v>39600</v>
      </c>
      <c r="AG2163">
        <v>0</v>
      </c>
      <c r="AH2163">
        <v>0</v>
      </c>
      <c r="AI2163">
        <v>0</v>
      </c>
      <c r="AJ2163">
        <v>0.5</v>
      </c>
      <c r="AK2163">
        <v>0.5</v>
      </c>
      <c r="AL2163">
        <v>0</v>
      </c>
      <c r="AM2163">
        <v>0</v>
      </c>
      <c r="AN2163">
        <v>0</v>
      </c>
      <c r="AO2163">
        <v>0.1</v>
      </c>
      <c r="AP2163">
        <v>0.1</v>
      </c>
      <c r="AQ2163">
        <v>0</v>
      </c>
      <c r="AR2163">
        <v>0</v>
      </c>
      <c r="AS2163">
        <v>0</v>
      </c>
      <c r="AT2163">
        <v>0</v>
      </c>
      <c r="AU2163">
        <v>42</v>
      </c>
      <c r="AV2163">
        <v>0</v>
      </c>
      <c r="AW2163">
        <v>0</v>
      </c>
      <c r="AX2163">
        <v>0</v>
      </c>
      <c r="AY2163">
        <v>0</v>
      </c>
      <c r="AZ2163">
        <v>0.2</v>
      </c>
      <c r="BA2163">
        <v>0</v>
      </c>
      <c r="BB2163">
        <v>0</v>
      </c>
      <c r="BC2163">
        <v>0</v>
      </c>
      <c r="BD2163">
        <v>0</v>
      </c>
      <c r="BE2163">
        <v>0.05</v>
      </c>
      <c r="BF2163">
        <v>0</v>
      </c>
      <c r="BG2163">
        <v>0</v>
      </c>
      <c r="BH2163">
        <v>0</v>
      </c>
      <c r="BI2163">
        <v>7.4999999999999997E-2</v>
      </c>
      <c r="BJ2163">
        <v>5.0000000000000001E-3</v>
      </c>
      <c r="BK2163">
        <v>0</v>
      </c>
      <c r="BL2163">
        <v>0</v>
      </c>
      <c r="BM2163">
        <v>0</v>
      </c>
      <c r="BN2163">
        <v>1.8749999999999999E-2</v>
      </c>
      <c r="BO2163">
        <v>1.25E-3</v>
      </c>
      <c r="BP2163">
        <v>0</v>
      </c>
      <c r="BQ2163">
        <v>0</v>
      </c>
      <c r="BR2163">
        <v>0</v>
      </c>
      <c r="BS2163">
        <v>0.02</v>
      </c>
      <c r="BT2163">
        <v>0.04</v>
      </c>
      <c r="BU2163">
        <v>0</v>
      </c>
      <c r="BV2163">
        <v>0.1</v>
      </c>
      <c r="BW2163">
        <v>0.01</v>
      </c>
      <c r="BX2163">
        <v>0.5</v>
      </c>
      <c r="BY2163">
        <v>0.5</v>
      </c>
      <c r="BZ2163">
        <v>0</v>
      </c>
      <c r="CA2163">
        <v>0</v>
      </c>
      <c r="CB2163" t="s">
        <v>81</v>
      </c>
      <c r="CC2163" s="3" t="s">
        <v>84</v>
      </c>
    </row>
    <row r="2164" spans="1:81" x14ac:dyDescent="0.2">
      <c r="A2164">
        <v>20</v>
      </c>
      <c r="B2164">
        <v>20</v>
      </c>
      <c r="C2164" s="3">
        <v>400</v>
      </c>
      <c r="D2164" s="3" t="s">
        <v>85</v>
      </c>
      <c r="E2164" s="3">
        <v>1</v>
      </c>
      <c r="F2164" s="4">
        <v>1</v>
      </c>
      <c r="G2164" s="4">
        <v>1</v>
      </c>
      <c r="H2164" s="4">
        <v>100</v>
      </c>
      <c r="I2164" s="3">
        <v>99</v>
      </c>
      <c r="J2164" s="3">
        <v>99</v>
      </c>
      <c r="K2164" s="3">
        <v>100</v>
      </c>
      <c r="L2164" s="3">
        <v>4</v>
      </c>
      <c r="M2164">
        <v>125</v>
      </c>
      <c r="N2164">
        <v>7</v>
      </c>
      <c r="O2164" s="2">
        <v>10</v>
      </c>
      <c r="P2164" s="2">
        <v>2.5</v>
      </c>
      <c r="Q2164" s="2">
        <v>0.05</v>
      </c>
      <c r="R2164" s="2">
        <v>0.05</v>
      </c>
      <c r="S2164" s="2">
        <v>50</v>
      </c>
      <c r="T2164" s="2">
        <v>100</v>
      </c>
      <c r="U2164" s="2">
        <v>5</v>
      </c>
      <c r="V2164" s="2">
        <v>50</v>
      </c>
      <c r="W2164" s="2">
        <v>100</v>
      </c>
      <c r="X2164" s="2">
        <v>5</v>
      </c>
      <c r="Y2164" s="2">
        <v>1</v>
      </c>
      <c r="Z2164">
        <v>4</v>
      </c>
      <c r="AA2164">
        <v>396</v>
      </c>
      <c r="AB2164">
        <v>0</v>
      </c>
      <c r="AC2164">
        <v>0</v>
      </c>
      <c r="AD2164">
        <v>0</v>
      </c>
      <c r="AE2164">
        <v>400</v>
      </c>
      <c r="AF2164">
        <v>39600</v>
      </c>
      <c r="AG2164">
        <v>0</v>
      </c>
      <c r="AH2164">
        <v>0</v>
      </c>
      <c r="AI2164">
        <v>0</v>
      </c>
      <c r="AJ2164">
        <v>0.5</v>
      </c>
      <c r="AK2164">
        <v>0.5</v>
      </c>
      <c r="AL2164">
        <v>0</v>
      </c>
      <c r="AM2164">
        <v>0</v>
      </c>
      <c r="AN2164">
        <v>0</v>
      </c>
      <c r="AO2164">
        <v>0.1</v>
      </c>
      <c r="AP2164">
        <v>0.1</v>
      </c>
      <c r="AQ2164">
        <v>0</v>
      </c>
      <c r="AR2164">
        <v>0</v>
      </c>
      <c r="AS2164">
        <v>0</v>
      </c>
      <c r="AT2164">
        <v>0</v>
      </c>
      <c r="AU2164">
        <v>42</v>
      </c>
      <c r="AV2164">
        <v>0</v>
      </c>
      <c r="AW2164">
        <v>0</v>
      </c>
      <c r="AX2164">
        <v>0</v>
      </c>
      <c r="AY2164">
        <v>0</v>
      </c>
      <c r="AZ2164">
        <v>0.2</v>
      </c>
      <c r="BA2164">
        <v>0</v>
      </c>
      <c r="BB2164">
        <v>0</v>
      </c>
      <c r="BC2164">
        <v>0</v>
      </c>
      <c r="BD2164">
        <v>0</v>
      </c>
      <c r="BE2164">
        <v>0.05</v>
      </c>
      <c r="BF2164">
        <v>0</v>
      </c>
      <c r="BG2164">
        <v>0</v>
      </c>
      <c r="BH2164">
        <v>0</v>
      </c>
      <c r="BI2164">
        <v>7.4999999999999997E-2</v>
      </c>
      <c r="BJ2164">
        <v>5.0000000000000001E-3</v>
      </c>
      <c r="BK2164">
        <v>0</v>
      </c>
      <c r="BL2164">
        <v>0</v>
      </c>
      <c r="BM2164">
        <v>0</v>
      </c>
      <c r="BN2164">
        <v>1.8749999999999999E-2</v>
      </c>
      <c r="BO2164">
        <v>1.25E-3</v>
      </c>
      <c r="BP2164">
        <v>0</v>
      </c>
      <c r="BQ2164">
        <v>0</v>
      </c>
      <c r="BR2164">
        <v>0</v>
      </c>
      <c r="BS2164">
        <v>0.02</v>
      </c>
      <c r="BT2164">
        <v>0.04</v>
      </c>
      <c r="BU2164">
        <v>0</v>
      </c>
      <c r="BV2164">
        <v>0.1</v>
      </c>
      <c r="BW2164">
        <v>0.01</v>
      </c>
      <c r="BX2164">
        <v>0.5</v>
      </c>
      <c r="BY2164">
        <v>0.5</v>
      </c>
      <c r="BZ2164">
        <v>0</v>
      </c>
      <c r="CA2164">
        <v>0</v>
      </c>
      <c r="CB2164" t="s">
        <v>81</v>
      </c>
      <c r="CC2164" s="3" t="s">
        <v>84</v>
      </c>
    </row>
    <row r="2165" spans="1:81" x14ac:dyDescent="0.2">
      <c r="A2165">
        <v>20</v>
      </c>
      <c r="B2165">
        <v>20</v>
      </c>
      <c r="C2165" s="3">
        <v>400</v>
      </c>
      <c r="D2165" s="3" t="s">
        <v>85</v>
      </c>
      <c r="E2165" s="3">
        <v>1</v>
      </c>
      <c r="F2165" s="4">
        <v>99</v>
      </c>
      <c r="G2165" s="4">
        <v>99</v>
      </c>
      <c r="H2165" s="4">
        <v>100</v>
      </c>
      <c r="I2165" s="3">
        <v>99</v>
      </c>
      <c r="J2165" s="3">
        <v>99</v>
      </c>
      <c r="K2165" s="3">
        <v>100</v>
      </c>
      <c r="L2165" s="3">
        <v>4</v>
      </c>
      <c r="M2165">
        <v>125</v>
      </c>
      <c r="N2165">
        <v>7</v>
      </c>
      <c r="O2165" s="2">
        <v>0.1</v>
      </c>
      <c r="P2165" s="2">
        <v>2.5000000000000001E-2</v>
      </c>
      <c r="Q2165" s="2">
        <v>0.05</v>
      </c>
      <c r="R2165" s="2">
        <v>0.05</v>
      </c>
      <c r="S2165" s="2">
        <v>50</v>
      </c>
      <c r="T2165" s="2">
        <v>100</v>
      </c>
      <c r="U2165" s="2">
        <v>5</v>
      </c>
      <c r="V2165" s="2">
        <v>50</v>
      </c>
      <c r="W2165" s="2">
        <v>100</v>
      </c>
      <c r="X2165" s="2">
        <v>5</v>
      </c>
      <c r="Y2165" s="2">
        <v>1</v>
      </c>
      <c r="Z2165">
        <v>396</v>
      </c>
      <c r="AA2165">
        <v>396</v>
      </c>
      <c r="AB2165">
        <v>0</v>
      </c>
      <c r="AC2165">
        <v>0</v>
      </c>
      <c r="AD2165">
        <v>0</v>
      </c>
      <c r="AE2165">
        <v>39600</v>
      </c>
      <c r="AF2165">
        <v>39600</v>
      </c>
      <c r="AG2165">
        <v>0</v>
      </c>
      <c r="AH2165">
        <v>0</v>
      </c>
      <c r="AI2165">
        <v>0</v>
      </c>
      <c r="AJ2165">
        <v>0.5</v>
      </c>
      <c r="AK2165">
        <v>0.5</v>
      </c>
      <c r="AL2165">
        <v>0</v>
      </c>
      <c r="AM2165">
        <v>0</v>
      </c>
      <c r="AN2165">
        <v>0</v>
      </c>
      <c r="AO2165">
        <v>0.1</v>
      </c>
      <c r="AP2165">
        <v>0.1</v>
      </c>
      <c r="AQ2165">
        <v>0</v>
      </c>
      <c r="AR2165">
        <v>0</v>
      </c>
      <c r="AS2165">
        <v>0</v>
      </c>
      <c r="AT2165">
        <v>0</v>
      </c>
      <c r="AU2165">
        <v>42</v>
      </c>
      <c r="AV2165">
        <v>0</v>
      </c>
      <c r="AW2165">
        <v>0</v>
      </c>
      <c r="AX2165">
        <v>0</v>
      </c>
      <c r="AY2165">
        <v>0</v>
      </c>
      <c r="AZ2165">
        <v>0.2</v>
      </c>
      <c r="BA2165">
        <v>0</v>
      </c>
      <c r="BB2165">
        <v>0</v>
      </c>
      <c r="BC2165">
        <v>0</v>
      </c>
      <c r="BD2165">
        <v>0</v>
      </c>
      <c r="BE2165">
        <v>0.05</v>
      </c>
      <c r="BF2165">
        <v>0</v>
      </c>
      <c r="BG2165">
        <v>0</v>
      </c>
      <c r="BH2165">
        <v>0</v>
      </c>
      <c r="BI2165">
        <v>7.4999999999999997E-2</v>
      </c>
      <c r="BJ2165">
        <v>5.0000000000000001E-3</v>
      </c>
      <c r="BK2165">
        <v>0</v>
      </c>
      <c r="BL2165">
        <v>0</v>
      </c>
      <c r="BM2165">
        <v>0</v>
      </c>
      <c r="BN2165">
        <v>1.8749999999999999E-2</v>
      </c>
      <c r="BO2165">
        <v>1.25E-3</v>
      </c>
      <c r="BP2165">
        <v>0</v>
      </c>
      <c r="BQ2165">
        <v>0</v>
      </c>
      <c r="BR2165">
        <v>0</v>
      </c>
      <c r="BS2165">
        <v>0.02</v>
      </c>
      <c r="BT2165">
        <v>0.04</v>
      </c>
      <c r="BU2165">
        <v>0</v>
      </c>
      <c r="BV2165">
        <v>0.1</v>
      </c>
      <c r="BW2165">
        <v>0.01</v>
      </c>
      <c r="BX2165">
        <v>0.5</v>
      </c>
      <c r="BY2165">
        <v>0.5</v>
      </c>
      <c r="BZ2165">
        <v>0</v>
      </c>
      <c r="CA2165">
        <v>0</v>
      </c>
      <c r="CB2165" t="s">
        <v>81</v>
      </c>
      <c r="CC2165" s="3" t="s">
        <v>84</v>
      </c>
    </row>
    <row r="2166" spans="1:81" x14ac:dyDescent="0.2">
      <c r="A2166">
        <v>20</v>
      </c>
      <c r="B2166">
        <v>20</v>
      </c>
      <c r="C2166" s="3">
        <v>400</v>
      </c>
      <c r="D2166" s="3" t="s">
        <v>85</v>
      </c>
      <c r="E2166" s="3">
        <v>1</v>
      </c>
      <c r="F2166" s="4">
        <v>99</v>
      </c>
      <c r="G2166" s="4">
        <v>99</v>
      </c>
      <c r="H2166" s="4">
        <v>100</v>
      </c>
      <c r="I2166" s="3">
        <v>99</v>
      </c>
      <c r="J2166" s="3">
        <v>99</v>
      </c>
      <c r="K2166" s="3">
        <v>100</v>
      </c>
      <c r="L2166" s="3">
        <v>4</v>
      </c>
      <c r="M2166">
        <v>125</v>
      </c>
      <c r="N2166">
        <v>7</v>
      </c>
      <c r="O2166" s="2">
        <v>0.5</v>
      </c>
      <c r="P2166" s="2">
        <v>0.125</v>
      </c>
      <c r="Q2166" s="2">
        <v>0.05</v>
      </c>
      <c r="R2166" s="2">
        <v>0.05</v>
      </c>
      <c r="S2166" s="2">
        <v>50</v>
      </c>
      <c r="T2166" s="2">
        <v>100</v>
      </c>
      <c r="U2166" s="2">
        <v>5</v>
      </c>
      <c r="V2166" s="2">
        <v>50</v>
      </c>
      <c r="W2166" s="2">
        <v>100</v>
      </c>
      <c r="X2166" s="2">
        <v>5</v>
      </c>
      <c r="Y2166" s="2">
        <v>1</v>
      </c>
      <c r="Z2166">
        <v>396</v>
      </c>
      <c r="AA2166">
        <v>396</v>
      </c>
      <c r="AB2166">
        <v>0</v>
      </c>
      <c r="AC2166">
        <v>0</v>
      </c>
      <c r="AD2166">
        <v>0</v>
      </c>
      <c r="AE2166">
        <v>39600</v>
      </c>
      <c r="AF2166">
        <v>39600</v>
      </c>
      <c r="AG2166">
        <v>0</v>
      </c>
      <c r="AH2166">
        <v>0</v>
      </c>
      <c r="AI2166">
        <v>0</v>
      </c>
      <c r="AJ2166">
        <v>0.5</v>
      </c>
      <c r="AK2166">
        <v>0.5</v>
      </c>
      <c r="AL2166">
        <v>0</v>
      </c>
      <c r="AM2166">
        <v>0</v>
      </c>
      <c r="AN2166">
        <v>0</v>
      </c>
      <c r="AO2166">
        <v>0.1</v>
      </c>
      <c r="AP2166">
        <v>0.1</v>
      </c>
      <c r="AQ2166">
        <v>0</v>
      </c>
      <c r="AR2166">
        <v>0</v>
      </c>
      <c r="AS2166">
        <v>0</v>
      </c>
      <c r="AT2166">
        <v>0</v>
      </c>
      <c r="AU2166">
        <v>42</v>
      </c>
      <c r="AV2166">
        <v>0</v>
      </c>
      <c r="AW2166">
        <v>0</v>
      </c>
      <c r="AX2166">
        <v>0</v>
      </c>
      <c r="AY2166">
        <v>0</v>
      </c>
      <c r="AZ2166">
        <v>0.2</v>
      </c>
      <c r="BA2166">
        <v>0</v>
      </c>
      <c r="BB2166">
        <v>0</v>
      </c>
      <c r="BC2166">
        <v>0</v>
      </c>
      <c r="BD2166">
        <v>0</v>
      </c>
      <c r="BE2166">
        <v>0.05</v>
      </c>
      <c r="BF2166">
        <v>0</v>
      </c>
      <c r="BG2166">
        <v>0</v>
      </c>
      <c r="BH2166">
        <v>0</v>
      </c>
      <c r="BI2166">
        <v>7.4999999999999997E-2</v>
      </c>
      <c r="BJ2166">
        <v>5.0000000000000001E-3</v>
      </c>
      <c r="BK2166">
        <v>0</v>
      </c>
      <c r="BL2166">
        <v>0</v>
      </c>
      <c r="BM2166">
        <v>0</v>
      </c>
      <c r="BN2166">
        <v>1.8749999999999999E-2</v>
      </c>
      <c r="BO2166">
        <v>1.25E-3</v>
      </c>
      <c r="BP2166">
        <v>0</v>
      </c>
      <c r="BQ2166">
        <v>0</v>
      </c>
      <c r="BR2166">
        <v>0</v>
      </c>
      <c r="BS2166">
        <v>0.02</v>
      </c>
      <c r="BT2166">
        <v>0.04</v>
      </c>
      <c r="BU2166">
        <v>0</v>
      </c>
      <c r="BV2166">
        <v>0.1</v>
      </c>
      <c r="BW2166">
        <v>0.01</v>
      </c>
      <c r="BX2166">
        <v>0.5</v>
      </c>
      <c r="BY2166">
        <v>0.5</v>
      </c>
      <c r="BZ2166">
        <v>0</v>
      </c>
      <c r="CA2166">
        <v>0</v>
      </c>
      <c r="CB2166" t="s">
        <v>81</v>
      </c>
      <c r="CC2166" s="3" t="s">
        <v>84</v>
      </c>
    </row>
    <row r="2167" spans="1:81" x14ac:dyDescent="0.2">
      <c r="A2167">
        <v>20</v>
      </c>
      <c r="B2167">
        <v>20</v>
      </c>
      <c r="C2167" s="3">
        <v>400</v>
      </c>
      <c r="D2167" s="3" t="s">
        <v>85</v>
      </c>
      <c r="E2167" s="3">
        <v>1</v>
      </c>
      <c r="F2167" s="4">
        <v>99</v>
      </c>
      <c r="G2167" s="4">
        <v>99</v>
      </c>
      <c r="H2167" s="4">
        <v>100</v>
      </c>
      <c r="I2167" s="3">
        <v>99</v>
      </c>
      <c r="J2167" s="3">
        <v>99</v>
      </c>
      <c r="K2167" s="3">
        <v>100</v>
      </c>
      <c r="L2167" s="3">
        <v>4</v>
      </c>
      <c r="M2167">
        <v>125</v>
      </c>
      <c r="N2167">
        <v>7</v>
      </c>
      <c r="O2167" s="2">
        <v>1</v>
      </c>
      <c r="P2167" s="2">
        <v>0.25</v>
      </c>
      <c r="Q2167" s="2">
        <v>0.05</v>
      </c>
      <c r="R2167" s="2">
        <v>0.05</v>
      </c>
      <c r="S2167" s="2">
        <v>50</v>
      </c>
      <c r="T2167" s="2">
        <v>100</v>
      </c>
      <c r="U2167" s="2">
        <v>5</v>
      </c>
      <c r="V2167" s="2">
        <v>50</v>
      </c>
      <c r="W2167" s="2">
        <v>100</v>
      </c>
      <c r="X2167" s="2">
        <v>5</v>
      </c>
      <c r="Y2167" s="2">
        <v>1</v>
      </c>
      <c r="Z2167">
        <v>396</v>
      </c>
      <c r="AA2167">
        <v>396</v>
      </c>
      <c r="AB2167">
        <v>0</v>
      </c>
      <c r="AC2167">
        <v>0</v>
      </c>
      <c r="AD2167">
        <v>0</v>
      </c>
      <c r="AE2167">
        <v>39600</v>
      </c>
      <c r="AF2167">
        <v>39600</v>
      </c>
      <c r="AG2167">
        <v>0</v>
      </c>
      <c r="AH2167">
        <v>0</v>
      </c>
      <c r="AI2167">
        <v>0</v>
      </c>
      <c r="AJ2167">
        <v>0.5</v>
      </c>
      <c r="AK2167">
        <v>0.5</v>
      </c>
      <c r="AL2167">
        <v>0</v>
      </c>
      <c r="AM2167">
        <v>0</v>
      </c>
      <c r="AN2167">
        <v>0</v>
      </c>
      <c r="AO2167">
        <v>0.1</v>
      </c>
      <c r="AP2167">
        <v>0.1</v>
      </c>
      <c r="AQ2167">
        <v>0</v>
      </c>
      <c r="AR2167">
        <v>0</v>
      </c>
      <c r="AS2167">
        <v>0</v>
      </c>
      <c r="AT2167">
        <v>0</v>
      </c>
      <c r="AU2167">
        <v>42</v>
      </c>
      <c r="AV2167">
        <v>0</v>
      </c>
      <c r="AW2167">
        <v>0</v>
      </c>
      <c r="AX2167">
        <v>0</v>
      </c>
      <c r="AY2167">
        <v>0</v>
      </c>
      <c r="AZ2167">
        <v>0.2</v>
      </c>
      <c r="BA2167">
        <v>0</v>
      </c>
      <c r="BB2167">
        <v>0</v>
      </c>
      <c r="BC2167">
        <v>0</v>
      </c>
      <c r="BD2167">
        <v>0</v>
      </c>
      <c r="BE2167">
        <v>0.05</v>
      </c>
      <c r="BF2167">
        <v>0</v>
      </c>
      <c r="BG2167">
        <v>0</v>
      </c>
      <c r="BH2167">
        <v>0</v>
      </c>
      <c r="BI2167">
        <v>7.4999999999999997E-2</v>
      </c>
      <c r="BJ2167">
        <v>5.0000000000000001E-3</v>
      </c>
      <c r="BK2167">
        <v>0</v>
      </c>
      <c r="BL2167">
        <v>0</v>
      </c>
      <c r="BM2167">
        <v>0</v>
      </c>
      <c r="BN2167">
        <v>1.8749999999999999E-2</v>
      </c>
      <c r="BO2167">
        <v>1.25E-3</v>
      </c>
      <c r="BP2167">
        <v>0</v>
      </c>
      <c r="BQ2167">
        <v>0</v>
      </c>
      <c r="BR2167">
        <v>0</v>
      </c>
      <c r="BS2167">
        <v>0.02</v>
      </c>
      <c r="BT2167">
        <v>0.04</v>
      </c>
      <c r="BU2167">
        <v>0</v>
      </c>
      <c r="BV2167">
        <v>0.1</v>
      </c>
      <c r="BW2167">
        <v>0.01</v>
      </c>
      <c r="BX2167">
        <v>0.5</v>
      </c>
      <c r="BY2167">
        <v>0.5</v>
      </c>
      <c r="BZ2167">
        <v>0</v>
      </c>
      <c r="CA2167">
        <v>0</v>
      </c>
      <c r="CB2167" t="s">
        <v>81</v>
      </c>
      <c r="CC2167" s="3" t="s">
        <v>84</v>
      </c>
    </row>
    <row r="2168" spans="1:81" x14ac:dyDescent="0.2">
      <c r="A2168">
        <v>20</v>
      </c>
      <c r="B2168">
        <v>20</v>
      </c>
      <c r="C2168" s="3">
        <v>400</v>
      </c>
      <c r="D2168" s="3" t="s">
        <v>85</v>
      </c>
      <c r="E2168" s="3">
        <v>1</v>
      </c>
      <c r="F2168" s="4">
        <v>99</v>
      </c>
      <c r="G2168" s="4">
        <v>99</v>
      </c>
      <c r="H2168" s="4">
        <v>100</v>
      </c>
      <c r="I2168" s="3">
        <v>99</v>
      </c>
      <c r="J2168" s="3">
        <v>99</v>
      </c>
      <c r="K2168" s="3">
        <v>100</v>
      </c>
      <c r="L2168" s="3">
        <v>4</v>
      </c>
      <c r="M2168">
        <v>125</v>
      </c>
      <c r="N2168">
        <v>7</v>
      </c>
      <c r="O2168" s="2">
        <v>1.5</v>
      </c>
      <c r="P2168" s="2">
        <v>0.375</v>
      </c>
      <c r="Q2168" s="2">
        <v>0.05</v>
      </c>
      <c r="R2168" s="2">
        <v>0.05</v>
      </c>
      <c r="S2168" s="2">
        <v>50</v>
      </c>
      <c r="T2168" s="2">
        <v>100</v>
      </c>
      <c r="U2168" s="2">
        <v>5</v>
      </c>
      <c r="V2168" s="2">
        <v>50</v>
      </c>
      <c r="W2168" s="2">
        <v>100</v>
      </c>
      <c r="X2168" s="2">
        <v>5</v>
      </c>
      <c r="Y2168" s="2">
        <v>1</v>
      </c>
      <c r="Z2168">
        <v>396</v>
      </c>
      <c r="AA2168">
        <v>396</v>
      </c>
      <c r="AB2168">
        <v>0</v>
      </c>
      <c r="AC2168">
        <v>0</v>
      </c>
      <c r="AD2168">
        <v>0</v>
      </c>
      <c r="AE2168">
        <v>39600</v>
      </c>
      <c r="AF2168">
        <v>39600</v>
      </c>
      <c r="AG2168">
        <v>0</v>
      </c>
      <c r="AH2168">
        <v>0</v>
      </c>
      <c r="AI2168">
        <v>0</v>
      </c>
      <c r="AJ2168">
        <v>0.5</v>
      </c>
      <c r="AK2168">
        <v>0.5</v>
      </c>
      <c r="AL2168">
        <v>0</v>
      </c>
      <c r="AM2168">
        <v>0</v>
      </c>
      <c r="AN2168">
        <v>0</v>
      </c>
      <c r="AO2168">
        <v>0.1</v>
      </c>
      <c r="AP2168">
        <v>0.1</v>
      </c>
      <c r="AQ2168">
        <v>0</v>
      </c>
      <c r="AR2168">
        <v>0</v>
      </c>
      <c r="AS2168">
        <v>0</v>
      </c>
      <c r="AT2168">
        <v>0</v>
      </c>
      <c r="AU2168">
        <v>42</v>
      </c>
      <c r="AV2168">
        <v>0</v>
      </c>
      <c r="AW2168">
        <v>0</v>
      </c>
      <c r="AX2168">
        <v>0</v>
      </c>
      <c r="AY2168">
        <v>0</v>
      </c>
      <c r="AZ2168">
        <v>0.2</v>
      </c>
      <c r="BA2168">
        <v>0</v>
      </c>
      <c r="BB2168">
        <v>0</v>
      </c>
      <c r="BC2168">
        <v>0</v>
      </c>
      <c r="BD2168">
        <v>0</v>
      </c>
      <c r="BE2168">
        <v>0.05</v>
      </c>
      <c r="BF2168">
        <v>0</v>
      </c>
      <c r="BG2168">
        <v>0</v>
      </c>
      <c r="BH2168">
        <v>0</v>
      </c>
      <c r="BI2168">
        <v>7.4999999999999997E-2</v>
      </c>
      <c r="BJ2168">
        <v>5.0000000000000001E-3</v>
      </c>
      <c r="BK2168">
        <v>0</v>
      </c>
      <c r="BL2168">
        <v>0</v>
      </c>
      <c r="BM2168">
        <v>0</v>
      </c>
      <c r="BN2168">
        <v>1.8749999999999999E-2</v>
      </c>
      <c r="BO2168">
        <v>1.25E-3</v>
      </c>
      <c r="BP2168">
        <v>0</v>
      </c>
      <c r="BQ2168">
        <v>0</v>
      </c>
      <c r="BR2168">
        <v>0</v>
      </c>
      <c r="BS2168">
        <v>0.02</v>
      </c>
      <c r="BT2168">
        <v>0.04</v>
      </c>
      <c r="BU2168">
        <v>0</v>
      </c>
      <c r="BV2168">
        <v>0.1</v>
      </c>
      <c r="BW2168">
        <v>0.01</v>
      </c>
      <c r="BX2168">
        <v>0.5</v>
      </c>
      <c r="BY2168">
        <v>0.5</v>
      </c>
      <c r="BZ2168">
        <v>0</v>
      </c>
      <c r="CA2168">
        <v>0</v>
      </c>
      <c r="CB2168" t="s">
        <v>81</v>
      </c>
      <c r="CC2168" s="3" t="s">
        <v>84</v>
      </c>
    </row>
    <row r="2169" spans="1:81" x14ac:dyDescent="0.2">
      <c r="A2169">
        <v>20</v>
      </c>
      <c r="B2169">
        <v>20</v>
      </c>
      <c r="C2169" s="3">
        <v>400</v>
      </c>
      <c r="D2169" s="3" t="s">
        <v>85</v>
      </c>
      <c r="E2169" s="3">
        <v>1</v>
      </c>
      <c r="F2169" s="4">
        <v>99</v>
      </c>
      <c r="G2169" s="4">
        <v>99</v>
      </c>
      <c r="H2169" s="4">
        <v>100</v>
      </c>
      <c r="I2169" s="3">
        <v>99</v>
      </c>
      <c r="J2169" s="3">
        <v>99</v>
      </c>
      <c r="K2169" s="3">
        <v>100</v>
      </c>
      <c r="L2169" s="3">
        <v>4</v>
      </c>
      <c r="M2169">
        <v>125</v>
      </c>
      <c r="N2169">
        <v>7</v>
      </c>
      <c r="O2169" s="2">
        <v>2</v>
      </c>
      <c r="P2169" s="2">
        <v>0.5</v>
      </c>
      <c r="Q2169" s="2">
        <v>0.05</v>
      </c>
      <c r="R2169" s="2">
        <v>0.05</v>
      </c>
      <c r="S2169" s="2">
        <v>50</v>
      </c>
      <c r="T2169" s="2">
        <v>100</v>
      </c>
      <c r="U2169" s="2">
        <v>5</v>
      </c>
      <c r="V2169" s="2">
        <v>50</v>
      </c>
      <c r="W2169" s="2">
        <v>100</v>
      </c>
      <c r="X2169" s="2">
        <v>5</v>
      </c>
      <c r="Y2169" s="2">
        <v>1</v>
      </c>
      <c r="Z2169">
        <v>396</v>
      </c>
      <c r="AA2169">
        <v>396</v>
      </c>
      <c r="AB2169">
        <v>0</v>
      </c>
      <c r="AC2169">
        <v>0</v>
      </c>
      <c r="AD2169">
        <v>0</v>
      </c>
      <c r="AE2169">
        <v>39600</v>
      </c>
      <c r="AF2169">
        <v>39600</v>
      </c>
      <c r="AG2169">
        <v>0</v>
      </c>
      <c r="AH2169">
        <v>0</v>
      </c>
      <c r="AI2169">
        <v>0</v>
      </c>
      <c r="AJ2169">
        <v>0.5</v>
      </c>
      <c r="AK2169">
        <v>0.5</v>
      </c>
      <c r="AL2169">
        <v>0</v>
      </c>
      <c r="AM2169">
        <v>0</v>
      </c>
      <c r="AN2169">
        <v>0</v>
      </c>
      <c r="AO2169">
        <v>0.1</v>
      </c>
      <c r="AP2169">
        <v>0.1</v>
      </c>
      <c r="AQ2169">
        <v>0</v>
      </c>
      <c r="AR2169">
        <v>0</v>
      </c>
      <c r="AS2169">
        <v>0</v>
      </c>
      <c r="AT2169">
        <v>0</v>
      </c>
      <c r="AU2169">
        <v>42</v>
      </c>
      <c r="AV2169">
        <v>0</v>
      </c>
      <c r="AW2169">
        <v>0</v>
      </c>
      <c r="AX2169">
        <v>0</v>
      </c>
      <c r="AY2169">
        <v>0</v>
      </c>
      <c r="AZ2169">
        <v>0.2</v>
      </c>
      <c r="BA2169">
        <v>0</v>
      </c>
      <c r="BB2169">
        <v>0</v>
      </c>
      <c r="BC2169">
        <v>0</v>
      </c>
      <c r="BD2169">
        <v>0</v>
      </c>
      <c r="BE2169">
        <v>0.05</v>
      </c>
      <c r="BF2169">
        <v>0</v>
      </c>
      <c r="BG2169">
        <v>0</v>
      </c>
      <c r="BH2169">
        <v>0</v>
      </c>
      <c r="BI2169">
        <v>7.4999999999999997E-2</v>
      </c>
      <c r="BJ2169">
        <v>5.0000000000000001E-3</v>
      </c>
      <c r="BK2169">
        <v>0</v>
      </c>
      <c r="BL2169">
        <v>0</v>
      </c>
      <c r="BM2169">
        <v>0</v>
      </c>
      <c r="BN2169">
        <v>1.8749999999999999E-2</v>
      </c>
      <c r="BO2169">
        <v>1.25E-3</v>
      </c>
      <c r="BP2169">
        <v>0</v>
      </c>
      <c r="BQ2169">
        <v>0</v>
      </c>
      <c r="BR2169">
        <v>0</v>
      </c>
      <c r="BS2169">
        <v>0.02</v>
      </c>
      <c r="BT2169">
        <v>0.04</v>
      </c>
      <c r="BU2169">
        <v>0</v>
      </c>
      <c r="BV2169">
        <v>0.1</v>
      </c>
      <c r="BW2169">
        <v>0.01</v>
      </c>
      <c r="BX2169">
        <v>0.5</v>
      </c>
      <c r="BY2169">
        <v>0.5</v>
      </c>
      <c r="BZ2169">
        <v>0</v>
      </c>
      <c r="CA2169">
        <v>0</v>
      </c>
      <c r="CB2169" t="s">
        <v>81</v>
      </c>
      <c r="CC2169" s="3" t="s">
        <v>84</v>
      </c>
    </row>
    <row r="2170" spans="1:81" x14ac:dyDescent="0.2">
      <c r="A2170">
        <v>20</v>
      </c>
      <c r="B2170">
        <v>20</v>
      </c>
      <c r="C2170" s="3">
        <v>400</v>
      </c>
      <c r="D2170" s="3" t="s">
        <v>85</v>
      </c>
      <c r="E2170" s="3">
        <v>1</v>
      </c>
      <c r="F2170" s="4">
        <v>99</v>
      </c>
      <c r="G2170" s="4">
        <v>99</v>
      </c>
      <c r="H2170" s="4">
        <v>100</v>
      </c>
      <c r="I2170" s="3">
        <v>99</v>
      </c>
      <c r="J2170" s="3">
        <v>99</v>
      </c>
      <c r="K2170" s="3">
        <v>100</v>
      </c>
      <c r="L2170" s="3">
        <v>4</v>
      </c>
      <c r="M2170">
        <v>125</v>
      </c>
      <c r="N2170">
        <v>7</v>
      </c>
      <c r="O2170" s="2">
        <v>2.5</v>
      </c>
      <c r="P2170" s="2">
        <v>0.625</v>
      </c>
      <c r="Q2170" s="2">
        <v>0.05</v>
      </c>
      <c r="R2170" s="2">
        <v>0.05</v>
      </c>
      <c r="S2170" s="2">
        <v>50</v>
      </c>
      <c r="T2170" s="2">
        <v>100</v>
      </c>
      <c r="U2170" s="2">
        <v>5</v>
      </c>
      <c r="V2170" s="2">
        <v>50</v>
      </c>
      <c r="W2170" s="2">
        <v>100</v>
      </c>
      <c r="X2170" s="2">
        <v>5</v>
      </c>
      <c r="Y2170" s="2">
        <v>1</v>
      </c>
      <c r="Z2170">
        <v>396</v>
      </c>
      <c r="AA2170">
        <v>396</v>
      </c>
      <c r="AB2170">
        <v>0</v>
      </c>
      <c r="AC2170">
        <v>0</v>
      </c>
      <c r="AD2170">
        <v>0</v>
      </c>
      <c r="AE2170">
        <v>39600</v>
      </c>
      <c r="AF2170">
        <v>39600</v>
      </c>
      <c r="AG2170">
        <v>0</v>
      </c>
      <c r="AH2170">
        <v>0</v>
      </c>
      <c r="AI2170">
        <v>0</v>
      </c>
      <c r="AJ2170">
        <v>0.5</v>
      </c>
      <c r="AK2170">
        <v>0.5</v>
      </c>
      <c r="AL2170">
        <v>0</v>
      </c>
      <c r="AM2170">
        <v>0</v>
      </c>
      <c r="AN2170">
        <v>0</v>
      </c>
      <c r="AO2170">
        <v>0.1</v>
      </c>
      <c r="AP2170">
        <v>0.1</v>
      </c>
      <c r="AQ2170">
        <v>0</v>
      </c>
      <c r="AR2170">
        <v>0</v>
      </c>
      <c r="AS2170">
        <v>0</v>
      </c>
      <c r="AT2170">
        <v>0</v>
      </c>
      <c r="AU2170">
        <v>42</v>
      </c>
      <c r="AV2170">
        <v>0</v>
      </c>
      <c r="AW2170">
        <v>0</v>
      </c>
      <c r="AX2170">
        <v>0</v>
      </c>
      <c r="AY2170">
        <v>0</v>
      </c>
      <c r="AZ2170">
        <v>0.2</v>
      </c>
      <c r="BA2170">
        <v>0</v>
      </c>
      <c r="BB2170">
        <v>0</v>
      </c>
      <c r="BC2170">
        <v>0</v>
      </c>
      <c r="BD2170">
        <v>0</v>
      </c>
      <c r="BE2170">
        <v>0.05</v>
      </c>
      <c r="BF2170">
        <v>0</v>
      </c>
      <c r="BG2170">
        <v>0</v>
      </c>
      <c r="BH2170">
        <v>0</v>
      </c>
      <c r="BI2170">
        <v>7.4999999999999997E-2</v>
      </c>
      <c r="BJ2170">
        <v>5.0000000000000001E-3</v>
      </c>
      <c r="BK2170">
        <v>0</v>
      </c>
      <c r="BL2170">
        <v>0</v>
      </c>
      <c r="BM2170">
        <v>0</v>
      </c>
      <c r="BN2170">
        <v>1.8749999999999999E-2</v>
      </c>
      <c r="BO2170">
        <v>1.25E-3</v>
      </c>
      <c r="BP2170">
        <v>0</v>
      </c>
      <c r="BQ2170">
        <v>0</v>
      </c>
      <c r="BR2170">
        <v>0</v>
      </c>
      <c r="BS2170">
        <v>0.02</v>
      </c>
      <c r="BT2170">
        <v>0.04</v>
      </c>
      <c r="BU2170">
        <v>0</v>
      </c>
      <c r="BV2170">
        <v>0.1</v>
      </c>
      <c r="BW2170">
        <v>0.01</v>
      </c>
      <c r="BX2170">
        <v>0.5</v>
      </c>
      <c r="BY2170">
        <v>0.5</v>
      </c>
      <c r="BZ2170">
        <v>0</v>
      </c>
      <c r="CA2170">
        <v>0</v>
      </c>
      <c r="CB2170" t="s">
        <v>81</v>
      </c>
      <c r="CC2170" s="3" t="s">
        <v>84</v>
      </c>
    </row>
    <row r="2171" spans="1:81" x14ac:dyDescent="0.2">
      <c r="A2171">
        <v>20</v>
      </c>
      <c r="B2171">
        <v>20</v>
      </c>
      <c r="C2171" s="3">
        <v>400</v>
      </c>
      <c r="D2171" s="3" t="s">
        <v>85</v>
      </c>
      <c r="E2171" s="3">
        <v>1</v>
      </c>
      <c r="F2171" s="4">
        <v>99</v>
      </c>
      <c r="G2171" s="4">
        <v>99</v>
      </c>
      <c r="H2171" s="4">
        <v>100</v>
      </c>
      <c r="I2171" s="3">
        <v>99</v>
      </c>
      <c r="J2171" s="3">
        <v>99</v>
      </c>
      <c r="K2171" s="3">
        <v>100</v>
      </c>
      <c r="L2171" s="3">
        <v>4</v>
      </c>
      <c r="M2171">
        <v>125</v>
      </c>
      <c r="N2171">
        <v>7</v>
      </c>
      <c r="O2171" s="2">
        <v>3</v>
      </c>
      <c r="P2171" s="2">
        <v>0.75</v>
      </c>
      <c r="Q2171" s="2">
        <v>0.05</v>
      </c>
      <c r="R2171" s="2">
        <v>0.05</v>
      </c>
      <c r="S2171" s="2">
        <v>50</v>
      </c>
      <c r="T2171" s="2">
        <v>100</v>
      </c>
      <c r="U2171" s="2">
        <v>5</v>
      </c>
      <c r="V2171" s="2">
        <v>50</v>
      </c>
      <c r="W2171" s="2">
        <v>100</v>
      </c>
      <c r="X2171" s="2">
        <v>5</v>
      </c>
      <c r="Y2171" s="2">
        <v>1</v>
      </c>
      <c r="Z2171">
        <v>396</v>
      </c>
      <c r="AA2171">
        <v>396</v>
      </c>
      <c r="AB2171">
        <v>0</v>
      </c>
      <c r="AC2171">
        <v>0</v>
      </c>
      <c r="AD2171">
        <v>0</v>
      </c>
      <c r="AE2171">
        <v>39600</v>
      </c>
      <c r="AF2171">
        <v>39600</v>
      </c>
      <c r="AG2171">
        <v>0</v>
      </c>
      <c r="AH2171">
        <v>0</v>
      </c>
      <c r="AI2171">
        <v>0</v>
      </c>
      <c r="AJ2171">
        <v>0.5</v>
      </c>
      <c r="AK2171">
        <v>0.5</v>
      </c>
      <c r="AL2171">
        <v>0</v>
      </c>
      <c r="AM2171">
        <v>0</v>
      </c>
      <c r="AN2171">
        <v>0</v>
      </c>
      <c r="AO2171">
        <v>0.1</v>
      </c>
      <c r="AP2171">
        <v>0.1</v>
      </c>
      <c r="AQ2171">
        <v>0</v>
      </c>
      <c r="AR2171">
        <v>0</v>
      </c>
      <c r="AS2171">
        <v>0</v>
      </c>
      <c r="AT2171">
        <v>0</v>
      </c>
      <c r="AU2171">
        <v>42</v>
      </c>
      <c r="AV2171">
        <v>0</v>
      </c>
      <c r="AW2171">
        <v>0</v>
      </c>
      <c r="AX2171">
        <v>0</v>
      </c>
      <c r="AY2171">
        <v>0</v>
      </c>
      <c r="AZ2171">
        <v>0.2</v>
      </c>
      <c r="BA2171">
        <v>0</v>
      </c>
      <c r="BB2171">
        <v>0</v>
      </c>
      <c r="BC2171">
        <v>0</v>
      </c>
      <c r="BD2171">
        <v>0</v>
      </c>
      <c r="BE2171">
        <v>0.05</v>
      </c>
      <c r="BF2171">
        <v>0</v>
      </c>
      <c r="BG2171">
        <v>0</v>
      </c>
      <c r="BH2171">
        <v>0</v>
      </c>
      <c r="BI2171">
        <v>7.4999999999999997E-2</v>
      </c>
      <c r="BJ2171">
        <v>5.0000000000000001E-3</v>
      </c>
      <c r="BK2171">
        <v>0</v>
      </c>
      <c r="BL2171">
        <v>0</v>
      </c>
      <c r="BM2171">
        <v>0</v>
      </c>
      <c r="BN2171">
        <v>1.8749999999999999E-2</v>
      </c>
      <c r="BO2171">
        <v>1.25E-3</v>
      </c>
      <c r="BP2171">
        <v>0</v>
      </c>
      <c r="BQ2171">
        <v>0</v>
      </c>
      <c r="BR2171">
        <v>0</v>
      </c>
      <c r="BS2171">
        <v>0.02</v>
      </c>
      <c r="BT2171">
        <v>0.04</v>
      </c>
      <c r="BU2171">
        <v>0</v>
      </c>
      <c r="BV2171">
        <v>0.1</v>
      </c>
      <c r="BW2171">
        <v>0.01</v>
      </c>
      <c r="BX2171">
        <v>0.5</v>
      </c>
      <c r="BY2171">
        <v>0.5</v>
      </c>
      <c r="BZ2171">
        <v>0</v>
      </c>
      <c r="CA2171">
        <v>0</v>
      </c>
      <c r="CB2171" t="s">
        <v>81</v>
      </c>
      <c r="CC2171" s="3" t="s">
        <v>84</v>
      </c>
    </row>
    <row r="2172" spans="1:81" x14ac:dyDescent="0.2">
      <c r="A2172">
        <v>20</v>
      </c>
      <c r="B2172">
        <v>20</v>
      </c>
      <c r="C2172" s="3">
        <v>400</v>
      </c>
      <c r="D2172" s="3" t="s">
        <v>85</v>
      </c>
      <c r="E2172" s="3">
        <v>1</v>
      </c>
      <c r="F2172" s="4">
        <v>99</v>
      </c>
      <c r="G2172" s="4">
        <v>99</v>
      </c>
      <c r="H2172" s="4">
        <v>100</v>
      </c>
      <c r="I2172" s="3">
        <v>99</v>
      </c>
      <c r="J2172" s="3">
        <v>99</v>
      </c>
      <c r="K2172" s="3">
        <v>100</v>
      </c>
      <c r="L2172" s="3">
        <v>4</v>
      </c>
      <c r="M2172">
        <v>125</v>
      </c>
      <c r="N2172">
        <v>7</v>
      </c>
      <c r="O2172" s="2">
        <v>3.5</v>
      </c>
      <c r="P2172" s="2">
        <v>0.875</v>
      </c>
      <c r="Q2172" s="2">
        <v>0.05</v>
      </c>
      <c r="R2172" s="2">
        <v>0.05</v>
      </c>
      <c r="S2172" s="2">
        <v>50</v>
      </c>
      <c r="T2172" s="2">
        <v>100</v>
      </c>
      <c r="U2172" s="2">
        <v>5</v>
      </c>
      <c r="V2172" s="2">
        <v>50</v>
      </c>
      <c r="W2172" s="2">
        <v>100</v>
      </c>
      <c r="X2172" s="2">
        <v>5</v>
      </c>
      <c r="Y2172" s="2">
        <v>1</v>
      </c>
      <c r="Z2172">
        <v>396</v>
      </c>
      <c r="AA2172">
        <v>396</v>
      </c>
      <c r="AB2172">
        <v>0</v>
      </c>
      <c r="AC2172">
        <v>0</v>
      </c>
      <c r="AD2172">
        <v>0</v>
      </c>
      <c r="AE2172">
        <v>39600</v>
      </c>
      <c r="AF2172">
        <v>39600</v>
      </c>
      <c r="AG2172">
        <v>0</v>
      </c>
      <c r="AH2172">
        <v>0</v>
      </c>
      <c r="AI2172">
        <v>0</v>
      </c>
      <c r="AJ2172">
        <v>0.5</v>
      </c>
      <c r="AK2172">
        <v>0.5</v>
      </c>
      <c r="AL2172">
        <v>0</v>
      </c>
      <c r="AM2172">
        <v>0</v>
      </c>
      <c r="AN2172">
        <v>0</v>
      </c>
      <c r="AO2172">
        <v>0.1</v>
      </c>
      <c r="AP2172">
        <v>0.1</v>
      </c>
      <c r="AQ2172">
        <v>0</v>
      </c>
      <c r="AR2172">
        <v>0</v>
      </c>
      <c r="AS2172">
        <v>0</v>
      </c>
      <c r="AT2172">
        <v>0</v>
      </c>
      <c r="AU2172">
        <v>42</v>
      </c>
      <c r="AV2172">
        <v>0</v>
      </c>
      <c r="AW2172">
        <v>0</v>
      </c>
      <c r="AX2172">
        <v>0</v>
      </c>
      <c r="AY2172">
        <v>0</v>
      </c>
      <c r="AZ2172">
        <v>0.2</v>
      </c>
      <c r="BA2172">
        <v>0</v>
      </c>
      <c r="BB2172">
        <v>0</v>
      </c>
      <c r="BC2172">
        <v>0</v>
      </c>
      <c r="BD2172">
        <v>0</v>
      </c>
      <c r="BE2172">
        <v>0.05</v>
      </c>
      <c r="BF2172">
        <v>0</v>
      </c>
      <c r="BG2172">
        <v>0</v>
      </c>
      <c r="BH2172">
        <v>0</v>
      </c>
      <c r="BI2172">
        <v>7.4999999999999997E-2</v>
      </c>
      <c r="BJ2172">
        <v>5.0000000000000001E-3</v>
      </c>
      <c r="BK2172">
        <v>0</v>
      </c>
      <c r="BL2172">
        <v>0</v>
      </c>
      <c r="BM2172">
        <v>0</v>
      </c>
      <c r="BN2172">
        <v>1.8749999999999999E-2</v>
      </c>
      <c r="BO2172">
        <v>1.25E-3</v>
      </c>
      <c r="BP2172">
        <v>0</v>
      </c>
      <c r="BQ2172">
        <v>0</v>
      </c>
      <c r="BR2172">
        <v>0</v>
      </c>
      <c r="BS2172">
        <v>0.02</v>
      </c>
      <c r="BT2172">
        <v>0.04</v>
      </c>
      <c r="BU2172">
        <v>0</v>
      </c>
      <c r="BV2172">
        <v>0.1</v>
      </c>
      <c r="BW2172">
        <v>0.01</v>
      </c>
      <c r="BX2172">
        <v>0.5</v>
      </c>
      <c r="BY2172">
        <v>0.5</v>
      </c>
      <c r="BZ2172">
        <v>0</v>
      </c>
      <c r="CA2172">
        <v>0</v>
      </c>
      <c r="CB2172" t="s">
        <v>81</v>
      </c>
      <c r="CC2172" s="3" t="s">
        <v>84</v>
      </c>
    </row>
    <row r="2173" spans="1:81" x14ac:dyDescent="0.2">
      <c r="A2173">
        <v>20</v>
      </c>
      <c r="B2173">
        <v>20</v>
      </c>
      <c r="C2173" s="3">
        <v>400</v>
      </c>
      <c r="D2173" s="3" t="s">
        <v>85</v>
      </c>
      <c r="E2173" s="3">
        <v>1</v>
      </c>
      <c r="F2173" s="4">
        <v>99</v>
      </c>
      <c r="G2173" s="4">
        <v>99</v>
      </c>
      <c r="H2173" s="4">
        <v>100</v>
      </c>
      <c r="I2173" s="3">
        <v>99</v>
      </c>
      <c r="J2173" s="3">
        <v>99</v>
      </c>
      <c r="K2173" s="3">
        <v>100</v>
      </c>
      <c r="L2173" s="3">
        <v>4</v>
      </c>
      <c r="M2173">
        <v>125</v>
      </c>
      <c r="N2173">
        <v>7</v>
      </c>
      <c r="O2173" s="2">
        <v>4</v>
      </c>
      <c r="P2173" s="2">
        <v>1</v>
      </c>
      <c r="Q2173" s="2">
        <v>0.05</v>
      </c>
      <c r="R2173" s="2">
        <v>0.05</v>
      </c>
      <c r="S2173" s="2">
        <v>50</v>
      </c>
      <c r="T2173" s="2">
        <v>100</v>
      </c>
      <c r="U2173" s="2">
        <v>5</v>
      </c>
      <c r="V2173" s="2">
        <v>50</v>
      </c>
      <c r="W2173" s="2">
        <v>100</v>
      </c>
      <c r="X2173" s="2">
        <v>5</v>
      </c>
      <c r="Y2173" s="2">
        <v>1</v>
      </c>
      <c r="Z2173">
        <v>396</v>
      </c>
      <c r="AA2173">
        <v>396</v>
      </c>
      <c r="AB2173">
        <v>0</v>
      </c>
      <c r="AC2173">
        <v>0</v>
      </c>
      <c r="AD2173">
        <v>0</v>
      </c>
      <c r="AE2173">
        <v>39600</v>
      </c>
      <c r="AF2173">
        <v>39600</v>
      </c>
      <c r="AG2173">
        <v>0</v>
      </c>
      <c r="AH2173">
        <v>0</v>
      </c>
      <c r="AI2173">
        <v>0</v>
      </c>
      <c r="AJ2173">
        <v>0.5</v>
      </c>
      <c r="AK2173">
        <v>0.5</v>
      </c>
      <c r="AL2173">
        <v>0</v>
      </c>
      <c r="AM2173">
        <v>0</v>
      </c>
      <c r="AN2173">
        <v>0</v>
      </c>
      <c r="AO2173">
        <v>0.1</v>
      </c>
      <c r="AP2173">
        <v>0.1</v>
      </c>
      <c r="AQ2173">
        <v>0</v>
      </c>
      <c r="AR2173">
        <v>0</v>
      </c>
      <c r="AS2173">
        <v>0</v>
      </c>
      <c r="AT2173">
        <v>0</v>
      </c>
      <c r="AU2173">
        <v>42</v>
      </c>
      <c r="AV2173">
        <v>0</v>
      </c>
      <c r="AW2173">
        <v>0</v>
      </c>
      <c r="AX2173">
        <v>0</v>
      </c>
      <c r="AY2173">
        <v>0</v>
      </c>
      <c r="AZ2173">
        <v>0.2</v>
      </c>
      <c r="BA2173">
        <v>0</v>
      </c>
      <c r="BB2173">
        <v>0</v>
      </c>
      <c r="BC2173">
        <v>0</v>
      </c>
      <c r="BD2173">
        <v>0</v>
      </c>
      <c r="BE2173">
        <v>0.05</v>
      </c>
      <c r="BF2173">
        <v>0</v>
      </c>
      <c r="BG2173">
        <v>0</v>
      </c>
      <c r="BH2173">
        <v>0</v>
      </c>
      <c r="BI2173">
        <v>7.4999999999999997E-2</v>
      </c>
      <c r="BJ2173">
        <v>5.0000000000000001E-3</v>
      </c>
      <c r="BK2173">
        <v>0</v>
      </c>
      <c r="BL2173">
        <v>0</v>
      </c>
      <c r="BM2173">
        <v>0</v>
      </c>
      <c r="BN2173">
        <v>1.8749999999999999E-2</v>
      </c>
      <c r="BO2173">
        <v>1.25E-3</v>
      </c>
      <c r="BP2173">
        <v>0</v>
      </c>
      <c r="BQ2173">
        <v>0</v>
      </c>
      <c r="BR2173">
        <v>0</v>
      </c>
      <c r="BS2173">
        <v>0.02</v>
      </c>
      <c r="BT2173">
        <v>0.04</v>
      </c>
      <c r="BU2173">
        <v>0</v>
      </c>
      <c r="BV2173">
        <v>0.1</v>
      </c>
      <c r="BW2173">
        <v>0.01</v>
      </c>
      <c r="BX2173">
        <v>0.5</v>
      </c>
      <c r="BY2173">
        <v>0.5</v>
      </c>
      <c r="BZ2173">
        <v>0</v>
      </c>
      <c r="CA2173">
        <v>0</v>
      </c>
      <c r="CB2173" t="s">
        <v>81</v>
      </c>
      <c r="CC2173" s="3" t="s">
        <v>84</v>
      </c>
    </row>
    <row r="2174" spans="1:81" x14ac:dyDescent="0.2">
      <c r="A2174">
        <v>20</v>
      </c>
      <c r="B2174">
        <v>20</v>
      </c>
      <c r="C2174" s="3">
        <v>400</v>
      </c>
      <c r="D2174" s="3" t="s">
        <v>85</v>
      </c>
      <c r="E2174" s="3">
        <v>1</v>
      </c>
      <c r="F2174" s="4">
        <v>99</v>
      </c>
      <c r="G2174" s="4">
        <v>99</v>
      </c>
      <c r="H2174" s="4">
        <v>100</v>
      </c>
      <c r="I2174" s="3">
        <v>99</v>
      </c>
      <c r="J2174" s="3">
        <v>99</v>
      </c>
      <c r="K2174" s="3">
        <v>100</v>
      </c>
      <c r="L2174" s="3">
        <v>4</v>
      </c>
      <c r="M2174">
        <v>125</v>
      </c>
      <c r="N2174">
        <v>7</v>
      </c>
      <c r="O2174" s="2">
        <v>4.5</v>
      </c>
      <c r="P2174" s="2">
        <v>1.125</v>
      </c>
      <c r="Q2174" s="2">
        <v>0.05</v>
      </c>
      <c r="R2174" s="2">
        <v>0.05</v>
      </c>
      <c r="S2174" s="2">
        <v>50</v>
      </c>
      <c r="T2174" s="2">
        <v>100</v>
      </c>
      <c r="U2174" s="2">
        <v>5</v>
      </c>
      <c r="V2174" s="2">
        <v>50</v>
      </c>
      <c r="W2174" s="2">
        <v>100</v>
      </c>
      <c r="X2174" s="2">
        <v>5</v>
      </c>
      <c r="Y2174" s="2">
        <v>1</v>
      </c>
      <c r="Z2174">
        <v>396</v>
      </c>
      <c r="AA2174">
        <v>396</v>
      </c>
      <c r="AB2174">
        <v>0</v>
      </c>
      <c r="AC2174">
        <v>0</v>
      </c>
      <c r="AD2174">
        <v>0</v>
      </c>
      <c r="AE2174">
        <v>39600</v>
      </c>
      <c r="AF2174">
        <v>39600</v>
      </c>
      <c r="AG2174">
        <v>0</v>
      </c>
      <c r="AH2174">
        <v>0</v>
      </c>
      <c r="AI2174">
        <v>0</v>
      </c>
      <c r="AJ2174">
        <v>0.5</v>
      </c>
      <c r="AK2174">
        <v>0.5</v>
      </c>
      <c r="AL2174">
        <v>0</v>
      </c>
      <c r="AM2174">
        <v>0</v>
      </c>
      <c r="AN2174">
        <v>0</v>
      </c>
      <c r="AO2174">
        <v>0.1</v>
      </c>
      <c r="AP2174">
        <v>0.1</v>
      </c>
      <c r="AQ2174">
        <v>0</v>
      </c>
      <c r="AR2174">
        <v>0</v>
      </c>
      <c r="AS2174">
        <v>0</v>
      </c>
      <c r="AT2174">
        <v>0</v>
      </c>
      <c r="AU2174">
        <v>42</v>
      </c>
      <c r="AV2174">
        <v>0</v>
      </c>
      <c r="AW2174">
        <v>0</v>
      </c>
      <c r="AX2174">
        <v>0</v>
      </c>
      <c r="AY2174">
        <v>0</v>
      </c>
      <c r="AZ2174">
        <v>0.2</v>
      </c>
      <c r="BA2174">
        <v>0</v>
      </c>
      <c r="BB2174">
        <v>0</v>
      </c>
      <c r="BC2174">
        <v>0</v>
      </c>
      <c r="BD2174">
        <v>0</v>
      </c>
      <c r="BE2174">
        <v>0.05</v>
      </c>
      <c r="BF2174">
        <v>0</v>
      </c>
      <c r="BG2174">
        <v>0</v>
      </c>
      <c r="BH2174">
        <v>0</v>
      </c>
      <c r="BI2174">
        <v>7.4999999999999997E-2</v>
      </c>
      <c r="BJ2174">
        <v>5.0000000000000001E-3</v>
      </c>
      <c r="BK2174">
        <v>0</v>
      </c>
      <c r="BL2174">
        <v>0</v>
      </c>
      <c r="BM2174">
        <v>0</v>
      </c>
      <c r="BN2174">
        <v>1.8749999999999999E-2</v>
      </c>
      <c r="BO2174">
        <v>1.25E-3</v>
      </c>
      <c r="BP2174">
        <v>0</v>
      </c>
      <c r="BQ2174">
        <v>0</v>
      </c>
      <c r="BR2174">
        <v>0</v>
      </c>
      <c r="BS2174">
        <v>0.02</v>
      </c>
      <c r="BT2174">
        <v>0.04</v>
      </c>
      <c r="BU2174">
        <v>0</v>
      </c>
      <c r="BV2174">
        <v>0.1</v>
      </c>
      <c r="BW2174">
        <v>0.01</v>
      </c>
      <c r="BX2174">
        <v>0.5</v>
      </c>
      <c r="BY2174">
        <v>0.5</v>
      </c>
      <c r="BZ2174">
        <v>0</v>
      </c>
      <c r="CA2174">
        <v>0</v>
      </c>
      <c r="CB2174" t="s">
        <v>81</v>
      </c>
      <c r="CC2174" s="3" t="s">
        <v>84</v>
      </c>
    </row>
    <row r="2175" spans="1:81" x14ac:dyDescent="0.2">
      <c r="A2175">
        <v>20</v>
      </c>
      <c r="B2175">
        <v>20</v>
      </c>
      <c r="C2175" s="3">
        <v>400</v>
      </c>
      <c r="D2175" s="3" t="s">
        <v>85</v>
      </c>
      <c r="E2175" s="3">
        <v>1</v>
      </c>
      <c r="F2175" s="4">
        <v>99</v>
      </c>
      <c r="G2175" s="4">
        <v>99</v>
      </c>
      <c r="H2175" s="4">
        <v>100</v>
      </c>
      <c r="I2175" s="3">
        <v>99</v>
      </c>
      <c r="J2175" s="3">
        <v>99</v>
      </c>
      <c r="K2175" s="3">
        <v>100</v>
      </c>
      <c r="L2175" s="3">
        <v>4</v>
      </c>
      <c r="M2175">
        <v>125</v>
      </c>
      <c r="N2175">
        <v>7</v>
      </c>
      <c r="O2175" s="2">
        <v>5</v>
      </c>
      <c r="P2175" s="2">
        <v>1.25</v>
      </c>
      <c r="Q2175" s="2">
        <v>0.05</v>
      </c>
      <c r="R2175" s="2">
        <v>0.05</v>
      </c>
      <c r="S2175" s="2">
        <v>50</v>
      </c>
      <c r="T2175" s="2">
        <v>100</v>
      </c>
      <c r="U2175" s="2">
        <v>5</v>
      </c>
      <c r="V2175" s="2">
        <v>50</v>
      </c>
      <c r="W2175" s="2">
        <v>100</v>
      </c>
      <c r="X2175" s="2">
        <v>5</v>
      </c>
      <c r="Y2175" s="2">
        <v>1</v>
      </c>
      <c r="Z2175">
        <v>396</v>
      </c>
      <c r="AA2175">
        <v>396</v>
      </c>
      <c r="AB2175">
        <v>0</v>
      </c>
      <c r="AC2175">
        <v>0</v>
      </c>
      <c r="AD2175">
        <v>0</v>
      </c>
      <c r="AE2175">
        <v>39600</v>
      </c>
      <c r="AF2175">
        <v>39600</v>
      </c>
      <c r="AG2175">
        <v>0</v>
      </c>
      <c r="AH2175">
        <v>0</v>
      </c>
      <c r="AI2175">
        <v>0</v>
      </c>
      <c r="AJ2175">
        <v>0.5</v>
      </c>
      <c r="AK2175">
        <v>0.5</v>
      </c>
      <c r="AL2175">
        <v>0</v>
      </c>
      <c r="AM2175">
        <v>0</v>
      </c>
      <c r="AN2175">
        <v>0</v>
      </c>
      <c r="AO2175">
        <v>0.1</v>
      </c>
      <c r="AP2175">
        <v>0.1</v>
      </c>
      <c r="AQ2175">
        <v>0</v>
      </c>
      <c r="AR2175">
        <v>0</v>
      </c>
      <c r="AS2175">
        <v>0</v>
      </c>
      <c r="AT2175">
        <v>0</v>
      </c>
      <c r="AU2175">
        <v>42</v>
      </c>
      <c r="AV2175">
        <v>0</v>
      </c>
      <c r="AW2175">
        <v>0</v>
      </c>
      <c r="AX2175">
        <v>0</v>
      </c>
      <c r="AY2175">
        <v>0</v>
      </c>
      <c r="AZ2175">
        <v>0.2</v>
      </c>
      <c r="BA2175">
        <v>0</v>
      </c>
      <c r="BB2175">
        <v>0</v>
      </c>
      <c r="BC2175">
        <v>0</v>
      </c>
      <c r="BD2175">
        <v>0</v>
      </c>
      <c r="BE2175">
        <v>0.05</v>
      </c>
      <c r="BF2175">
        <v>0</v>
      </c>
      <c r="BG2175">
        <v>0</v>
      </c>
      <c r="BH2175">
        <v>0</v>
      </c>
      <c r="BI2175">
        <v>7.4999999999999997E-2</v>
      </c>
      <c r="BJ2175">
        <v>5.0000000000000001E-3</v>
      </c>
      <c r="BK2175">
        <v>0</v>
      </c>
      <c r="BL2175">
        <v>0</v>
      </c>
      <c r="BM2175">
        <v>0</v>
      </c>
      <c r="BN2175">
        <v>1.8749999999999999E-2</v>
      </c>
      <c r="BO2175">
        <v>1.25E-3</v>
      </c>
      <c r="BP2175">
        <v>0</v>
      </c>
      <c r="BQ2175">
        <v>0</v>
      </c>
      <c r="BR2175">
        <v>0</v>
      </c>
      <c r="BS2175">
        <v>0.02</v>
      </c>
      <c r="BT2175">
        <v>0.04</v>
      </c>
      <c r="BU2175">
        <v>0</v>
      </c>
      <c r="BV2175">
        <v>0.1</v>
      </c>
      <c r="BW2175">
        <v>0.01</v>
      </c>
      <c r="BX2175">
        <v>0.5</v>
      </c>
      <c r="BY2175">
        <v>0.5</v>
      </c>
      <c r="BZ2175">
        <v>0</v>
      </c>
      <c r="CA2175">
        <v>0</v>
      </c>
      <c r="CB2175" t="s">
        <v>81</v>
      </c>
      <c r="CC2175" s="3" t="s">
        <v>84</v>
      </c>
    </row>
    <row r="2176" spans="1:81" x14ac:dyDescent="0.2">
      <c r="A2176">
        <v>20</v>
      </c>
      <c r="B2176">
        <v>20</v>
      </c>
      <c r="C2176" s="3">
        <v>400</v>
      </c>
      <c r="D2176" s="3" t="s">
        <v>85</v>
      </c>
      <c r="E2176" s="3">
        <v>1</v>
      </c>
      <c r="F2176" s="4">
        <v>99</v>
      </c>
      <c r="G2176" s="4">
        <v>99</v>
      </c>
      <c r="H2176" s="4">
        <v>100</v>
      </c>
      <c r="I2176" s="3">
        <v>99</v>
      </c>
      <c r="J2176" s="3">
        <v>99</v>
      </c>
      <c r="K2176" s="3">
        <v>100</v>
      </c>
      <c r="L2176" s="3">
        <v>4</v>
      </c>
      <c r="M2176">
        <v>125</v>
      </c>
      <c r="N2176">
        <v>7</v>
      </c>
      <c r="O2176" s="2">
        <v>5.5</v>
      </c>
      <c r="P2176" s="2">
        <v>1.375</v>
      </c>
      <c r="Q2176" s="2">
        <v>0.05</v>
      </c>
      <c r="R2176" s="2">
        <v>0.05</v>
      </c>
      <c r="S2176" s="2">
        <v>50</v>
      </c>
      <c r="T2176" s="2">
        <v>100</v>
      </c>
      <c r="U2176" s="2">
        <v>5</v>
      </c>
      <c r="V2176" s="2">
        <v>50</v>
      </c>
      <c r="W2176" s="2">
        <v>100</v>
      </c>
      <c r="X2176" s="2">
        <v>5</v>
      </c>
      <c r="Y2176" s="2">
        <v>1</v>
      </c>
      <c r="Z2176">
        <v>396</v>
      </c>
      <c r="AA2176">
        <v>396</v>
      </c>
      <c r="AB2176">
        <v>0</v>
      </c>
      <c r="AC2176">
        <v>0</v>
      </c>
      <c r="AD2176">
        <v>0</v>
      </c>
      <c r="AE2176">
        <v>39600</v>
      </c>
      <c r="AF2176">
        <v>39600</v>
      </c>
      <c r="AG2176">
        <v>0</v>
      </c>
      <c r="AH2176">
        <v>0</v>
      </c>
      <c r="AI2176">
        <v>0</v>
      </c>
      <c r="AJ2176">
        <v>0.5</v>
      </c>
      <c r="AK2176">
        <v>0.5</v>
      </c>
      <c r="AL2176">
        <v>0</v>
      </c>
      <c r="AM2176">
        <v>0</v>
      </c>
      <c r="AN2176">
        <v>0</v>
      </c>
      <c r="AO2176">
        <v>0.1</v>
      </c>
      <c r="AP2176">
        <v>0.1</v>
      </c>
      <c r="AQ2176">
        <v>0</v>
      </c>
      <c r="AR2176">
        <v>0</v>
      </c>
      <c r="AS2176">
        <v>0</v>
      </c>
      <c r="AT2176">
        <v>0</v>
      </c>
      <c r="AU2176">
        <v>42</v>
      </c>
      <c r="AV2176">
        <v>0</v>
      </c>
      <c r="AW2176">
        <v>0</v>
      </c>
      <c r="AX2176">
        <v>0</v>
      </c>
      <c r="AY2176">
        <v>0</v>
      </c>
      <c r="AZ2176">
        <v>0.2</v>
      </c>
      <c r="BA2176">
        <v>0</v>
      </c>
      <c r="BB2176">
        <v>0</v>
      </c>
      <c r="BC2176">
        <v>0</v>
      </c>
      <c r="BD2176">
        <v>0</v>
      </c>
      <c r="BE2176">
        <v>0.05</v>
      </c>
      <c r="BF2176">
        <v>0</v>
      </c>
      <c r="BG2176">
        <v>0</v>
      </c>
      <c r="BH2176">
        <v>0</v>
      </c>
      <c r="BI2176">
        <v>7.4999999999999997E-2</v>
      </c>
      <c r="BJ2176">
        <v>5.0000000000000001E-3</v>
      </c>
      <c r="BK2176">
        <v>0</v>
      </c>
      <c r="BL2176">
        <v>0</v>
      </c>
      <c r="BM2176">
        <v>0</v>
      </c>
      <c r="BN2176">
        <v>1.8749999999999999E-2</v>
      </c>
      <c r="BO2176">
        <v>1.25E-3</v>
      </c>
      <c r="BP2176">
        <v>0</v>
      </c>
      <c r="BQ2176">
        <v>0</v>
      </c>
      <c r="BR2176">
        <v>0</v>
      </c>
      <c r="BS2176">
        <v>0.02</v>
      </c>
      <c r="BT2176">
        <v>0.04</v>
      </c>
      <c r="BU2176">
        <v>0</v>
      </c>
      <c r="BV2176">
        <v>0.1</v>
      </c>
      <c r="BW2176">
        <v>0.01</v>
      </c>
      <c r="BX2176">
        <v>0.5</v>
      </c>
      <c r="BY2176">
        <v>0.5</v>
      </c>
      <c r="BZ2176">
        <v>0</v>
      </c>
      <c r="CA2176">
        <v>0</v>
      </c>
      <c r="CB2176" t="s">
        <v>81</v>
      </c>
      <c r="CC2176" s="3" t="s">
        <v>84</v>
      </c>
    </row>
    <row r="2177" spans="1:81" x14ac:dyDescent="0.2">
      <c r="A2177">
        <v>20</v>
      </c>
      <c r="B2177">
        <v>20</v>
      </c>
      <c r="C2177" s="3">
        <v>400</v>
      </c>
      <c r="D2177" s="3" t="s">
        <v>85</v>
      </c>
      <c r="E2177" s="3">
        <v>1</v>
      </c>
      <c r="F2177" s="4">
        <v>99</v>
      </c>
      <c r="G2177" s="4">
        <v>99</v>
      </c>
      <c r="H2177" s="4">
        <v>100</v>
      </c>
      <c r="I2177" s="3">
        <v>99</v>
      </c>
      <c r="J2177" s="3">
        <v>99</v>
      </c>
      <c r="K2177" s="3">
        <v>100</v>
      </c>
      <c r="L2177" s="3">
        <v>4</v>
      </c>
      <c r="M2177">
        <v>125</v>
      </c>
      <c r="N2177">
        <v>7</v>
      </c>
      <c r="O2177" s="2">
        <v>6</v>
      </c>
      <c r="P2177" s="2">
        <v>1.5</v>
      </c>
      <c r="Q2177" s="2">
        <v>0.05</v>
      </c>
      <c r="R2177" s="2">
        <v>0.05</v>
      </c>
      <c r="S2177" s="2">
        <v>50</v>
      </c>
      <c r="T2177" s="2">
        <v>100</v>
      </c>
      <c r="U2177" s="2">
        <v>5</v>
      </c>
      <c r="V2177" s="2">
        <v>50</v>
      </c>
      <c r="W2177" s="2">
        <v>100</v>
      </c>
      <c r="X2177" s="2">
        <v>5</v>
      </c>
      <c r="Y2177" s="2">
        <v>1</v>
      </c>
      <c r="Z2177">
        <v>396</v>
      </c>
      <c r="AA2177">
        <v>396</v>
      </c>
      <c r="AB2177">
        <v>0</v>
      </c>
      <c r="AC2177">
        <v>0</v>
      </c>
      <c r="AD2177">
        <v>0</v>
      </c>
      <c r="AE2177">
        <v>39600</v>
      </c>
      <c r="AF2177">
        <v>39600</v>
      </c>
      <c r="AG2177">
        <v>0</v>
      </c>
      <c r="AH2177">
        <v>0</v>
      </c>
      <c r="AI2177">
        <v>0</v>
      </c>
      <c r="AJ2177">
        <v>0.5</v>
      </c>
      <c r="AK2177">
        <v>0.5</v>
      </c>
      <c r="AL2177">
        <v>0</v>
      </c>
      <c r="AM2177">
        <v>0</v>
      </c>
      <c r="AN2177">
        <v>0</v>
      </c>
      <c r="AO2177">
        <v>0.1</v>
      </c>
      <c r="AP2177">
        <v>0.1</v>
      </c>
      <c r="AQ2177">
        <v>0</v>
      </c>
      <c r="AR2177">
        <v>0</v>
      </c>
      <c r="AS2177">
        <v>0</v>
      </c>
      <c r="AT2177">
        <v>0</v>
      </c>
      <c r="AU2177">
        <v>42</v>
      </c>
      <c r="AV2177">
        <v>0</v>
      </c>
      <c r="AW2177">
        <v>0</v>
      </c>
      <c r="AX2177">
        <v>0</v>
      </c>
      <c r="AY2177">
        <v>0</v>
      </c>
      <c r="AZ2177">
        <v>0.2</v>
      </c>
      <c r="BA2177">
        <v>0</v>
      </c>
      <c r="BB2177">
        <v>0</v>
      </c>
      <c r="BC2177">
        <v>0</v>
      </c>
      <c r="BD2177">
        <v>0</v>
      </c>
      <c r="BE2177">
        <v>0.05</v>
      </c>
      <c r="BF2177">
        <v>0</v>
      </c>
      <c r="BG2177">
        <v>0</v>
      </c>
      <c r="BH2177">
        <v>0</v>
      </c>
      <c r="BI2177">
        <v>7.4999999999999997E-2</v>
      </c>
      <c r="BJ2177">
        <v>5.0000000000000001E-3</v>
      </c>
      <c r="BK2177">
        <v>0</v>
      </c>
      <c r="BL2177">
        <v>0</v>
      </c>
      <c r="BM2177">
        <v>0</v>
      </c>
      <c r="BN2177">
        <v>1.8749999999999999E-2</v>
      </c>
      <c r="BO2177">
        <v>1.25E-3</v>
      </c>
      <c r="BP2177">
        <v>0</v>
      </c>
      <c r="BQ2177">
        <v>0</v>
      </c>
      <c r="BR2177">
        <v>0</v>
      </c>
      <c r="BS2177">
        <v>0.02</v>
      </c>
      <c r="BT2177">
        <v>0.04</v>
      </c>
      <c r="BU2177">
        <v>0</v>
      </c>
      <c r="BV2177">
        <v>0.1</v>
      </c>
      <c r="BW2177">
        <v>0.01</v>
      </c>
      <c r="BX2177">
        <v>0.5</v>
      </c>
      <c r="BY2177">
        <v>0.5</v>
      </c>
      <c r="BZ2177">
        <v>0</v>
      </c>
      <c r="CA2177">
        <v>0</v>
      </c>
      <c r="CB2177" t="s">
        <v>81</v>
      </c>
      <c r="CC2177" s="3" t="s">
        <v>84</v>
      </c>
    </row>
    <row r="2178" spans="1:81" x14ac:dyDescent="0.2">
      <c r="A2178">
        <v>20</v>
      </c>
      <c r="B2178">
        <v>20</v>
      </c>
      <c r="C2178" s="3">
        <v>400</v>
      </c>
      <c r="D2178" s="3" t="s">
        <v>85</v>
      </c>
      <c r="E2178" s="3">
        <v>1</v>
      </c>
      <c r="F2178" s="4">
        <v>99</v>
      </c>
      <c r="G2178" s="4">
        <v>99</v>
      </c>
      <c r="H2178" s="4">
        <v>100</v>
      </c>
      <c r="I2178" s="3">
        <v>99</v>
      </c>
      <c r="J2178" s="3">
        <v>99</v>
      </c>
      <c r="K2178" s="3">
        <v>100</v>
      </c>
      <c r="L2178" s="3">
        <v>4</v>
      </c>
      <c r="M2178">
        <v>125</v>
      </c>
      <c r="N2178">
        <v>7</v>
      </c>
      <c r="O2178" s="2">
        <v>6.5</v>
      </c>
      <c r="P2178" s="2">
        <v>1.625</v>
      </c>
      <c r="Q2178" s="2">
        <v>0.05</v>
      </c>
      <c r="R2178" s="2">
        <v>0.05</v>
      </c>
      <c r="S2178" s="2">
        <v>50</v>
      </c>
      <c r="T2178" s="2">
        <v>100</v>
      </c>
      <c r="U2178" s="2">
        <v>5</v>
      </c>
      <c r="V2178" s="2">
        <v>50</v>
      </c>
      <c r="W2178" s="2">
        <v>100</v>
      </c>
      <c r="X2178" s="2">
        <v>5</v>
      </c>
      <c r="Y2178" s="2">
        <v>1</v>
      </c>
      <c r="Z2178">
        <v>396</v>
      </c>
      <c r="AA2178">
        <v>396</v>
      </c>
      <c r="AB2178">
        <v>0</v>
      </c>
      <c r="AC2178">
        <v>0</v>
      </c>
      <c r="AD2178">
        <v>0</v>
      </c>
      <c r="AE2178">
        <v>39600</v>
      </c>
      <c r="AF2178">
        <v>39600</v>
      </c>
      <c r="AG2178">
        <v>0</v>
      </c>
      <c r="AH2178">
        <v>0</v>
      </c>
      <c r="AI2178">
        <v>0</v>
      </c>
      <c r="AJ2178">
        <v>0.5</v>
      </c>
      <c r="AK2178">
        <v>0.5</v>
      </c>
      <c r="AL2178">
        <v>0</v>
      </c>
      <c r="AM2178">
        <v>0</v>
      </c>
      <c r="AN2178">
        <v>0</v>
      </c>
      <c r="AO2178">
        <v>0.1</v>
      </c>
      <c r="AP2178">
        <v>0.1</v>
      </c>
      <c r="AQ2178">
        <v>0</v>
      </c>
      <c r="AR2178">
        <v>0</v>
      </c>
      <c r="AS2178">
        <v>0</v>
      </c>
      <c r="AT2178">
        <v>0</v>
      </c>
      <c r="AU2178">
        <v>42</v>
      </c>
      <c r="AV2178">
        <v>0</v>
      </c>
      <c r="AW2178">
        <v>0</v>
      </c>
      <c r="AX2178">
        <v>0</v>
      </c>
      <c r="AY2178">
        <v>0</v>
      </c>
      <c r="AZ2178">
        <v>0.2</v>
      </c>
      <c r="BA2178">
        <v>0</v>
      </c>
      <c r="BB2178">
        <v>0</v>
      </c>
      <c r="BC2178">
        <v>0</v>
      </c>
      <c r="BD2178">
        <v>0</v>
      </c>
      <c r="BE2178">
        <v>0.05</v>
      </c>
      <c r="BF2178">
        <v>0</v>
      </c>
      <c r="BG2178">
        <v>0</v>
      </c>
      <c r="BH2178">
        <v>0</v>
      </c>
      <c r="BI2178">
        <v>7.4999999999999997E-2</v>
      </c>
      <c r="BJ2178">
        <v>5.0000000000000001E-3</v>
      </c>
      <c r="BK2178">
        <v>0</v>
      </c>
      <c r="BL2178">
        <v>0</v>
      </c>
      <c r="BM2178">
        <v>0</v>
      </c>
      <c r="BN2178">
        <v>1.8749999999999999E-2</v>
      </c>
      <c r="BO2178">
        <v>1.25E-3</v>
      </c>
      <c r="BP2178">
        <v>0</v>
      </c>
      <c r="BQ2178">
        <v>0</v>
      </c>
      <c r="BR2178">
        <v>0</v>
      </c>
      <c r="BS2178">
        <v>0.02</v>
      </c>
      <c r="BT2178">
        <v>0.04</v>
      </c>
      <c r="BU2178">
        <v>0</v>
      </c>
      <c r="BV2178">
        <v>0.1</v>
      </c>
      <c r="BW2178">
        <v>0.01</v>
      </c>
      <c r="BX2178">
        <v>0.5</v>
      </c>
      <c r="BY2178">
        <v>0.5</v>
      </c>
      <c r="BZ2178">
        <v>0</v>
      </c>
      <c r="CA2178">
        <v>0</v>
      </c>
      <c r="CB2178" t="s">
        <v>81</v>
      </c>
      <c r="CC2178" s="3" t="s">
        <v>84</v>
      </c>
    </row>
    <row r="2179" spans="1:81" x14ac:dyDescent="0.2">
      <c r="A2179">
        <v>20</v>
      </c>
      <c r="B2179">
        <v>20</v>
      </c>
      <c r="C2179" s="3">
        <v>400</v>
      </c>
      <c r="D2179" s="3" t="s">
        <v>85</v>
      </c>
      <c r="E2179" s="3">
        <v>1</v>
      </c>
      <c r="F2179" s="4">
        <v>99</v>
      </c>
      <c r="G2179" s="4">
        <v>99</v>
      </c>
      <c r="H2179" s="4">
        <v>100</v>
      </c>
      <c r="I2179" s="3">
        <v>99</v>
      </c>
      <c r="J2179" s="3">
        <v>99</v>
      </c>
      <c r="K2179" s="3">
        <v>100</v>
      </c>
      <c r="L2179" s="3">
        <v>4</v>
      </c>
      <c r="M2179">
        <v>125</v>
      </c>
      <c r="N2179">
        <v>7</v>
      </c>
      <c r="O2179" s="2">
        <v>7</v>
      </c>
      <c r="P2179" s="2">
        <v>1.75</v>
      </c>
      <c r="Q2179" s="2">
        <v>0.05</v>
      </c>
      <c r="R2179" s="2">
        <v>0.05</v>
      </c>
      <c r="S2179" s="2">
        <v>50</v>
      </c>
      <c r="T2179" s="2">
        <v>100</v>
      </c>
      <c r="U2179" s="2">
        <v>5</v>
      </c>
      <c r="V2179" s="2">
        <v>50</v>
      </c>
      <c r="W2179" s="2">
        <v>100</v>
      </c>
      <c r="X2179" s="2">
        <v>5</v>
      </c>
      <c r="Y2179" s="2">
        <v>1</v>
      </c>
      <c r="Z2179">
        <v>396</v>
      </c>
      <c r="AA2179">
        <v>396</v>
      </c>
      <c r="AB2179">
        <v>0</v>
      </c>
      <c r="AC2179">
        <v>0</v>
      </c>
      <c r="AD2179">
        <v>0</v>
      </c>
      <c r="AE2179">
        <v>39600</v>
      </c>
      <c r="AF2179">
        <v>39600</v>
      </c>
      <c r="AG2179">
        <v>0</v>
      </c>
      <c r="AH2179">
        <v>0</v>
      </c>
      <c r="AI2179">
        <v>0</v>
      </c>
      <c r="AJ2179">
        <v>0.5</v>
      </c>
      <c r="AK2179">
        <v>0.5</v>
      </c>
      <c r="AL2179">
        <v>0</v>
      </c>
      <c r="AM2179">
        <v>0</v>
      </c>
      <c r="AN2179">
        <v>0</v>
      </c>
      <c r="AO2179">
        <v>0.1</v>
      </c>
      <c r="AP2179">
        <v>0.1</v>
      </c>
      <c r="AQ2179">
        <v>0</v>
      </c>
      <c r="AR2179">
        <v>0</v>
      </c>
      <c r="AS2179">
        <v>0</v>
      </c>
      <c r="AT2179">
        <v>0</v>
      </c>
      <c r="AU2179">
        <v>42</v>
      </c>
      <c r="AV2179">
        <v>0</v>
      </c>
      <c r="AW2179">
        <v>0</v>
      </c>
      <c r="AX2179">
        <v>0</v>
      </c>
      <c r="AY2179">
        <v>0</v>
      </c>
      <c r="AZ2179">
        <v>0.2</v>
      </c>
      <c r="BA2179">
        <v>0</v>
      </c>
      <c r="BB2179">
        <v>0</v>
      </c>
      <c r="BC2179">
        <v>0</v>
      </c>
      <c r="BD2179">
        <v>0</v>
      </c>
      <c r="BE2179">
        <v>0.05</v>
      </c>
      <c r="BF2179">
        <v>0</v>
      </c>
      <c r="BG2179">
        <v>0</v>
      </c>
      <c r="BH2179">
        <v>0</v>
      </c>
      <c r="BI2179">
        <v>7.4999999999999997E-2</v>
      </c>
      <c r="BJ2179">
        <v>5.0000000000000001E-3</v>
      </c>
      <c r="BK2179">
        <v>0</v>
      </c>
      <c r="BL2179">
        <v>0</v>
      </c>
      <c r="BM2179">
        <v>0</v>
      </c>
      <c r="BN2179">
        <v>1.8749999999999999E-2</v>
      </c>
      <c r="BO2179">
        <v>1.25E-3</v>
      </c>
      <c r="BP2179">
        <v>0</v>
      </c>
      <c r="BQ2179">
        <v>0</v>
      </c>
      <c r="BR2179">
        <v>0</v>
      </c>
      <c r="BS2179">
        <v>0.02</v>
      </c>
      <c r="BT2179">
        <v>0.04</v>
      </c>
      <c r="BU2179">
        <v>0</v>
      </c>
      <c r="BV2179">
        <v>0.1</v>
      </c>
      <c r="BW2179">
        <v>0.01</v>
      </c>
      <c r="BX2179">
        <v>0.5</v>
      </c>
      <c r="BY2179">
        <v>0.5</v>
      </c>
      <c r="BZ2179">
        <v>0</v>
      </c>
      <c r="CA2179">
        <v>0</v>
      </c>
      <c r="CB2179" t="s">
        <v>81</v>
      </c>
      <c r="CC2179" s="3" t="s">
        <v>84</v>
      </c>
    </row>
    <row r="2180" spans="1:81" x14ac:dyDescent="0.2">
      <c r="A2180">
        <v>20</v>
      </c>
      <c r="B2180">
        <v>20</v>
      </c>
      <c r="C2180" s="3">
        <v>400</v>
      </c>
      <c r="D2180" s="3" t="s">
        <v>85</v>
      </c>
      <c r="E2180" s="3">
        <v>1</v>
      </c>
      <c r="F2180" s="4">
        <v>99</v>
      </c>
      <c r="G2180" s="4">
        <v>99</v>
      </c>
      <c r="H2180" s="4">
        <v>100</v>
      </c>
      <c r="I2180" s="3">
        <v>99</v>
      </c>
      <c r="J2180" s="3">
        <v>99</v>
      </c>
      <c r="K2180" s="3">
        <v>100</v>
      </c>
      <c r="L2180" s="3">
        <v>4</v>
      </c>
      <c r="M2180">
        <v>125</v>
      </c>
      <c r="N2180">
        <v>7</v>
      </c>
      <c r="O2180" s="2">
        <v>7.5</v>
      </c>
      <c r="P2180" s="2">
        <v>1.875</v>
      </c>
      <c r="Q2180" s="2">
        <v>0.05</v>
      </c>
      <c r="R2180" s="2">
        <v>0.05</v>
      </c>
      <c r="S2180" s="2">
        <v>50</v>
      </c>
      <c r="T2180" s="2">
        <v>100</v>
      </c>
      <c r="U2180" s="2">
        <v>5</v>
      </c>
      <c r="V2180" s="2">
        <v>50</v>
      </c>
      <c r="W2180" s="2">
        <v>100</v>
      </c>
      <c r="X2180" s="2">
        <v>5</v>
      </c>
      <c r="Y2180" s="2">
        <v>1</v>
      </c>
      <c r="Z2180">
        <v>396</v>
      </c>
      <c r="AA2180">
        <v>396</v>
      </c>
      <c r="AB2180">
        <v>0</v>
      </c>
      <c r="AC2180">
        <v>0</v>
      </c>
      <c r="AD2180">
        <v>0</v>
      </c>
      <c r="AE2180">
        <v>39600</v>
      </c>
      <c r="AF2180">
        <v>39600</v>
      </c>
      <c r="AG2180">
        <v>0</v>
      </c>
      <c r="AH2180">
        <v>0</v>
      </c>
      <c r="AI2180">
        <v>0</v>
      </c>
      <c r="AJ2180">
        <v>0.5</v>
      </c>
      <c r="AK2180">
        <v>0.5</v>
      </c>
      <c r="AL2180">
        <v>0</v>
      </c>
      <c r="AM2180">
        <v>0</v>
      </c>
      <c r="AN2180">
        <v>0</v>
      </c>
      <c r="AO2180">
        <v>0.1</v>
      </c>
      <c r="AP2180">
        <v>0.1</v>
      </c>
      <c r="AQ2180">
        <v>0</v>
      </c>
      <c r="AR2180">
        <v>0</v>
      </c>
      <c r="AS2180">
        <v>0</v>
      </c>
      <c r="AT2180">
        <v>0</v>
      </c>
      <c r="AU2180">
        <v>42</v>
      </c>
      <c r="AV2180">
        <v>0</v>
      </c>
      <c r="AW2180">
        <v>0</v>
      </c>
      <c r="AX2180">
        <v>0</v>
      </c>
      <c r="AY2180">
        <v>0</v>
      </c>
      <c r="AZ2180">
        <v>0.2</v>
      </c>
      <c r="BA2180">
        <v>0</v>
      </c>
      <c r="BB2180">
        <v>0</v>
      </c>
      <c r="BC2180">
        <v>0</v>
      </c>
      <c r="BD2180">
        <v>0</v>
      </c>
      <c r="BE2180">
        <v>0.05</v>
      </c>
      <c r="BF2180">
        <v>0</v>
      </c>
      <c r="BG2180">
        <v>0</v>
      </c>
      <c r="BH2180">
        <v>0</v>
      </c>
      <c r="BI2180">
        <v>7.4999999999999997E-2</v>
      </c>
      <c r="BJ2180">
        <v>5.0000000000000001E-3</v>
      </c>
      <c r="BK2180">
        <v>0</v>
      </c>
      <c r="BL2180">
        <v>0</v>
      </c>
      <c r="BM2180">
        <v>0</v>
      </c>
      <c r="BN2180">
        <v>1.8749999999999999E-2</v>
      </c>
      <c r="BO2180">
        <v>1.25E-3</v>
      </c>
      <c r="BP2180">
        <v>0</v>
      </c>
      <c r="BQ2180">
        <v>0</v>
      </c>
      <c r="BR2180">
        <v>0</v>
      </c>
      <c r="BS2180">
        <v>0.02</v>
      </c>
      <c r="BT2180">
        <v>0.04</v>
      </c>
      <c r="BU2180">
        <v>0</v>
      </c>
      <c r="BV2180">
        <v>0.1</v>
      </c>
      <c r="BW2180">
        <v>0.01</v>
      </c>
      <c r="BX2180">
        <v>0.5</v>
      </c>
      <c r="BY2180">
        <v>0.5</v>
      </c>
      <c r="BZ2180">
        <v>0</v>
      </c>
      <c r="CA2180">
        <v>0</v>
      </c>
      <c r="CB2180" t="s">
        <v>81</v>
      </c>
      <c r="CC2180" s="3" t="s">
        <v>84</v>
      </c>
    </row>
    <row r="2181" spans="1:81" x14ac:dyDescent="0.2">
      <c r="A2181">
        <v>20</v>
      </c>
      <c r="B2181">
        <v>20</v>
      </c>
      <c r="C2181" s="3">
        <v>400</v>
      </c>
      <c r="D2181" s="3" t="s">
        <v>85</v>
      </c>
      <c r="E2181" s="3">
        <v>1</v>
      </c>
      <c r="F2181" s="4">
        <v>99</v>
      </c>
      <c r="G2181" s="4">
        <v>99</v>
      </c>
      <c r="H2181" s="4">
        <v>100</v>
      </c>
      <c r="I2181" s="3">
        <v>99</v>
      </c>
      <c r="J2181" s="3">
        <v>99</v>
      </c>
      <c r="K2181" s="3">
        <v>100</v>
      </c>
      <c r="L2181" s="3">
        <v>4</v>
      </c>
      <c r="M2181">
        <v>125</v>
      </c>
      <c r="N2181">
        <v>7</v>
      </c>
      <c r="O2181" s="2">
        <v>8</v>
      </c>
      <c r="P2181" s="2">
        <v>2</v>
      </c>
      <c r="Q2181" s="2">
        <v>0.05</v>
      </c>
      <c r="R2181" s="2">
        <v>0.05</v>
      </c>
      <c r="S2181" s="2">
        <v>50</v>
      </c>
      <c r="T2181" s="2">
        <v>100</v>
      </c>
      <c r="U2181" s="2">
        <v>5</v>
      </c>
      <c r="V2181" s="2">
        <v>50</v>
      </c>
      <c r="W2181" s="2">
        <v>100</v>
      </c>
      <c r="X2181" s="2">
        <v>5</v>
      </c>
      <c r="Y2181" s="2">
        <v>1</v>
      </c>
      <c r="Z2181">
        <v>396</v>
      </c>
      <c r="AA2181">
        <v>396</v>
      </c>
      <c r="AB2181">
        <v>0</v>
      </c>
      <c r="AC2181">
        <v>0</v>
      </c>
      <c r="AD2181">
        <v>0</v>
      </c>
      <c r="AE2181">
        <v>39600</v>
      </c>
      <c r="AF2181">
        <v>39600</v>
      </c>
      <c r="AG2181">
        <v>0</v>
      </c>
      <c r="AH2181">
        <v>0</v>
      </c>
      <c r="AI2181">
        <v>0</v>
      </c>
      <c r="AJ2181">
        <v>0.5</v>
      </c>
      <c r="AK2181">
        <v>0.5</v>
      </c>
      <c r="AL2181">
        <v>0</v>
      </c>
      <c r="AM2181">
        <v>0</v>
      </c>
      <c r="AN2181">
        <v>0</v>
      </c>
      <c r="AO2181">
        <v>0.1</v>
      </c>
      <c r="AP2181">
        <v>0.1</v>
      </c>
      <c r="AQ2181">
        <v>0</v>
      </c>
      <c r="AR2181">
        <v>0</v>
      </c>
      <c r="AS2181">
        <v>0</v>
      </c>
      <c r="AT2181">
        <v>0</v>
      </c>
      <c r="AU2181">
        <v>42</v>
      </c>
      <c r="AV2181">
        <v>0</v>
      </c>
      <c r="AW2181">
        <v>0</v>
      </c>
      <c r="AX2181">
        <v>0</v>
      </c>
      <c r="AY2181">
        <v>0</v>
      </c>
      <c r="AZ2181">
        <v>0.2</v>
      </c>
      <c r="BA2181">
        <v>0</v>
      </c>
      <c r="BB2181">
        <v>0</v>
      </c>
      <c r="BC2181">
        <v>0</v>
      </c>
      <c r="BD2181">
        <v>0</v>
      </c>
      <c r="BE2181">
        <v>0.05</v>
      </c>
      <c r="BF2181">
        <v>0</v>
      </c>
      <c r="BG2181">
        <v>0</v>
      </c>
      <c r="BH2181">
        <v>0</v>
      </c>
      <c r="BI2181">
        <v>7.4999999999999997E-2</v>
      </c>
      <c r="BJ2181">
        <v>5.0000000000000001E-3</v>
      </c>
      <c r="BK2181">
        <v>0</v>
      </c>
      <c r="BL2181">
        <v>0</v>
      </c>
      <c r="BM2181">
        <v>0</v>
      </c>
      <c r="BN2181">
        <v>1.8749999999999999E-2</v>
      </c>
      <c r="BO2181">
        <v>1.25E-3</v>
      </c>
      <c r="BP2181">
        <v>0</v>
      </c>
      <c r="BQ2181">
        <v>0</v>
      </c>
      <c r="BR2181">
        <v>0</v>
      </c>
      <c r="BS2181">
        <v>0.02</v>
      </c>
      <c r="BT2181">
        <v>0.04</v>
      </c>
      <c r="BU2181">
        <v>0</v>
      </c>
      <c r="BV2181">
        <v>0.1</v>
      </c>
      <c r="BW2181">
        <v>0.01</v>
      </c>
      <c r="BX2181">
        <v>0.5</v>
      </c>
      <c r="BY2181">
        <v>0.5</v>
      </c>
      <c r="BZ2181">
        <v>0</v>
      </c>
      <c r="CA2181">
        <v>0</v>
      </c>
      <c r="CB2181" t="s">
        <v>81</v>
      </c>
      <c r="CC2181" s="3" t="s">
        <v>84</v>
      </c>
    </row>
    <row r="2182" spans="1:81" x14ac:dyDescent="0.2">
      <c r="A2182">
        <v>20</v>
      </c>
      <c r="B2182">
        <v>20</v>
      </c>
      <c r="C2182" s="3">
        <v>400</v>
      </c>
      <c r="D2182" s="3" t="s">
        <v>85</v>
      </c>
      <c r="E2182" s="3">
        <v>1</v>
      </c>
      <c r="F2182" s="4">
        <v>99</v>
      </c>
      <c r="G2182" s="4">
        <v>99</v>
      </c>
      <c r="H2182" s="4">
        <v>100</v>
      </c>
      <c r="I2182" s="3">
        <v>99</v>
      </c>
      <c r="J2182" s="3">
        <v>99</v>
      </c>
      <c r="K2182" s="3">
        <v>100</v>
      </c>
      <c r="L2182" s="3">
        <v>4</v>
      </c>
      <c r="M2182">
        <v>125</v>
      </c>
      <c r="N2182">
        <v>7</v>
      </c>
      <c r="O2182" s="2">
        <v>8.5</v>
      </c>
      <c r="P2182" s="2">
        <v>2.125</v>
      </c>
      <c r="Q2182" s="2">
        <v>0.05</v>
      </c>
      <c r="R2182" s="2">
        <v>0.05</v>
      </c>
      <c r="S2182" s="2">
        <v>50</v>
      </c>
      <c r="T2182" s="2">
        <v>100</v>
      </c>
      <c r="U2182" s="2">
        <v>5</v>
      </c>
      <c r="V2182" s="2">
        <v>50</v>
      </c>
      <c r="W2182" s="2">
        <v>100</v>
      </c>
      <c r="X2182" s="2">
        <v>5</v>
      </c>
      <c r="Y2182" s="2">
        <v>1</v>
      </c>
      <c r="Z2182">
        <v>396</v>
      </c>
      <c r="AA2182">
        <v>396</v>
      </c>
      <c r="AB2182">
        <v>0</v>
      </c>
      <c r="AC2182">
        <v>0</v>
      </c>
      <c r="AD2182">
        <v>0</v>
      </c>
      <c r="AE2182">
        <v>39600</v>
      </c>
      <c r="AF2182">
        <v>39600</v>
      </c>
      <c r="AG2182">
        <v>0</v>
      </c>
      <c r="AH2182">
        <v>0</v>
      </c>
      <c r="AI2182">
        <v>0</v>
      </c>
      <c r="AJ2182">
        <v>0.5</v>
      </c>
      <c r="AK2182">
        <v>0.5</v>
      </c>
      <c r="AL2182">
        <v>0</v>
      </c>
      <c r="AM2182">
        <v>0</v>
      </c>
      <c r="AN2182">
        <v>0</v>
      </c>
      <c r="AO2182">
        <v>0.1</v>
      </c>
      <c r="AP2182">
        <v>0.1</v>
      </c>
      <c r="AQ2182">
        <v>0</v>
      </c>
      <c r="AR2182">
        <v>0</v>
      </c>
      <c r="AS2182">
        <v>0</v>
      </c>
      <c r="AT2182">
        <v>0</v>
      </c>
      <c r="AU2182">
        <v>42</v>
      </c>
      <c r="AV2182">
        <v>0</v>
      </c>
      <c r="AW2182">
        <v>0</v>
      </c>
      <c r="AX2182">
        <v>0</v>
      </c>
      <c r="AY2182">
        <v>0</v>
      </c>
      <c r="AZ2182">
        <v>0.2</v>
      </c>
      <c r="BA2182">
        <v>0</v>
      </c>
      <c r="BB2182">
        <v>0</v>
      </c>
      <c r="BC2182">
        <v>0</v>
      </c>
      <c r="BD2182">
        <v>0</v>
      </c>
      <c r="BE2182">
        <v>0.05</v>
      </c>
      <c r="BF2182">
        <v>0</v>
      </c>
      <c r="BG2182">
        <v>0</v>
      </c>
      <c r="BH2182">
        <v>0</v>
      </c>
      <c r="BI2182">
        <v>7.4999999999999997E-2</v>
      </c>
      <c r="BJ2182">
        <v>5.0000000000000001E-3</v>
      </c>
      <c r="BK2182">
        <v>0</v>
      </c>
      <c r="BL2182">
        <v>0</v>
      </c>
      <c r="BM2182">
        <v>0</v>
      </c>
      <c r="BN2182">
        <v>1.8749999999999999E-2</v>
      </c>
      <c r="BO2182">
        <v>1.25E-3</v>
      </c>
      <c r="BP2182">
        <v>0</v>
      </c>
      <c r="BQ2182">
        <v>0</v>
      </c>
      <c r="BR2182">
        <v>0</v>
      </c>
      <c r="BS2182">
        <v>0.02</v>
      </c>
      <c r="BT2182">
        <v>0.04</v>
      </c>
      <c r="BU2182">
        <v>0</v>
      </c>
      <c r="BV2182">
        <v>0.1</v>
      </c>
      <c r="BW2182">
        <v>0.01</v>
      </c>
      <c r="BX2182">
        <v>0.5</v>
      </c>
      <c r="BY2182">
        <v>0.5</v>
      </c>
      <c r="BZ2182">
        <v>0</v>
      </c>
      <c r="CA2182">
        <v>0</v>
      </c>
      <c r="CB2182" t="s">
        <v>81</v>
      </c>
      <c r="CC2182" s="3" t="s">
        <v>84</v>
      </c>
    </row>
    <row r="2183" spans="1:81" x14ac:dyDescent="0.2">
      <c r="A2183">
        <v>20</v>
      </c>
      <c r="B2183">
        <v>20</v>
      </c>
      <c r="C2183" s="3">
        <v>400</v>
      </c>
      <c r="D2183" s="3" t="s">
        <v>85</v>
      </c>
      <c r="E2183" s="3">
        <v>1</v>
      </c>
      <c r="F2183" s="4">
        <v>99</v>
      </c>
      <c r="G2183" s="4">
        <v>99</v>
      </c>
      <c r="H2183" s="4">
        <v>100</v>
      </c>
      <c r="I2183" s="3">
        <v>99</v>
      </c>
      <c r="J2183" s="3">
        <v>99</v>
      </c>
      <c r="K2183" s="3">
        <v>100</v>
      </c>
      <c r="L2183" s="3">
        <v>4</v>
      </c>
      <c r="M2183">
        <v>125</v>
      </c>
      <c r="N2183">
        <v>7</v>
      </c>
      <c r="O2183" s="2">
        <v>9</v>
      </c>
      <c r="P2183" s="2">
        <v>2.25</v>
      </c>
      <c r="Q2183" s="2">
        <v>0.05</v>
      </c>
      <c r="R2183" s="2">
        <v>0.05</v>
      </c>
      <c r="S2183" s="2">
        <v>50</v>
      </c>
      <c r="T2183" s="2">
        <v>100</v>
      </c>
      <c r="U2183" s="2">
        <v>5</v>
      </c>
      <c r="V2183" s="2">
        <v>50</v>
      </c>
      <c r="W2183" s="2">
        <v>100</v>
      </c>
      <c r="X2183" s="2">
        <v>5</v>
      </c>
      <c r="Y2183" s="2">
        <v>1</v>
      </c>
      <c r="Z2183">
        <v>396</v>
      </c>
      <c r="AA2183">
        <v>396</v>
      </c>
      <c r="AB2183">
        <v>0</v>
      </c>
      <c r="AC2183">
        <v>0</v>
      </c>
      <c r="AD2183">
        <v>0</v>
      </c>
      <c r="AE2183">
        <v>39600</v>
      </c>
      <c r="AF2183">
        <v>39600</v>
      </c>
      <c r="AG2183">
        <v>0</v>
      </c>
      <c r="AH2183">
        <v>0</v>
      </c>
      <c r="AI2183">
        <v>0</v>
      </c>
      <c r="AJ2183">
        <v>0.5</v>
      </c>
      <c r="AK2183">
        <v>0.5</v>
      </c>
      <c r="AL2183">
        <v>0</v>
      </c>
      <c r="AM2183">
        <v>0</v>
      </c>
      <c r="AN2183">
        <v>0</v>
      </c>
      <c r="AO2183">
        <v>0.1</v>
      </c>
      <c r="AP2183">
        <v>0.1</v>
      </c>
      <c r="AQ2183">
        <v>0</v>
      </c>
      <c r="AR2183">
        <v>0</v>
      </c>
      <c r="AS2183">
        <v>0</v>
      </c>
      <c r="AT2183">
        <v>0</v>
      </c>
      <c r="AU2183">
        <v>42</v>
      </c>
      <c r="AV2183">
        <v>0</v>
      </c>
      <c r="AW2183">
        <v>0</v>
      </c>
      <c r="AX2183">
        <v>0</v>
      </c>
      <c r="AY2183">
        <v>0</v>
      </c>
      <c r="AZ2183">
        <v>0.2</v>
      </c>
      <c r="BA2183">
        <v>0</v>
      </c>
      <c r="BB2183">
        <v>0</v>
      </c>
      <c r="BC2183">
        <v>0</v>
      </c>
      <c r="BD2183">
        <v>0</v>
      </c>
      <c r="BE2183">
        <v>0.05</v>
      </c>
      <c r="BF2183">
        <v>0</v>
      </c>
      <c r="BG2183">
        <v>0</v>
      </c>
      <c r="BH2183">
        <v>0</v>
      </c>
      <c r="BI2183">
        <v>7.4999999999999997E-2</v>
      </c>
      <c r="BJ2183">
        <v>5.0000000000000001E-3</v>
      </c>
      <c r="BK2183">
        <v>0</v>
      </c>
      <c r="BL2183">
        <v>0</v>
      </c>
      <c r="BM2183">
        <v>0</v>
      </c>
      <c r="BN2183">
        <v>1.8749999999999999E-2</v>
      </c>
      <c r="BO2183">
        <v>1.25E-3</v>
      </c>
      <c r="BP2183">
        <v>0</v>
      </c>
      <c r="BQ2183">
        <v>0</v>
      </c>
      <c r="BR2183">
        <v>0</v>
      </c>
      <c r="BS2183">
        <v>0.02</v>
      </c>
      <c r="BT2183">
        <v>0.04</v>
      </c>
      <c r="BU2183">
        <v>0</v>
      </c>
      <c r="BV2183">
        <v>0.1</v>
      </c>
      <c r="BW2183">
        <v>0.01</v>
      </c>
      <c r="BX2183">
        <v>0.5</v>
      </c>
      <c r="BY2183">
        <v>0.5</v>
      </c>
      <c r="BZ2183">
        <v>0</v>
      </c>
      <c r="CA2183">
        <v>0</v>
      </c>
      <c r="CB2183" t="s">
        <v>81</v>
      </c>
      <c r="CC2183" s="3" t="s">
        <v>84</v>
      </c>
    </row>
    <row r="2184" spans="1:81" x14ac:dyDescent="0.2">
      <c r="A2184">
        <v>20</v>
      </c>
      <c r="B2184">
        <v>20</v>
      </c>
      <c r="C2184" s="3">
        <v>400</v>
      </c>
      <c r="D2184" s="3" t="s">
        <v>85</v>
      </c>
      <c r="E2184" s="3">
        <v>1</v>
      </c>
      <c r="F2184" s="4">
        <v>99</v>
      </c>
      <c r="G2184" s="4">
        <v>99</v>
      </c>
      <c r="H2184" s="4">
        <v>100</v>
      </c>
      <c r="I2184" s="3">
        <v>99</v>
      </c>
      <c r="J2184" s="3">
        <v>99</v>
      </c>
      <c r="K2184" s="3">
        <v>100</v>
      </c>
      <c r="L2184" s="3">
        <v>4</v>
      </c>
      <c r="M2184">
        <v>125</v>
      </c>
      <c r="N2184">
        <v>7</v>
      </c>
      <c r="O2184" s="2">
        <v>9.5</v>
      </c>
      <c r="P2184" s="2">
        <v>2.375</v>
      </c>
      <c r="Q2184" s="2">
        <v>0.05</v>
      </c>
      <c r="R2184" s="2">
        <v>0.05</v>
      </c>
      <c r="S2184" s="2">
        <v>50</v>
      </c>
      <c r="T2184" s="2">
        <v>100</v>
      </c>
      <c r="U2184" s="2">
        <v>5</v>
      </c>
      <c r="V2184" s="2">
        <v>50</v>
      </c>
      <c r="W2184" s="2">
        <v>100</v>
      </c>
      <c r="X2184" s="2">
        <v>5</v>
      </c>
      <c r="Y2184" s="2">
        <v>1</v>
      </c>
      <c r="Z2184">
        <v>396</v>
      </c>
      <c r="AA2184">
        <v>396</v>
      </c>
      <c r="AB2184">
        <v>0</v>
      </c>
      <c r="AC2184">
        <v>0</v>
      </c>
      <c r="AD2184">
        <v>0</v>
      </c>
      <c r="AE2184">
        <v>39600</v>
      </c>
      <c r="AF2184">
        <v>39600</v>
      </c>
      <c r="AG2184">
        <v>0</v>
      </c>
      <c r="AH2184">
        <v>0</v>
      </c>
      <c r="AI2184">
        <v>0</v>
      </c>
      <c r="AJ2184">
        <v>0.5</v>
      </c>
      <c r="AK2184">
        <v>0.5</v>
      </c>
      <c r="AL2184">
        <v>0</v>
      </c>
      <c r="AM2184">
        <v>0</v>
      </c>
      <c r="AN2184">
        <v>0</v>
      </c>
      <c r="AO2184">
        <v>0.1</v>
      </c>
      <c r="AP2184">
        <v>0.1</v>
      </c>
      <c r="AQ2184">
        <v>0</v>
      </c>
      <c r="AR2184">
        <v>0</v>
      </c>
      <c r="AS2184">
        <v>0</v>
      </c>
      <c r="AT2184">
        <v>0</v>
      </c>
      <c r="AU2184">
        <v>42</v>
      </c>
      <c r="AV2184">
        <v>0</v>
      </c>
      <c r="AW2184">
        <v>0</v>
      </c>
      <c r="AX2184">
        <v>0</v>
      </c>
      <c r="AY2184">
        <v>0</v>
      </c>
      <c r="AZ2184">
        <v>0.2</v>
      </c>
      <c r="BA2184">
        <v>0</v>
      </c>
      <c r="BB2184">
        <v>0</v>
      </c>
      <c r="BC2184">
        <v>0</v>
      </c>
      <c r="BD2184">
        <v>0</v>
      </c>
      <c r="BE2184">
        <v>0.05</v>
      </c>
      <c r="BF2184">
        <v>0</v>
      </c>
      <c r="BG2184">
        <v>0</v>
      </c>
      <c r="BH2184">
        <v>0</v>
      </c>
      <c r="BI2184">
        <v>7.4999999999999997E-2</v>
      </c>
      <c r="BJ2184">
        <v>5.0000000000000001E-3</v>
      </c>
      <c r="BK2184">
        <v>0</v>
      </c>
      <c r="BL2184">
        <v>0</v>
      </c>
      <c r="BM2184">
        <v>0</v>
      </c>
      <c r="BN2184">
        <v>1.8749999999999999E-2</v>
      </c>
      <c r="BO2184">
        <v>1.25E-3</v>
      </c>
      <c r="BP2184">
        <v>0</v>
      </c>
      <c r="BQ2184">
        <v>0</v>
      </c>
      <c r="BR2184">
        <v>0</v>
      </c>
      <c r="BS2184">
        <v>0.02</v>
      </c>
      <c r="BT2184">
        <v>0.04</v>
      </c>
      <c r="BU2184">
        <v>0</v>
      </c>
      <c r="BV2184">
        <v>0.1</v>
      </c>
      <c r="BW2184">
        <v>0.01</v>
      </c>
      <c r="BX2184">
        <v>0.5</v>
      </c>
      <c r="BY2184">
        <v>0.5</v>
      </c>
      <c r="BZ2184">
        <v>0</v>
      </c>
      <c r="CA2184">
        <v>0</v>
      </c>
      <c r="CB2184" t="s">
        <v>81</v>
      </c>
      <c r="CC2184" s="3" t="s">
        <v>84</v>
      </c>
    </row>
    <row r="2185" spans="1:81" x14ac:dyDescent="0.2">
      <c r="A2185">
        <v>20</v>
      </c>
      <c r="B2185">
        <v>20</v>
      </c>
      <c r="C2185" s="3">
        <v>400</v>
      </c>
      <c r="D2185" s="3" t="s">
        <v>85</v>
      </c>
      <c r="E2185" s="3">
        <v>1</v>
      </c>
      <c r="F2185" s="4">
        <v>99</v>
      </c>
      <c r="G2185" s="4">
        <v>99</v>
      </c>
      <c r="H2185" s="4">
        <v>100</v>
      </c>
      <c r="I2185" s="3">
        <v>99</v>
      </c>
      <c r="J2185" s="3">
        <v>99</v>
      </c>
      <c r="K2185" s="3">
        <v>100</v>
      </c>
      <c r="L2185" s="3">
        <v>4</v>
      </c>
      <c r="M2185">
        <v>125</v>
      </c>
      <c r="N2185">
        <v>7</v>
      </c>
      <c r="O2185" s="2">
        <v>10</v>
      </c>
      <c r="P2185" s="2">
        <v>2.5</v>
      </c>
      <c r="Q2185" s="2">
        <v>0.05</v>
      </c>
      <c r="R2185" s="2">
        <v>0.05</v>
      </c>
      <c r="S2185" s="2">
        <v>50</v>
      </c>
      <c r="T2185" s="2">
        <v>100</v>
      </c>
      <c r="U2185" s="2">
        <v>5</v>
      </c>
      <c r="V2185" s="2">
        <v>50</v>
      </c>
      <c r="W2185" s="2">
        <v>100</v>
      </c>
      <c r="X2185" s="2">
        <v>5</v>
      </c>
      <c r="Y2185" s="2">
        <v>1</v>
      </c>
      <c r="Z2185">
        <v>396</v>
      </c>
      <c r="AA2185">
        <v>396</v>
      </c>
      <c r="AB2185">
        <v>0</v>
      </c>
      <c r="AC2185">
        <v>0</v>
      </c>
      <c r="AD2185">
        <v>0</v>
      </c>
      <c r="AE2185">
        <v>39600</v>
      </c>
      <c r="AF2185">
        <v>39600</v>
      </c>
      <c r="AG2185">
        <v>0</v>
      </c>
      <c r="AH2185">
        <v>0</v>
      </c>
      <c r="AI2185">
        <v>0</v>
      </c>
      <c r="AJ2185">
        <v>0.5</v>
      </c>
      <c r="AK2185">
        <v>0.5</v>
      </c>
      <c r="AL2185">
        <v>0</v>
      </c>
      <c r="AM2185">
        <v>0</v>
      </c>
      <c r="AN2185">
        <v>0</v>
      </c>
      <c r="AO2185">
        <v>0.1</v>
      </c>
      <c r="AP2185">
        <v>0.1</v>
      </c>
      <c r="AQ2185">
        <v>0</v>
      </c>
      <c r="AR2185">
        <v>0</v>
      </c>
      <c r="AS2185">
        <v>0</v>
      </c>
      <c r="AT2185">
        <v>0</v>
      </c>
      <c r="AU2185">
        <v>42</v>
      </c>
      <c r="AV2185">
        <v>0</v>
      </c>
      <c r="AW2185">
        <v>0</v>
      </c>
      <c r="AX2185">
        <v>0</v>
      </c>
      <c r="AY2185">
        <v>0</v>
      </c>
      <c r="AZ2185">
        <v>0.2</v>
      </c>
      <c r="BA2185">
        <v>0</v>
      </c>
      <c r="BB2185">
        <v>0</v>
      </c>
      <c r="BC2185">
        <v>0</v>
      </c>
      <c r="BD2185">
        <v>0</v>
      </c>
      <c r="BE2185">
        <v>0.05</v>
      </c>
      <c r="BF2185">
        <v>0</v>
      </c>
      <c r="BG2185">
        <v>0</v>
      </c>
      <c r="BH2185">
        <v>0</v>
      </c>
      <c r="BI2185">
        <v>7.4999999999999997E-2</v>
      </c>
      <c r="BJ2185">
        <v>5.0000000000000001E-3</v>
      </c>
      <c r="BK2185">
        <v>0</v>
      </c>
      <c r="BL2185">
        <v>0</v>
      </c>
      <c r="BM2185">
        <v>0</v>
      </c>
      <c r="BN2185">
        <v>1.8749999999999999E-2</v>
      </c>
      <c r="BO2185">
        <v>1.25E-3</v>
      </c>
      <c r="BP2185">
        <v>0</v>
      </c>
      <c r="BQ2185">
        <v>0</v>
      </c>
      <c r="BR2185">
        <v>0</v>
      </c>
      <c r="BS2185">
        <v>0.02</v>
      </c>
      <c r="BT2185">
        <v>0.04</v>
      </c>
      <c r="BU2185">
        <v>0</v>
      </c>
      <c r="BV2185">
        <v>0.1</v>
      </c>
      <c r="BW2185">
        <v>0.01</v>
      </c>
      <c r="BX2185">
        <v>0.5</v>
      </c>
      <c r="BY2185">
        <v>0.5</v>
      </c>
      <c r="BZ2185">
        <v>0</v>
      </c>
      <c r="CA2185">
        <v>0</v>
      </c>
      <c r="CB2185" t="s">
        <v>81</v>
      </c>
      <c r="CC2185" s="3" t="s">
        <v>84</v>
      </c>
    </row>
    <row r="2186" spans="1:81" x14ac:dyDescent="0.2">
      <c r="A2186">
        <v>20</v>
      </c>
      <c r="B2186">
        <v>20</v>
      </c>
      <c r="C2186" s="3">
        <v>400</v>
      </c>
      <c r="D2186" s="3" t="s">
        <v>85</v>
      </c>
      <c r="E2186" s="3">
        <v>1</v>
      </c>
      <c r="F2186" s="4">
        <v>99</v>
      </c>
      <c r="G2186" s="4">
        <v>99</v>
      </c>
      <c r="H2186" s="4">
        <v>100</v>
      </c>
      <c r="I2186" s="3">
        <v>1</v>
      </c>
      <c r="J2186" s="3">
        <v>1</v>
      </c>
      <c r="K2186" s="3">
        <v>100</v>
      </c>
      <c r="L2186" s="3">
        <v>4</v>
      </c>
      <c r="M2186">
        <v>125</v>
      </c>
      <c r="N2186">
        <v>7</v>
      </c>
      <c r="O2186" s="2">
        <v>0.1</v>
      </c>
      <c r="P2186" s="2">
        <v>2.5000000000000001E-2</v>
      </c>
      <c r="Q2186" s="2">
        <v>0.05</v>
      </c>
      <c r="R2186" s="2">
        <v>0.05</v>
      </c>
      <c r="S2186" s="2">
        <v>50</v>
      </c>
      <c r="T2186" s="2">
        <v>100</v>
      </c>
      <c r="U2186" s="2">
        <v>5</v>
      </c>
      <c r="V2186" s="2">
        <v>50</v>
      </c>
      <c r="W2186" s="2">
        <v>100</v>
      </c>
      <c r="X2186" s="2">
        <v>5</v>
      </c>
      <c r="Y2186" s="2">
        <v>1</v>
      </c>
      <c r="Z2186">
        <v>396</v>
      </c>
      <c r="AA2186">
        <v>4</v>
      </c>
      <c r="AB2186">
        <v>0</v>
      </c>
      <c r="AC2186">
        <v>0</v>
      </c>
      <c r="AD2186">
        <v>0</v>
      </c>
      <c r="AE2186">
        <v>39600</v>
      </c>
      <c r="AF2186">
        <v>400</v>
      </c>
      <c r="AG2186">
        <v>0</v>
      </c>
      <c r="AH2186">
        <v>0</v>
      </c>
      <c r="AI2186">
        <v>0</v>
      </c>
      <c r="AJ2186">
        <v>0.5</v>
      </c>
      <c r="AK2186">
        <v>0.5</v>
      </c>
      <c r="AL2186">
        <v>0</v>
      </c>
      <c r="AM2186">
        <v>0</v>
      </c>
      <c r="AN2186">
        <v>0</v>
      </c>
      <c r="AO2186">
        <v>0.1</v>
      </c>
      <c r="AP2186">
        <v>0.1</v>
      </c>
      <c r="AQ2186">
        <v>0</v>
      </c>
      <c r="AR2186">
        <v>0</v>
      </c>
      <c r="AS2186">
        <v>0</v>
      </c>
      <c r="AT2186">
        <v>0</v>
      </c>
      <c r="AU2186">
        <v>42</v>
      </c>
      <c r="AV2186">
        <v>0</v>
      </c>
      <c r="AW2186">
        <v>0</v>
      </c>
      <c r="AX2186">
        <v>0</v>
      </c>
      <c r="AY2186">
        <v>0</v>
      </c>
      <c r="AZ2186">
        <v>0.2</v>
      </c>
      <c r="BA2186">
        <v>0</v>
      </c>
      <c r="BB2186">
        <v>0</v>
      </c>
      <c r="BC2186">
        <v>0</v>
      </c>
      <c r="BD2186">
        <v>0</v>
      </c>
      <c r="BE2186">
        <v>0.05</v>
      </c>
      <c r="BF2186">
        <v>0</v>
      </c>
      <c r="BG2186">
        <v>0</v>
      </c>
      <c r="BH2186">
        <v>0</v>
      </c>
      <c r="BI2186">
        <v>7.4999999999999997E-2</v>
      </c>
      <c r="BJ2186">
        <v>5.0000000000000001E-3</v>
      </c>
      <c r="BK2186">
        <v>0</v>
      </c>
      <c r="BL2186">
        <v>0</v>
      </c>
      <c r="BM2186">
        <v>0</v>
      </c>
      <c r="BN2186">
        <v>1.8749999999999999E-2</v>
      </c>
      <c r="BO2186">
        <v>1.25E-3</v>
      </c>
      <c r="BP2186">
        <v>0</v>
      </c>
      <c r="BQ2186">
        <v>0</v>
      </c>
      <c r="BR2186">
        <v>0</v>
      </c>
      <c r="BS2186">
        <v>0.02</v>
      </c>
      <c r="BT2186">
        <v>0.04</v>
      </c>
      <c r="BU2186">
        <v>0</v>
      </c>
      <c r="BV2186">
        <v>0.2</v>
      </c>
      <c r="BW2186">
        <v>0.02</v>
      </c>
      <c r="BX2186">
        <v>0.5</v>
      </c>
      <c r="BY2186">
        <v>0.5</v>
      </c>
      <c r="BZ2186">
        <v>0</v>
      </c>
      <c r="CA2186">
        <v>0</v>
      </c>
      <c r="CB2186" t="s">
        <v>81</v>
      </c>
      <c r="CC2186" s="3" t="s">
        <v>84</v>
      </c>
    </row>
    <row r="2187" spans="1:81" x14ac:dyDescent="0.2">
      <c r="A2187">
        <v>20</v>
      </c>
      <c r="B2187">
        <v>20</v>
      </c>
      <c r="C2187" s="3">
        <v>400</v>
      </c>
      <c r="D2187" s="3" t="s">
        <v>85</v>
      </c>
      <c r="E2187" s="3">
        <v>1</v>
      </c>
      <c r="F2187" s="4">
        <v>99</v>
      </c>
      <c r="G2187" s="4">
        <v>99</v>
      </c>
      <c r="H2187" s="4">
        <v>100</v>
      </c>
      <c r="I2187" s="3">
        <v>1</v>
      </c>
      <c r="J2187" s="3">
        <v>1</v>
      </c>
      <c r="K2187" s="3">
        <v>100</v>
      </c>
      <c r="L2187" s="3">
        <v>4</v>
      </c>
      <c r="M2187">
        <v>125</v>
      </c>
      <c r="N2187">
        <v>7</v>
      </c>
      <c r="O2187" s="2">
        <v>0.5</v>
      </c>
      <c r="P2187" s="2">
        <v>0.125</v>
      </c>
      <c r="Q2187" s="2">
        <v>0.05</v>
      </c>
      <c r="R2187" s="2">
        <v>0.05</v>
      </c>
      <c r="S2187" s="2">
        <v>50</v>
      </c>
      <c r="T2187" s="2">
        <v>100</v>
      </c>
      <c r="U2187" s="2">
        <v>5</v>
      </c>
      <c r="V2187" s="2">
        <v>50</v>
      </c>
      <c r="W2187" s="2">
        <v>100</v>
      </c>
      <c r="X2187" s="2">
        <v>5</v>
      </c>
      <c r="Y2187" s="2">
        <v>1</v>
      </c>
      <c r="Z2187">
        <v>396</v>
      </c>
      <c r="AA2187">
        <v>4</v>
      </c>
      <c r="AB2187">
        <v>0</v>
      </c>
      <c r="AC2187">
        <v>0</v>
      </c>
      <c r="AD2187">
        <v>0</v>
      </c>
      <c r="AE2187">
        <v>39600</v>
      </c>
      <c r="AF2187">
        <v>400</v>
      </c>
      <c r="AG2187">
        <v>0</v>
      </c>
      <c r="AH2187">
        <v>0</v>
      </c>
      <c r="AI2187">
        <v>0</v>
      </c>
      <c r="AJ2187">
        <v>0.5</v>
      </c>
      <c r="AK2187">
        <v>0.5</v>
      </c>
      <c r="AL2187">
        <v>0</v>
      </c>
      <c r="AM2187">
        <v>0</v>
      </c>
      <c r="AN2187">
        <v>0</v>
      </c>
      <c r="AO2187">
        <v>0.1</v>
      </c>
      <c r="AP2187">
        <v>0.1</v>
      </c>
      <c r="AQ2187">
        <v>0</v>
      </c>
      <c r="AR2187">
        <v>0</v>
      </c>
      <c r="AS2187">
        <v>0</v>
      </c>
      <c r="AT2187">
        <v>0</v>
      </c>
      <c r="AU2187">
        <v>42</v>
      </c>
      <c r="AV2187">
        <v>0</v>
      </c>
      <c r="AW2187">
        <v>0</v>
      </c>
      <c r="AX2187">
        <v>0</v>
      </c>
      <c r="AY2187">
        <v>0</v>
      </c>
      <c r="AZ2187">
        <v>0.2</v>
      </c>
      <c r="BA2187">
        <v>0</v>
      </c>
      <c r="BB2187">
        <v>0</v>
      </c>
      <c r="BC2187">
        <v>0</v>
      </c>
      <c r="BD2187">
        <v>0</v>
      </c>
      <c r="BE2187">
        <v>0.05</v>
      </c>
      <c r="BF2187">
        <v>0</v>
      </c>
      <c r="BG2187">
        <v>0</v>
      </c>
      <c r="BH2187">
        <v>0</v>
      </c>
      <c r="BI2187">
        <v>7.4999999999999997E-2</v>
      </c>
      <c r="BJ2187">
        <v>5.0000000000000001E-3</v>
      </c>
      <c r="BK2187">
        <v>0</v>
      </c>
      <c r="BL2187">
        <v>0</v>
      </c>
      <c r="BM2187">
        <v>0</v>
      </c>
      <c r="BN2187">
        <v>1.8749999999999999E-2</v>
      </c>
      <c r="BO2187">
        <v>1.25E-3</v>
      </c>
      <c r="BP2187">
        <v>0</v>
      </c>
      <c r="BQ2187">
        <v>0</v>
      </c>
      <c r="BR2187">
        <v>0</v>
      </c>
      <c r="BS2187">
        <v>0.02</v>
      </c>
      <c r="BT2187">
        <v>0.04</v>
      </c>
      <c r="BU2187">
        <v>0</v>
      </c>
      <c r="BV2187">
        <v>0.2</v>
      </c>
      <c r="BW2187">
        <v>0.02</v>
      </c>
      <c r="BX2187">
        <v>0.5</v>
      </c>
      <c r="BY2187">
        <v>0.5</v>
      </c>
      <c r="BZ2187">
        <v>0</v>
      </c>
      <c r="CA2187">
        <v>0</v>
      </c>
      <c r="CB2187" t="s">
        <v>81</v>
      </c>
      <c r="CC2187" s="3" t="s">
        <v>84</v>
      </c>
    </row>
    <row r="2188" spans="1:81" x14ac:dyDescent="0.2">
      <c r="A2188">
        <v>20</v>
      </c>
      <c r="B2188">
        <v>20</v>
      </c>
      <c r="C2188" s="3">
        <v>400</v>
      </c>
      <c r="D2188" s="3" t="s">
        <v>85</v>
      </c>
      <c r="E2188" s="3">
        <v>1</v>
      </c>
      <c r="F2188" s="4">
        <v>99</v>
      </c>
      <c r="G2188" s="4">
        <v>99</v>
      </c>
      <c r="H2188" s="4">
        <v>100</v>
      </c>
      <c r="I2188" s="3">
        <v>1</v>
      </c>
      <c r="J2188" s="3">
        <v>1</v>
      </c>
      <c r="K2188" s="3">
        <v>100</v>
      </c>
      <c r="L2188" s="3">
        <v>4</v>
      </c>
      <c r="M2188">
        <v>125</v>
      </c>
      <c r="N2188">
        <v>7</v>
      </c>
      <c r="O2188" s="2">
        <v>1</v>
      </c>
      <c r="P2188" s="2">
        <v>0.25</v>
      </c>
      <c r="Q2188" s="2">
        <v>0.05</v>
      </c>
      <c r="R2188" s="2">
        <v>0.05</v>
      </c>
      <c r="S2188" s="2">
        <v>50</v>
      </c>
      <c r="T2188" s="2">
        <v>100</v>
      </c>
      <c r="U2188" s="2">
        <v>5</v>
      </c>
      <c r="V2188" s="2">
        <v>50</v>
      </c>
      <c r="W2188" s="2">
        <v>100</v>
      </c>
      <c r="X2188" s="2">
        <v>5</v>
      </c>
      <c r="Y2188" s="2">
        <v>1</v>
      </c>
      <c r="Z2188">
        <v>396</v>
      </c>
      <c r="AA2188">
        <v>4</v>
      </c>
      <c r="AB2188">
        <v>0</v>
      </c>
      <c r="AC2188">
        <v>0</v>
      </c>
      <c r="AD2188">
        <v>0</v>
      </c>
      <c r="AE2188">
        <v>39600</v>
      </c>
      <c r="AF2188">
        <v>400</v>
      </c>
      <c r="AG2188">
        <v>0</v>
      </c>
      <c r="AH2188">
        <v>0</v>
      </c>
      <c r="AI2188">
        <v>0</v>
      </c>
      <c r="AJ2188">
        <v>0.5</v>
      </c>
      <c r="AK2188">
        <v>0.5</v>
      </c>
      <c r="AL2188">
        <v>0</v>
      </c>
      <c r="AM2188">
        <v>0</v>
      </c>
      <c r="AN2188">
        <v>0</v>
      </c>
      <c r="AO2188">
        <v>0.1</v>
      </c>
      <c r="AP2188">
        <v>0.1</v>
      </c>
      <c r="AQ2188">
        <v>0</v>
      </c>
      <c r="AR2188">
        <v>0</v>
      </c>
      <c r="AS2188">
        <v>0</v>
      </c>
      <c r="AT2188">
        <v>0</v>
      </c>
      <c r="AU2188">
        <v>42</v>
      </c>
      <c r="AV2188">
        <v>0</v>
      </c>
      <c r="AW2188">
        <v>0</v>
      </c>
      <c r="AX2188">
        <v>0</v>
      </c>
      <c r="AY2188">
        <v>0</v>
      </c>
      <c r="AZ2188">
        <v>0.2</v>
      </c>
      <c r="BA2188">
        <v>0</v>
      </c>
      <c r="BB2188">
        <v>0</v>
      </c>
      <c r="BC2188">
        <v>0</v>
      </c>
      <c r="BD2188">
        <v>0</v>
      </c>
      <c r="BE2188">
        <v>0.05</v>
      </c>
      <c r="BF2188">
        <v>0</v>
      </c>
      <c r="BG2188">
        <v>0</v>
      </c>
      <c r="BH2188">
        <v>0</v>
      </c>
      <c r="BI2188">
        <v>7.4999999999999997E-2</v>
      </c>
      <c r="BJ2188">
        <v>5.0000000000000001E-3</v>
      </c>
      <c r="BK2188">
        <v>0</v>
      </c>
      <c r="BL2188">
        <v>0</v>
      </c>
      <c r="BM2188">
        <v>0</v>
      </c>
      <c r="BN2188">
        <v>1.8749999999999999E-2</v>
      </c>
      <c r="BO2188">
        <v>1.25E-3</v>
      </c>
      <c r="BP2188">
        <v>0</v>
      </c>
      <c r="BQ2188">
        <v>0</v>
      </c>
      <c r="BR2188">
        <v>0</v>
      </c>
      <c r="BS2188">
        <v>0.02</v>
      </c>
      <c r="BT2188">
        <v>0.04</v>
      </c>
      <c r="BU2188">
        <v>0</v>
      </c>
      <c r="BV2188">
        <v>0.2</v>
      </c>
      <c r="BW2188">
        <v>0.02</v>
      </c>
      <c r="BX2188">
        <v>0.5</v>
      </c>
      <c r="BY2188">
        <v>0.5</v>
      </c>
      <c r="BZ2188">
        <v>0</v>
      </c>
      <c r="CA2188">
        <v>0</v>
      </c>
      <c r="CB2188" t="s">
        <v>81</v>
      </c>
      <c r="CC2188" s="3" t="s">
        <v>84</v>
      </c>
    </row>
    <row r="2189" spans="1:81" x14ac:dyDescent="0.2">
      <c r="A2189">
        <v>20</v>
      </c>
      <c r="B2189">
        <v>20</v>
      </c>
      <c r="C2189" s="3">
        <v>400</v>
      </c>
      <c r="D2189" s="3" t="s">
        <v>85</v>
      </c>
      <c r="E2189" s="3">
        <v>1</v>
      </c>
      <c r="F2189" s="4">
        <v>99</v>
      </c>
      <c r="G2189" s="4">
        <v>99</v>
      </c>
      <c r="H2189" s="4">
        <v>100</v>
      </c>
      <c r="I2189" s="3">
        <v>1</v>
      </c>
      <c r="J2189" s="3">
        <v>1</v>
      </c>
      <c r="K2189" s="3">
        <v>100</v>
      </c>
      <c r="L2189" s="3">
        <v>4</v>
      </c>
      <c r="M2189">
        <v>125</v>
      </c>
      <c r="N2189">
        <v>7</v>
      </c>
      <c r="O2189" s="2">
        <v>1.5</v>
      </c>
      <c r="P2189" s="2">
        <v>0.375</v>
      </c>
      <c r="Q2189" s="2">
        <v>0.05</v>
      </c>
      <c r="R2189" s="2">
        <v>0.05</v>
      </c>
      <c r="S2189" s="2">
        <v>50</v>
      </c>
      <c r="T2189" s="2">
        <v>100</v>
      </c>
      <c r="U2189" s="2">
        <v>5</v>
      </c>
      <c r="V2189" s="2">
        <v>50</v>
      </c>
      <c r="W2189" s="2">
        <v>100</v>
      </c>
      <c r="X2189" s="2">
        <v>5</v>
      </c>
      <c r="Y2189" s="2">
        <v>1</v>
      </c>
      <c r="Z2189">
        <v>396</v>
      </c>
      <c r="AA2189">
        <v>4</v>
      </c>
      <c r="AB2189">
        <v>0</v>
      </c>
      <c r="AC2189">
        <v>0</v>
      </c>
      <c r="AD2189">
        <v>0</v>
      </c>
      <c r="AE2189">
        <v>39600</v>
      </c>
      <c r="AF2189">
        <v>400</v>
      </c>
      <c r="AG2189">
        <v>0</v>
      </c>
      <c r="AH2189">
        <v>0</v>
      </c>
      <c r="AI2189">
        <v>0</v>
      </c>
      <c r="AJ2189">
        <v>0.5</v>
      </c>
      <c r="AK2189">
        <v>0.5</v>
      </c>
      <c r="AL2189">
        <v>0</v>
      </c>
      <c r="AM2189">
        <v>0</v>
      </c>
      <c r="AN2189">
        <v>0</v>
      </c>
      <c r="AO2189">
        <v>0.1</v>
      </c>
      <c r="AP2189">
        <v>0.1</v>
      </c>
      <c r="AQ2189">
        <v>0</v>
      </c>
      <c r="AR2189">
        <v>0</v>
      </c>
      <c r="AS2189">
        <v>0</v>
      </c>
      <c r="AT2189">
        <v>0</v>
      </c>
      <c r="AU2189">
        <v>42</v>
      </c>
      <c r="AV2189">
        <v>0</v>
      </c>
      <c r="AW2189">
        <v>0</v>
      </c>
      <c r="AX2189">
        <v>0</v>
      </c>
      <c r="AY2189">
        <v>0</v>
      </c>
      <c r="AZ2189">
        <v>0.2</v>
      </c>
      <c r="BA2189">
        <v>0</v>
      </c>
      <c r="BB2189">
        <v>0</v>
      </c>
      <c r="BC2189">
        <v>0</v>
      </c>
      <c r="BD2189">
        <v>0</v>
      </c>
      <c r="BE2189">
        <v>0.05</v>
      </c>
      <c r="BF2189">
        <v>0</v>
      </c>
      <c r="BG2189">
        <v>0</v>
      </c>
      <c r="BH2189">
        <v>0</v>
      </c>
      <c r="BI2189">
        <v>7.4999999999999997E-2</v>
      </c>
      <c r="BJ2189">
        <v>5.0000000000000001E-3</v>
      </c>
      <c r="BK2189">
        <v>0</v>
      </c>
      <c r="BL2189">
        <v>0</v>
      </c>
      <c r="BM2189">
        <v>0</v>
      </c>
      <c r="BN2189">
        <v>1.8749999999999999E-2</v>
      </c>
      <c r="BO2189">
        <v>1.25E-3</v>
      </c>
      <c r="BP2189">
        <v>0</v>
      </c>
      <c r="BQ2189">
        <v>0</v>
      </c>
      <c r="BR2189">
        <v>0</v>
      </c>
      <c r="BS2189">
        <v>0.02</v>
      </c>
      <c r="BT2189">
        <v>0.04</v>
      </c>
      <c r="BU2189">
        <v>0</v>
      </c>
      <c r="BV2189">
        <v>0.2</v>
      </c>
      <c r="BW2189">
        <v>0.02</v>
      </c>
      <c r="BX2189">
        <v>0.5</v>
      </c>
      <c r="BY2189">
        <v>0.5</v>
      </c>
      <c r="BZ2189">
        <v>0</v>
      </c>
      <c r="CA2189">
        <v>0</v>
      </c>
      <c r="CB2189" t="s">
        <v>81</v>
      </c>
      <c r="CC2189" s="3" t="s">
        <v>84</v>
      </c>
    </row>
    <row r="2190" spans="1:81" x14ac:dyDescent="0.2">
      <c r="A2190">
        <v>20</v>
      </c>
      <c r="B2190">
        <v>20</v>
      </c>
      <c r="C2190" s="3">
        <v>400</v>
      </c>
      <c r="D2190" s="3" t="s">
        <v>85</v>
      </c>
      <c r="E2190" s="3">
        <v>1</v>
      </c>
      <c r="F2190" s="4">
        <v>99</v>
      </c>
      <c r="G2190" s="4">
        <v>99</v>
      </c>
      <c r="H2190" s="4">
        <v>100</v>
      </c>
      <c r="I2190" s="3">
        <v>1</v>
      </c>
      <c r="J2190" s="3">
        <v>1</v>
      </c>
      <c r="K2190" s="3">
        <v>100</v>
      </c>
      <c r="L2190" s="3">
        <v>4</v>
      </c>
      <c r="M2190">
        <v>125</v>
      </c>
      <c r="N2190">
        <v>7</v>
      </c>
      <c r="O2190" s="2">
        <v>2</v>
      </c>
      <c r="P2190" s="2">
        <v>0.5</v>
      </c>
      <c r="Q2190" s="2">
        <v>0.05</v>
      </c>
      <c r="R2190" s="2">
        <v>0.05</v>
      </c>
      <c r="S2190" s="2">
        <v>50</v>
      </c>
      <c r="T2190" s="2">
        <v>100</v>
      </c>
      <c r="U2190" s="2">
        <v>5</v>
      </c>
      <c r="V2190" s="2">
        <v>50</v>
      </c>
      <c r="W2190" s="2">
        <v>100</v>
      </c>
      <c r="X2190" s="2">
        <v>5</v>
      </c>
      <c r="Y2190" s="2">
        <v>1</v>
      </c>
      <c r="Z2190">
        <v>396</v>
      </c>
      <c r="AA2190">
        <v>4</v>
      </c>
      <c r="AB2190">
        <v>0</v>
      </c>
      <c r="AC2190">
        <v>0</v>
      </c>
      <c r="AD2190">
        <v>0</v>
      </c>
      <c r="AE2190">
        <v>39600</v>
      </c>
      <c r="AF2190">
        <v>400</v>
      </c>
      <c r="AG2190">
        <v>0</v>
      </c>
      <c r="AH2190">
        <v>0</v>
      </c>
      <c r="AI2190">
        <v>0</v>
      </c>
      <c r="AJ2190">
        <v>0.5</v>
      </c>
      <c r="AK2190">
        <v>0.5</v>
      </c>
      <c r="AL2190">
        <v>0</v>
      </c>
      <c r="AM2190">
        <v>0</v>
      </c>
      <c r="AN2190">
        <v>0</v>
      </c>
      <c r="AO2190">
        <v>0.1</v>
      </c>
      <c r="AP2190">
        <v>0.1</v>
      </c>
      <c r="AQ2190">
        <v>0</v>
      </c>
      <c r="AR2190">
        <v>0</v>
      </c>
      <c r="AS2190">
        <v>0</v>
      </c>
      <c r="AT2190">
        <v>0</v>
      </c>
      <c r="AU2190">
        <v>42</v>
      </c>
      <c r="AV2190">
        <v>0</v>
      </c>
      <c r="AW2190">
        <v>0</v>
      </c>
      <c r="AX2190">
        <v>0</v>
      </c>
      <c r="AY2190">
        <v>0</v>
      </c>
      <c r="AZ2190">
        <v>0.2</v>
      </c>
      <c r="BA2190">
        <v>0</v>
      </c>
      <c r="BB2190">
        <v>0</v>
      </c>
      <c r="BC2190">
        <v>0</v>
      </c>
      <c r="BD2190">
        <v>0</v>
      </c>
      <c r="BE2190">
        <v>0.05</v>
      </c>
      <c r="BF2190">
        <v>0</v>
      </c>
      <c r="BG2190">
        <v>0</v>
      </c>
      <c r="BH2190">
        <v>0</v>
      </c>
      <c r="BI2190">
        <v>7.4999999999999997E-2</v>
      </c>
      <c r="BJ2190">
        <v>5.0000000000000001E-3</v>
      </c>
      <c r="BK2190">
        <v>0</v>
      </c>
      <c r="BL2190">
        <v>0</v>
      </c>
      <c r="BM2190">
        <v>0</v>
      </c>
      <c r="BN2190">
        <v>1.8749999999999999E-2</v>
      </c>
      <c r="BO2190">
        <v>1.25E-3</v>
      </c>
      <c r="BP2190">
        <v>0</v>
      </c>
      <c r="BQ2190">
        <v>0</v>
      </c>
      <c r="BR2190">
        <v>0</v>
      </c>
      <c r="BS2190">
        <v>0.02</v>
      </c>
      <c r="BT2190">
        <v>0.04</v>
      </c>
      <c r="BU2190">
        <v>0</v>
      </c>
      <c r="BV2190">
        <v>0.2</v>
      </c>
      <c r="BW2190">
        <v>0.02</v>
      </c>
      <c r="BX2190">
        <v>0.5</v>
      </c>
      <c r="BY2190">
        <v>0.5</v>
      </c>
      <c r="BZ2190">
        <v>0</v>
      </c>
      <c r="CA2190">
        <v>0</v>
      </c>
      <c r="CB2190" t="s">
        <v>81</v>
      </c>
      <c r="CC2190" s="3" t="s">
        <v>84</v>
      </c>
    </row>
    <row r="2191" spans="1:81" x14ac:dyDescent="0.2">
      <c r="A2191">
        <v>20</v>
      </c>
      <c r="B2191">
        <v>20</v>
      </c>
      <c r="C2191" s="3">
        <v>400</v>
      </c>
      <c r="D2191" s="3" t="s">
        <v>85</v>
      </c>
      <c r="E2191" s="3">
        <v>1</v>
      </c>
      <c r="F2191" s="4">
        <v>99</v>
      </c>
      <c r="G2191" s="4">
        <v>99</v>
      </c>
      <c r="H2191" s="4">
        <v>100</v>
      </c>
      <c r="I2191" s="3">
        <v>1</v>
      </c>
      <c r="J2191" s="3">
        <v>1</v>
      </c>
      <c r="K2191" s="3">
        <v>100</v>
      </c>
      <c r="L2191" s="3">
        <v>4</v>
      </c>
      <c r="M2191">
        <v>125</v>
      </c>
      <c r="N2191">
        <v>7</v>
      </c>
      <c r="O2191" s="2">
        <v>2.5</v>
      </c>
      <c r="P2191" s="2">
        <v>0.625</v>
      </c>
      <c r="Q2191" s="2">
        <v>0.05</v>
      </c>
      <c r="R2191" s="2">
        <v>0.05</v>
      </c>
      <c r="S2191" s="2">
        <v>50</v>
      </c>
      <c r="T2191" s="2">
        <v>100</v>
      </c>
      <c r="U2191" s="2">
        <v>5</v>
      </c>
      <c r="V2191" s="2">
        <v>50</v>
      </c>
      <c r="W2191" s="2">
        <v>100</v>
      </c>
      <c r="X2191" s="2">
        <v>5</v>
      </c>
      <c r="Y2191" s="2">
        <v>1</v>
      </c>
      <c r="Z2191">
        <v>396</v>
      </c>
      <c r="AA2191">
        <v>4</v>
      </c>
      <c r="AB2191">
        <v>0</v>
      </c>
      <c r="AC2191">
        <v>0</v>
      </c>
      <c r="AD2191">
        <v>0</v>
      </c>
      <c r="AE2191">
        <v>39600</v>
      </c>
      <c r="AF2191">
        <v>400</v>
      </c>
      <c r="AG2191">
        <v>0</v>
      </c>
      <c r="AH2191">
        <v>0</v>
      </c>
      <c r="AI2191">
        <v>0</v>
      </c>
      <c r="AJ2191">
        <v>0.5</v>
      </c>
      <c r="AK2191">
        <v>0.5</v>
      </c>
      <c r="AL2191">
        <v>0</v>
      </c>
      <c r="AM2191">
        <v>0</v>
      </c>
      <c r="AN2191">
        <v>0</v>
      </c>
      <c r="AO2191">
        <v>0.1</v>
      </c>
      <c r="AP2191">
        <v>0.1</v>
      </c>
      <c r="AQ2191">
        <v>0</v>
      </c>
      <c r="AR2191">
        <v>0</v>
      </c>
      <c r="AS2191">
        <v>0</v>
      </c>
      <c r="AT2191">
        <v>0</v>
      </c>
      <c r="AU2191">
        <v>42</v>
      </c>
      <c r="AV2191">
        <v>0</v>
      </c>
      <c r="AW2191">
        <v>0</v>
      </c>
      <c r="AX2191">
        <v>0</v>
      </c>
      <c r="AY2191">
        <v>0</v>
      </c>
      <c r="AZ2191">
        <v>0.2</v>
      </c>
      <c r="BA2191">
        <v>0</v>
      </c>
      <c r="BB2191">
        <v>0</v>
      </c>
      <c r="BC2191">
        <v>0</v>
      </c>
      <c r="BD2191">
        <v>0</v>
      </c>
      <c r="BE2191">
        <v>0.05</v>
      </c>
      <c r="BF2191">
        <v>0</v>
      </c>
      <c r="BG2191">
        <v>0</v>
      </c>
      <c r="BH2191">
        <v>0</v>
      </c>
      <c r="BI2191">
        <v>7.4999999999999997E-2</v>
      </c>
      <c r="BJ2191">
        <v>5.0000000000000001E-3</v>
      </c>
      <c r="BK2191">
        <v>0</v>
      </c>
      <c r="BL2191">
        <v>0</v>
      </c>
      <c r="BM2191">
        <v>0</v>
      </c>
      <c r="BN2191">
        <v>1.8749999999999999E-2</v>
      </c>
      <c r="BO2191">
        <v>1.25E-3</v>
      </c>
      <c r="BP2191">
        <v>0</v>
      </c>
      <c r="BQ2191">
        <v>0</v>
      </c>
      <c r="BR2191">
        <v>0</v>
      </c>
      <c r="BS2191">
        <v>0.02</v>
      </c>
      <c r="BT2191">
        <v>0.04</v>
      </c>
      <c r="BU2191">
        <v>0</v>
      </c>
      <c r="BV2191">
        <v>0.2</v>
      </c>
      <c r="BW2191">
        <v>0.02</v>
      </c>
      <c r="BX2191">
        <v>0.5</v>
      </c>
      <c r="BY2191">
        <v>0.5</v>
      </c>
      <c r="BZ2191">
        <v>0</v>
      </c>
      <c r="CA2191">
        <v>0</v>
      </c>
      <c r="CB2191" t="s">
        <v>81</v>
      </c>
      <c r="CC2191" s="3" t="s">
        <v>84</v>
      </c>
    </row>
    <row r="2192" spans="1:81" x14ac:dyDescent="0.2">
      <c r="A2192">
        <v>20</v>
      </c>
      <c r="B2192">
        <v>20</v>
      </c>
      <c r="C2192" s="3">
        <v>400</v>
      </c>
      <c r="D2192" s="3" t="s">
        <v>85</v>
      </c>
      <c r="E2192" s="3">
        <v>1</v>
      </c>
      <c r="F2192" s="4">
        <v>99</v>
      </c>
      <c r="G2192" s="4">
        <v>99</v>
      </c>
      <c r="H2192" s="4">
        <v>100</v>
      </c>
      <c r="I2192" s="3">
        <v>1</v>
      </c>
      <c r="J2192" s="3">
        <v>1</v>
      </c>
      <c r="K2192" s="3">
        <v>100</v>
      </c>
      <c r="L2192" s="3">
        <v>4</v>
      </c>
      <c r="M2192">
        <v>125</v>
      </c>
      <c r="N2192">
        <v>7</v>
      </c>
      <c r="O2192" s="2">
        <v>3</v>
      </c>
      <c r="P2192" s="2">
        <v>0.75</v>
      </c>
      <c r="Q2192" s="2">
        <v>0.05</v>
      </c>
      <c r="R2192" s="2">
        <v>0.05</v>
      </c>
      <c r="S2192" s="2">
        <v>50</v>
      </c>
      <c r="T2192" s="2">
        <v>100</v>
      </c>
      <c r="U2192" s="2">
        <v>5</v>
      </c>
      <c r="V2192" s="2">
        <v>50</v>
      </c>
      <c r="W2192" s="2">
        <v>100</v>
      </c>
      <c r="X2192" s="2">
        <v>5</v>
      </c>
      <c r="Y2192" s="2">
        <v>1</v>
      </c>
      <c r="Z2192">
        <v>396</v>
      </c>
      <c r="AA2192">
        <v>4</v>
      </c>
      <c r="AB2192">
        <v>0</v>
      </c>
      <c r="AC2192">
        <v>0</v>
      </c>
      <c r="AD2192">
        <v>0</v>
      </c>
      <c r="AE2192">
        <v>39600</v>
      </c>
      <c r="AF2192">
        <v>400</v>
      </c>
      <c r="AG2192">
        <v>0</v>
      </c>
      <c r="AH2192">
        <v>0</v>
      </c>
      <c r="AI2192">
        <v>0</v>
      </c>
      <c r="AJ2192">
        <v>0.5</v>
      </c>
      <c r="AK2192">
        <v>0.5</v>
      </c>
      <c r="AL2192">
        <v>0</v>
      </c>
      <c r="AM2192">
        <v>0</v>
      </c>
      <c r="AN2192">
        <v>0</v>
      </c>
      <c r="AO2192">
        <v>0.1</v>
      </c>
      <c r="AP2192">
        <v>0.1</v>
      </c>
      <c r="AQ2192">
        <v>0</v>
      </c>
      <c r="AR2192">
        <v>0</v>
      </c>
      <c r="AS2192">
        <v>0</v>
      </c>
      <c r="AT2192">
        <v>0</v>
      </c>
      <c r="AU2192">
        <v>42</v>
      </c>
      <c r="AV2192">
        <v>0</v>
      </c>
      <c r="AW2192">
        <v>0</v>
      </c>
      <c r="AX2192">
        <v>0</v>
      </c>
      <c r="AY2192">
        <v>0</v>
      </c>
      <c r="AZ2192">
        <v>0.2</v>
      </c>
      <c r="BA2192">
        <v>0</v>
      </c>
      <c r="BB2192">
        <v>0</v>
      </c>
      <c r="BC2192">
        <v>0</v>
      </c>
      <c r="BD2192">
        <v>0</v>
      </c>
      <c r="BE2192">
        <v>0.05</v>
      </c>
      <c r="BF2192">
        <v>0</v>
      </c>
      <c r="BG2192">
        <v>0</v>
      </c>
      <c r="BH2192">
        <v>0</v>
      </c>
      <c r="BI2192">
        <v>7.4999999999999997E-2</v>
      </c>
      <c r="BJ2192">
        <v>5.0000000000000001E-3</v>
      </c>
      <c r="BK2192">
        <v>0</v>
      </c>
      <c r="BL2192">
        <v>0</v>
      </c>
      <c r="BM2192">
        <v>0</v>
      </c>
      <c r="BN2192">
        <v>1.8749999999999999E-2</v>
      </c>
      <c r="BO2192">
        <v>1.25E-3</v>
      </c>
      <c r="BP2192">
        <v>0</v>
      </c>
      <c r="BQ2192">
        <v>0</v>
      </c>
      <c r="BR2192">
        <v>0</v>
      </c>
      <c r="BS2192">
        <v>0.02</v>
      </c>
      <c r="BT2192">
        <v>0.04</v>
      </c>
      <c r="BU2192">
        <v>0</v>
      </c>
      <c r="BV2192">
        <v>0.2</v>
      </c>
      <c r="BW2192">
        <v>0.02</v>
      </c>
      <c r="BX2192">
        <v>0.5</v>
      </c>
      <c r="BY2192">
        <v>0.5</v>
      </c>
      <c r="BZ2192">
        <v>0</v>
      </c>
      <c r="CA2192">
        <v>0</v>
      </c>
      <c r="CB2192" t="s">
        <v>81</v>
      </c>
      <c r="CC2192" s="3" t="s">
        <v>84</v>
      </c>
    </row>
    <row r="2193" spans="1:81" x14ac:dyDescent="0.2">
      <c r="A2193">
        <v>20</v>
      </c>
      <c r="B2193">
        <v>20</v>
      </c>
      <c r="C2193" s="3">
        <v>400</v>
      </c>
      <c r="D2193" s="3" t="s">
        <v>85</v>
      </c>
      <c r="E2193" s="3">
        <v>1</v>
      </c>
      <c r="F2193" s="4">
        <v>99</v>
      </c>
      <c r="G2193" s="4">
        <v>99</v>
      </c>
      <c r="H2193" s="4">
        <v>100</v>
      </c>
      <c r="I2193" s="3">
        <v>1</v>
      </c>
      <c r="J2193" s="3">
        <v>1</v>
      </c>
      <c r="K2193" s="3">
        <v>100</v>
      </c>
      <c r="L2193" s="3">
        <v>4</v>
      </c>
      <c r="M2193">
        <v>125</v>
      </c>
      <c r="N2193">
        <v>7</v>
      </c>
      <c r="O2193" s="2">
        <v>3.5</v>
      </c>
      <c r="P2193" s="2">
        <v>0.875</v>
      </c>
      <c r="Q2193" s="2">
        <v>0.05</v>
      </c>
      <c r="R2193" s="2">
        <v>0.05</v>
      </c>
      <c r="S2193" s="2">
        <v>50</v>
      </c>
      <c r="T2193" s="2">
        <v>100</v>
      </c>
      <c r="U2193" s="2">
        <v>5</v>
      </c>
      <c r="V2193" s="2">
        <v>50</v>
      </c>
      <c r="W2193" s="2">
        <v>100</v>
      </c>
      <c r="X2193" s="2">
        <v>5</v>
      </c>
      <c r="Y2193" s="2">
        <v>1</v>
      </c>
      <c r="Z2193">
        <v>396</v>
      </c>
      <c r="AA2193">
        <v>4</v>
      </c>
      <c r="AB2193">
        <v>0</v>
      </c>
      <c r="AC2193">
        <v>0</v>
      </c>
      <c r="AD2193">
        <v>0</v>
      </c>
      <c r="AE2193">
        <v>39600</v>
      </c>
      <c r="AF2193">
        <v>400</v>
      </c>
      <c r="AG2193">
        <v>0</v>
      </c>
      <c r="AH2193">
        <v>0</v>
      </c>
      <c r="AI2193">
        <v>0</v>
      </c>
      <c r="AJ2193">
        <v>0.5</v>
      </c>
      <c r="AK2193">
        <v>0.5</v>
      </c>
      <c r="AL2193">
        <v>0</v>
      </c>
      <c r="AM2193">
        <v>0</v>
      </c>
      <c r="AN2193">
        <v>0</v>
      </c>
      <c r="AO2193">
        <v>0.1</v>
      </c>
      <c r="AP2193">
        <v>0.1</v>
      </c>
      <c r="AQ2193">
        <v>0</v>
      </c>
      <c r="AR2193">
        <v>0</v>
      </c>
      <c r="AS2193">
        <v>0</v>
      </c>
      <c r="AT2193">
        <v>0</v>
      </c>
      <c r="AU2193">
        <v>42</v>
      </c>
      <c r="AV2193">
        <v>0</v>
      </c>
      <c r="AW2193">
        <v>0</v>
      </c>
      <c r="AX2193">
        <v>0</v>
      </c>
      <c r="AY2193">
        <v>0</v>
      </c>
      <c r="AZ2193">
        <v>0.2</v>
      </c>
      <c r="BA2193">
        <v>0</v>
      </c>
      <c r="BB2193">
        <v>0</v>
      </c>
      <c r="BC2193">
        <v>0</v>
      </c>
      <c r="BD2193">
        <v>0</v>
      </c>
      <c r="BE2193">
        <v>0.05</v>
      </c>
      <c r="BF2193">
        <v>0</v>
      </c>
      <c r="BG2193">
        <v>0</v>
      </c>
      <c r="BH2193">
        <v>0</v>
      </c>
      <c r="BI2193">
        <v>7.4999999999999997E-2</v>
      </c>
      <c r="BJ2193">
        <v>5.0000000000000001E-3</v>
      </c>
      <c r="BK2193">
        <v>0</v>
      </c>
      <c r="BL2193">
        <v>0</v>
      </c>
      <c r="BM2193">
        <v>0</v>
      </c>
      <c r="BN2193">
        <v>1.8749999999999999E-2</v>
      </c>
      <c r="BO2193">
        <v>1.25E-3</v>
      </c>
      <c r="BP2193">
        <v>0</v>
      </c>
      <c r="BQ2193">
        <v>0</v>
      </c>
      <c r="BR2193">
        <v>0</v>
      </c>
      <c r="BS2193">
        <v>0.02</v>
      </c>
      <c r="BT2193">
        <v>0.04</v>
      </c>
      <c r="BU2193">
        <v>0</v>
      </c>
      <c r="BV2193">
        <v>0.2</v>
      </c>
      <c r="BW2193">
        <v>0.02</v>
      </c>
      <c r="BX2193">
        <v>0.5</v>
      </c>
      <c r="BY2193">
        <v>0.5</v>
      </c>
      <c r="BZ2193">
        <v>0</v>
      </c>
      <c r="CA2193">
        <v>0</v>
      </c>
      <c r="CB2193" t="s">
        <v>81</v>
      </c>
      <c r="CC2193" s="3" t="s">
        <v>84</v>
      </c>
    </row>
    <row r="2194" spans="1:81" x14ac:dyDescent="0.2">
      <c r="A2194">
        <v>20</v>
      </c>
      <c r="B2194">
        <v>20</v>
      </c>
      <c r="C2194" s="3">
        <v>400</v>
      </c>
      <c r="D2194" s="3" t="s">
        <v>85</v>
      </c>
      <c r="E2194" s="3">
        <v>1</v>
      </c>
      <c r="F2194" s="4">
        <v>99</v>
      </c>
      <c r="G2194" s="4">
        <v>99</v>
      </c>
      <c r="H2194" s="4">
        <v>100</v>
      </c>
      <c r="I2194" s="3">
        <v>1</v>
      </c>
      <c r="J2194" s="3">
        <v>1</v>
      </c>
      <c r="K2194" s="3">
        <v>100</v>
      </c>
      <c r="L2194" s="3">
        <v>4</v>
      </c>
      <c r="M2194">
        <v>125</v>
      </c>
      <c r="N2194">
        <v>7</v>
      </c>
      <c r="O2194" s="2">
        <v>4</v>
      </c>
      <c r="P2194" s="2">
        <v>1</v>
      </c>
      <c r="Q2194" s="2">
        <v>0.05</v>
      </c>
      <c r="R2194" s="2">
        <v>0.05</v>
      </c>
      <c r="S2194" s="2">
        <v>50</v>
      </c>
      <c r="T2194" s="2">
        <v>100</v>
      </c>
      <c r="U2194" s="2">
        <v>5</v>
      </c>
      <c r="V2194" s="2">
        <v>50</v>
      </c>
      <c r="W2194" s="2">
        <v>100</v>
      </c>
      <c r="X2194" s="2">
        <v>5</v>
      </c>
      <c r="Y2194" s="2">
        <v>1</v>
      </c>
      <c r="Z2194">
        <v>396</v>
      </c>
      <c r="AA2194">
        <v>4</v>
      </c>
      <c r="AB2194">
        <v>0</v>
      </c>
      <c r="AC2194">
        <v>0</v>
      </c>
      <c r="AD2194">
        <v>0</v>
      </c>
      <c r="AE2194">
        <v>39600</v>
      </c>
      <c r="AF2194">
        <v>400</v>
      </c>
      <c r="AG2194">
        <v>0</v>
      </c>
      <c r="AH2194">
        <v>0</v>
      </c>
      <c r="AI2194">
        <v>0</v>
      </c>
      <c r="AJ2194">
        <v>0.5</v>
      </c>
      <c r="AK2194">
        <v>0.5</v>
      </c>
      <c r="AL2194">
        <v>0</v>
      </c>
      <c r="AM2194">
        <v>0</v>
      </c>
      <c r="AN2194">
        <v>0</v>
      </c>
      <c r="AO2194">
        <v>0.1</v>
      </c>
      <c r="AP2194">
        <v>0.1</v>
      </c>
      <c r="AQ2194">
        <v>0</v>
      </c>
      <c r="AR2194">
        <v>0</v>
      </c>
      <c r="AS2194">
        <v>0</v>
      </c>
      <c r="AT2194">
        <v>0</v>
      </c>
      <c r="AU2194">
        <v>42</v>
      </c>
      <c r="AV2194">
        <v>0</v>
      </c>
      <c r="AW2194">
        <v>0</v>
      </c>
      <c r="AX2194">
        <v>0</v>
      </c>
      <c r="AY2194">
        <v>0</v>
      </c>
      <c r="AZ2194">
        <v>0.2</v>
      </c>
      <c r="BA2194">
        <v>0</v>
      </c>
      <c r="BB2194">
        <v>0</v>
      </c>
      <c r="BC2194">
        <v>0</v>
      </c>
      <c r="BD2194">
        <v>0</v>
      </c>
      <c r="BE2194">
        <v>0.05</v>
      </c>
      <c r="BF2194">
        <v>0</v>
      </c>
      <c r="BG2194">
        <v>0</v>
      </c>
      <c r="BH2194">
        <v>0</v>
      </c>
      <c r="BI2194">
        <v>7.4999999999999997E-2</v>
      </c>
      <c r="BJ2194">
        <v>5.0000000000000001E-3</v>
      </c>
      <c r="BK2194">
        <v>0</v>
      </c>
      <c r="BL2194">
        <v>0</v>
      </c>
      <c r="BM2194">
        <v>0</v>
      </c>
      <c r="BN2194">
        <v>1.8749999999999999E-2</v>
      </c>
      <c r="BO2194">
        <v>1.25E-3</v>
      </c>
      <c r="BP2194">
        <v>0</v>
      </c>
      <c r="BQ2194">
        <v>0</v>
      </c>
      <c r="BR2194">
        <v>0</v>
      </c>
      <c r="BS2194">
        <v>0.02</v>
      </c>
      <c r="BT2194">
        <v>0.04</v>
      </c>
      <c r="BU2194">
        <v>0</v>
      </c>
      <c r="BV2194">
        <v>0.2</v>
      </c>
      <c r="BW2194">
        <v>0.02</v>
      </c>
      <c r="BX2194">
        <v>0.5</v>
      </c>
      <c r="BY2194">
        <v>0.5</v>
      </c>
      <c r="BZ2194">
        <v>0</v>
      </c>
      <c r="CA2194">
        <v>0</v>
      </c>
      <c r="CB2194" t="s">
        <v>81</v>
      </c>
      <c r="CC2194" s="3" t="s">
        <v>84</v>
      </c>
    </row>
    <row r="2195" spans="1:81" x14ac:dyDescent="0.2">
      <c r="A2195">
        <v>20</v>
      </c>
      <c r="B2195">
        <v>20</v>
      </c>
      <c r="C2195" s="3">
        <v>400</v>
      </c>
      <c r="D2195" s="3" t="s">
        <v>85</v>
      </c>
      <c r="E2195" s="3">
        <v>1</v>
      </c>
      <c r="F2195" s="4">
        <v>99</v>
      </c>
      <c r="G2195" s="4">
        <v>99</v>
      </c>
      <c r="H2195" s="4">
        <v>100</v>
      </c>
      <c r="I2195" s="3">
        <v>1</v>
      </c>
      <c r="J2195" s="3">
        <v>1</v>
      </c>
      <c r="K2195" s="3">
        <v>100</v>
      </c>
      <c r="L2195" s="3">
        <v>4</v>
      </c>
      <c r="M2195">
        <v>125</v>
      </c>
      <c r="N2195">
        <v>7</v>
      </c>
      <c r="O2195" s="2">
        <v>4.5</v>
      </c>
      <c r="P2195" s="2">
        <v>1.125</v>
      </c>
      <c r="Q2195" s="2">
        <v>0.05</v>
      </c>
      <c r="R2195" s="2">
        <v>0.05</v>
      </c>
      <c r="S2195" s="2">
        <v>50</v>
      </c>
      <c r="T2195" s="2">
        <v>100</v>
      </c>
      <c r="U2195" s="2">
        <v>5</v>
      </c>
      <c r="V2195" s="2">
        <v>50</v>
      </c>
      <c r="W2195" s="2">
        <v>100</v>
      </c>
      <c r="X2195" s="2">
        <v>5</v>
      </c>
      <c r="Y2195" s="2">
        <v>1</v>
      </c>
      <c r="Z2195">
        <v>396</v>
      </c>
      <c r="AA2195">
        <v>4</v>
      </c>
      <c r="AB2195">
        <v>0</v>
      </c>
      <c r="AC2195">
        <v>0</v>
      </c>
      <c r="AD2195">
        <v>0</v>
      </c>
      <c r="AE2195">
        <v>39600</v>
      </c>
      <c r="AF2195">
        <v>400</v>
      </c>
      <c r="AG2195">
        <v>0</v>
      </c>
      <c r="AH2195">
        <v>0</v>
      </c>
      <c r="AI2195">
        <v>0</v>
      </c>
      <c r="AJ2195">
        <v>0.5</v>
      </c>
      <c r="AK2195">
        <v>0.5</v>
      </c>
      <c r="AL2195">
        <v>0</v>
      </c>
      <c r="AM2195">
        <v>0</v>
      </c>
      <c r="AN2195">
        <v>0</v>
      </c>
      <c r="AO2195">
        <v>0.1</v>
      </c>
      <c r="AP2195">
        <v>0.1</v>
      </c>
      <c r="AQ2195">
        <v>0</v>
      </c>
      <c r="AR2195">
        <v>0</v>
      </c>
      <c r="AS2195">
        <v>0</v>
      </c>
      <c r="AT2195">
        <v>0</v>
      </c>
      <c r="AU2195">
        <v>42</v>
      </c>
      <c r="AV2195">
        <v>0</v>
      </c>
      <c r="AW2195">
        <v>0</v>
      </c>
      <c r="AX2195">
        <v>0</v>
      </c>
      <c r="AY2195">
        <v>0</v>
      </c>
      <c r="AZ2195">
        <v>0.2</v>
      </c>
      <c r="BA2195">
        <v>0</v>
      </c>
      <c r="BB2195">
        <v>0</v>
      </c>
      <c r="BC2195">
        <v>0</v>
      </c>
      <c r="BD2195">
        <v>0</v>
      </c>
      <c r="BE2195">
        <v>0.05</v>
      </c>
      <c r="BF2195">
        <v>0</v>
      </c>
      <c r="BG2195">
        <v>0</v>
      </c>
      <c r="BH2195">
        <v>0</v>
      </c>
      <c r="BI2195">
        <v>7.4999999999999997E-2</v>
      </c>
      <c r="BJ2195">
        <v>5.0000000000000001E-3</v>
      </c>
      <c r="BK2195">
        <v>0</v>
      </c>
      <c r="BL2195">
        <v>0</v>
      </c>
      <c r="BM2195">
        <v>0</v>
      </c>
      <c r="BN2195">
        <v>1.8749999999999999E-2</v>
      </c>
      <c r="BO2195">
        <v>1.25E-3</v>
      </c>
      <c r="BP2195">
        <v>0</v>
      </c>
      <c r="BQ2195">
        <v>0</v>
      </c>
      <c r="BR2195">
        <v>0</v>
      </c>
      <c r="BS2195">
        <v>0.02</v>
      </c>
      <c r="BT2195">
        <v>0.04</v>
      </c>
      <c r="BU2195">
        <v>0</v>
      </c>
      <c r="BV2195">
        <v>0.2</v>
      </c>
      <c r="BW2195">
        <v>0.02</v>
      </c>
      <c r="BX2195">
        <v>0.5</v>
      </c>
      <c r="BY2195">
        <v>0.5</v>
      </c>
      <c r="BZ2195">
        <v>0</v>
      </c>
      <c r="CA2195">
        <v>0</v>
      </c>
      <c r="CB2195" t="s">
        <v>81</v>
      </c>
      <c r="CC2195" s="3" t="s">
        <v>84</v>
      </c>
    </row>
    <row r="2196" spans="1:81" x14ac:dyDescent="0.2">
      <c r="A2196">
        <v>20</v>
      </c>
      <c r="B2196">
        <v>20</v>
      </c>
      <c r="C2196" s="3">
        <v>400</v>
      </c>
      <c r="D2196" s="3" t="s">
        <v>85</v>
      </c>
      <c r="E2196" s="3">
        <v>1</v>
      </c>
      <c r="F2196" s="4">
        <v>99</v>
      </c>
      <c r="G2196" s="4">
        <v>99</v>
      </c>
      <c r="H2196" s="4">
        <v>100</v>
      </c>
      <c r="I2196" s="3">
        <v>1</v>
      </c>
      <c r="J2196" s="3">
        <v>1</v>
      </c>
      <c r="K2196" s="3">
        <v>100</v>
      </c>
      <c r="L2196" s="3">
        <v>4</v>
      </c>
      <c r="M2196">
        <v>125</v>
      </c>
      <c r="N2196">
        <v>7</v>
      </c>
      <c r="O2196" s="2">
        <v>5</v>
      </c>
      <c r="P2196" s="2">
        <v>1.25</v>
      </c>
      <c r="Q2196" s="2">
        <v>0.05</v>
      </c>
      <c r="R2196" s="2">
        <v>0.05</v>
      </c>
      <c r="S2196" s="2">
        <v>50</v>
      </c>
      <c r="T2196" s="2">
        <v>100</v>
      </c>
      <c r="U2196" s="2">
        <v>5</v>
      </c>
      <c r="V2196" s="2">
        <v>50</v>
      </c>
      <c r="W2196" s="2">
        <v>100</v>
      </c>
      <c r="X2196" s="2">
        <v>5</v>
      </c>
      <c r="Y2196" s="2">
        <v>1</v>
      </c>
      <c r="Z2196">
        <v>396</v>
      </c>
      <c r="AA2196">
        <v>4</v>
      </c>
      <c r="AB2196">
        <v>0</v>
      </c>
      <c r="AC2196">
        <v>0</v>
      </c>
      <c r="AD2196">
        <v>0</v>
      </c>
      <c r="AE2196">
        <v>39600</v>
      </c>
      <c r="AF2196">
        <v>400</v>
      </c>
      <c r="AG2196">
        <v>0</v>
      </c>
      <c r="AH2196">
        <v>0</v>
      </c>
      <c r="AI2196">
        <v>0</v>
      </c>
      <c r="AJ2196">
        <v>0.5</v>
      </c>
      <c r="AK2196">
        <v>0.5</v>
      </c>
      <c r="AL2196">
        <v>0</v>
      </c>
      <c r="AM2196">
        <v>0</v>
      </c>
      <c r="AN2196">
        <v>0</v>
      </c>
      <c r="AO2196">
        <v>0.1</v>
      </c>
      <c r="AP2196">
        <v>0.1</v>
      </c>
      <c r="AQ2196">
        <v>0</v>
      </c>
      <c r="AR2196">
        <v>0</v>
      </c>
      <c r="AS2196">
        <v>0</v>
      </c>
      <c r="AT2196">
        <v>0</v>
      </c>
      <c r="AU2196">
        <v>42</v>
      </c>
      <c r="AV2196">
        <v>0</v>
      </c>
      <c r="AW2196">
        <v>0</v>
      </c>
      <c r="AX2196">
        <v>0</v>
      </c>
      <c r="AY2196">
        <v>0</v>
      </c>
      <c r="AZ2196">
        <v>0.2</v>
      </c>
      <c r="BA2196">
        <v>0</v>
      </c>
      <c r="BB2196">
        <v>0</v>
      </c>
      <c r="BC2196">
        <v>0</v>
      </c>
      <c r="BD2196">
        <v>0</v>
      </c>
      <c r="BE2196">
        <v>0.05</v>
      </c>
      <c r="BF2196">
        <v>0</v>
      </c>
      <c r="BG2196">
        <v>0</v>
      </c>
      <c r="BH2196">
        <v>0</v>
      </c>
      <c r="BI2196">
        <v>7.4999999999999997E-2</v>
      </c>
      <c r="BJ2196">
        <v>5.0000000000000001E-3</v>
      </c>
      <c r="BK2196">
        <v>0</v>
      </c>
      <c r="BL2196">
        <v>0</v>
      </c>
      <c r="BM2196">
        <v>0</v>
      </c>
      <c r="BN2196">
        <v>1.8749999999999999E-2</v>
      </c>
      <c r="BO2196">
        <v>1.25E-3</v>
      </c>
      <c r="BP2196">
        <v>0</v>
      </c>
      <c r="BQ2196">
        <v>0</v>
      </c>
      <c r="BR2196">
        <v>0</v>
      </c>
      <c r="BS2196">
        <v>0.02</v>
      </c>
      <c r="BT2196">
        <v>0.04</v>
      </c>
      <c r="BU2196">
        <v>0</v>
      </c>
      <c r="BV2196">
        <v>0.2</v>
      </c>
      <c r="BW2196">
        <v>0.02</v>
      </c>
      <c r="BX2196">
        <v>0.5</v>
      </c>
      <c r="BY2196">
        <v>0.5</v>
      </c>
      <c r="BZ2196">
        <v>0</v>
      </c>
      <c r="CA2196">
        <v>0</v>
      </c>
      <c r="CB2196" t="s">
        <v>81</v>
      </c>
      <c r="CC2196" s="3" t="s">
        <v>84</v>
      </c>
    </row>
    <row r="2197" spans="1:81" x14ac:dyDescent="0.2">
      <c r="A2197">
        <v>20</v>
      </c>
      <c r="B2197">
        <v>20</v>
      </c>
      <c r="C2197" s="3">
        <v>400</v>
      </c>
      <c r="D2197" s="3" t="s">
        <v>85</v>
      </c>
      <c r="E2197" s="3">
        <v>1</v>
      </c>
      <c r="F2197" s="4">
        <v>99</v>
      </c>
      <c r="G2197" s="4">
        <v>99</v>
      </c>
      <c r="H2197" s="4">
        <v>100</v>
      </c>
      <c r="I2197" s="3">
        <v>1</v>
      </c>
      <c r="J2197" s="3">
        <v>1</v>
      </c>
      <c r="K2197" s="3">
        <v>100</v>
      </c>
      <c r="L2197" s="3">
        <v>4</v>
      </c>
      <c r="M2197">
        <v>125</v>
      </c>
      <c r="N2197">
        <v>7</v>
      </c>
      <c r="O2197" s="2">
        <v>5.5</v>
      </c>
      <c r="P2197" s="2">
        <v>1.375</v>
      </c>
      <c r="Q2197" s="2">
        <v>0.05</v>
      </c>
      <c r="R2197" s="2">
        <v>0.05</v>
      </c>
      <c r="S2197" s="2">
        <v>50</v>
      </c>
      <c r="T2197" s="2">
        <v>100</v>
      </c>
      <c r="U2197" s="2">
        <v>5</v>
      </c>
      <c r="V2197" s="2">
        <v>50</v>
      </c>
      <c r="W2197" s="2">
        <v>100</v>
      </c>
      <c r="X2197" s="2">
        <v>5</v>
      </c>
      <c r="Y2197" s="2">
        <v>1</v>
      </c>
      <c r="Z2197">
        <v>396</v>
      </c>
      <c r="AA2197">
        <v>4</v>
      </c>
      <c r="AB2197">
        <v>0</v>
      </c>
      <c r="AC2197">
        <v>0</v>
      </c>
      <c r="AD2197">
        <v>0</v>
      </c>
      <c r="AE2197">
        <v>39600</v>
      </c>
      <c r="AF2197">
        <v>400</v>
      </c>
      <c r="AG2197">
        <v>0</v>
      </c>
      <c r="AH2197">
        <v>0</v>
      </c>
      <c r="AI2197">
        <v>0</v>
      </c>
      <c r="AJ2197">
        <v>0.5</v>
      </c>
      <c r="AK2197">
        <v>0.5</v>
      </c>
      <c r="AL2197">
        <v>0</v>
      </c>
      <c r="AM2197">
        <v>0</v>
      </c>
      <c r="AN2197">
        <v>0</v>
      </c>
      <c r="AO2197">
        <v>0.1</v>
      </c>
      <c r="AP2197">
        <v>0.1</v>
      </c>
      <c r="AQ2197">
        <v>0</v>
      </c>
      <c r="AR2197">
        <v>0</v>
      </c>
      <c r="AS2197">
        <v>0</v>
      </c>
      <c r="AT2197">
        <v>0</v>
      </c>
      <c r="AU2197">
        <v>42</v>
      </c>
      <c r="AV2197">
        <v>0</v>
      </c>
      <c r="AW2197">
        <v>0</v>
      </c>
      <c r="AX2197">
        <v>0</v>
      </c>
      <c r="AY2197">
        <v>0</v>
      </c>
      <c r="AZ2197">
        <v>0.2</v>
      </c>
      <c r="BA2197">
        <v>0</v>
      </c>
      <c r="BB2197">
        <v>0</v>
      </c>
      <c r="BC2197">
        <v>0</v>
      </c>
      <c r="BD2197">
        <v>0</v>
      </c>
      <c r="BE2197">
        <v>0.05</v>
      </c>
      <c r="BF2197">
        <v>0</v>
      </c>
      <c r="BG2197">
        <v>0</v>
      </c>
      <c r="BH2197">
        <v>0</v>
      </c>
      <c r="BI2197">
        <v>7.4999999999999997E-2</v>
      </c>
      <c r="BJ2197">
        <v>5.0000000000000001E-3</v>
      </c>
      <c r="BK2197">
        <v>0</v>
      </c>
      <c r="BL2197">
        <v>0</v>
      </c>
      <c r="BM2197">
        <v>0</v>
      </c>
      <c r="BN2197">
        <v>1.8749999999999999E-2</v>
      </c>
      <c r="BO2197">
        <v>1.25E-3</v>
      </c>
      <c r="BP2197">
        <v>0</v>
      </c>
      <c r="BQ2197">
        <v>0</v>
      </c>
      <c r="BR2197">
        <v>0</v>
      </c>
      <c r="BS2197">
        <v>0.02</v>
      </c>
      <c r="BT2197">
        <v>0.04</v>
      </c>
      <c r="BU2197">
        <v>0</v>
      </c>
      <c r="BV2197">
        <v>0.2</v>
      </c>
      <c r="BW2197">
        <v>0.02</v>
      </c>
      <c r="BX2197">
        <v>0.5</v>
      </c>
      <c r="BY2197">
        <v>0.5</v>
      </c>
      <c r="BZ2197">
        <v>0</v>
      </c>
      <c r="CA2197">
        <v>0</v>
      </c>
      <c r="CB2197" t="s">
        <v>81</v>
      </c>
      <c r="CC2197" s="3" t="s">
        <v>84</v>
      </c>
    </row>
    <row r="2198" spans="1:81" x14ac:dyDescent="0.2">
      <c r="A2198">
        <v>20</v>
      </c>
      <c r="B2198">
        <v>20</v>
      </c>
      <c r="C2198" s="3">
        <v>400</v>
      </c>
      <c r="D2198" s="3" t="s">
        <v>85</v>
      </c>
      <c r="E2198" s="3">
        <v>1</v>
      </c>
      <c r="F2198" s="4">
        <v>99</v>
      </c>
      <c r="G2198" s="4">
        <v>99</v>
      </c>
      <c r="H2198" s="4">
        <v>100</v>
      </c>
      <c r="I2198" s="3">
        <v>1</v>
      </c>
      <c r="J2198" s="3">
        <v>1</v>
      </c>
      <c r="K2198" s="3">
        <v>100</v>
      </c>
      <c r="L2198" s="3">
        <v>4</v>
      </c>
      <c r="M2198">
        <v>125</v>
      </c>
      <c r="N2198">
        <v>7</v>
      </c>
      <c r="O2198" s="2">
        <v>6</v>
      </c>
      <c r="P2198" s="2">
        <v>1.5</v>
      </c>
      <c r="Q2198" s="2">
        <v>0.05</v>
      </c>
      <c r="R2198" s="2">
        <v>0.05</v>
      </c>
      <c r="S2198" s="2">
        <v>50</v>
      </c>
      <c r="T2198" s="2">
        <v>100</v>
      </c>
      <c r="U2198" s="2">
        <v>5</v>
      </c>
      <c r="V2198" s="2">
        <v>50</v>
      </c>
      <c r="W2198" s="2">
        <v>100</v>
      </c>
      <c r="X2198" s="2">
        <v>5</v>
      </c>
      <c r="Y2198" s="2">
        <v>1</v>
      </c>
      <c r="Z2198">
        <v>396</v>
      </c>
      <c r="AA2198">
        <v>4</v>
      </c>
      <c r="AB2198">
        <v>0</v>
      </c>
      <c r="AC2198">
        <v>0</v>
      </c>
      <c r="AD2198">
        <v>0</v>
      </c>
      <c r="AE2198">
        <v>39600</v>
      </c>
      <c r="AF2198">
        <v>400</v>
      </c>
      <c r="AG2198">
        <v>0</v>
      </c>
      <c r="AH2198">
        <v>0</v>
      </c>
      <c r="AI2198">
        <v>0</v>
      </c>
      <c r="AJ2198">
        <v>0.5</v>
      </c>
      <c r="AK2198">
        <v>0.5</v>
      </c>
      <c r="AL2198">
        <v>0</v>
      </c>
      <c r="AM2198">
        <v>0</v>
      </c>
      <c r="AN2198">
        <v>0</v>
      </c>
      <c r="AO2198">
        <v>0.1</v>
      </c>
      <c r="AP2198">
        <v>0.1</v>
      </c>
      <c r="AQ2198">
        <v>0</v>
      </c>
      <c r="AR2198">
        <v>0</v>
      </c>
      <c r="AS2198">
        <v>0</v>
      </c>
      <c r="AT2198">
        <v>0</v>
      </c>
      <c r="AU2198">
        <v>42</v>
      </c>
      <c r="AV2198">
        <v>0</v>
      </c>
      <c r="AW2198">
        <v>0</v>
      </c>
      <c r="AX2198">
        <v>0</v>
      </c>
      <c r="AY2198">
        <v>0</v>
      </c>
      <c r="AZ2198">
        <v>0.2</v>
      </c>
      <c r="BA2198">
        <v>0</v>
      </c>
      <c r="BB2198">
        <v>0</v>
      </c>
      <c r="BC2198">
        <v>0</v>
      </c>
      <c r="BD2198">
        <v>0</v>
      </c>
      <c r="BE2198">
        <v>0.05</v>
      </c>
      <c r="BF2198">
        <v>0</v>
      </c>
      <c r="BG2198">
        <v>0</v>
      </c>
      <c r="BH2198">
        <v>0</v>
      </c>
      <c r="BI2198">
        <v>7.4999999999999997E-2</v>
      </c>
      <c r="BJ2198">
        <v>5.0000000000000001E-3</v>
      </c>
      <c r="BK2198">
        <v>0</v>
      </c>
      <c r="BL2198">
        <v>0</v>
      </c>
      <c r="BM2198">
        <v>0</v>
      </c>
      <c r="BN2198">
        <v>1.8749999999999999E-2</v>
      </c>
      <c r="BO2198">
        <v>1.25E-3</v>
      </c>
      <c r="BP2198">
        <v>0</v>
      </c>
      <c r="BQ2198">
        <v>0</v>
      </c>
      <c r="BR2198">
        <v>0</v>
      </c>
      <c r="BS2198">
        <v>0.02</v>
      </c>
      <c r="BT2198">
        <v>0.04</v>
      </c>
      <c r="BU2198">
        <v>0</v>
      </c>
      <c r="BV2198">
        <v>0.2</v>
      </c>
      <c r="BW2198">
        <v>0.02</v>
      </c>
      <c r="BX2198">
        <v>0.5</v>
      </c>
      <c r="BY2198">
        <v>0.5</v>
      </c>
      <c r="BZ2198">
        <v>0</v>
      </c>
      <c r="CA2198">
        <v>0</v>
      </c>
      <c r="CB2198" t="s">
        <v>81</v>
      </c>
      <c r="CC2198" s="3" t="s">
        <v>84</v>
      </c>
    </row>
    <row r="2199" spans="1:81" x14ac:dyDescent="0.2">
      <c r="A2199">
        <v>20</v>
      </c>
      <c r="B2199">
        <v>20</v>
      </c>
      <c r="C2199" s="3">
        <v>400</v>
      </c>
      <c r="D2199" s="3" t="s">
        <v>85</v>
      </c>
      <c r="E2199" s="3">
        <v>1</v>
      </c>
      <c r="F2199" s="4">
        <v>99</v>
      </c>
      <c r="G2199" s="4">
        <v>99</v>
      </c>
      <c r="H2199" s="4">
        <v>100</v>
      </c>
      <c r="I2199" s="3">
        <v>1</v>
      </c>
      <c r="J2199" s="3">
        <v>1</v>
      </c>
      <c r="K2199" s="3">
        <v>100</v>
      </c>
      <c r="L2199" s="3">
        <v>4</v>
      </c>
      <c r="M2199">
        <v>125</v>
      </c>
      <c r="N2199">
        <v>7</v>
      </c>
      <c r="O2199" s="2">
        <v>6.5</v>
      </c>
      <c r="P2199" s="2">
        <v>1.625</v>
      </c>
      <c r="Q2199" s="2">
        <v>0.05</v>
      </c>
      <c r="R2199" s="2">
        <v>0.05</v>
      </c>
      <c r="S2199" s="2">
        <v>50</v>
      </c>
      <c r="T2199" s="2">
        <v>100</v>
      </c>
      <c r="U2199" s="2">
        <v>5</v>
      </c>
      <c r="V2199" s="2">
        <v>50</v>
      </c>
      <c r="W2199" s="2">
        <v>100</v>
      </c>
      <c r="X2199" s="2">
        <v>5</v>
      </c>
      <c r="Y2199" s="2">
        <v>1</v>
      </c>
      <c r="Z2199">
        <v>396</v>
      </c>
      <c r="AA2199">
        <v>4</v>
      </c>
      <c r="AB2199">
        <v>0</v>
      </c>
      <c r="AC2199">
        <v>0</v>
      </c>
      <c r="AD2199">
        <v>0</v>
      </c>
      <c r="AE2199">
        <v>39600</v>
      </c>
      <c r="AF2199">
        <v>400</v>
      </c>
      <c r="AG2199">
        <v>0</v>
      </c>
      <c r="AH2199">
        <v>0</v>
      </c>
      <c r="AI2199">
        <v>0</v>
      </c>
      <c r="AJ2199">
        <v>0.5</v>
      </c>
      <c r="AK2199">
        <v>0.5</v>
      </c>
      <c r="AL2199">
        <v>0</v>
      </c>
      <c r="AM2199">
        <v>0</v>
      </c>
      <c r="AN2199">
        <v>0</v>
      </c>
      <c r="AO2199">
        <v>0.1</v>
      </c>
      <c r="AP2199">
        <v>0.1</v>
      </c>
      <c r="AQ2199">
        <v>0</v>
      </c>
      <c r="AR2199">
        <v>0</v>
      </c>
      <c r="AS2199">
        <v>0</v>
      </c>
      <c r="AT2199">
        <v>0</v>
      </c>
      <c r="AU2199">
        <v>42</v>
      </c>
      <c r="AV2199">
        <v>0</v>
      </c>
      <c r="AW2199">
        <v>0</v>
      </c>
      <c r="AX2199">
        <v>0</v>
      </c>
      <c r="AY2199">
        <v>0</v>
      </c>
      <c r="AZ2199">
        <v>0.2</v>
      </c>
      <c r="BA2199">
        <v>0</v>
      </c>
      <c r="BB2199">
        <v>0</v>
      </c>
      <c r="BC2199">
        <v>0</v>
      </c>
      <c r="BD2199">
        <v>0</v>
      </c>
      <c r="BE2199">
        <v>0.05</v>
      </c>
      <c r="BF2199">
        <v>0</v>
      </c>
      <c r="BG2199">
        <v>0</v>
      </c>
      <c r="BH2199">
        <v>0</v>
      </c>
      <c r="BI2199">
        <v>7.4999999999999997E-2</v>
      </c>
      <c r="BJ2199">
        <v>5.0000000000000001E-3</v>
      </c>
      <c r="BK2199">
        <v>0</v>
      </c>
      <c r="BL2199">
        <v>0</v>
      </c>
      <c r="BM2199">
        <v>0</v>
      </c>
      <c r="BN2199">
        <v>1.8749999999999999E-2</v>
      </c>
      <c r="BO2199">
        <v>1.25E-3</v>
      </c>
      <c r="BP2199">
        <v>0</v>
      </c>
      <c r="BQ2199">
        <v>0</v>
      </c>
      <c r="BR2199">
        <v>0</v>
      </c>
      <c r="BS2199">
        <v>0.02</v>
      </c>
      <c r="BT2199">
        <v>0.04</v>
      </c>
      <c r="BU2199">
        <v>0</v>
      </c>
      <c r="BV2199">
        <v>0.2</v>
      </c>
      <c r="BW2199">
        <v>0.02</v>
      </c>
      <c r="BX2199">
        <v>0.5</v>
      </c>
      <c r="BY2199">
        <v>0.5</v>
      </c>
      <c r="BZ2199">
        <v>0</v>
      </c>
      <c r="CA2199">
        <v>0</v>
      </c>
      <c r="CB2199" t="s">
        <v>81</v>
      </c>
      <c r="CC2199" s="3" t="s">
        <v>84</v>
      </c>
    </row>
    <row r="2200" spans="1:81" x14ac:dyDescent="0.2">
      <c r="A2200">
        <v>20</v>
      </c>
      <c r="B2200">
        <v>20</v>
      </c>
      <c r="C2200" s="3">
        <v>400</v>
      </c>
      <c r="D2200" s="3" t="s">
        <v>85</v>
      </c>
      <c r="E2200" s="3">
        <v>1</v>
      </c>
      <c r="F2200" s="4">
        <v>99</v>
      </c>
      <c r="G2200" s="4">
        <v>99</v>
      </c>
      <c r="H2200" s="4">
        <v>100</v>
      </c>
      <c r="I2200" s="3">
        <v>1</v>
      </c>
      <c r="J2200" s="3">
        <v>1</v>
      </c>
      <c r="K2200" s="3">
        <v>100</v>
      </c>
      <c r="L2200" s="3">
        <v>4</v>
      </c>
      <c r="M2200">
        <v>125</v>
      </c>
      <c r="N2200">
        <v>7</v>
      </c>
      <c r="O2200" s="2">
        <v>7</v>
      </c>
      <c r="P2200" s="2">
        <v>1.75</v>
      </c>
      <c r="Q2200" s="2">
        <v>0.05</v>
      </c>
      <c r="R2200" s="2">
        <v>0.05</v>
      </c>
      <c r="S2200" s="2">
        <v>50</v>
      </c>
      <c r="T2200" s="2">
        <v>100</v>
      </c>
      <c r="U2200" s="2">
        <v>5</v>
      </c>
      <c r="V2200" s="2">
        <v>50</v>
      </c>
      <c r="W2200" s="2">
        <v>100</v>
      </c>
      <c r="X2200" s="2">
        <v>5</v>
      </c>
      <c r="Y2200" s="2">
        <v>1</v>
      </c>
      <c r="Z2200">
        <v>396</v>
      </c>
      <c r="AA2200">
        <v>4</v>
      </c>
      <c r="AB2200">
        <v>0</v>
      </c>
      <c r="AC2200">
        <v>0</v>
      </c>
      <c r="AD2200">
        <v>0</v>
      </c>
      <c r="AE2200">
        <v>39600</v>
      </c>
      <c r="AF2200">
        <v>400</v>
      </c>
      <c r="AG2200">
        <v>0</v>
      </c>
      <c r="AH2200">
        <v>0</v>
      </c>
      <c r="AI2200">
        <v>0</v>
      </c>
      <c r="AJ2200">
        <v>0.5</v>
      </c>
      <c r="AK2200">
        <v>0.5</v>
      </c>
      <c r="AL2200">
        <v>0</v>
      </c>
      <c r="AM2200">
        <v>0</v>
      </c>
      <c r="AN2200">
        <v>0</v>
      </c>
      <c r="AO2200">
        <v>0.1</v>
      </c>
      <c r="AP2200">
        <v>0.1</v>
      </c>
      <c r="AQ2200">
        <v>0</v>
      </c>
      <c r="AR2200">
        <v>0</v>
      </c>
      <c r="AS2200">
        <v>0</v>
      </c>
      <c r="AT2200">
        <v>0</v>
      </c>
      <c r="AU2200">
        <v>42</v>
      </c>
      <c r="AV2200">
        <v>0</v>
      </c>
      <c r="AW2200">
        <v>0</v>
      </c>
      <c r="AX2200">
        <v>0</v>
      </c>
      <c r="AY2200">
        <v>0</v>
      </c>
      <c r="AZ2200">
        <v>0.2</v>
      </c>
      <c r="BA2200">
        <v>0</v>
      </c>
      <c r="BB2200">
        <v>0</v>
      </c>
      <c r="BC2200">
        <v>0</v>
      </c>
      <c r="BD2200">
        <v>0</v>
      </c>
      <c r="BE2200">
        <v>0.05</v>
      </c>
      <c r="BF2200">
        <v>0</v>
      </c>
      <c r="BG2200">
        <v>0</v>
      </c>
      <c r="BH2200">
        <v>0</v>
      </c>
      <c r="BI2200">
        <v>7.4999999999999997E-2</v>
      </c>
      <c r="BJ2200">
        <v>5.0000000000000001E-3</v>
      </c>
      <c r="BK2200">
        <v>0</v>
      </c>
      <c r="BL2200">
        <v>0</v>
      </c>
      <c r="BM2200">
        <v>0</v>
      </c>
      <c r="BN2200">
        <v>1.8749999999999999E-2</v>
      </c>
      <c r="BO2200">
        <v>1.25E-3</v>
      </c>
      <c r="BP2200">
        <v>0</v>
      </c>
      <c r="BQ2200">
        <v>0</v>
      </c>
      <c r="BR2200">
        <v>0</v>
      </c>
      <c r="BS2200">
        <v>0.02</v>
      </c>
      <c r="BT2200">
        <v>0.04</v>
      </c>
      <c r="BU2200">
        <v>0</v>
      </c>
      <c r="BV2200">
        <v>0.2</v>
      </c>
      <c r="BW2200">
        <v>0.02</v>
      </c>
      <c r="BX2200">
        <v>0.5</v>
      </c>
      <c r="BY2200">
        <v>0.5</v>
      </c>
      <c r="BZ2200">
        <v>0</v>
      </c>
      <c r="CA2200">
        <v>0</v>
      </c>
      <c r="CB2200" t="s">
        <v>81</v>
      </c>
      <c r="CC2200" s="3" t="s">
        <v>84</v>
      </c>
    </row>
    <row r="2201" spans="1:81" x14ac:dyDescent="0.2">
      <c r="A2201">
        <v>20</v>
      </c>
      <c r="B2201">
        <v>20</v>
      </c>
      <c r="C2201" s="3">
        <v>400</v>
      </c>
      <c r="D2201" s="3" t="s">
        <v>85</v>
      </c>
      <c r="E2201" s="3">
        <v>1</v>
      </c>
      <c r="F2201" s="4">
        <v>99</v>
      </c>
      <c r="G2201" s="4">
        <v>99</v>
      </c>
      <c r="H2201" s="4">
        <v>100</v>
      </c>
      <c r="I2201" s="3">
        <v>1</v>
      </c>
      <c r="J2201" s="3">
        <v>1</v>
      </c>
      <c r="K2201" s="3">
        <v>100</v>
      </c>
      <c r="L2201" s="3">
        <v>4</v>
      </c>
      <c r="M2201">
        <v>125</v>
      </c>
      <c r="N2201">
        <v>7</v>
      </c>
      <c r="O2201" s="2">
        <v>7.5</v>
      </c>
      <c r="P2201" s="2">
        <v>1.875</v>
      </c>
      <c r="Q2201" s="2">
        <v>0.05</v>
      </c>
      <c r="R2201" s="2">
        <v>0.05</v>
      </c>
      <c r="S2201" s="2">
        <v>50</v>
      </c>
      <c r="T2201" s="2">
        <v>100</v>
      </c>
      <c r="U2201" s="2">
        <v>5</v>
      </c>
      <c r="V2201" s="2">
        <v>50</v>
      </c>
      <c r="W2201" s="2">
        <v>100</v>
      </c>
      <c r="X2201" s="2">
        <v>5</v>
      </c>
      <c r="Y2201" s="2">
        <v>1</v>
      </c>
      <c r="Z2201">
        <v>396</v>
      </c>
      <c r="AA2201">
        <v>4</v>
      </c>
      <c r="AB2201">
        <v>0</v>
      </c>
      <c r="AC2201">
        <v>0</v>
      </c>
      <c r="AD2201">
        <v>0</v>
      </c>
      <c r="AE2201">
        <v>39600</v>
      </c>
      <c r="AF2201">
        <v>400</v>
      </c>
      <c r="AG2201">
        <v>0</v>
      </c>
      <c r="AH2201">
        <v>0</v>
      </c>
      <c r="AI2201">
        <v>0</v>
      </c>
      <c r="AJ2201">
        <v>0.5</v>
      </c>
      <c r="AK2201">
        <v>0.5</v>
      </c>
      <c r="AL2201">
        <v>0</v>
      </c>
      <c r="AM2201">
        <v>0</v>
      </c>
      <c r="AN2201">
        <v>0</v>
      </c>
      <c r="AO2201">
        <v>0.1</v>
      </c>
      <c r="AP2201">
        <v>0.1</v>
      </c>
      <c r="AQ2201">
        <v>0</v>
      </c>
      <c r="AR2201">
        <v>0</v>
      </c>
      <c r="AS2201">
        <v>0</v>
      </c>
      <c r="AT2201">
        <v>0</v>
      </c>
      <c r="AU2201">
        <v>42</v>
      </c>
      <c r="AV2201">
        <v>0</v>
      </c>
      <c r="AW2201">
        <v>0</v>
      </c>
      <c r="AX2201">
        <v>0</v>
      </c>
      <c r="AY2201">
        <v>0</v>
      </c>
      <c r="AZ2201">
        <v>0.2</v>
      </c>
      <c r="BA2201">
        <v>0</v>
      </c>
      <c r="BB2201">
        <v>0</v>
      </c>
      <c r="BC2201">
        <v>0</v>
      </c>
      <c r="BD2201">
        <v>0</v>
      </c>
      <c r="BE2201">
        <v>0.05</v>
      </c>
      <c r="BF2201">
        <v>0</v>
      </c>
      <c r="BG2201">
        <v>0</v>
      </c>
      <c r="BH2201">
        <v>0</v>
      </c>
      <c r="BI2201">
        <v>7.4999999999999997E-2</v>
      </c>
      <c r="BJ2201">
        <v>5.0000000000000001E-3</v>
      </c>
      <c r="BK2201">
        <v>0</v>
      </c>
      <c r="BL2201">
        <v>0</v>
      </c>
      <c r="BM2201">
        <v>0</v>
      </c>
      <c r="BN2201">
        <v>1.8749999999999999E-2</v>
      </c>
      <c r="BO2201">
        <v>1.25E-3</v>
      </c>
      <c r="BP2201">
        <v>0</v>
      </c>
      <c r="BQ2201">
        <v>0</v>
      </c>
      <c r="BR2201">
        <v>0</v>
      </c>
      <c r="BS2201">
        <v>0.02</v>
      </c>
      <c r="BT2201">
        <v>0.04</v>
      </c>
      <c r="BU2201">
        <v>0</v>
      </c>
      <c r="BV2201">
        <v>0.2</v>
      </c>
      <c r="BW2201">
        <v>0.02</v>
      </c>
      <c r="BX2201">
        <v>0.5</v>
      </c>
      <c r="BY2201">
        <v>0.5</v>
      </c>
      <c r="BZ2201">
        <v>0</v>
      </c>
      <c r="CA2201">
        <v>0</v>
      </c>
      <c r="CB2201" t="s">
        <v>81</v>
      </c>
      <c r="CC2201" s="3" t="s">
        <v>84</v>
      </c>
    </row>
    <row r="2202" spans="1:81" x14ac:dyDescent="0.2">
      <c r="A2202">
        <v>20</v>
      </c>
      <c r="B2202">
        <v>20</v>
      </c>
      <c r="C2202" s="3">
        <v>400</v>
      </c>
      <c r="D2202" s="3" t="s">
        <v>85</v>
      </c>
      <c r="E2202" s="3">
        <v>1</v>
      </c>
      <c r="F2202" s="4">
        <v>99</v>
      </c>
      <c r="G2202" s="4">
        <v>99</v>
      </c>
      <c r="H2202" s="4">
        <v>100</v>
      </c>
      <c r="I2202" s="3">
        <v>1</v>
      </c>
      <c r="J2202" s="3">
        <v>1</v>
      </c>
      <c r="K2202" s="3">
        <v>100</v>
      </c>
      <c r="L2202" s="3">
        <v>4</v>
      </c>
      <c r="M2202">
        <v>125</v>
      </c>
      <c r="N2202">
        <v>7</v>
      </c>
      <c r="O2202" s="2">
        <v>8</v>
      </c>
      <c r="P2202" s="2">
        <v>2</v>
      </c>
      <c r="Q2202" s="2">
        <v>0.05</v>
      </c>
      <c r="R2202" s="2">
        <v>0.05</v>
      </c>
      <c r="S2202" s="2">
        <v>50</v>
      </c>
      <c r="T2202" s="2">
        <v>100</v>
      </c>
      <c r="U2202" s="2">
        <v>5</v>
      </c>
      <c r="V2202" s="2">
        <v>50</v>
      </c>
      <c r="W2202" s="2">
        <v>100</v>
      </c>
      <c r="X2202" s="2">
        <v>5</v>
      </c>
      <c r="Y2202" s="2">
        <v>1</v>
      </c>
      <c r="Z2202">
        <v>396</v>
      </c>
      <c r="AA2202">
        <v>4</v>
      </c>
      <c r="AB2202">
        <v>0</v>
      </c>
      <c r="AC2202">
        <v>0</v>
      </c>
      <c r="AD2202">
        <v>0</v>
      </c>
      <c r="AE2202">
        <v>39600</v>
      </c>
      <c r="AF2202">
        <v>400</v>
      </c>
      <c r="AG2202">
        <v>0</v>
      </c>
      <c r="AH2202">
        <v>0</v>
      </c>
      <c r="AI2202">
        <v>0</v>
      </c>
      <c r="AJ2202">
        <v>0.5</v>
      </c>
      <c r="AK2202">
        <v>0.5</v>
      </c>
      <c r="AL2202">
        <v>0</v>
      </c>
      <c r="AM2202">
        <v>0</v>
      </c>
      <c r="AN2202">
        <v>0</v>
      </c>
      <c r="AO2202">
        <v>0.1</v>
      </c>
      <c r="AP2202">
        <v>0.1</v>
      </c>
      <c r="AQ2202">
        <v>0</v>
      </c>
      <c r="AR2202">
        <v>0</v>
      </c>
      <c r="AS2202">
        <v>0</v>
      </c>
      <c r="AT2202">
        <v>0</v>
      </c>
      <c r="AU2202">
        <v>42</v>
      </c>
      <c r="AV2202">
        <v>0</v>
      </c>
      <c r="AW2202">
        <v>0</v>
      </c>
      <c r="AX2202">
        <v>0</v>
      </c>
      <c r="AY2202">
        <v>0</v>
      </c>
      <c r="AZ2202">
        <v>0.2</v>
      </c>
      <c r="BA2202">
        <v>0</v>
      </c>
      <c r="BB2202">
        <v>0</v>
      </c>
      <c r="BC2202">
        <v>0</v>
      </c>
      <c r="BD2202">
        <v>0</v>
      </c>
      <c r="BE2202">
        <v>0.05</v>
      </c>
      <c r="BF2202">
        <v>0</v>
      </c>
      <c r="BG2202">
        <v>0</v>
      </c>
      <c r="BH2202">
        <v>0</v>
      </c>
      <c r="BI2202">
        <v>7.4999999999999997E-2</v>
      </c>
      <c r="BJ2202">
        <v>5.0000000000000001E-3</v>
      </c>
      <c r="BK2202">
        <v>0</v>
      </c>
      <c r="BL2202">
        <v>0</v>
      </c>
      <c r="BM2202">
        <v>0</v>
      </c>
      <c r="BN2202">
        <v>1.8749999999999999E-2</v>
      </c>
      <c r="BO2202">
        <v>1.25E-3</v>
      </c>
      <c r="BP2202">
        <v>0</v>
      </c>
      <c r="BQ2202">
        <v>0</v>
      </c>
      <c r="BR2202">
        <v>0</v>
      </c>
      <c r="BS2202">
        <v>0.02</v>
      </c>
      <c r="BT2202">
        <v>0.04</v>
      </c>
      <c r="BU2202">
        <v>0</v>
      </c>
      <c r="BV2202">
        <v>0.2</v>
      </c>
      <c r="BW2202">
        <v>0.02</v>
      </c>
      <c r="BX2202">
        <v>0.5</v>
      </c>
      <c r="BY2202">
        <v>0.5</v>
      </c>
      <c r="BZ2202">
        <v>0</v>
      </c>
      <c r="CA2202">
        <v>0</v>
      </c>
      <c r="CB2202" t="s">
        <v>81</v>
      </c>
      <c r="CC2202" s="3" t="s">
        <v>84</v>
      </c>
    </row>
    <row r="2203" spans="1:81" x14ac:dyDescent="0.2">
      <c r="A2203">
        <v>20</v>
      </c>
      <c r="B2203">
        <v>20</v>
      </c>
      <c r="C2203" s="3">
        <v>400</v>
      </c>
      <c r="D2203" s="3" t="s">
        <v>85</v>
      </c>
      <c r="E2203" s="3">
        <v>1</v>
      </c>
      <c r="F2203" s="4">
        <v>99</v>
      </c>
      <c r="G2203" s="4">
        <v>99</v>
      </c>
      <c r="H2203" s="4">
        <v>100</v>
      </c>
      <c r="I2203" s="3">
        <v>1</v>
      </c>
      <c r="J2203" s="3">
        <v>1</v>
      </c>
      <c r="K2203" s="3">
        <v>100</v>
      </c>
      <c r="L2203" s="3">
        <v>4</v>
      </c>
      <c r="M2203">
        <v>125</v>
      </c>
      <c r="N2203">
        <v>7</v>
      </c>
      <c r="O2203" s="2">
        <v>8.5</v>
      </c>
      <c r="P2203" s="2">
        <v>2.125</v>
      </c>
      <c r="Q2203" s="2">
        <v>0.05</v>
      </c>
      <c r="R2203" s="2">
        <v>0.05</v>
      </c>
      <c r="S2203" s="2">
        <v>50</v>
      </c>
      <c r="T2203" s="2">
        <v>100</v>
      </c>
      <c r="U2203" s="2">
        <v>5</v>
      </c>
      <c r="V2203" s="2">
        <v>50</v>
      </c>
      <c r="W2203" s="2">
        <v>100</v>
      </c>
      <c r="X2203" s="2">
        <v>5</v>
      </c>
      <c r="Y2203" s="2">
        <v>1</v>
      </c>
      <c r="Z2203">
        <v>396</v>
      </c>
      <c r="AA2203">
        <v>4</v>
      </c>
      <c r="AB2203">
        <v>0</v>
      </c>
      <c r="AC2203">
        <v>0</v>
      </c>
      <c r="AD2203">
        <v>0</v>
      </c>
      <c r="AE2203">
        <v>39600</v>
      </c>
      <c r="AF2203">
        <v>400</v>
      </c>
      <c r="AG2203">
        <v>0</v>
      </c>
      <c r="AH2203">
        <v>0</v>
      </c>
      <c r="AI2203">
        <v>0</v>
      </c>
      <c r="AJ2203">
        <v>0.5</v>
      </c>
      <c r="AK2203">
        <v>0.5</v>
      </c>
      <c r="AL2203">
        <v>0</v>
      </c>
      <c r="AM2203">
        <v>0</v>
      </c>
      <c r="AN2203">
        <v>0</v>
      </c>
      <c r="AO2203">
        <v>0.1</v>
      </c>
      <c r="AP2203">
        <v>0.1</v>
      </c>
      <c r="AQ2203">
        <v>0</v>
      </c>
      <c r="AR2203">
        <v>0</v>
      </c>
      <c r="AS2203">
        <v>0</v>
      </c>
      <c r="AT2203">
        <v>0</v>
      </c>
      <c r="AU2203">
        <v>42</v>
      </c>
      <c r="AV2203">
        <v>0</v>
      </c>
      <c r="AW2203">
        <v>0</v>
      </c>
      <c r="AX2203">
        <v>0</v>
      </c>
      <c r="AY2203">
        <v>0</v>
      </c>
      <c r="AZ2203">
        <v>0.2</v>
      </c>
      <c r="BA2203">
        <v>0</v>
      </c>
      <c r="BB2203">
        <v>0</v>
      </c>
      <c r="BC2203">
        <v>0</v>
      </c>
      <c r="BD2203">
        <v>0</v>
      </c>
      <c r="BE2203">
        <v>0.05</v>
      </c>
      <c r="BF2203">
        <v>0</v>
      </c>
      <c r="BG2203">
        <v>0</v>
      </c>
      <c r="BH2203">
        <v>0</v>
      </c>
      <c r="BI2203">
        <v>7.4999999999999997E-2</v>
      </c>
      <c r="BJ2203">
        <v>5.0000000000000001E-3</v>
      </c>
      <c r="BK2203">
        <v>0</v>
      </c>
      <c r="BL2203">
        <v>0</v>
      </c>
      <c r="BM2203">
        <v>0</v>
      </c>
      <c r="BN2203">
        <v>1.8749999999999999E-2</v>
      </c>
      <c r="BO2203">
        <v>1.25E-3</v>
      </c>
      <c r="BP2203">
        <v>0</v>
      </c>
      <c r="BQ2203">
        <v>0</v>
      </c>
      <c r="BR2203">
        <v>0</v>
      </c>
      <c r="BS2203">
        <v>0.02</v>
      </c>
      <c r="BT2203">
        <v>0.04</v>
      </c>
      <c r="BU2203">
        <v>0</v>
      </c>
      <c r="BV2203">
        <v>0.2</v>
      </c>
      <c r="BW2203">
        <v>0.02</v>
      </c>
      <c r="BX2203">
        <v>0.5</v>
      </c>
      <c r="BY2203">
        <v>0.5</v>
      </c>
      <c r="BZ2203">
        <v>0</v>
      </c>
      <c r="CA2203">
        <v>0</v>
      </c>
      <c r="CB2203" t="s">
        <v>81</v>
      </c>
      <c r="CC2203" s="3" t="s">
        <v>84</v>
      </c>
    </row>
    <row r="2204" spans="1:81" x14ac:dyDescent="0.2">
      <c r="A2204">
        <v>20</v>
      </c>
      <c r="B2204">
        <v>20</v>
      </c>
      <c r="C2204" s="3">
        <v>400</v>
      </c>
      <c r="D2204" s="3" t="s">
        <v>85</v>
      </c>
      <c r="E2204" s="3">
        <v>1</v>
      </c>
      <c r="F2204" s="4">
        <v>99</v>
      </c>
      <c r="G2204" s="4">
        <v>99</v>
      </c>
      <c r="H2204" s="4">
        <v>100</v>
      </c>
      <c r="I2204" s="3">
        <v>1</v>
      </c>
      <c r="J2204" s="3">
        <v>1</v>
      </c>
      <c r="K2204" s="3">
        <v>100</v>
      </c>
      <c r="L2204" s="3">
        <v>4</v>
      </c>
      <c r="M2204">
        <v>125</v>
      </c>
      <c r="N2204">
        <v>7</v>
      </c>
      <c r="O2204" s="2">
        <v>9</v>
      </c>
      <c r="P2204" s="2">
        <v>2.25</v>
      </c>
      <c r="Q2204" s="2">
        <v>0.05</v>
      </c>
      <c r="R2204" s="2">
        <v>0.05</v>
      </c>
      <c r="S2204" s="2">
        <v>50</v>
      </c>
      <c r="T2204" s="2">
        <v>100</v>
      </c>
      <c r="U2204" s="2">
        <v>5</v>
      </c>
      <c r="V2204" s="2">
        <v>50</v>
      </c>
      <c r="W2204" s="2">
        <v>100</v>
      </c>
      <c r="X2204" s="2">
        <v>5</v>
      </c>
      <c r="Y2204" s="2">
        <v>1</v>
      </c>
      <c r="Z2204">
        <v>396</v>
      </c>
      <c r="AA2204">
        <v>4</v>
      </c>
      <c r="AB2204">
        <v>0</v>
      </c>
      <c r="AC2204">
        <v>0</v>
      </c>
      <c r="AD2204">
        <v>0</v>
      </c>
      <c r="AE2204">
        <v>39600</v>
      </c>
      <c r="AF2204">
        <v>400</v>
      </c>
      <c r="AG2204">
        <v>0</v>
      </c>
      <c r="AH2204">
        <v>0</v>
      </c>
      <c r="AI2204">
        <v>0</v>
      </c>
      <c r="AJ2204">
        <v>0.5</v>
      </c>
      <c r="AK2204">
        <v>0.5</v>
      </c>
      <c r="AL2204">
        <v>0</v>
      </c>
      <c r="AM2204">
        <v>0</v>
      </c>
      <c r="AN2204">
        <v>0</v>
      </c>
      <c r="AO2204">
        <v>0.1</v>
      </c>
      <c r="AP2204">
        <v>0.1</v>
      </c>
      <c r="AQ2204">
        <v>0</v>
      </c>
      <c r="AR2204">
        <v>0</v>
      </c>
      <c r="AS2204">
        <v>0</v>
      </c>
      <c r="AT2204">
        <v>0</v>
      </c>
      <c r="AU2204">
        <v>42</v>
      </c>
      <c r="AV2204">
        <v>0</v>
      </c>
      <c r="AW2204">
        <v>0</v>
      </c>
      <c r="AX2204">
        <v>0</v>
      </c>
      <c r="AY2204">
        <v>0</v>
      </c>
      <c r="AZ2204">
        <v>0.2</v>
      </c>
      <c r="BA2204">
        <v>0</v>
      </c>
      <c r="BB2204">
        <v>0</v>
      </c>
      <c r="BC2204">
        <v>0</v>
      </c>
      <c r="BD2204">
        <v>0</v>
      </c>
      <c r="BE2204">
        <v>0.05</v>
      </c>
      <c r="BF2204">
        <v>0</v>
      </c>
      <c r="BG2204">
        <v>0</v>
      </c>
      <c r="BH2204">
        <v>0</v>
      </c>
      <c r="BI2204">
        <v>7.4999999999999997E-2</v>
      </c>
      <c r="BJ2204">
        <v>5.0000000000000001E-3</v>
      </c>
      <c r="BK2204">
        <v>0</v>
      </c>
      <c r="BL2204">
        <v>0</v>
      </c>
      <c r="BM2204">
        <v>0</v>
      </c>
      <c r="BN2204">
        <v>1.8749999999999999E-2</v>
      </c>
      <c r="BO2204">
        <v>1.25E-3</v>
      </c>
      <c r="BP2204">
        <v>0</v>
      </c>
      <c r="BQ2204">
        <v>0</v>
      </c>
      <c r="BR2204">
        <v>0</v>
      </c>
      <c r="BS2204">
        <v>0.02</v>
      </c>
      <c r="BT2204">
        <v>0.04</v>
      </c>
      <c r="BU2204">
        <v>0</v>
      </c>
      <c r="BV2204">
        <v>0.2</v>
      </c>
      <c r="BW2204">
        <v>0.02</v>
      </c>
      <c r="BX2204">
        <v>0.5</v>
      </c>
      <c r="BY2204">
        <v>0.5</v>
      </c>
      <c r="BZ2204">
        <v>0</v>
      </c>
      <c r="CA2204">
        <v>0</v>
      </c>
      <c r="CB2204" t="s">
        <v>81</v>
      </c>
      <c r="CC2204" s="3" t="s">
        <v>84</v>
      </c>
    </row>
    <row r="2205" spans="1:81" x14ac:dyDescent="0.2">
      <c r="A2205">
        <v>20</v>
      </c>
      <c r="B2205">
        <v>20</v>
      </c>
      <c r="C2205" s="3">
        <v>400</v>
      </c>
      <c r="D2205" s="3" t="s">
        <v>85</v>
      </c>
      <c r="E2205" s="3">
        <v>1</v>
      </c>
      <c r="F2205" s="4">
        <v>99</v>
      </c>
      <c r="G2205" s="4">
        <v>99</v>
      </c>
      <c r="H2205" s="4">
        <v>100</v>
      </c>
      <c r="I2205" s="3">
        <v>1</v>
      </c>
      <c r="J2205" s="3">
        <v>1</v>
      </c>
      <c r="K2205" s="3">
        <v>100</v>
      </c>
      <c r="L2205" s="3">
        <v>4</v>
      </c>
      <c r="M2205">
        <v>125</v>
      </c>
      <c r="N2205">
        <v>7</v>
      </c>
      <c r="O2205" s="2">
        <v>9.5</v>
      </c>
      <c r="P2205" s="2">
        <v>2.375</v>
      </c>
      <c r="Q2205" s="2">
        <v>0.05</v>
      </c>
      <c r="R2205" s="2">
        <v>0.05</v>
      </c>
      <c r="S2205" s="2">
        <v>50</v>
      </c>
      <c r="T2205" s="2">
        <v>100</v>
      </c>
      <c r="U2205" s="2">
        <v>5</v>
      </c>
      <c r="V2205" s="2">
        <v>50</v>
      </c>
      <c r="W2205" s="2">
        <v>100</v>
      </c>
      <c r="X2205" s="2">
        <v>5</v>
      </c>
      <c r="Y2205" s="2">
        <v>1</v>
      </c>
      <c r="Z2205">
        <v>396</v>
      </c>
      <c r="AA2205">
        <v>4</v>
      </c>
      <c r="AB2205">
        <v>0</v>
      </c>
      <c r="AC2205">
        <v>0</v>
      </c>
      <c r="AD2205">
        <v>0</v>
      </c>
      <c r="AE2205">
        <v>39600</v>
      </c>
      <c r="AF2205">
        <v>400</v>
      </c>
      <c r="AG2205">
        <v>0</v>
      </c>
      <c r="AH2205">
        <v>0</v>
      </c>
      <c r="AI2205">
        <v>0</v>
      </c>
      <c r="AJ2205">
        <v>0.5</v>
      </c>
      <c r="AK2205">
        <v>0.5</v>
      </c>
      <c r="AL2205">
        <v>0</v>
      </c>
      <c r="AM2205">
        <v>0</v>
      </c>
      <c r="AN2205">
        <v>0</v>
      </c>
      <c r="AO2205">
        <v>0.1</v>
      </c>
      <c r="AP2205">
        <v>0.1</v>
      </c>
      <c r="AQ2205">
        <v>0</v>
      </c>
      <c r="AR2205">
        <v>0</v>
      </c>
      <c r="AS2205">
        <v>0</v>
      </c>
      <c r="AT2205">
        <v>0</v>
      </c>
      <c r="AU2205">
        <v>42</v>
      </c>
      <c r="AV2205">
        <v>0</v>
      </c>
      <c r="AW2205">
        <v>0</v>
      </c>
      <c r="AX2205">
        <v>0</v>
      </c>
      <c r="AY2205">
        <v>0</v>
      </c>
      <c r="AZ2205">
        <v>0.2</v>
      </c>
      <c r="BA2205">
        <v>0</v>
      </c>
      <c r="BB2205">
        <v>0</v>
      </c>
      <c r="BC2205">
        <v>0</v>
      </c>
      <c r="BD2205">
        <v>0</v>
      </c>
      <c r="BE2205">
        <v>0.05</v>
      </c>
      <c r="BF2205">
        <v>0</v>
      </c>
      <c r="BG2205">
        <v>0</v>
      </c>
      <c r="BH2205">
        <v>0</v>
      </c>
      <c r="BI2205">
        <v>7.4999999999999997E-2</v>
      </c>
      <c r="BJ2205">
        <v>5.0000000000000001E-3</v>
      </c>
      <c r="BK2205">
        <v>0</v>
      </c>
      <c r="BL2205">
        <v>0</v>
      </c>
      <c r="BM2205">
        <v>0</v>
      </c>
      <c r="BN2205">
        <v>1.8749999999999999E-2</v>
      </c>
      <c r="BO2205">
        <v>1.25E-3</v>
      </c>
      <c r="BP2205">
        <v>0</v>
      </c>
      <c r="BQ2205">
        <v>0</v>
      </c>
      <c r="BR2205">
        <v>0</v>
      </c>
      <c r="BS2205">
        <v>0.02</v>
      </c>
      <c r="BT2205">
        <v>0.04</v>
      </c>
      <c r="BU2205">
        <v>0</v>
      </c>
      <c r="BV2205">
        <v>0.2</v>
      </c>
      <c r="BW2205">
        <v>0.02</v>
      </c>
      <c r="BX2205">
        <v>0.5</v>
      </c>
      <c r="BY2205">
        <v>0.5</v>
      </c>
      <c r="BZ2205">
        <v>0</v>
      </c>
      <c r="CA2205">
        <v>0</v>
      </c>
      <c r="CB2205" t="s">
        <v>81</v>
      </c>
      <c r="CC2205" s="3" t="s">
        <v>84</v>
      </c>
    </row>
    <row r="2206" spans="1:81" x14ac:dyDescent="0.2">
      <c r="A2206">
        <v>20</v>
      </c>
      <c r="B2206">
        <v>20</v>
      </c>
      <c r="C2206" s="3">
        <v>400</v>
      </c>
      <c r="D2206" s="3" t="s">
        <v>85</v>
      </c>
      <c r="E2206" s="3">
        <v>1</v>
      </c>
      <c r="F2206" s="4">
        <v>99</v>
      </c>
      <c r="G2206" s="4">
        <v>99</v>
      </c>
      <c r="H2206" s="4">
        <v>100</v>
      </c>
      <c r="I2206" s="3">
        <v>1</v>
      </c>
      <c r="J2206" s="3">
        <v>1</v>
      </c>
      <c r="K2206" s="3">
        <v>100</v>
      </c>
      <c r="L2206" s="3">
        <v>4</v>
      </c>
      <c r="M2206">
        <v>125</v>
      </c>
      <c r="N2206">
        <v>7</v>
      </c>
      <c r="O2206" s="2">
        <v>10</v>
      </c>
      <c r="P2206" s="2">
        <v>2.5</v>
      </c>
      <c r="Q2206" s="2">
        <v>0.05</v>
      </c>
      <c r="R2206" s="2">
        <v>0.05</v>
      </c>
      <c r="S2206" s="2">
        <v>50</v>
      </c>
      <c r="T2206" s="2">
        <v>100</v>
      </c>
      <c r="U2206" s="2">
        <v>5</v>
      </c>
      <c r="V2206" s="2">
        <v>50</v>
      </c>
      <c r="W2206" s="2">
        <v>100</v>
      </c>
      <c r="X2206" s="2">
        <v>5</v>
      </c>
      <c r="Y2206" s="2">
        <v>1</v>
      </c>
      <c r="Z2206">
        <v>396</v>
      </c>
      <c r="AA2206">
        <v>4</v>
      </c>
      <c r="AB2206">
        <v>0</v>
      </c>
      <c r="AC2206">
        <v>0</v>
      </c>
      <c r="AD2206">
        <v>0</v>
      </c>
      <c r="AE2206">
        <v>39600</v>
      </c>
      <c r="AF2206">
        <v>400</v>
      </c>
      <c r="AG2206">
        <v>0</v>
      </c>
      <c r="AH2206">
        <v>0</v>
      </c>
      <c r="AI2206">
        <v>0</v>
      </c>
      <c r="AJ2206">
        <v>0.5</v>
      </c>
      <c r="AK2206">
        <v>0.5</v>
      </c>
      <c r="AL2206">
        <v>0</v>
      </c>
      <c r="AM2206">
        <v>0</v>
      </c>
      <c r="AN2206">
        <v>0</v>
      </c>
      <c r="AO2206">
        <v>0.1</v>
      </c>
      <c r="AP2206">
        <v>0.1</v>
      </c>
      <c r="AQ2206">
        <v>0</v>
      </c>
      <c r="AR2206">
        <v>0</v>
      </c>
      <c r="AS2206">
        <v>0</v>
      </c>
      <c r="AT2206">
        <v>0</v>
      </c>
      <c r="AU2206">
        <v>42</v>
      </c>
      <c r="AV2206">
        <v>0</v>
      </c>
      <c r="AW2206">
        <v>0</v>
      </c>
      <c r="AX2206">
        <v>0</v>
      </c>
      <c r="AY2206">
        <v>0</v>
      </c>
      <c r="AZ2206">
        <v>0.2</v>
      </c>
      <c r="BA2206">
        <v>0</v>
      </c>
      <c r="BB2206">
        <v>0</v>
      </c>
      <c r="BC2206">
        <v>0</v>
      </c>
      <c r="BD2206">
        <v>0</v>
      </c>
      <c r="BE2206">
        <v>0.05</v>
      </c>
      <c r="BF2206">
        <v>0</v>
      </c>
      <c r="BG2206">
        <v>0</v>
      </c>
      <c r="BH2206">
        <v>0</v>
      </c>
      <c r="BI2206">
        <v>7.4999999999999997E-2</v>
      </c>
      <c r="BJ2206">
        <v>5.0000000000000001E-3</v>
      </c>
      <c r="BK2206">
        <v>0</v>
      </c>
      <c r="BL2206">
        <v>0</v>
      </c>
      <c r="BM2206">
        <v>0</v>
      </c>
      <c r="BN2206">
        <v>1.8749999999999999E-2</v>
      </c>
      <c r="BO2206">
        <v>1.25E-3</v>
      </c>
      <c r="BP2206">
        <v>0</v>
      </c>
      <c r="BQ2206">
        <v>0</v>
      </c>
      <c r="BR2206">
        <v>0</v>
      </c>
      <c r="BS2206">
        <v>0.02</v>
      </c>
      <c r="BT2206">
        <v>0.04</v>
      </c>
      <c r="BU2206">
        <v>0</v>
      </c>
      <c r="BV2206">
        <v>0.2</v>
      </c>
      <c r="BW2206">
        <v>0.02</v>
      </c>
      <c r="BX2206">
        <v>0.5</v>
      </c>
      <c r="BY2206">
        <v>0.5</v>
      </c>
      <c r="BZ2206">
        <v>0</v>
      </c>
      <c r="CA2206">
        <v>0</v>
      </c>
      <c r="CB2206" t="s">
        <v>81</v>
      </c>
      <c r="CC2206" s="3" t="s">
        <v>84</v>
      </c>
    </row>
    <row r="2207" spans="1:81" x14ac:dyDescent="0.2">
      <c r="A2207">
        <v>20</v>
      </c>
      <c r="B2207">
        <v>20</v>
      </c>
      <c r="C2207" s="3">
        <v>400</v>
      </c>
      <c r="D2207" s="3" t="s">
        <v>85</v>
      </c>
      <c r="E2207" s="3">
        <v>1</v>
      </c>
      <c r="F2207" s="4">
        <v>80</v>
      </c>
      <c r="G2207" s="4">
        <v>80</v>
      </c>
      <c r="H2207" s="4">
        <v>100</v>
      </c>
      <c r="I2207" s="3">
        <v>20</v>
      </c>
      <c r="J2207" s="3">
        <v>20</v>
      </c>
      <c r="K2207" s="3">
        <v>100</v>
      </c>
      <c r="L2207" s="3">
        <v>4</v>
      </c>
      <c r="M2207">
        <v>125</v>
      </c>
      <c r="N2207">
        <v>7</v>
      </c>
      <c r="O2207" s="2">
        <v>0.1</v>
      </c>
      <c r="P2207" s="2">
        <v>2.5000000000000001E-2</v>
      </c>
      <c r="Q2207" s="2">
        <v>0.05</v>
      </c>
      <c r="R2207" s="2">
        <v>0.05</v>
      </c>
      <c r="S2207" s="2">
        <v>50</v>
      </c>
      <c r="T2207" s="2">
        <v>100</v>
      </c>
      <c r="U2207" s="2">
        <v>5</v>
      </c>
      <c r="V2207" s="2">
        <v>50</v>
      </c>
      <c r="W2207" s="2">
        <v>100</v>
      </c>
      <c r="X2207" s="2">
        <v>5</v>
      </c>
      <c r="Y2207" s="2">
        <v>1</v>
      </c>
      <c r="Z2207">
        <v>320</v>
      </c>
      <c r="AA2207">
        <v>80</v>
      </c>
      <c r="AB2207">
        <v>0</v>
      </c>
      <c r="AC2207">
        <v>0</v>
      </c>
      <c r="AD2207">
        <v>0</v>
      </c>
      <c r="AE2207">
        <v>32000</v>
      </c>
      <c r="AF2207">
        <v>8000</v>
      </c>
      <c r="AG2207">
        <v>0</v>
      </c>
      <c r="AH2207">
        <v>0</v>
      </c>
      <c r="AI2207">
        <v>0</v>
      </c>
      <c r="AJ2207">
        <v>0.5</v>
      </c>
      <c r="AK2207">
        <v>0.5</v>
      </c>
      <c r="AL2207">
        <v>0</v>
      </c>
      <c r="AM2207">
        <v>0</v>
      </c>
      <c r="AN2207">
        <v>0</v>
      </c>
      <c r="AO2207">
        <v>0.1</v>
      </c>
      <c r="AP2207">
        <v>0.1</v>
      </c>
      <c r="AQ2207">
        <v>0</v>
      </c>
      <c r="AR2207">
        <v>0</v>
      </c>
      <c r="AS2207">
        <v>0</v>
      </c>
      <c r="AT2207">
        <v>0</v>
      </c>
      <c r="AU2207">
        <v>42</v>
      </c>
      <c r="AV2207">
        <v>0</v>
      </c>
      <c r="AW2207">
        <v>0</v>
      </c>
      <c r="AX2207">
        <v>0</v>
      </c>
      <c r="AY2207">
        <v>0</v>
      </c>
      <c r="AZ2207">
        <v>0.2</v>
      </c>
      <c r="BA2207">
        <v>0</v>
      </c>
      <c r="BB2207">
        <v>0</v>
      </c>
      <c r="BC2207">
        <v>0</v>
      </c>
      <c r="BD2207">
        <v>0</v>
      </c>
      <c r="BE2207">
        <v>0.05</v>
      </c>
      <c r="BF2207">
        <v>0</v>
      </c>
      <c r="BG2207">
        <v>0</v>
      </c>
      <c r="BH2207">
        <v>0</v>
      </c>
      <c r="BI2207">
        <v>7.4999999999999997E-2</v>
      </c>
      <c r="BJ2207">
        <v>5.0000000000000001E-3</v>
      </c>
      <c r="BK2207">
        <v>0</v>
      </c>
      <c r="BL2207">
        <v>0</v>
      </c>
      <c r="BM2207">
        <v>0</v>
      </c>
      <c r="BN2207">
        <v>1.8749999999999999E-2</v>
      </c>
      <c r="BO2207">
        <v>1.25E-3</v>
      </c>
      <c r="BP2207">
        <v>0</v>
      </c>
      <c r="BQ2207">
        <v>0</v>
      </c>
      <c r="BR2207">
        <v>0</v>
      </c>
      <c r="BS2207">
        <v>0.02</v>
      </c>
      <c r="BT2207">
        <v>0.04</v>
      </c>
      <c r="BU2207">
        <v>0</v>
      </c>
      <c r="BV2207">
        <v>0.2</v>
      </c>
      <c r="BW2207">
        <v>0.02</v>
      </c>
      <c r="BX2207">
        <v>0.5</v>
      </c>
      <c r="BY2207">
        <v>0.5</v>
      </c>
      <c r="BZ2207">
        <v>0</v>
      </c>
      <c r="CA2207">
        <v>0</v>
      </c>
      <c r="CB2207" t="s">
        <v>81</v>
      </c>
      <c r="CC2207" s="3" t="s">
        <v>84</v>
      </c>
    </row>
    <row r="2208" spans="1:81" x14ac:dyDescent="0.2">
      <c r="A2208">
        <v>20</v>
      </c>
      <c r="B2208">
        <v>20</v>
      </c>
      <c r="C2208" s="3">
        <v>400</v>
      </c>
      <c r="D2208" s="3" t="s">
        <v>85</v>
      </c>
      <c r="E2208" s="3">
        <v>1</v>
      </c>
      <c r="F2208" s="4">
        <v>80</v>
      </c>
      <c r="G2208" s="4">
        <v>80</v>
      </c>
      <c r="H2208" s="4">
        <v>100</v>
      </c>
      <c r="I2208" s="3">
        <v>20</v>
      </c>
      <c r="J2208" s="3">
        <v>20</v>
      </c>
      <c r="K2208" s="3">
        <v>100</v>
      </c>
      <c r="L2208" s="3">
        <v>4</v>
      </c>
      <c r="M2208">
        <v>125</v>
      </c>
      <c r="N2208">
        <v>7</v>
      </c>
      <c r="O2208" s="2">
        <v>0.5</v>
      </c>
      <c r="P2208" s="2">
        <v>0.125</v>
      </c>
      <c r="Q2208" s="2">
        <v>0.05</v>
      </c>
      <c r="R2208" s="2">
        <v>0.05</v>
      </c>
      <c r="S2208" s="2">
        <v>50</v>
      </c>
      <c r="T2208" s="2">
        <v>100</v>
      </c>
      <c r="U2208" s="2">
        <v>5</v>
      </c>
      <c r="V2208" s="2">
        <v>50</v>
      </c>
      <c r="W2208" s="2">
        <v>100</v>
      </c>
      <c r="X2208" s="2">
        <v>5</v>
      </c>
      <c r="Y2208" s="2">
        <v>1</v>
      </c>
      <c r="Z2208">
        <v>320</v>
      </c>
      <c r="AA2208">
        <v>80</v>
      </c>
      <c r="AB2208">
        <v>0</v>
      </c>
      <c r="AC2208">
        <v>0</v>
      </c>
      <c r="AD2208">
        <v>0</v>
      </c>
      <c r="AE2208">
        <v>32000</v>
      </c>
      <c r="AF2208">
        <v>8000</v>
      </c>
      <c r="AG2208">
        <v>0</v>
      </c>
      <c r="AH2208">
        <v>0</v>
      </c>
      <c r="AI2208">
        <v>0</v>
      </c>
      <c r="AJ2208">
        <v>0.5</v>
      </c>
      <c r="AK2208">
        <v>0.5</v>
      </c>
      <c r="AL2208">
        <v>0</v>
      </c>
      <c r="AM2208">
        <v>0</v>
      </c>
      <c r="AN2208">
        <v>0</v>
      </c>
      <c r="AO2208">
        <v>0.1</v>
      </c>
      <c r="AP2208">
        <v>0.1</v>
      </c>
      <c r="AQ2208">
        <v>0</v>
      </c>
      <c r="AR2208">
        <v>0</v>
      </c>
      <c r="AS2208">
        <v>0</v>
      </c>
      <c r="AT2208">
        <v>0</v>
      </c>
      <c r="AU2208">
        <v>42</v>
      </c>
      <c r="AV2208">
        <v>0</v>
      </c>
      <c r="AW2208">
        <v>0</v>
      </c>
      <c r="AX2208">
        <v>0</v>
      </c>
      <c r="AY2208">
        <v>0</v>
      </c>
      <c r="AZ2208">
        <v>0.2</v>
      </c>
      <c r="BA2208">
        <v>0</v>
      </c>
      <c r="BB2208">
        <v>0</v>
      </c>
      <c r="BC2208">
        <v>0</v>
      </c>
      <c r="BD2208">
        <v>0</v>
      </c>
      <c r="BE2208">
        <v>0.05</v>
      </c>
      <c r="BF2208">
        <v>0</v>
      </c>
      <c r="BG2208">
        <v>0</v>
      </c>
      <c r="BH2208">
        <v>0</v>
      </c>
      <c r="BI2208">
        <v>7.4999999999999997E-2</v>
      </c>
      <c r="BJ2208">
        <v>5.0000000000000001E-3</v>
      </c>
      <c r="BK2208">
        <v>0</v>
      </c>
      <c r="BL2208">
        <v>0</v>
      </c>
      <c r="BM2208">
        <v>0</v>
      </c>
      <c r="BN2208">
        <v>1.8749999999999999E-2</v>
      </c>
      <c r="BO2208">
        <v>1.25E-3</v>
      </c>
      <c r="BP2208">
        <v>0</v>
      </c>
      <c r="BQ2208">
        <v>0</v>
      </c>
      <c r="BR2208">
        <v>0</v>
      </c>
      <c r="BS2208">
        <v>0.02</v>
      </c>
      <c r="BT2208">
        <v>0.04</v>
      </c>
      <c r="BU2208">
        <v>0</v>
      </c>
      <c r="BV2208">
        <v>0.2</v>
      </c>
      <c r="BW2208">
        <v>0.02</v>
      </c>
      <c r="BX2208">
        <v>0.5</v>
      </c>
      <c r="BY2208">
        <v>0.5</v>
      </c>
      <c r="BZ2208">
        <v>0</v>
      </c>
      <c r="CA2208">
        <v>0</v>
      </c>
      <c r="CB2208" t="s">
        <v>81</v>
      </c>
      <c r="CC2208" s="3" t="s">
        <v>84</v>
      </c>
    </row>
    <row r="2209" spans="1:81" x14ac:dyDescent="0.2">
      <c r="A2209">
        <v>20</v>
      </c>
      <c r="B2209">
        <v>20</v>
      </c>
      <c r="C2209" s="3">
        <v>400</v>
      </c>
      <c r="D2209" s="3" t="s">
        <v>85</v>
      </c>
      <c r="E2209" s="3">
        <v>1</v>
      </c>
      <c r="F2209" s="4">
        <v>80</v>
      </c>
      <c r="G2209" s="4">
        <v>80</v>
      </c>
      <c r="H2209" s="4">
        <v>100</v>
      </c>
      <c r="I2209" s="3">
        <v>20</v>
      </c>
      <c r="J2209" s="3">
        <v>20</v>
      </c>
      <c r="K2209" s="3">
        <v>100</v>
      </c>
      <c r="L2209" s="3">
        <v>4</v>
      </c>
      <c r="M2209">
        <v>125</v>
      </c>
      <c r="N2209">
        <v>7</v>
      </c>
      <c r="O2209" s="2">
        <v>1</v>
      </c>
      <c r="P2209" s="2">
        <v>0.25</v>
      </c>
      <c r="Q2209" s="2">
        <v>0.05</v>
      </c>
      <c r="R2209" s="2">
        <v>0.05</v>
      </c>
      <c r="S2209" s="2">
        <v>50</v>
      </c>
      <c r="T2209" s="2">
        <v>100</v>
      </c>
      <c r="U2209" s="2">
        <v>5</v>
      </c>
      <c r="V2209" s="2">
        <v>50</v>
      </c>
      <c r="W2209" s="2">
        <v>100</v>
      </c>
      <c r="X2209" s="2">
        <v>5</v>
      </c>
      <c r="Y2209" s="2">
        <v>1</v>
      </c>
      <c r="Z2209">
        <v>320</v>
      </c>
      <c r="AA2209">
        <v>80</v>
      </c>
      <c r="AB2209">
        <v>0</v>
      </c>
      <c r="AC2209">
        <v>0</v>
      </c>
      <c r="AD2209">
        <v>0</v>
      </c>
      <c r="AE2209">
        <v>32000</v>
      </c>
      <c r="AF2209">
        <v>8000</v>
      </c>
      <c r="AG2209">
        <v>0</v>
      </c>
      <c r="AH2209">
        <v>0</v>
      </c>
      <c r="AI2209">
        <v>0</v>
      </c>
      <c r="AJ2209">
        <v>0.5</v>
      </c>
      <c r="AK2209">
        <v>0.5</v>
      </c>
      <c r="AL2209">
        <v>0</v>
      </c>
      <c r="AM2209">
        <v>0</v>
      </c>
      <c r="AN2209">
        <v>0</v>
      </c>
      <c r="AO2209">
        <v>0.1</v>
      </c>
      <c r="AP2209">
        <v>0.1</v>
      </c>
      <c r="AQ2209">
        <v>0</v>
      </c>
      <c r="AR2209">
        <v>0</v>
      </c>
      <c r="AS2209">
        <v>0</v>
      </c>
      <c r="AT2209">
        <v>0</v>
      </c>
      <c r="AU2209">
        <v>42</v>
      </c>
      <c r="AV2209">
        <v>0</v>
      </c>
      <c r="AW2209">
        <v>0</v>
      </c>
      <c r="AX2209">
        <v>0</v>
      </c>
      <c r="AY2209">
        <v>0</v>
      </c>
      <c r="AZ2209">
        <v>0.2</v>
      </c>
      <c r="BA2209">
        <v>0</v>
      </c>
      <c r="BB2209">
        <v>0</v>
      </c>
      <c r="BC2209">
        <v>0</v>
      </c>
      <c r="BD2209">
        <v>0</v>
      </c>
      <c r="BE2209">
        <v>0.05</v>
      </c>
      <c r="BF2209">
        <v>0</v>
      </c>
      <c r="BG2209">
        <v>0</v>
      </c>
      <c r="BH2209">
        <v>0</v>
      </c>
      <c r="BI2209">
        <v>7.4999999999999997E-2</v>
      </c>
      <c r="BJ2209">
        <v>5.0000000000000001E-3</v>
      </c>
      <c r="BK2209">
        <v>0</v>
      </c>
      <c r="BL2209">
        <v>0</v>
      </c>
      <c r="BM2209">
        <v>0</v>
      </c>
      <c r="BN2209">
        <v>1.8749999999999999E-2</v>
      </c>
      <c r="BO2209">
        <v>1.25E-3</v>
      </c>
      <c r="BP2209">
        <v>0</v>
      </c>
      <c r="BQ2209">
        <v>0</v>
      </c>
      <c r="BR2209">
        <v>0</v>
      </c>
      <c r="BS2209">
        <v>0.02</v>
      </c>
      <c r="BT2209">
        <v>0.04</v>
      </c>
      <c r="BU2209">
        <v>0</v>
      </c>
      <c r="BV2209">
        <v>0.2</v>
      </c>
      <c r="BW2209">
        <v>0.02</v>
      </c>
      <c r="BX2209">
        <v>0.5</v>
      </c>
      <c r="BY2209">
        <v>0.5</v>
      </c>
      <c r="BZ2209">
        <v>0</v>
      </c>
      <c r="CA2209">
        <v>0</v>
      </c>
      <c r="CB2209" t="s">
        <v>81</v>
      </c>
      <c r="CC2209" s="3" t="s">
        <v>84</v>
      </c>
    </row>
    <row r="2210" spans="1:81" x14ac:dyDescent="0.2">
      <c r="A2210">
        <v>20</v>
      </c>
      <c r="B2210">
        <v>20</v>
      </c>
      <c r="C2210" s="3">
        <v>400</v>
      </c>
      <c r="D2210" s="3" t="s">
        <v>85</v>
      </c>
      <c r="E2210" s="3">
        <v>1</v>
      </c>
      <c r="F2210" s="4">
        <v>80</v>
      </c>
      <c r="G2210" s="4">
        <v>80</v>
      </c>
      <c r="H2210" s="4">
        <v>100</v>
      </c>
      <c r="I2210" s="3">
        <v>20</v>
      </c>
      <c r="J2210" s="3">
        <v>20</v>
      </c>
      <c r="K2210" s="3">
        <v>100</v>
      </c>
      <c r="L2210" s="3">
        <v>4</v>
      </c>
      <c r="M2210">
        <v>125</v>
      </c>
      <c r="N2210">
        <v>7</v>
      </c>
      <c r="O2210" s="2">
        <v>1.5</v>
      </c>
      <c r="P2210" s="2">
        <v>0.375</v>
      </c>
      <c r="Q2210" s="2">
        <v>0.05</v>
      </c>
      <c r="R2210" s="2">
        <v>0.05</v>
      </c>
      <c r="S2210" s="2">
        <v>50</v>
      </c>
      <c r="T2210" s="2">
        <v>100</v>
      </c>
      <c r="U2210" s="2">
        <v>5</v>
      </c>
      <c r="V2210" s="2">
        <v>50</v>
      </c>
      <c r="W2210" s="2">
        <v>100</v>
      </c>
      <c r="X2210" s="2">
        <v>5</v>
      </c>
      <c r="Y2210" s="2">
        <v>1</v>
      </c>
      <c r="Z2210">
        <v>320</v>
      </c>
      <c r="AA2210">
        <v>80</v>
      </c>
      <c r="AB2210">
        <v>0</v>
      </c>
      <c r="AC2210">
        <v>0</v>
      </c>
      <c r="AD2210">
        <v>0</v>
      </c>
      <c r="AE2210">
        <v>32000</v>
      </c>
      <c r="AF2210">
        <v>8000</v>
      </c>
      <c r="AG2210">
        <v>0</v>
      </c>
      <c r="AH2210">
        <v>0</v>
      </c>
      <c r="AI2210">
        <v>0</v>
      </c>
      <c r="AJ2210">
        <v>0.5</v>
      </c>
      <c r="AK2210">
        <v>0.5</v>
      </c>
      <c r="AL2210">
        <v>0</v>
      </c>
      <c r="AM2210">
        <v>0</v>
      </c>
      <c r="AN2210">
        <v>0</v>
      </c>
      <c r="AO2210">
        <v>0.1</v>
      </c>
      <c r="AP2210">
        <v>0.1</v>
      </c>
      <c r="AQ2210">
        <v>0</v>
      </c>
      <c r="AR2210">
        <v>0</v>
      </c>
      <c r="AS2210">
        <v>0</v>
      </c>
      <c r="AT2210">
        <v>0</v>
      </c>
      <c r="AU2210">
        <v>42</v>
      </c>
      <c r="AV2210">
        <v>0</v>
      </c>
      <c r="AW2210">
        <v>0</v>
      </c>
      <c r="AX2210">
        <v>0</v>
      </c>
      <c r="AY2210">
        <v>0</v>
      </c>
      <c r="AZ2210">
        <v>0.2</v>
      </c>
      <c r="BA2210">
        <v>0</v>
      </c>
      <c r="BB2210">
        <v>0</v>
      </c>
      <c r="BC2210">
        <v>0</v>
      </c>
      <c r="BD2210">
        <v>0</v>
      </c>
      <c r="BE2210">
        <v>0.05</v>
      </c>
      <c r="BF2210">
        <v>0</v>
      </c>
      <c r="BG2210">
        <v>0</v>
      </c>
      <c r="BH2210">
        <v>0</v>
      </c>
      <c r="BI2210">
        <v>7.4999999999999997E-2</v>
      </c>
      <c r="BJ2210">
        <v>5.0000000000000001E-3</v>
      </c>
      <c r="BK2210">
        <v>0</v>
      </c>
      <c r="BL2210">
        <v>0</v>
      </c>
      <c r="BM2210">
        <v>0</v>
      </c>
      <c r="BN2210">
        <v>1.8749999999999999E-2</v>
      </c>
      <c r="BO2210">
        <v>1.25E-3</v>
      </c>
      <c r="BP2210">
        <v>0</v>
      </c>
      <c r="BQ2210">
        <v>0</v>
      </c>
      <c r="BR2210">
        <v>0</v>
      </c>
      <c r="BS2210">
        <v>0.02</v>
      </c>
      <c r="BT2210">
        <v>0.04</v>
      </c>
      <c r="BU2210">
        <v>0</v>
      </c>
      <c r="BV2210">
        <v>0.2</v>
      </c>
      <c r="BW2210">
        <v>0.02</v>
      </c>
      <c r="BX2210">
        <v>0.5</v>
      </c>
      <c r="BY2210">
        <v>0.5</v>
      </c>
      <c r="BZ2210">
        <v>0</v>
      </c>
      <c r="CA2210">
        <v>0</v>
      </c>
      <c r="CB2210" t="s">
        <v>81</v>
      </c>
      <c r="CC2210" s="3" t="s">
        <v>84</v>
      </c>
    </row>
    <row r="2211" spans="1:81" x14ac:dyDescent="0.2">
      <c r="A2211">
        <v>20</v>
      </c>
      <c r="B2211">
        <v>20</v>
      </c>
      <c r="C2211" s="3">
        <v>400</v>
      </c>
      <c r="D2211" s="3" t="s">
        <v>85</v>
      </c>
      <c r="E2211" s="3">
        <v>1</v>
      </c>
      <c r="F2211" s="4">
        <v>80</v>
      </c>
      <c r="G2211" s="4">
        <v>80</v>
      </c>
      <c r="H2211" s="4">
        <v>100</v>
      </c>
      <c r="I2211" s="3">
        <v>20</v>
      </c>
      <c r="J2211" s="3">
        <v>20</v>
      </c>
      <c r="K2211" s="3">
        <v>100</v>
      </c>
      <c r="L2211" s="3">
        <v>4</v>
      </c>
      <c r="M2211">
        <v>125</v>
      </c>
      <c r="N2211">
        <v>7</v>
      </c>
      <c r="O2211" s="2">
        <v>2</v>
      </c>
      <c r="P2211" s="2">
        <v>0.5</v>
      </c>
      <c r="Q2211" s="2">
        <v>0.05</v>
      </c>
      <c r="R2211" s="2">
        <v>0.05</v>
      </c>
      <c r="S2211" s="2">
        <v>50</v>
      </c>
      <c r="T2211" s="2">
        <v>100</v>
      </c>
      <c r="U2211" s="2">
        <v>5</v>
      </c>
      <c r="V2211" s="2">
        <v>50</v>
      </c>
      <c r="W2211" s="2">
        <v>100</v>
      </c>
      <c r="X2211" s="2">
        <v>5</v>
      </c>
      <c r="Y2211" s="2">
        <v>1</v>
      </c>
      <c r="Z2211">
        <v>320</v>
      </c>
      <c r="AA2211">
        <v>80</v>
      </c>
      <c r="AB2211">
        <v>0</v>
      </c>
      <c r="AC2211">
        <v>0</v>
      </c>
      <c r="AD2211">
        <v>0</v>
      </c>
      <c r="AE2211">
        <v>32000</v>
      </c>
      <c r="AF2211">
        <v>8000</v>
      </c>
      <c r="AG2211">
        <v>0</v>
      </c>
      <c r="AH2211">
        <v>0</v>
      </c>
      <c r="AI2211">
        <v>0</v>
      </c>
      <c r="AJ2211">
        <v>0.5</v>
      </c>
      <c r="AK2211">
        <v>0.5</v>
      </c>
      <c r="AL2211">
        <v>0</v>
      </c>
      <c r="AM2211">
        <v>0</v>
      </c>
      <c r="AN2211">
        <v>0</v>
      </c>
      <c r="AO2211">
        <v>0.1</v>
      </c>
      <c r="AP2211">
        <v>0.1</v>
      </c>
      <c r="AQ2211">
        <v>0</v>
      </c>
      <c r="AR2211">
        <v>0</v>
      </c>
      <c r="AS2211">
        <v>0</v>
      </c>
      <c r="AT2211">
        <v>0</v>
      </c>
      <c r="AU2211">
        <v>42</v>
      </c>
      <c r="AV2211">
        <v>0</v>
      </c>
      <c r="AW2211">
        <v>0</v>
      </c>
      <c r="AX2211">
        <v>0</v>
      </c>
      <c r="AY2211">
        <v>0</v>
      </c>
      <c r="AZ2211">
        <v>0.2</v>
      </c>
      <c r="BA2211">
        <v>0</v>
      </c>
      <c r="BB2211">
        <v>0</v>
      </c>
      <c r="BC2211">
        <v>0</v>
      </c>
      <c r="BD2211">
        <v>0</v>
      </c>
      <c r="BE2211">
        <v>0.05</v>
      </c>
      <c r="BF2211">
        <v>0</v>
      </c>
      <c r="BG2211">
        <v>0</v>
      </c>
      <c r="BH2211">
        <v>0</v>
      </c>
      <c r="BI2211">
        <v>7.4999999999999997E-2</v>
      </c>
      <c r="BJ2211">
        <v>5.0000000000000001E-3</v>
      </c>
      <c r="BK2211">
        <v>0</v>
      </c>
      <c r="BL2211">
        <v>0</v>
      </c>
      <c r="BM2211">
        <v>0</v>
      </c>
      <c r="BN2211">
        <v>1.8749999999999999E-2</v>
      </c>
      <c r="BO2211">
        <v>1.25E-3</v>
      </c>
      <c r="BP2211">
        <v>0</v>
      </c>
      <c r="BQ2211">
        <v>0</v>
      </c>
      <c r="BR2211">
        <v>0</v>
      </c>
      <c r="BS2211">
        <v>0.02</v>
      </c>
      <c r="BT2211">
        <v>0.04</v>
      </c>
      <c r="BU2211">
        <v>0</v>
      </c>
      <c r="BV2211">
        <v>0.2</v>
      </c>
      <c r="BW2211">
        <v>0.02</v>
      </c>
      <c r="BX2211">
        <v>0.5</v>
      </c>
      <c r="BY2211">
        <v>0.5</v>
      </c>
      <c r="BZ2211">
        <v>0</v>
      </c>
      <c r="CA2211">
        <v>0</v>
      </c>
      <c r="CB2211" t="s">
        <v>81</v>
      </c>
      <c r="CC2211" s="3" t="s">
        <v>84</v>
      </c>
    </row>
    <row r="2212" spans="1:81" x14ac:dyDescent="0.2">
      <c r="A2212">
        <v>20</v>
      </c>
      <c r="B2212">
        <v>20</v>
      </c>
      <c r="C2212" s="3">
        <v>400</v>
      </c>
      <c r="D2212" s="3" t="s">
        <v>85</v>
      </c>
      <c r="E2212" s="3">
        <v>1</v>
      </c>
      <c r="F2212" s="4">
        <v>80</v>
      </c>
      <c r="G2212" s="4">
        <v>80</v>
      </c>
      <c r="H2212" s="4">
        <v>100</v>
      </c>
      <c r="I2212" s="3">
        <v>20</v>
      </c>
      <c r="J2212" s="3">
        <v>20</v>
      </c>
      <c r="K2212" s="3">
        <v>100</v>
      </c>
      <c r="L2212" s="3">
        <v>4</v>
      </c>
      <c r="M2212">
        <v>125</v>
      </c>
      <c r="N2212">
        <v>7</v>
      </c>
      <c r="O2212" s="2">
        <v>2.5</v>
      </c>
      <c r="P2212" s="2">
        <v>0.625</v>
      </c>
      <c r="Q2212" s="2">
        <v>0.05</v>
      </c>
      <c r="R2212" s="2">
        <v>0.05</v>
      </c>
      <c r="S2212" s="2">
        <v>50</v>
      </c>
      <c r="T2212" s="2">
        <v>100</v>
      </c>
      <c r="U2212" s="2">
        <v>5</v>
      </c>
      <c r="V2212" s="2">
        <v>50</v>
      </c>
      <c r="W2212" s="2">
        <v>100</v>
      </c>
      <c r="X2212" s="2">
        <v>5</v>
      </c>
      <c r="Y2212" s="2">
        <v>1</v>
      </c>
      <c r="Z2212">
        <v>320</v>
      </c>
      <c r="AA2212">
        <v>80</v>
      </c>
      <c r="AB2212">
        <v>0</v>
      </c>
      <c r="AC2212">
        <v>0</v>
      </c>
      <c r="AD2212">
        <v>0</v>
      </c>
      <c r="AE2212">
        <v>32000</v>
      </c>
      <c r="AF2212">
        <v>8000</v>
      </c>
      <c r="AG2212">
        <v>0</v>
      </c>
      <c r="AH2212">
        <v>0</v>
      </c>
      <c r="AI2212">
        <v>0</v>
      </c>
      <c r="AJ2212">
        <v>0.5</v>
      </c>
      <c r="AK2212">
        <v>0.5</v>
      </c>
      <c r="AL2212">
        <v>0</v>
      </c>
      <c r="AM2212">
        <v>0</v>
      </c>
      <c r="AN2212">
        <v>0</v>
      </c>
      <c r="AO2212">
        <v>0.1</v>
      </c>
      <c r="AP2212">
        <v>0.1</v>
      </c>
      <c r="AQ2212">
        <v>0</v>
      </c>
      <c r="AR2212">
        <v>0</v>
      </c>
      <c r="AS2212">
        <v>0</v>
      </c>
      <c r="AT2212">
        <v>0</v>
      </c>
      <c r="AU2212">
        <v>42</v>
      </c>
      <c r="AV2212">
        <v>0</v>
      </c>
      <c r="AW2212">
        <v>0</v>
      </c>
      <c r="AX2212">
        <v>0</v>
      </c>
      <c r="AY2212">
        <v>0</v>
      </c>
      <c r="AZ2212">
        <v>0.2</v>
      </c>
      <c r="BA2212">
        <v>0</v>
      </c>
      <c r="BB2212">
        <v>0</v>
      </c>
      <c r="BC2212">
        <v>0</v>
      </c>
      <c r="BD2212">
        <v>0</v>
      </c>
      <c r="BE2212">
        <v>0.05</v>
      </c>
      <c r="BF2212">
        <v>0</v>
      </c>
      <c r="BG2212">
        <v>0</v>
      </c>
      <c r="BH2212">
        <v>0</v>
      </c>
      <c r="BI2212">
        <v>7.4999999999999997E-2</v>
      </c>
      <c r="BJ2212">
        <v>5.0000000000000001E-3</v>
      </c>
      <c r="BK2212">
        <v>0</v>
      </c>
      <c r="BL2212">
        <v>0</v>
      </c>
      <c r="BM2212">
        <v>0</v>
      </c>
      <c r="BN2212">
        <v>1.8749999999999999E-2</v>
      </c>
      <c r="BO2212">
        <v>1.25E-3</v>
      </c>
      <c r="BP2212">
        <v>0</v>
      </c>
      <c r="BQ2212">
        <v>0</v>
      </c>
      <c r="BR2212">
        <v>0</v>
      </c>
      <c r="BS2212">
        <v>0.02</v>
      </c>
      <c r="BT2212">
        <v>0.04</v>
      </c>
      <c r="BU2212">
        <v>0</v>
      </c>
      <c r="BV2212">
        <v>0.2</v>
      </c>
      <c r="BW2212">
        <v>0.02</v>
      </c>
      <c r="BX2212">
        <v>0.5</v>
      </c>
      <c r="BY2212">
        <v>0.5</v>
      </c>
      <c r="BZ2212">
        <v>0</v>
      </c>
      <c r="CA2212">
        <v>0</v>
      </c>
      <c r="CB2212" t="s">
        <v>81</v>
      </c>
      <c r="CC2212" s="3" t="s">
        <v>84</v>
      </c>
    </row>
    <row r="2213" spans="1:81" x14ac:dyDescent="0.2">
      <c r="A2213">
        <v>20</v>
      </c>
      <c r="B2213">
        <v>20</v>
      </c>
      <c r="C2213" s="3">
        <v>400</v>
      </c>
      <c r="D2213" s="3" t="s">
        <v>85</v>
      </c>
      <c r="E2213" s="3">
        <v>1</v>
      </c>
      <c r="F2213" s="4">
        <v>80</v>
      </c>
      <c r="G2213" s="4">
        <v>80</v>
      </c>
      <c r="H2213" s="4">
        <v>100</v>
      </c>
      <c r="I2213" s="3">
        <v>20</v>
      </c>
      <c r="J2213" s="3">
        <v>20</v>
      </c>
      <c r="K2213" s="3">
        <v>100</v>
      </c>
      <c r="L2213" s="3">
        <v>4</v>
      </c>
      <c r="M2213">
        <v>125</v>
      </c>
      <c r="N2213">
        <v>7</v>
      </c>
      <c r="O2213" s="2">
        <v>3</v>
      </c>
      <c r="P2213" s="2">
        <v>0.75</v>
      </c>
      <c r="Q2213" s="2">
        <v>0.05</v>
      </c>
      <c r="R2213" s="2">
        <v>0.05</v>
      </c>
      <c r="S2213" s="2">
        <v>50</v>
      </c>
      <c r="T2213" s="2">
        <v>100</v>
      </c>
      <c r="U2213" s="2">
        <v>5</v>
      </c>
      <c r="V2213" s="2">
        <v>50</v>
      </c>
      <c r="W2213" s="2">
        <v>100</v>
      </c>
      <c r="X2213" s="2">
        <v>5</v>
      </c>
      <c r="Y2213" s="2">
        <v>1</v>
      </c>
      <c r="Z2213">
        <v>320</v>
      </c>
      <c r="AA2213">
        <v>80</v>
      </c>
      <c r="AB2213">
        <v>0</v>
      </c>
      <c r="AC2213">
        <v>0</v>
      </c>
      <c r="AD2213">
        <v>0</v>
      </c>
      <c r="AE2213">
        <v>32000</v>
      </c>
      <c r="AF2213">
        <v>8000</v>
      </c>
      <c r="AG2213">
        <v>0</v>
      </c>
      <c r="AH2213">
        <v>0</v>
      </c>
      <c r="AI2213">
        <v>0</v>
      </c>
      <c r="AJ2213">
        <v>0.5</v>
      </c>
      <c r="AK2213">
        <v>0.5</v>
      </c>
      <c r="AL2213">
        <v>0</v>
      </c>
      <c r="AM2213">
        <v>0</v>
      </c>
      <c r="AN2213">
        <v>0</v>
      </c>
      <c r="AO2213">
        <v>0.1</v>
      </c>
      <c r="AP2213">
        <v>0.1</v>
      </c>
      <c r="AQ2213">
        <v>0</v>
      </c>
      <c r="AR2213">
        <v>0</v>
      </c>
      <c r="AS2213">
        <v>0</v>
      </c>
      <c r="AT2213">
        <v>0</v>
      </c>
      <c r="AU2213">
        <v>42</v>
      </c>
      <c r="AV2213">
        <v>0</v>
      </c>
      <c r="AW2213">
        <v>0</v>
      </c>
      <c r="AX2213">
        <v>0</v>
      </c>
      <c r="AY2213">
        <v>0</v>
      </c>
      <c r="AZ2213">
        <v>0.2</v>
      </c>
      <c r="BA2213">
        <v>0</v>
      </c>
      <c r="BB2213">
        <v>0</v>
      </c>
      <c r="BC2213">
        <v>0</v>
      </c>
      <c r="BD2213">
        <v>0</v>
      </c>
      <c r="BE2213">
        <v>0.05</v>
      </c>
      <c r="BF2213">
        <v>0</v>
      </c>
      <c r="BG2213">
        <v>0</v>
      </c>
      <c r="BH2213">
        <v>0</v>
      </c>
      <c r="BI2213">
        <v>7.4999999999999997E-2</v>
      </c>
      <c r="BJ2213">
        <v>5.0000000000000001E-3</v>
      </c>
      <c r="BK2213">
        <v>0</v>
      </c>
      <c r="BL2213">
        <v>0</v>
      </c>
      <c r="BM2213">
        <v>0</v>
      </c>
      <c r="BN2213">
        <v>1.8749999999999999E-2</v>
      </c>
      <c r="BO2213">
        <v>1.25E-3</v>
      </c>
      <c r="BP2213">
        <v>0</v>
      </c>
      <c r="BQ2213">
        <v>0</v>
      </c>
      <c r="BR2213">
        <v>0</v>
      </c>
      <c r="BS2213">
        <v>0.02</v>
      </c>
      <c r="BT2213">
        <v>0.04</v>
      </c>
      <c r="BU2213">
        <v>0</v>
      </c>
      <c r="BV2213">
        <v>0.2</v>
      </c>
      <c r="BW2213">
        <v>0.02</v>
      </c>
      <c r="BX2213">
        <v>0.5</v>
      </c>
      <c r="BY2213">
        <v>0.5</v>
      </c>
      <c r="BZ2213">
        <v>0</v>
      </c>
      <c r="CA2213">
        <v>0</v>
      </c>
      <c r="CB2213" t="s">
        <v>81</v>
      </c>
      <c r="CC2213" s="3" t="s">
        <v>84</v>
      </c>
    </row>
    <row r="2214" spans="1:81" x14ac:dyDescent="0.2">
      <c r="A2214">
        <v>20</v>
      </c>
      <c r="B2214">
        <v>20</v>
      </c>
      <c r="C2214" s="3">
        <v>400</v>
      </c>
      <c r="D2214" s="3" t="s">
        <v>85</v>
      </c>
      <c r="E2214" s="3">
        <v>1</v>
      </c>
      <c r="F2214" s="4">
        <v>80</v>
      </c>
      <c r="G2214" s="4">
        <v>80</v>
      </c>
      <c r="H2214" s="4">
        <v>100</v>
      </c>
      <c r="I2214" s="3">
        <v>20</v>
      </c>
      <c r="J2214" s="3">
        <v>20</v>
      </c>
      <c r="K2214" s="3">
        <v>100</v>
      </c>
      <c r="L2214" s="3">
        <v>4</v>
      </c>
      <c r="M2214">
        <v>125</v>
      </c>
      <c r="N2214">
        <v>7</v>
      </c>
      <c r="O2214" s="2">
        <v>3.5</v>
      </c>
      <c r="P2214" s="2">
        <v>0.875</v>
      </c>
      <c r="Q2214" s="2">
        <v>0.05</v>
      </c>
      <c r="R2214" s="2">
        <v>0.05</v>
      </c>
      <c r="S2214" s="2">
        <v>50</v>
      </c>
      <c r="T2214" s="2">
        <v>100</v>
      </c>
      <c r="U2214" s="2">
        <v>5</v>
      </c>
      <c r="V2214" s="2">
        <v>50</v>
      </c>
      <c r="W2214" s="2">
        <v>100</v>
      </c>
      <c r="X2214" s="2">
        <v>5</v>
      </c>
      <c r="Y2214" s="2">
        <v>1</v>
      </c>
      <c r="Z2214">
        <v>320</v>
      </c>
      <c r="AA2214">
        <v>80</v>
      </c>
      <c r="AB2214">
        <v>0</v>
      </c>
      <c r="AC2214">
        <v>0</v>
      </c>
      <c r="AD2214">
        <v>0</v>
      </c>
      <c r="AE2214">
        <v>32000</v>
      </c>
      <c r="AF2214">
        <v>8000</v>
      </c>
      <c r="AG2214">
        <v>0</v>
      </c>
      <c r="AH2214">
        <v>0</v>
      </c>
      <c r="AI2214">
        <v>0</v>
      </c>
      <c r="AJ2214">
        <v>0.5</v>
      </c>
      <c r="AK2214">
        <v>0.5</v>
      </c>
      <c r="AL2214">
        <v>0</v>
      </c>
      <c r="AM2214">
        <v>0</v>
      </c>
      <c r="AN2214">
        <v>0</v>
      </c>
      <c r="AO2214">
        <v>0.1</v>
      </c>
      <c r="AP2214">
        <v>0.1</v>
      </c>
      <c r="AQ2214">
        <v>0</v>
      </c>
      <c r="AR2214">
        <v>0</v>
      </c>
      <c r="AS2214">
        <v>0</v>
      </c>
      <c r="AT2214">
        <v>0</v>
      </c>
      <c r="AU2214">
        <v>42</v>
      </c>
      <c r="AV2214">
        <v>0</v>
      </c>
      <c r="AW2214">
        <v>0</v>
      </c>
      <c r="AX2214">
        <v>0</v>
      </c>
      <c r="AY2214">
        <v>0</v>
      </c>
      <c r="AZ2214">
        <v>0.2</v>
      </c>
      <c r="BA2214">
        <v>0</v>
      </c>
      <c r="BB2214">
        <v>0</v>
      </c>
      <c r="BC2214">
        <v>0</v>
      </c>
      <c r="BD2214">
        <v>0</v>
      </c>
      <c r="BE2214">
        <v>0.05</v>
      </c>
      <c r="BF2214">
        <v>0</v>
      </c>
      <c r="BG2214">
        <v>0</v>
      </c>
      <c r="BH2214">
        <v>0</v>
      </c>
      <c r="BI2214">
        <v>7.4999999999999997E-2</v>
      </c>
      <c r="BJ2214">
        <v>5.0000000000000001E-3</v>
      </c>
      <c r="BK2214">
        <v>0</v>
      </c>
      <c r="BL2214">
        <v>0</v>
      </c>
      <c r="BM2214">
        <v>0</v>
      </c>
      <c r="BN2214">
        <v>1.8749999999999999E-2</v>
      </c>
      <c r="BO2214">
        <v>1.25E-3</v>
      </c>
      <c r="BP2214">
        <v>0</v>
      </c>
      <c r="BQ2214">
        <v>0</v>
      </c>
      <c r="BR2214">
        <v>0</v>
      </c>
      <c r="BS2214">
        <v>0.02</v>
      </c>
      <c r="BT2214">
        <v>0.04</v>
      </c>
      <c r="BU2214">
        <v>0</v>
      </c>
      <c r="BV2214">
        <v>0.2</v>
      </c>
      <c r="BW2214">
        <v>0.02</v>
      </c>
      <c r="BX2214">
        <v>0.5</v>
      </c>
      <c r="BY2214">
        <v>0.5</v>
      </c>
      <c r="BZ2214">
        <v>0</v>
      </c>
      <c r="CA2214">
        <v>0</v>
      </c>
      <c r="CB2214" t="s">
        <v>81</v>
      </c>
      <c r="CC2214" s="3" t="s">
        <v>84</v>
      </c>
    </row>
    <row r="2215" spans="1:81" x14ac:dyDescent="0.2">
      <c r="A2215">
        <v>20</v>
      </c>
      <c r="B2215">
        <v>20</v>
      </c>
      <c r="C2215" s="3">
        <v>400</v>
      </c>
      <c r="D2215" s="3" t="s">
        <v>85</v>
      </c>
      <c r="E2215" s="3">
        <v>1</v>
      </c>
      <c r="F2215" s="4">
        <v>80</v>
      </c>
      <c r="G2215" s="4">
        <v>80</v>
      </c>
      <c r="H2215" s="4">
        <v>100</v>
      </c>
      <c r="I2215" s="3">
        <v>20</v>
      </c>
      <c r="J2215" s="3">
        <v>20</v>
      </c>
      <c r="K2215" s="3">
        <v>100</v>
      </c>
      <c r="L2215" s="3">
        <v>4</v>
      </c>
      <c r="M2215">
        <v>125</v>
      </c>
      <c r="N2215">
        <v>7</v>
      </c>
      <c r="O2215" s="2">
        <v>4</v>
      </c>
      <c r="P2215" s="2">
        <v>1</v>
      </c>
      <c r="Q2215" s="2">
        <v>0.05</v>
      </c>
      <c r="R2215" s="2">
        <v>0.05</v>
      </c>
      <c r="S2215" s="2">
        <v>50</v>
      </c>
      <c r="T2215" s="2">
        <v>100</v>
      </c>
      <c r="U2215" s="2">
        <v>5</v>
      </c>
      <c r="V2215" s="2">
        <v>50</v>
      </c>
      <c r="W2215" s="2">
        <v>100</v>
      </c>
      <c r="X2215" s="2">
        <v>5</v>
      </c>
      <c r="Y2215" s="2">
        <v>1</v>
      </c>
      <c r="Z2215">
        <v>320</v>
      </c>
      <c r="AA2215">
        <v>80</v>
      </c>
      <c r="AB2215">
        <v>0</v>
      </c>
      <c r="AC2215">
        <v>0</v>
      </c>
      <c r="AD2215">
        <v>0</v>
      </c>
      <c r="AE2215">
        <v>32000</v>
      </c>
      <c r="AF2215">
        <v>8000</v>
      </c>
      <c r="AG2215">
        <v>0</v>
      </c>
      <c r="AH2215">
        <v>0</v>
      </c>
      <c r="AI2215">
        <v>0</v>
      </c>
      <c r="AJ2215">
        <v>0.5</v>
      </c>
      <c r="AK2215">
        <v>0.5</v>
      </c>
      <c r="AL2215">
        <v>0</v>
      </c>
      <c r="AM2215">
        <v>0</v>
      </c>
      <c r="AN2215">
        <v>0</v>
      </c>
      <c r="AO2215">
        <v>0.1</v>
      </c>
      <c r="AP2215">
        <v>0.1</v>
      </c>
      <c r="AQ2215">
        <v>0</v>
      </c>
      <c r="AR2215">
        <v>0</v>
      </c>
      <c r="AS2215">
        <v>0</v>
      </c>
      <c r="AT2215">
        <v>0</v>
      </c>
      <c r="AU2215">
        <v>42</v>
      </c>
      <c r="AV2215">
        <v>0</v>
      </c>
      <c r="AW2215">
        <v>0</v>
      </c>
      <c r="AX2215">
        <v>0</v>
      </c>
      <c r="AY2215">
        <v>0</v>
      </c>
      <c r="AZ2215">
        <v>0.2</v>
      </c>
      <c r="BA2215">
        <v>0</v>
      </c>
      <c r="BB2215">
        <v>0</v>
      </c>
      <c r="BC2215">
        <v>0</v>
      </c>
      <c r="BD2215">
        <v>0</v>
      </c>
      <c r="BE2215">
        <v>0.05</v>
      </c>
      <c r="BF2215">
        <v>0</v>
      </c>
      <c r="BG2215">
        <v>0</v>
      </c>
      <c r="BH2215">
        <v>0</v>
      </c>
      <c r="BI2215">
        <v>7.4999999999999997E-2</v>
      </c>
      <c r="BJ2215">
        <v>5.0000000000000001E-3</v>
      </c>
      <c r="BK2215">
        <v>0</v>
      </c>
      <c r="BL2215">
        <v>0</v>
      </c>
      <c r="BM2215">
        <v>0</v>
      </c>
      <c r="BN2215">
        <v>1.8749999999999999E-2</v>
      </c>
      <c r="BO2215">
        <v>1.25E-3</v>
      </c>
      <c r="BP2215">
        <v>0</v>
      </c>
      <c r="BQ2215">
        <v>0</v>
      </c>
      <c r="BR2215">
        <v>0</v>
      </c>
      <c r="BS2215">
        <v>0.02</v>
      </c>
      <c r="BT2215">
        <v>0.04</v>
      </c>
      <c r="BU2215">
        <v>0</v>
      </c>
      <c r="BV2215">
        <v>0.2</v>
      </c>
      <c r="BW2215">
        <v>0.02</v>
      </c>
      <c r="BX2215">
        <v>0.5</v>
      </c>
      <c r="BY2215">
        <v>0.5</v>
      </c>
      <c r="BZ2215">
        <v>0</v>
      </c>
      <c r="CA2215">
        <v>0</v>
      </c>
      <c r="CB2215" t="s">
        <v>81</v>
      </c>
      <c r="CC2215" s="3" t="s">
        <v>84</v>
      </c>
    </row>
    <row r="2216" spans="1:81" x14ac:dyDescent="0.2">
      <c r="A2216">
        <v>20</v>
      </c>
      <c r="B2216">
        <v>20</v>
      </c>
      <c r="C2216" s="3">
        <v>400</v>
      </c>
      <c r="D2216" s="3" t="s">
        <v>85</v>
      </c>
      <c r="E2216" s="3">
        <v>1</v>
      </c>
      <c r="F2216" s="4">
        <v>80</v>
      </c>
      <c r="G2216" s="4">
        <v>80</v>
      </c>
      <c r="H2216" s="4">
        <v>100</v>
      </c>
      <c r="I2216" s="3">
        <v>20</v>
      </c>
      <c r="J2216" s="3">
        <v>20</v>
      </c>
      <c r="K2216" s="3">
        <v>100</v>
      </c>
      <c r="L2216" s="3">
        <v>4</v>
      </c>
      <c r="M2216">
        <v>125</v>
      </c>
      <c r="N2216">
        <v>7</v>
      </c>
      <c r="O2216" s="2">
        <v>4.5</v>
      </c>
      <c r="P2216" s="2">
        <v>1.125</v>
      </c>
      <c r="Q2216" s="2">
        <v>0.05</v>
      </c>
      <c r="R2216" s="2">
        <v>0.05</v>
      </c>
      <c r="S2216" s="2">
        <v>50</v>
      </c>
      <c r="T2216" s="2">
        <v>100</v>
      </c>
      <c r="U2216" s="2">
        <v>5</v>
      </c>
      <c r="V2216" s="2">
        <v>50</v>
      </c>
      <c r="W2216" s="2">
        <v>100</v>
      </c>
      <c r="X2216" s="2">
        <v>5</v>
      </c>
      <c r="Y2216" s="2">
        <v>1</v>
      </c>
      <c r="Z2216">
        <v>320</v>
      </c>
      <c r="AA2216">
        <v>80</v>
      </c>
      <c r="AB2216">
        <v>0</v>
      </c>
      <c r="AC2216">
        <v>0</v>
      </c>
      <c r="AD2216">
        <v>0</v>
      </c>
      <c r="AE2216">
        <v>32000</v>
      </c>
      <c r="AF2216">
        <v>8000</v>
      </c>
      <c r="AG2216">
        <v>0</v>
      </c>
      <c r="AH2216">
        <v>0</v>
      </c>
      <c r="AI2216">
        <v>0</v>
      </c>
      <c r="AJ2216">
        <v>0.5</v>
      </c>
      <c r="AK2216">
        <v>0.5</v>
      </c>
      <c r="AL2216">
        <v>0</v>
      </c>
      <c r="AM2216">
        <v>0</v>
      </c>
      <c r="AN2216">
        <v>0</v>
      </c>
      <c r="AO2216">
        <v>0.1</v>
      </c>
      <c r="AP2216">
        <v>0.1</v>
      </c>
      <c r="AQ2216">
        <v>0</v>
      </c>
      <c r="AR2216">
        <v>0</v>
      </c>
      <c r="AS2216">
        <v>0</v>
      </c>
      <c r="AT2216">
        <v>0</v>
      </c>
      <c r="AU2216">
        <v>42</v>
      </c>
      <c r="AV2216">
        <v>0</v>
      </c>
      <c r="AW2216">
        <v>0</v>
      </c>
      <c r="AX2216">
        <v>0</v>
      </c>
      <c r="AY2216">
        <v>0</v>
      </c>
      <c r="AZ2216">
        <v>0.2</v>
      </c>
      <c r="BA2216">
        <v>0</v>
      </c>
      <c r="BB2216">
        <v>0</v>
      </c>
      <c r="BC2216">
        <v>0</v>
      </c>
      <c r="BD2216">
        <v>0</v>
      </c>
      <c r="BE2216">
        <v>0.05</v>
      </c>
      <c r="BF2216">
        <v>0</v>
      </c>
      <c r="BG2216">
        <v>0</v>
      </c>
      <c r="BH2216">
        <v>0</v>
      </c>
      <c r="BI2216">
        <v>7.4999999999999997E-2</v>
      </c>
      <c r="BJ2216">
        <v>5.0000000000000001E-3</v>
      </c>
      <c r="BK2216">
        <v>0</v>
      </c>
      <c r="BL2216">
        <v>0</v>
      </c>
      <c r="BM2216">
        <v>0</v>
      </c>
      <c r="BN2216">
        <v>1.8749999999999999E-2</v>
      </c>
      <c r="BO2216">
        <v>1.25E-3</v>
      </c>
      <c r="BP2216">
        <v>0</v>
      </c>
      <c r="BQ2216">
        <v>0</v>
      </c>
      <c r="BR2216">
        <v>0</v>
      </c>
      <c r="BS2216">
        <v>0.02</v>
      </c>
      <c r="BT2216">
        <v>0.04</v>
      </c>
      <c r="BU2216">
        <v>0</v>
      </c>
      <c r="BV2216">
        <v>0.2</v>
      </c>
      <c r="BW2216">
        <v>0.02</v>
      </c>
      <c r="BX2216">
        <v>0.5</v>
      </c>
      <c r="BY2216">
        <v>0.5</v>
      </c>
      <c r="BZ2216">
        <v>0</v>
      </c>
      <c r="CA2216">
        <v>0</v>
      </c>
      <c r="CB2216" t="s">
        <v>81</v>
      </c>
      <c r="CC2216" s="3" t="s">
        <v>84</v>
      </c>
    </row>
    <row r="2217" spans="1:81" x14ac:dyDescent="0.2">
      <c r="A2217">
        <v>20</v>
      </c>
      <c r="B2217">
        <v>20</v>
      </c>
      <c r="C2217" s="3">
        <v>400</v>
      </c>
      <c r="D2217" s="3" t="s">
        <v>85</v>
      </c>
      <c r="E2217" s="3">
        <v>1</v>
      </c>
      <c r="F2217" s="4">
        <v>80</v>
      </c>
      <c r="G2217" s="4">
        <v>80</v>
      </c>
      <c r="H2217" s="4">
        <v>100</v>
      </c>
      <c r="I2217" s="3">
        <v>20</v>
      </c>
      <c r="J2217" s="3">
        <v>20</v>
      </c>
      <c r="K2217" s="3">
        <v>100</v>
      </c>
      <c r="L2217" s="3">
        <v>4</v>
      </c>
      <c r="M2217">
        <v>125</v>
      </c>
      <c r="N2217">
        <v>7</v>
      </c>
      <c r="O2217" s="2">
        <v>5</v>
      </c>
      <c r="P2217" s="2">
        <v>1.25</v>
      </c>
      <c r="Q2217" s="2">
        <v>0.05</v>
      </c>
      <c r="R2217" s="2">
        <v>0.05</v>
      </c>
      <c r="S2217" s="2">
        <v>50</v>
      </c>
      <c r="T2217" s="2">
        <v>100</v>
      </c>
      <c r="U2217" s="2">
        <v>5</v>
      </c>
      <c r="V2217" s="2">
        <v>50</v>
      </c>
      <c r="W2217" s="2">
        <v>100</v>
      </c>
      <c r="X2217" s="2">
        <v>5</v>
      </c>
      <c r="Y2217" s="2">
        <v>1</v>
      </c>
      <c r="Z2217">
        <v>320</v>
      </c>
      <c r="AA2217">
        <v>80</v>
      </c>
      <c r="AB2217">
        <v>0</v>
      </c>
      <c r="AC2217">
        <v>0</v>
      </c>
      <c r="AD2217">
        <v>0</v>
      </c>
      <c r="AE2217">
        <v>32000</v>
      </c>
      <c r="AF2217">
        <v>8000</v>
      </c>
      <c r="AG2217">
        <v>0</v>
      </c>
      <c r="AH2217">
        <v>0</v>
      </c>
      <c r="AI2217">
        <v>0</v>
      </c>
      <c r="AJ2217">
        <v>0.5</v>
      </c>
      <c r="AK2217">
        <v>0.5</v>
      </c>
      <c r="AL2217">
        <v>0</v>
      </c>
      <c r="AM2217">
        <v>0</v>
      </c>
      <c r="AN2217">
        <v>0</v>
      </c>
      <c r="AO2217">
        <v>0.1</v>
      </c>
      <c r="AP2217">
        <v>0.1</v>
      </c>
      <c r="AQ2217">
        <v>0</v>
      </c>
      <c r="AR2217">
        <v>0</v>
      </c>
      <c r="AS2217">
        <v>0</v>
      </c>
      <c r="AT2217">
        <v>0</v>
      </c>
      <c r="AU2217">
        <v>42</v>
      </c>
      <c r="AV2217">
        <v>0</v>
      </c>
      <c r="AW2217">
        <v>0</v>
      </c>
      <c r="AX2217">
        <v>0</v>
      </c>
      <c r="AY2217">
        <v>0</v>
      </c>
      <c r="AZ2217">
        <v>0.2</v>
      </c>
      <c r="BA2217">
        <v>0</v>
      </c>
      <c r="BB2217">
        <v>0</v>
      </c>
      <c r="BC2217">
        <v>0</v>
      </c>
      <c r="BD2217">
        <v>0</v>
      </c>
      <c r="BE2217">
        <v>0.05</v>
      </c>
      <c r="BF2217">
        <v>0</v>
      </c>
      <c r="BG2217">
        <v>0</v>
      </c>
      <c r="BH2217">
        <v>0</v>
      </c>
      <c r="BI2217">
        <v>7.4999999999999997E-2</v>
      </c>
      <c r="BJ2217">
        <v>5.0000000000000001E-3</v>
      </c>
      <c r="BK2217">
        <v>0</v>
      </c>
      <c r="BL2217">
        <v>0</v>
      </c>
      <c r="BM2217">
        <v>0</v>
      </c>
      <c r="BN2217">
        <v>1.8749999999999999E-2</v>
      </c>
      <c r="BO2217">
        <v>1.25E-3</v>
      </c>
      <c r="BP2217">
        <v>0</v>
      </c>
      <c r="BQ2217">
        <v>0</v>
      </c>
      <c r="BR2217">
        <v>0</v>
      </c>
      <c r="BS2217">
        <v>0.02</v>
      </c>
      <c r="BT2217">
        <v>0.04</v>
      </c>
      <c r="BU2217">
        <v>0</v>
      </c>
      <c r="BV2217">
        <v>0.2</v>
      </c>
      <c r="BW2217">
        <v>0.02</v>
      </c>
      <c r="BX2217">
        <v>0.5</v>
      </c>
      <c r="BY2217">
        <v>0.5</v>
      </c>
      <c r="BZ2217">
        <v>0</v>
      </c>
      <c r="CA2217">
        <v>0</v>
      </c>
      <c r="CB2217" t="s">
        <v>81</v>
      </c>
      <c r="CC2217" s="3" t="s">
        <v>84</v>
      </c>
    </row>
    <row r="2218" spans="1:81" x14ac:dyDescent="0.2">
      <c r="A2218">
        <v>20</v>
      </c>
      <c r="B2218">
        <v>20</v>
      </c>
      <c r="C2218" s="3">
        <v>400</v>
      </c>
      <c r="D2218" s="3" t="s">
        <v>85</v>
      </c>
      <c r="E2218" s="3">
        <v>1</v>
      </c>
      <c r="F2218" s="4">
        <v>80</v>
      </c>
      <c r="G2218" s="4">
        <v>80</v>
      </c>
      <c r="H2218" s="4">
        <v>100</v>
      </c>
      <c r="I2218" s="3">
        <v>20</v>
      </c>
      <c r="J2218" s="3">
        <v>20</v>
      </c>
      <c r="K2218" s="3">
        <v>100</v>
      </c>
      <c r="L2218" s="3">
        <v>4</v>
      </c>
      <c r="M2218">
        <v>125</v>
      </c>
      <c r="N2218">
        <v>7</v>
      </c>
      <c r="O2218" s="2">
        <v>5.5</v>
      </c>
      <c r="P2218" s="2">
        <v>1.375</v>
      </c>
      <c r="Q2218" s="2">
        <v>0.05</v>
      </c>
      <c r="R2218" s="2">
        <v>0.05</v>
      </c>
      <c r="S2218" s="2">
        <v>50</v>
      </c>
      <c r="T2218" s="2">
        <v>100</v>
      </c>
      <c r="U2218" s="2">
        <v>5</v>
      </c>
      <c r="V2218" s="2">
        <v>50</v>
      </c>
      <c r="W2218" s="2">
        <v>100</v>
      </c>
      <c r="X2218" s="2">
        <v>5</v>
      </c>
      <c r="Y2218" s="2">
        <v>1</v>
      </c>
      <c r="Z2218">
        <v>320</v>
      </c>
      <c r="AA2218">
        <v>80</v>
      </c>
      <c r="AB2218">
        <v>0</v>
      </c>
      <c r="AC2218">
        <v>0</v>
      </c>
      <c r="AD2218">
        <v>0</v>
      </c>
      <c r="AE2218">
        <v>32000</v>
      </c>
      <c r="AF2218">
        <v>8000</v>
      </c>
      <c r="AG2218">
        <v>0</v>
      </c>
      <c r="AH2218">
        <v>0</v>
      </c>
      <c r="AI2218">
        <v>0</v>
      </c>
      <c r="AJ2218">
        <v>0.5</v>
      </c>
      <c r="AK2218">
        <v>0.5</v>
      </c>
      <c r="AL2218">
        <v>0</v>
      </c>
      <c r="AM2218">
        <v>0</v>
      </c>
      <c r="AN2218">
        <v>0</v>
      </c>
      <c r="AO2218">
        <v>0.1</v>
      </c>
      <c r="AP2218">
        <v>0.1</v>
      </c>
      <c r="AQ2218">
        <v>0</v>
      </c>
      <c r="AR2218">
        <v>0</v>
      </c>
      <c r="AS2218">
        <v>0</v>
      </c>
      <c r="AT2218">
        <v>0</v>
      </c>
      <c r="AU2218">
        <v>42</v>
      </c>
      <c r="AV2218">
        <v>0</v>
      </c>
      <c r="AW2218">
        <v>0</v>
      </c>
      <c r="AX2218">
        <v>0</v>
      </c>
      <c r="AY2218">
        <v>0</v>
      </c>
      <c r="AZ2218">
        <v>0.2</v>
      </c>
      <c r="BA2218">
        <v>0</v>
      </c>
      <c r="BB2218">
        <v>0</v>
      </c>
      <c r="BC2218">
        <v>0</v>
      </c>
      <c r="BD2218">
        <v>0</v>
      </c>
      <c r="BE2218">
        <v>0.05</v>
      </c>
      <c r="BF2218">
        <v>0</v>
      </c>
      <c r="BG2218">
        <v>0</v>
      </c>
      <c r="BH2218">
        <v>0</v>
      </c>
      <c r="BI2218">
        <v>7.4999999999999997E-2</v>
      </c>
      <c r="BJ2218">
        <v>5.0000000000000001E-3</v>
      </c>
      <c r="BK2218">
        <v>0</v>
      </c>
      <c r="BL2218">
        <v>0</v>
      </c>
      <c r="BM2218">
        <v>0</v>
      </c>
      <c r="BN2218">
        <v>1.8749999999999999E-2</v>
      </c>
      <c r="BO2218">
        <v>1.25E-3</v>
      </c>
      <c r="BP2218">
        <v>0</v>
      </c>
      <c r="BQ2218">
        <v>0</v>
      </c>
      <c r="BR2218">
        <v>0</v>
      </c>
      <c r="BS2218">
        <v>0.02</v>
      </c>
      <c r="BT2218">
        <v>0.04</v>
      </c>
      <c r="BU2218">
        <v>0</v>
      </c>
      <c r="BV2218">
        <v>0.2</v>
      </c>
      <c r="BW2218">
        <v>0.02</v>
      </c>
      <c r="BX2218">
        <v>0.5</v>
      </c>
      <c r="BY2218">
        <v>0.5</v>
      </c>
      <c r="BZ2218">
        <v>0</v>
      </c>
      <c r="CA2218">
        <v>0</v>
      </c>
      <c r="CB2218" t="s">
        <v>81</v>
      </c>
      <c r="CC2218" s="3" t="s">
        <v>84</v>
      </c>
    </row>
    <row r="2219" spans="1:81" x14ac:dyDescent="0.2">
      <c r="A2219">
        <v>20</v>
      </c>
      <c r="B2219">
        <v>20</v>
      </c>
      <c r="C2219" s="3">
        <v>400</v>
      </c>
      <c r="D2219" s="3" t="s">
        <v>85</v>
      </c>
      <c r="E2219" s="3">
        <v>1</v>
      </c>
      <c r="F2219" s="4">
        <v>80</v>
      </c>
      <c r="G2219" s="4">
        <v>80</v>
      </c>
      <c r="H2219" s="4">
        <v>100</v>
      </c>
      <c r="I2219" s="3">
        <v>20</v>
      </c>
      <c r="J2219" s="3">
        <v>20</v>
      </c>
      <c r="K2219" s="3">
        <v>100</v>
      </c>
      <c r="L2219" s="3">
        <v>4</v>
      </c>
      <c r="M2219">
        <v>125</v>
      </c>
      <c r="N2219">
        <v>7</v>
      </c>
      <c r="O2219" s="2">
        <v>6</v>
      </c>
      <c r="P2219" s="2">
        <v>1.5</v>
      </c>
      <c r="Q2219" s="2">
        <v>0.05</v>
      </c>
      <c r="R2219" s="2">
        <v>0.05</v>
      </c>
      <c r="S2219" s="2">
        <v>50</v>
      </c>
      <c r="T2219" s="2">
        <v>100</v>
      </c>
      <c r="U2219" s="2">
        <v>5</v>
      </c>
      <c r="V2219" s="2">
        <v>50</v>
      </c>
      <c r="W2219" s="2">
        <v>100</v>
      </c>
      <c r="X2219" s="2">
        <v>5</v>
      </c>
      <c r="Y2219" s="2">
        <v>1</v>
      </c>
      <c r="Z2219">
        <v>320</v>
      </c>
      <c r="AA2219">
        <v>80</v>
      </c>
      <c r="AB2219">
        <v>0</v>
      </c>
      <c r="AC2219">
        <v>0</v>
      </c>
      <c r="AD2219">
        <v>0</v>
      </c>
      <c r="AE2219">
        <v>32000</v>
      </c>
      <c r="AF2219">
        <v>8000</v>
      </c>
      <c r="AG2219">
        <v>0</v>
      </c>
      <c r="AH2219">
        <v>0</v>
      </c>
      <c r="AI2219">
        <v>0</v>
      </c>
      <c r="AJ2219">
        <v>0.5</v>
      </c>
      <c r="AK2219">
        <v>0.5</v>
      </c>
      <c r="AL2219">
        <v>0</v>
      </c>
      <c r="AM2219">
        <v>0</v>
      </c>
      <c r="AN2219">
        <v>0</v>
      </c>
      <c r="AO2219">
        <v>0.1</v>
      </c>
      <c r="AP2219">
        <v>0.1</v>
      </c>
      <c r="AQ2219">
        <v>0</v>
      </c>
      <c r="AR2219">
        <v>0</v>
      </c>
      <c r="AS2219">
        <v>0</v>
      </c>
      <c r="AT2219">
        <v>0</v>
      </c>
      <c r="AU2219">
        <v>42</v>
      </c>
      <c r="AV2219">
        <v>0</v>
      </c>
      <c r="AW2219">
        <v>0</v>
      </c>
      <c r="AX2219">
        <v>0</v>
      </c>
      <c r="AY2219">
        <v>0</v>
      </c>
      <c r="AZ2219">
        <v>0.2</v>
      </c>
      <c r="BA2219">
        <v>0</v>
      </c>
      <c r="BB2219">
        <v>0</v>
      </c>
      <c r="BC2219">
        <v>0</v>
      </c>
      <c r="BD2219">
        <v>0</v>
      </c>
      <c r="BE2219">
        <v>0.05</v>
      </c>
      <c r="BF2219">
        <v>0</v>
      </c>
      <c r="BG2219">
        <v>0</v>
      </c>
      <c r="BH2219">
        <v>0</v>
      </c>
      <c r="BI2219">
        <v>7.4999999999999997E-2</v>
      </c>
      <c r="BJ2219">
        <v>5.0000000000000001E-3</v>
      </c>
      <c r="BK2219">
        <v>0</v>
      </c>
      <c r="BL2219">
        <v>0</v>
      </c>
      <c r="BM2219">
        <v>0</v>
      </c>
      <c r="BN2219">
        <v>1.8749999999999999E-2</v>
      </c>
      <c r="BO2219">
        <v>1.25E-3</v>
      </c>
      <c r="BP2219">
        <v>0</v>
      </c>
      <c r="BQ2219">
        <v>0</v>
      </c>
      <c r="BR2219">
        <v>0</v>
      </c>
      <c r="BS2219">
        <v>0.02</v>
      </c>
      <c r="BT2219">
        <v>0.04</v>
      </c>
      <c r="BU2219">
        <v>0</v>
      </c>
      <c r="BV2219">
        <v>0.2</v>
      </c>
      <c r="BW2219">
        <v>0.02</v>
      </c>
      <c r="BX2219">
        <v>0.5</v>
      </c>
      <c r="BY2219">
        <v>0.5</v>
      </c>
      <c r="BZ2219">
        <v>0</v>
      </c>
      <c r="CA2219">
        <v>0</v>
      </c>
      <c r="CB2219" t="s">
        <v>81</v>
      </c>
      <c r="CC2219" s="3" t="s">
        <v>84</v>
      </c>
    </row>
    <row r="2220" spans="1:81" x14ac:dyDescent="0.2">
      <c r="A2220">
        <v>20</v>
      </c>
      <c r="B2220">
        <v>20</v>
      </c>
      <c r="C2220" s="3">
        <v>400</v>
      </c>
      <c r="D2220" s="3" t="s">
        <v>85</v>
      </c>
      <c r="E2220" s="3">
        <v>1</v>
      </c>
      <c r="F2220" s="4">
        <v>80</v>
      </c>
      <c r="G2220" s="4">
        <v>80</v>
      </c>
      <c r="H2220" s="4">
        <v>100</v>
      </c>
      <c r="I2220" s="3">
        <v>20</v>
      </c>
      <c r="J2220" s="3">
        <v>20</v>
      </c>
      <c r="K2220" s="3">
        <v>100</v>
      </c>
      <c r="L2220" s="3">
        <v>4</v>
      </c>
      <c r="M2220">
        <v>125</v>
      </c>
      <c r="N2220">
        <v>7</v>
      </c>
      <c r="O2220" s="2">
        <v>6.5</v>
      </c>
      <c r="P2220" s="2">
        <v>1.625</v>
      </c>
      <c r="Q2220" s="2">
        <v>0.05</v>
      </c>
      <c r="R2220" s="2">
        <v>0.05</v>
      </c>
      <c r="S2220" s="2">
        <v>50</v>
      </c>
      <c r="T2220" s="2">
        <v>100</v>
      </c>
      <c r="U2220" s="2">
        <v>5</v>
      </c>
      <c r="V2220" s="2">
        <v>50</v>
      </c>
      <c r="W2220" s="2">
        <v>100</v>
      </c>
      <c r="X2220" s="2">
        <v>5</v>
      </c>
      <c r="Y2220" s="2">
        <v>1</v>
      </c>
      <c r="Z2220">
        <v>320</v>
      </c>
      <c r="AA2220">
        <v>80</v>
      </c>
      <c r="AB2220">
        <v>0</v>
      </c>
      <c r="AC2220">
        <v>0</v>
      </c>
      <c r="AD2220">
        <v>0</v>
      </c>
      <c r="AE2220">
        <v>32000</v>
      </c>
      <c r="AF2220">
        <v>8000</v>
      </c>
      <c r="AG2220">
        <v>0</v>
      </c>
      <c r="AH2220">
        <v>0</v>
      </c>
      <c r="AI2220">
        <v>0</v>
      </c>
      <c r="AJ2220">
        <v>0.5</v>
      </c>
      <c r="AK2220">
        <v>0.5</v>
      </c>
      <c r="AL2220">
        <v>0</v>
      </c>
      <c r="AM2220">
        <v>0</v>
      </c>
      <c r="AN2220">
        <v>0</v>
      </c>
      <c r="AO2220">
        <v>0.1</v>
      </c>
      <c r="AP2220">
        <v>0.1</v>
      </c>
      <c r="AQ2220">
        <v>0</v>
      </c>
      <c r="AR2220">
        <v>0</v>
      </c>
      <c r="AS2220">
        <v>0</v>
      </c>
      <c r="AT2220">
        <v>0</v>
      </c>
      <c r="AU2220">
        <v>42</v>
      </c>
      <c r="AV2220">
        <v>0</v>
      </c>
      <c r="AW2220">
        <v>0</v>
      </c>
      <c r="AX2220">
        <v>0</v>
      </c>
      <c r="AY2220">
        <v>0</v>
      </c>
      <c r="AZ2220">
        <v>0.2</v>
      </c>
      <c r="BA2220">
        <v>0</v>
      </c>
      <c r="BB2220">
        <v>0</v>
      </c>
      <c r="BC2220">
        <v>0</v>
      </c>
      <c r="BD2220">
        <v>0</v>
      </c>
      <c r="BE2220">
        <v>0.05</v>
      </c>
      <c r="BF2220">
        <v>0</v>
      </c>
      <c r="BG2220">
        <v>0</v>
      </c>
      <c r="BH2220">
        <v>0</v>
      </c>
      <c r="BI2220">
        <v>7.4999999999999997E-2</v>
      </c>
      <c r="BJ2220">
        <v>5.0000000000000001E-3</v>
      </c>
      <c r="BK2220">
        <v>0</v>
      </c>
      <c r="BL2220">
        <v>0</v>
      </c>
      <c r="BM2220">
        <v>0</v>
      </c>
      <c r="BN2220">
        <v>1.8749999999999999E-2</v>
      </c>
      <c r="BO2220">
        <v>1.25E-3</v>
      </c>
      <c r="BP2220">
        <v>0</v>
      </c>
      <c r="BQ2220">
        <v>0</v>
      </c>
      <c r="BR2220">
        <v>0</v>
      </c>
      <c r="BS2220">
        <v>0.02</v>
      </c>
      <c r="BT2220">
        <v>0.04</v>
      </c>
      <c r="BU2220">
        <v>0</v>
      </c>
      <c r="BV2220">
        <v>0.2</v>
      </c>
      <c r="BW2220">
        <v>0.02</v>
      </c>
      <c r="BX2220">
        <v>0.5</v>
      </c>
      <c r="BY2220">
        <v>0.5</v>
      </c>
      <c r="BZ2220">
        <v>0</v>
      </c>
      <c r="CA2220">
        <v>0</v>
      </c>
      <c r="CB2220" t="s">
        <v>81</v>
      </c>
      <c r="CC2220" s="3" t="s">
        <v>84</v>
      </c>
    </row>
    <row r="2221" spans="1:81" x14ac:dyDescent="0.2">
      <c r="A2221">
        <v>20</v>
      </c>
      <c r="B2221">
        <v>20</v>
      </c>
      <c r="C2221" s="3">
        <v>400</v>
      </c>
      <c r="D2221" s="3" t="s">
        <v>85</v>
      </c>
      <c r="E2221" s="3">
        <v>1</v>
      </c>
      <c r="F2221" s="4">
        <v>80</v>
      </c>
      <c r="G2221" s="4">
        <v>80</v>
      </c>
      <c r="H2221" s="4">
        <v>100</v>
      </c>
      <c r="I2221" s="3">
        <v>20</v>
      </c>
      <c r="J2221" s="3">
        <v>20</v>
      </c>
      <c r="K2221" s="3">
        <v>100</v>
      </c>
      <c r="L2221" s="3">
        <v>4</v>
      </c>
      <c r="M2221">
        <v>125</v>
      </c>
      <c r="N2221">
        <v>7</v>
      </c>
      <c r="O2221" s="2">
        <v>7</v>
      </c>
      <c r="P2221" s="2">
        <v>1.75</v>
      </c>
      <c r="Q2221" s="2">
        <v>0.05</v>
      </c>
      <c r="R2221" s="2">
        <v>0.05</v>
      </c>
      <c r="S2221" s="2">
        <v>50</v>
      </c>
      <c r="T2221" s="2">
        <v>100</v>
      </c>
      <c r="U2221" s="2">
        <v>5</v>
      </c>
      <c r="V2221" s="2">
        <v>50</v>
      </c>
      <c r="W2221" s="2">
        <v>100</v>
      </c>
      <c r="X2221" s="2">
        <v>5</v>
      </c>
      <c r="Y2221" s="2">
        <v>1</v>
      </c>
      <c r="Z2221">
        <v>320</v>
      </c>
      <c r="AA2221">
        <v>80</v>
      </c>
      <c r="AB2221">
        <v>0</v>
      </c>
      <c r="AC2221">
        <v>0</v>
      </c>
      <c r="AD2221">
        <v>0</v>
      </c>
      <c r="AE2221">
        <v>32000</v>
      </c>
      <c r="AF2221">
        <v>8000</v>
      </c>
      <c r="AG2221">
        <v>0</v>
      </c>
      <c r="AH2221">
        <v>0</v>
      </c>
      <c r="AI2221">
        <v>0</v>
      </c>
      <c r="AJ2221">
        <v>0.5</v>
      </c>
      <c r="AK2221">
        <v>0.5</v>
      </c>
      <c r="AL2221">
        <v>0</v>
      </c>
      <c r="AM2221">
        <v>0</v>
      </c>
      <c r="AN2221">
        <v>0</v>
      </c>
      <c r="AO2221">
        <v>0.1</v>
      </c>
      <c r="AP2221">
        <v>0.1</v>
      </c>
      <c r="AQ2221">
        <v>0</v>
      </c>
      <c r="AR2221">
        <v>0</v>
      </c>
      <c r="AS2221">
        <v>0</v>
      </c>
      <c r="AT2221">
        <v>0</v>
      </c>
      <c r="AU2221">
        <v>42</v>
      </c>
      <c r="AV2221">
        <v>0</v>
      </c>
      <c r="AW2221">
        <v>0</v>
      </c>
      <c r="AX2221">
        <v>0</v>
      </c>
      <c r="AY2221">
        <v>0</v>
      </c>
      <c r="AZ2221">
        <v>0.2</v>
      </c>
      <c r="BA2221">
        <v>0</v>
      </c>
      <c r="BB2221">
        <v>0</v>
      </c>
      <c r="BC2221">
        <v>0</v>
      </c>
      <c r="BD2221">
        <v>0</v>
      </c>
      <c r="BE2221">
        <v>0.05</v>
      </c>
      <c r="BF2221">
        <v>0</v>
      </c>
      <c r="BG2221">
        <v>0</v>
      </c>
      <c r="BH2221">
        <v>0</v>
      </c>
      <c r="BI2221">
        <v>7.4999999999999997E-2</v>
      </c>
      <c r="BJ2221">
        <v>5.0000000000000001E-3</v>
      </c>
      <c r="BK2221">
        <v>0</v>
      </c>
      <c r="BL2221">
        <v>0</v>
      </c>
      <c r="BM2221">
        <v>0</v>
      </c>
      <c r="BN2221">
        <v>1.8749999999999999E-2</v>
      </c>
      <c r="BO2221">
        <v>1.25E-3</v>
      </c>
      <c r="BP2221">
        <v>0</v>
      </c>
      <c r="BQ2221">
        <v>0</v>
      </c>
      <c r="BR2221">
        <v>0</v>
      </c>
      <c r="BS2221">
        <v>0.02</v>
      </c>
      <c r="BT2221">
        <v>0.04</v>
      </c>
      <c r="BU2221">
        <v>0</v>
      </c>
      <c r="BV2221">
        <v>0.2</v>
      </c>
      <c r="BW2221">
        <v>0.02</v>
      </c>
      <c r="BX2221">
        <v>0.5</v>
      </c>
      <c r="BY2221">
        <v>0.5</v>
      </c>
      <c r="BZ2221">
        <v>0</v>
      </c>
      <c r="CA2221">
        <v>0</v>
      </c>
      <c r="CB2221" t="s">
        <v>81</v>
      </c>
      <c r="CC2221" s="3" t="s">
        <v>84</v>
      </c>
    </row>
    <row r="2222" spans="1:81" x14ac:dyDescent="0.2">
      <c r="A2222">
        <v>20</v>
      </c>
      <c r="B2222">
        <v>20</v>
      </c>
      <c r="C2222" s="3">
        <v>400</v>
      </c>
      <c r="D2222" s="3" t="s">
        <v>85</v>
      </c>
      <c r="E2222" s="3">
        <v>1</v>
      </c>
      <c r="F2222" s="4">
        <v>80</v>
      </c>
      <c r="G2222" s="4">
        <v>80</v>
      </c>
      <c r="H2222" s="4">
        <v>100</v>
      </c>
      <c r="I2222" s="3">
        <v>20</v>
      </c>
      <c r="J2222" s="3">
        <v>20</v>
      </c>
      <c r="K2222" s="3">
        <v>100</v>
      </c>
      <c r="L2222" s="3">
        <v>4</v>
      </c>
      <c r="M2222">
        <v>125</v>
      </c>
      <c r="N2222">
        <v>7</v>
      </c>
      <c r="O2222" s="2">
        <v>7.5</v>
      </c>
      <c r="P2222" s="2">
        <v>1.875</v>
      </c>
      <c r="Q2222" s="2">
        <v>0.05</v>
      </c>
      <c r="R2222" s="2">
        <v>0.05</v>
      </c>
      <c r="S2222" s="2">
        <v>50</v>
      </c>
      <c r="T2222" s="2">
        <v>100</v>
      </c>
      <c r="U2222" s="2">
        <v>5</v>
      </c>
      <c r="V2222" s="2">
        <v>50</v>
      </c>
      <c r="W2222" s="2">
        <v>100</v>
      </c>
      <c r="X2222" s="2">
        <v>5</v>
      </c>
      <c r="Y2222" s="2">
        <v>1</v>
      </c>
      <c r="Z2222">
        <v>320</v>
      </c>
      <c r="AA2222">
        <v>80</v>
      </c>
      <c r="AB2222">
        <v>0</v>
      </c>
      <c r="AC2222">
        <v>0</v>
      </c>
      <c r="AD2222">
        <v>0</v>
      </c>
      <c r="AE2222">
        <v>32000</v>
      </c>
      <c r="AF2222">
        <v>8000</v>
      </c>
      <c r="AG2222">
        <v>0</v>
      </c>
      <c r="AH2222">
        <v>0</v>
      </c>
      <c r="AI2222">
        <v>0</v>
      </c>
      <c r="AJ2222">
        <v>0.5</v>
      </c>
      <c r="AK2222">
        <v>0.5</v>
      </c>
      <c r="AL2222">
        <v>0</v>
      </c>
      <c r="AM2222">
        <v>0</v>
      </c>
      <c r="AN2222">
        <v>0</v>
      </c>
      <c r="AO2222">
        <v>0.1</v>
      </c>
      <c r="AP2222">
        <v>0.1</v>
      </c>
      <c r="AQ2222">
        <v>0</v>
      </c>
      <c r="AR2222">
        <v>0</v>
      </c>
      <c r="AS2222">
        <v>0</v>
      </c>
      <c r="AT2222">
        <v>0</v>
      </c>
      <c r="AU2222">
        <v>42</v>
      </c>
      <c r="AV2222">
        <v>0</v>
      </c>
      <c r="AW2222">
        <v>0</v>
      </c>
      <c r="AX2222">
        <v>0</v>
      </c>
      <c r="AY2222">
        <v>0</v>
      </c>
      <c r="AZ2222">
        <v>0.2</v>
      </c>
      <c r="BA2222">
        <v>0</v>
      </c>
      <c r="BB2222">
        <v>0</v>
      </c>
      <c r="BC2222">
        <v>0</v>
      </c>
      <c r="BD2222">
        <v>0</v>
      </c>
      <c r="BE2222">
        <v>0.05</v>
      </c>
      <c r="BF2222">
        <v>0</v>
      </c>
      <c r="BG2222">
        <v>0</v>
      </c>
      <c r="BH2222">
        <v>0</v>
      </c>
      <c r="BI2222">
        <v>7.4999999999999997E-2</v>
      </c>
      <c r="BJ2222">
        <v>5.0000000000000001E-3</v>
      </c>
      <c r="BK2222">
        <v>0</v>
      </c>
      <c r="BL2222">
        <v>0</v>
      </c>
      <c r="BM2222">
        <v>0</v>
      </c>
      <c r="BN2222">
        <v>1.8749999999999999E-2</v>
      </c>
      <c r="BO2222">
        <v>1.25E-3</v>
      </c>
      <c r="BP2222">
        <v>0</v>
      </c>
      <c r="BQ2222">
        <v>0</v>
      </c>
      <c r="BR2222">
        <v>0</v>
      </c>
      <c r="BS2222">
        <v>0.02</v>
      </c>
      <c r="BT2222">
        <v>0.04</v>
      </c>
      <c r="BU2222">
        <v>0</v>
      </c>
      <c r="BV2222">
        <v>0.2</v>
      </c>
      <c r="BW2222">
        <v>0.02</v>
      </c>
      <c r="BX2222">
        <v>0.5</v>
      </c>
      <c r="BY2222">
        <v>0.5</v>
      </c>
      <c r="BZ2222">
        <v>0</v>
      </c>
      <c r="CA2222">
        <v>0</v>
      </c>
      <c r="CB2222" t="s">
        <v>81</v>
      </c>
      <c r="CC2222" s="3" t="s">
        <v>84</v>
      </c>
    </row>
    <row r="2223" spans="1:81" x14ac:dyDescent="0.2">
      <c r="A2223">
        <v>20</v>
      </c>
      <c r="B2223">
        <v>20</v>
      </c>
      <c r="C2223" s="3">
        <v>400</v>
      </c>
      <c r="D2223" s="3" t="s">
        <v>85</v>
      </c>
      <c r="E2223" s="3">
        <v>1</v>
      </c>
      <c r="F2223" s="4">
        <v>80</v>
      </c>
      <c r="G2223" s="4">
        <v>80</v>
      </c>
      <c r="H2223" s="4">
        <v>100</v>
      </c>
      <c r="I2223" s="3">
        <v>20</v>
      </c>
      <c r="J2223" s="3">
        <v>20</v>
      </c>
      <c r="K2223" s="3">
        <v>100</v>
      </c>
      <c r="L2223" s="3">
        <v>4</v>
      </c>
      <c r="M2223">
        <v>125</v>
      </c>
      <c r="N2223">
        <v>7</v>
      </c>
      <c r="O2223" s="2">
        <v>8</v>
      </c>
      <c r="P2223" s="2">
        <v>2</v>
      </c>
      <c r="Q2223" s="2">
        <v>0.05</v>
      </c>
      <c r="R2223" s="2">
        <v>0.05</v>
      </c>
      <c r="S2223" s="2">
        <v>50</v>
      </c>
      <c r="T2223" s="2">
        <v>100</v>
      </c>
      <c r="U2223" s="2">
        <v>5</v>
      </c>
      <c r="V2223" s="2">
        <v>50</v>
      </c>
      <c r="W2223" s="2">
        <v>100</v>
      </c>
      <c r="X2223" s="2">
        <v>5</v>
      </c>
      <c r="Y2223" s="2">
        <v>1</v>
      </c>
      <c r="Z2223">
        <v>320</v>
      </c>
      <c r="AA2223">
        <v>80</v>
      </c>
      <c r="AB2223">
        <v>0</v>
      </c>
      <c r="AC2223">
        <v>0</v>
      </c>
      <c r="AD2223">
        <v>0</v>
      </c>
      <c r="AE2223">
        <v>32000</v>
      </c>
      <c r="AF2223">
        <v>8000</v>
      </c>
      <c r="AG2223">
        <v>0</v>
      </c>
      <c r="AH2223">
        <v>0</v>
      </c>
      <c r="AI2223">
        <v>0</v>
      </c>
      <c r="AJ2223">
        <v>0.5</v>
      </c>
      <c r="AK2223">
        <v>0.5</v>
      </c>
      <c r="AL2223">
        <v>0</v>
      </c>
      <c r="AM2223">
        <v>0</v>
      </c>
      <c r="AN2223">
        <v>0</v>
      </c>
      <c r="AO2223">
        <v>0.1</v>
      </c>
      <c r="AP2223">
        <v>0.1</v>
      </c>
      <c r="AQ2223">
        <v>0</v>
      </c>
      <c r="AR2223">
        <v>0</v>
      </c>
      <c r="AS2223">
        <v>0</v>
      </c>
      <c r="AT2223">
        <v>0</v>
      </c>
      <c r="AU2223">
        <v>42</v>
      </c>
      <c r="AV2223">
        <v>0</v>
      </c>
      <c r="AW2223">
        <v>0</v>
      </c>
      <c r="AX2223">
        <v>0</v>
      </c>
      <c r="AY2223">
        <v>0</v>
      </c>
      <c r="AZ2223">
        <v>0.2</v>
      </c>
      <c r="BA2223">
        <v>0</v>
      </c>
      <c r="BB2223">
        <v>0</v>
      </c>
      <c r="BC2223">
        <v>0</v>
      </c>
      <c r="BD2223">
        <v>0</v>
      </c>
      <c r="BE2223">
        <v>0.05</v>
      </c>
      <c r="BF2223">
        <v>0</v>
      </c>
      <c r="BG2223">
        <v>0</v>
      </c>
      <c r="BH2223">
        <v>0</v>
      </c>
      <c r="BI2223">
        <v>7.4999999999999997E-2</v>
      </c>
      <c r="BJ2223">
        <v>5.0000000000000001E-3</v>
      </c>
      <c r="BK2223">
        <v>0</v>
      </c>
      <c r="BL2223">
        <v>0</v>
      </c>
      <c r="BM2223">
        <v>0</v>
      </c>
      <c r="BN2223">
        <v>1.8749999999999999E-2</v>
      </c>
      <c r="BO2223">
        <v>1.25E-3</v>
      </c>
      <c r="BP2223">
        <v>0</v>
      </c>
      <c r="BQ2223">
        <v>0</v>
      </c>
      <c r="BR2223">
        <v>0</v>
      </c>
      <c r="BS2223">
        <v>0.02</v>
      </c>
      <c r="BT2223">
        <v>0.04</v>
      </c>
      <c r="BU2223">
        <v>0</v>
      </c>
      <c r="BV2223">
        <v>0.2</v>
      </c>
      <c r="BW2223">
        <v>0.02</v>
      </c>
      <c r="BX2223">
        <v>0.5</v>
      </c>
      <c r="BY2223">
        <v>0.5</v>
      </c>
      <c r="BZ2223">
        <v>0</v>
      </c>
      <c r="CA2223">
        <v>0</v>
      </c>
      <c r="CB2223" t="s">
        <v>81</v>
      </c>
      <c r="CC2223" s="3" t="s">
        <v>84</v>
      </c>
    </row>
    <row r="2224" spans="1:81" x14ac:dyDescent="0.2">
      <c r="A2224">
        <v>20</v>
      </c>
      <c r="B2224">
        <v>20</v>
      </c>
      <c r="C2224" s="3">
        <v>400</v>
      </c>
      <c r="D2224" s="3" t="s">
        <v>85</v>
      </c>
      <c r="E2224" s="3">
        <v>1</v>
      </c>
      <c r="F2224" s="4">
        <v>80</v>
      </c>
      <c r="G2224" s="4">
        <v>80</v>
      </c>
      <c r="H2224" s="4">
        <v>100</v>
      </c>
      <c r="I2224" s="3">
        <v>20</v>
      </c>
      <c r="J2224" s="3">
        <v>20</v>
      </c>
      <c r="K2224" s="3">
        <v>100</v>
      </c>
      <c r="L2224" s="3">
        <v>4</v>
      </c>
      <c r="M2224">
        <v>125</v>
      </c>
      <c r="N2224">
        <v>7</v>
      </c>
      <c r="O2224" s="2">
        <v>8.5</v>
      </c>
      <c r="P2224" s="2">
        <v>2.125</v>
      </c>
      <c r="Q2224" s="2">
        <v>0.05</v>
      </c>
      <c r="R2224" s="2">
        <v>0.05</v>
      </c>
      <c r="S2224" s="2">
        <v>50</v>
      </c>
      <c r="T2224" s="2">
        <v>100</v>
      </c>
      <c r="U2224" s="2">
        <v>5</v>
      </c>
      <c r="V2224" s="2">
        <v>50</v>
      </c>
      <c r="W2224" s="2">
        <v>100</v>
      </c>
      <c r="X2224" s="2">
        <v>5</v>
      </c>
      <c r="Y2224" s="2">
        <v>1</v>
      </c>
      <c r="Z2224">
        <v>320</v>
      </c>
      <c r="AA2224">
        <v>80</v>
      </c>
      <c r="AB2224">
        <v>0</v>
      </c>
      <c r="AC2224">
        <v>0</v>
      </c>
      <c r="AD2224">
        <v>0</v>
      </c>
      <c r="AE2224">
        <v>32000</v>
      </c>
      <c r="AF2224">
        <v>8000</v>
      </c>
      <c r="AG2224">
        <v>0</v>
      </c>
      <c r="AH2224">
        <v>0</v>
      </c>
      <c r="AI2224">
        <v>0</v>
      </c>
      <c r="AJ2224">
        <v>0.5</v>
      </c>
      <c r="AK2224">
        <v>0.5</v>
      </c>
      <c r="AL2224">
        <v>0</v>
      </c>
      <c r="AM2224">
        <v>0</v>
      </c>
      <c r="AN2224">
        <v>0</v>
      </c>
      <c r="AO2224">
        <v>0.1</v>
      </c>
      <c r="AP2224">
        <v>0.1</v>
      </c>
      <c r="AQ2224">
        <v>0</v>
      </c>
      <c r="AR2224">
        <v>0</v>
      </c>
      <c r="AS2224">
        <v>0</v>
      </c>
      <c r="AT2224">
        <v>0</v>
      </c>
      <c r="AU2224">
        <v>42</v>
      </c>
      <c r="AV2224">
        <v>0</v>
      </c>
      <c r="AW2224">
        <v>0</v>
      </c>
      <c r="AX2224">
        <v>0</v>
      </c>
      <c r="AY2224">
        <v>0</v>
      </c>
      <c r="AZ2224">
        <v>0.2</v>
      </c>
      <c r="BA2224">
        <v>0</v>
      </c>
      <c r="BB2224">
        <v>0</v>
      </c>
      <c r="BC2224">
        <v>0</v>
      </c>
      <c r="BD2224">
        <v>0</v>
      </c>
      <c r="BE2224">
        <v>0.05</v>
      </c>
      <c r="BF2224">
        <v>0</v>
      </c>
      <c r="BG2224">
        <v>0</v>
      </c>
      <c r="BH2224">
        <v>0</v>
      </c>
      <c r="BI2224">
        <v>7.4999999999999997E-2</v>
      </c>
      <c r="BJ2224">
        <v>5.0000000000000001E-3</v>
      </c>
      <c r="BK2224">
        <v>0</v>
      </c>
      <c r="BL2224">
        <v>0</v>
      </c>
      <c r="BM2224">
        <v>0</v>
      </c>
      <c r="BN2224">
        <v>1.8749999999999999E-2</v>
      </c>
      <c r="BO2224">
        <v>1.25E-3</v>
      </c>
      <c r="BP2224">
        <v>0</v>
      </c>
      <c r="BQ2224">
        <v>0</v>
      </c>
      <c r="BR2224">
        <v>0</v>
      </c>
      <c r="BS2224">
        <v>0.02</v>
      </c>
      <c r="BT2224">
        <v>0.04</v>
      </c>
      <c r="BU2224">
        <v>0</v>
      </c>
      <c r="BV2224">
        <v>0.2</v>
      </c>
      <c r="BW2224">
        <v>0.02</v>
      </c>
      <c r="BX2224">
        <v>0.5</v>
      </c>
      <c r="BY2224">
        <v>0.5</v>
      </c>
      <c r="BZ2224">
        <v>0</v>
      </c>
      <c r="CA2224">
        <v>0</v>
      </c>
      <c r="CB2224" t="s">
        <v>81</v>
      </c>
      <c r="CC2224" s="3" t="s">
        <v>84</v>
      </c>
    </row>
    <row r="2225" spans="1:81" x14ac:dyDescent="0.2">
      <c r="A2225">
        <v>20</v>
      </c>
      <c r="B2225">
        <v>20</v>
      </c>
      <c r="C2225" s="3">
        <v>400</v>
      </c>
      <c r="D2225" s="3" t="s">
        <v>85</v>
      </c>
      <c r="E2225" s="3">
        <v>1</v>
      </c>
      <c r="F2225" s="4">
        <v>80</v>
      </c>
      <c r="G2225" s="4">
        <v>80</v>
      </c>
      <c r="H2225" s="4">
        <v>100</v>
      </c>
      <c r="I2225" s="3">
        <v>20</v>
      </c>
      <c r="J2225" s="3">
        <v>20</v>
      </c>
      <c r="K2225" s="3">
        <v>100</v>
      </c>
      <c r="L2225" s="3">
        <v>4</v>
      </c>
      <c r="M2225">
        <v>125</v>
      </c>
      <c r="N2225">
        <v>7</v>
      </c>
      <c r="O2225" s="2">
        <v>9</v>
      </c>
      <c r="P2225" s="2">
        <v>2.25</v>
      </c>
      <c r="Q2225" s="2">
        <v>0.05</v>
      </c>
      <c r="R2225" s="2">
        <v>0.05</v>
      </c>
      <c r="S2225" s="2">
        <v>50</v>
      </c>
      <c r="T2225" s="2">
        <v>100</v>
      </c>
      <c r="U2225" s="2">
        <v>5</v>
      </c>
      <c r="V2225" s="2">
        <v>50</v>
      </c>
      <c r="W2225" s="2">
        <v>100</v>
      </c>
      <c r="X2225" s="2">
        <v>5</v>
      </c>
      <c r="Y2225" s="2">
        <v>1</v>
      </c>
      <c r="Z2225">
        <v>320</v>
      </c>
      <c r="AA2225">
        <v>80</v>
      </c>
      <c r="AB2225">
        <v>0</v>
      </c>
      <c r="AC2225">
        <v>0</v>
      </c>
      <c r="AD2225">
        <v>0</v>
      </c>
      <c r="AE2225">
        <v>32000</v>
      </c>
      <c r="AF2225">
        <v>8000</v>
      </c>
      <c r="AG2225">
        <v>0</v>
      </c>
      <c r="AH2225">
        <v>0</v>
      </c>
      <c r="AI2225">
        <v>0</v>
      </c>
      <c r="AJ2225">
        <v>0.5</v>
      </c>
      <c r="AK2225">
        <v>0.5</v>
      </c>
      <c r="AL2225">
        <v>0</v>
      </c>
      <c r="AM2225">
        <v>0</v>
      </c>
      <c r="AN2225">
        <v>0</v>
      </c>
      <c r="AO2225">
        <v>0.1</v>
      </c>
      <c r="AP2225">
        <v>0.1</v>
      </c>
      <c r="AQ2225">
        <v>0</v>
      </c>
      <c r="AR2225">
        <v>0</v>
      </c>
      <c r="AS2225">
        <v>0</v>
      </c>
      <c r="AT2225">
        <v>0</v>
      </c>
      <c r="AU2225">
        <v>42</v>
      </c>
      <c r="AV2225">
        <v>0</v>
      </c>
      <c r="AW2225">
        <v>0</v>
      </c>
      <c r="AX2225">
        <v>0</v>
      </c>
      <c r="AY2225">
        <v>0</v>
      </c>
      <c r="AZ2225">
        <v>0.2</v>
      </c>
      <c r="BA2225">
        <v>0</v>
      </c>
      <c r="BB2225">
        <v>0</v>
      </c>
      <c r="BC2225">
        <v>0</v>
      </c>
      <c r="BD2225">
        <v>0</v>
      </c>
      <c r="BE2225">
        <v>0.05</v>
      </c>
      <c r="BF2225">
        <v>0</v>
      </c>
      <c r="BG2225">
        <v>0</v>
      </c>
      <c r="BH2225">
        <v>0</v>
      </c>
      <c r="BI2225">
        <v>7.4999999999999997E-2</v>
      </c>
      <c r="BJ2225">
        <v>5.0000000000000001E-3</v>
      </c>
      <c r="BK2225">
        <v>0</v>
      </c>
      <c r="BL2225">
        <v>0</v>
      </c>
      <c r="BM2225">
        <v>0</v>
      </c>
      <c r="BN2225">
        <v>1.8749999999999999E-2</v>
      </c>
      <c r="BO2225">
        <v>1.25E-3</v>
      </c>
      <c r="BP2225">
        <v>0</v>
      </c>
      <c r="BQ2225">
        <v>0</v>
      </c>
      <c r="BR2225">
        <v>0</v>
      </c>
      <c r="BS2225">
        <v>0.02</v>
      </c>
      <c r="BT2225">
        <v>0.04</v>
      </c>
      <c r="BU2225">
        <v>0</v>
      </c>
      <c r="BV2225">
        <v>0.2</v>
      </c>
      <c r="BW2225">
        <v>0.02</v>
      </c>
      <c r="BX2225">
        <v>0.5</v>
      </c>
      <c r="BY2225">
        <v>0.5</v>
      </c>
      <c r="BZ2225">
        <v>0</v>
      </c>
      <c r="CA2225">
        <v>0</v>
      </c>
      <c r="CB2225" t="s">
        <v>81</v>
      </c>
      <c r="CC2225" s="3" t="s">
        <v>84</v>
      </c>
    </row>
    <row r="2226" spans="1:81" x14ac:dyDescent="0.2">
      <c r="A2226">
        <v>20</v>
      </c>
      <c r="B2226">
        <v>20</v>
      </c>
      <c r="C2226" s="3">
        <v>400</v>
      </c>
      <c r="D2226" s="3" t="s">
        <v>85</v>
      </c>
      <c r="E2226" s="3">
        <v>1</v>
      </c>
      <c r="F2226" s="4">
        <v>80</v>
      </c>
      <c r="G2226" s="4">
        <v>80</v>
      </c>
      <c r="H2226" s="4">
        <v>100</v>
      </c>
      <c r="I2226" s="3">
        <v>20</v>
      </c>
      <c r="J2226" s="3">
        <v>20</v>
      </c>
      <c r="K2226" s="3">
        <v>100</v>
      </c>
      <c r="L2226" s="3">
        <v>4</v>
      </c>
      <c r="M2226">
        <v>125</v>
      </c>
      <c r="N2226">
        <v>7</v>
      </c>
      <c r="O2226" s="2">
        <v>9.5</v>
      </c>
      <c r="P2226" s="2">
        <v>2.375</v>
      </c>
      <c r="Q2226" s="2">
        <v>0.05</v>
      </c>
      <c r="R2226" s="2">
        <v>0.05</v>
      </c>
      <c r="S2226" s="2">
        <v>50</v>
      </c>
      <c r="T2226" s="2">
        <v>100</v>
      </c>
      <c r="U2226" s="2">
        <v>5</v>
      </c>
      <c r="V2226" s="2">
        <v>50</v>
      </c>
      <c r="W2226" s="2">
        <v>100</v>
      </c>
      <c r="X2226" s="2">
        <v>5</v>
      </c>
      <c r="Y2226" s="2">
        <v>1</v>
      </c>
      <c r="Z2226">
        <v>320</v>
      </c>
      <c r="AA2226">
        <v>80</v>
      </c>
      <c r="AB2226">
        <v>0</v>
      </c>
      <c r="AC2226">
        <v>0</v>
      </c>
      <c r="AD2226">
        <v>0</v>
      </c>
      <c r="AE2226">
        <v>32000</v>
      </c>
      <c r="AF2226">
        <v>8000</v>
      </c>
      <c r="AG2226">
        <v>0</v>
      </c>
      <c r="AH2226">
        <v>0</v>
      </c>
      <c r="AI2226">
        <v>0</v>
      </c>
      <c r="AJ2226">
        <v>0.5</v>
      </c>
      <c r="AK2226">
        <v>0.5</v>
      </c>
      <c r="AL2226">
        <v>0</v>
      </c>
      <c r="AM2226">
        <v>0</v>
      </c>
      <c r="AN2226">
        <v>0</v>
      </c>
      <c r="AO2226">
        <v>0.1</v>
      </c>
      <c r="AP2226">
        <v>0.1</v>
      </c>
      <c r="AQ2226">
        <v>0</v>
      </c>
      <c r="AR2226">
        <v>0</v>
      </c>
      <c r="AS2226">
        <v>0</v>
      </c>
      <c r="AT2226">
        <v>0</v>
      </c>
      <c r="AU2226">
        <v>42</v>
      </c>
      <c r="AV2226">
        <v>0</v>
      </c>
      <c r="AW2226">
        <v>0</v>
      </c>
      <c r="AX2226">
        <v>0</v>
      </c>
      <c r="AY2226">
        <v>0</v>
      </c>
      <c r="AZ2226">
        <v>0.2</v>
      </c>
      <c r="BA2226">
        <v>0</v>
      </c>
      <c r="BB2226">
        <v>0</v>
      </c>
      <c r="BC2226">
        <v>0</v>
      </c>
      <c r="BD2226">
        <v>0</v>
      </c>
      <c r="BE2226">
        <v>0.05</v>
      </c>
      <c r="BF2226">
        <v>0</v>
      </c>
      <c r="BG2226">
        <v>0</v>
      </c>
      <c r="BH2226">
        <v>0</v>
      </c>
      <c r="BI2226">
        <v>7.4999999999999997E-2</v>
      </c>
      <c r="BJ2226">
        <v>5.0000000000000001E-3</v>
      </c>
      <c r="BK2226">
        <v>0</v>
      </c>
      <c r="BL2226">
        <v>0</v>
      </c>
      <c r="BM2226">
        <v>0</v>
      </c>
      <c r="BN2226">
        <v>1.8749999999999999E-2</v>
      </c>
      <c r="BO2226">
        <v>1.25E-3</v>
      </c>
      <c r="BP2226">
        <v>0</v>
      </c>
      <c r="BQ2226">
        <v>0</v>
      </c>
      <c r="BR2226">
        <v>0</v>
      </c>
      <c r="BS2226">
        <v>0.02</v>
      </c>
      <c r="BT2226">
        <v>0.04</v>
      </c>
      <c r="BU2226">
        <v>0</v>
      </c>
      <c r="BV2226">
        <v>0.2</v>
      </c>
      <c r="BW2226">
        <v>0.02</v>
      </c>
      <c r="BX2226">
        <v>0.5</v>
      </c>
      <c r="BY2226">
        <v>0.5</v>
      </c>
      <c r="BZ2226">
        <v>0</v>
      </c>
      <c r="CA2226">
        <v>0</v>
      </c>
      <c r="CB2226" t="s">
        <v>81</v>
      </c>
      <c r="CC2226" s="3" t="s">
        <v>84</v>
      </c>
    </row>
    <row r="2227" spans="1:81" x14ac:dyDescent="0.2">
      <c r="A2227">
        <v>20</v>
      </c>
      <c r="B2227">
        <v>20</v>
      </c>
      <c r="C2227" s="3">
        <v>400</v>
      </c>
      <c r="D2227" s="3" t="s">
        <v>85</v>
      </c>
      <c r="E2227" s="3">
        <v>1</v>
      </c>
      <c r="F2227" s="4">
        <v>80</v>
      </c>
      <c r="G2227" s="4">
        <v>80</v>
      </c>
      <c r="H2227" s="4">
        <v>100</v>
      </c>
      <c r="I2227" s="3">
        <v>20</v>
      </c>
      <c r="J2227" s="3">
        <v>20</v>
      </c>
      <c r="K2227" s="3">
        <v>100</v>
      </c>
      <c r="L2227" s="3">
        <v>4</v>
      </c>
      <c r="M2227">
        <v>125</v>
      </c>
      <c r="N2227">
        <v>7</v>
      </c>
      <c r="O2227" s="2">
        <v>10</v>
      </c>
      <c r="P2227" s="2">
        <v>2.5</v>
      </c>
      <c r="Q2227" s="2">
        <v>0.05</v>
      </c>
      <c r="R2227" s="2">
        <v>0.05</v>
      </c>
      <c r="S2227" s="2">
        <v>50</v>
      </c>
      <c r="T2227" s="2">
        <v>100</v>
      </c>
      <c r="U2227" s="2">
        <v>5</v>
      </c>
      <c r="V2227" s="2">
        <v>50</v>
      </c>
      <c r="W2227" s="2">
        <v>100</v>
      </c>
      <c r="X2227" s="2">
        <v>5</v>
      </c>
      <c r="Y2227" s="2">
        <v>1</v>
      </c>
      <c r="Z2227">
        <v>320</v>
      </c>
      <c r="AA2227">
        <v>80</v>
      </c>
      <c r="AB2227">
        <v>0</v>
      </c>
      <c r="AC2227">
        <v>0</v>
      </c>
      <c r="AD2227">
        <v>0</v>
      </c>
      <c r="AE2227">
        <v>32000</v>
      </c>
      <c r="AF2227">
        <v>8000</v>
      </c>
      <c r="AG2227">
        <v>0</v>
      </c>
      <c r="AH2227">
        <v>0</v>
      </c>
      <c r="AI2227">
        <v>0</v>
      </c>
      <c r="AJ2227">
        <v>0.5</v>
      </c>
      <c r="AK2227">
        <v>0.5</v>
      </c>
      <c r="AL2227">
        <v>0</v>
      </c>
      <c r="AM2227">
        <v>0</v>
      </c>
      <c r="AN2227">
        <v>0</v>
      </c>
      <c r="AO2227">
        <v>0.1</v>
      </c>
      <c r="AP2227">
        <v>0.1</v>
      </c>
      <c r="AQ2227">
        <v>0</v>
      </c>
      <c r="AR2227">
        <v>0</v>
      </c>
      <c r="AS2227">
        <v>0</v>
      </c>
      <c r="AT2227">
        <v>0</v>
      </c>
      <c r="AU2227">
        <v>42</v>
      </c>
      <c r="AV2227">
        <v>0</v>
      </c>
      <c r="AW2227">
        <v>0</v>
      </c>
      <c r="AX2227">
        <v>0</v>
      </c>
      <c r="AY2227">
        <v>0</v>
      </c>
      <c r="AZ2227">
        <v>0.2</v>
      </c>
      <c r="BA2227">
        <v>0</v>
      </c>
      <c r="BB2227">
        <v>0</v>
      </c>
      <c r="BC2227">
        <v>0</v>
      </c>
      <c r="BD2227">
        <v>0</v>
      </c>
      <c r="BE2227">
        <v>0.05</v>
      </c>
      <c r="BF2227">
        <v>0</v>
      </c>
      <c r="BG2227">
        <v>0</v>
      </c>
      <c r="BH2227">
        <v>0</v>
      </c>
      <c r="BI2227">
        <v>7.4999999999999997E-2</v>
      </c>
      <c r="BJ2227">
        <v>5.0000000000000001E-3</v>
      </c>
      <c r="BK2227">
        <v>0</v>
      </c>
      <c r="BL2227">
        <v>0</v>
      </c>
      <c r="BM2227">
        <v>0</v>
      </c>
      <c r="BN2227">
        <v>1.8749999999999999E-2</v>
      </c>
      <c r="BO2227">
        <v>1.25E-3</v>
      </c>
      <c r="BP2227">
        <v>0</v>
      </c>
      <c r="BQ2227">
        <v>0</v>
      </c>
      <c r="BR2227">
        <v>0</v>
      </c>
      <c r="BS2227">
        <v>0.02</v>
      </c>
      <c r="BT2227">
        <v>0.04</v>
      </c>
      <c r="BU2227">
        <v>0</v>
      </c>
      <c r="BV2227">
        <v>0.2</v>
      </c>
      <c r="BW2227">
        <v>0.02</v>
      </c>
      <c r="BX2227">
        <v>0.5</v>
      </c>
      <c r="BY2227">
        <v>0.5</v>
      </c>
      <c r="BZ2227">
        <v>0</v>
      </c>
      <c r="CA2227">
        <v>0</v>
      </c>
      <c r="CB2227" t="s">
        <v>81</v>
      </c>
      <c r="CC2227" s="3" t="s">
        <v>84</v>
      </c>
    </row>
    <row r="2228" spans="1:81" x14ac:dyDescent="0.2">
      <c r="A2228">
        <v>20</v>
      </c>
      <c r="B2228">
        <v>20</v>
      </c>
      <c r="C2228" s="3">
        <v>400</v>
      </c>
      <c r="D2228" s="3" t="s">
        <v>85</v>
      </c>
      <c r="E2228" s="3">
        <v>1</v>
      </c>
      <c r="F2228" s="4">
        <v>50</v>
      </c>
      <c r="G2228" s="4">
        <v>50</v>
      </c>
      <c r="H2228" s="4">
        <v>100</v>
      </c>
      <c r="I2228" s="3">
        <v>50</v>
      </c>
      <c r="J2228" s="3">
        <v>50</v>
      </c>
      <c r="K2228" s="3">
        <v>100</v>
      </c>
      <c r="L2228" s="3">
        <v>4</v>
      </c>
      <c r="M2228">
        <v>125</v>
      </c>
      <c r="N2228">
        <v>7</v>
      </c>
      <c r="O2228" s="2">
        <v>0.1</v>
      </c>
      <c r="P2228" s="2">
        <v>2.5000000000000001E-2</v>
      </c>
      <c r="Q2228" s="2">
        <v>0.05</v>
      </c>
      <c r="R2228" s="2">
        <v>0.05</v>
      </c>
      <c r="S2228" s="2">
        <v>50</v>
      </c>
      <c r="T2228" s="2">
        <v>100</v>
      </c>
      <c r="U2228" s="2">
        <v>5</v>
      </c>
      <c r="V2228" s="2">
        <v>50</v>
      </c>
      <c r="W2228" s="2">
        <v>100</v>
      </c>
      <c r="X2228" s="2">
        <v>5</v>
      </c>
      <c r="Y2228" s="2">
        <v>1</v>
      </c>
      <c r="Z2228">
        <v>200</v>
      </c>
      <c r="AA2228">
        <v>200</v>
      </c>
      <c r="AB2228">
        <v>0</v>
      </c>
      <c r="AC2228">
        <v>0</v>
      </c>
      <c r="AD2228">
        <v>0</v>
      </c>
      <c r="AE2228">
        <v>20000</v>
      </c>
      <c r="AF2228">
        <v>20000</v>
      </c>
      <c r="AG2228">
        <v>0</v>
      </c>
      <c r="AH2228">
        <v>0</v>
      </c>
      <c r="AI2228">
        <v>0</v>
      </c>
      <c r="AJ2228">
        <v>0.5</v>
      </c>
      <c r="AK2228">
        <v>0.5</v>
      </c>
      <c r="AL2228">
        <v>0</v>
      </c>
      <c r="AM2228">
        <v>0</v>
      </c>
      <c r="AN2228">
        <v>0</v>
      </c>
      <c r="AO2228">
        <v>0.1</v>
      </c>
      <c r="AP2228">
        <v>0.1</v>
      </c>
      <c r="AQ2228">
        <v>0</v>
      </c>
      <c r="AR2228">
        <v>0</v>
      </c>
      <c r="AS2228">
        <v>0</v>
      </c>
      <c r="AT2228">
        <v>0</v>
      </c>
      <c r="AU2228">
        <v>42</v>
      </c>
      <c r="AV2228">
        <v>0</v>
      </c>
      <c r="AW2228">
        <v>0</v>
      </c>
      <c r="AX2228">
        <v>0</v>
      </c>
      <c r="AY2228">
        <v>0</v>
      </c>
      <c r="AZ2228">
        <v>0.2</v>
      </c>
      <c r="BA2228">
        <v>0</v>
      </c>
      <c r="BB2228">
        <v>0</v>
      </c>
      <c r="BC2228">
        <v>0</v>
      </c>
      <c r="BD2228">
        <v>0</v>
      </c>
      <c r="BE2228">
        <v>0.05</v>
      </c>
      <c r="BF2228">
        <v>0</v>
      </c>
      <c r="BG2228">
        <v>0</v>
      </c>
      <c r="BH2228">
        <v>0</v>
      </c>
      <c r="BI2228">
        <v>7.4999999999999997E-2</v>
      </c>
      <c r="BJ2228">
        <v>5.0000000000000001E-3</v>
      </c>
      <c r="BK2228">
        <v>0</v>
      </c>
      <c r="BL2228">
        <v>0</v>
      </c>
      <c r="BM2228">
        <v>0</v>
      </c>
      <c r="BN2228">
        <v>1.8749999999999999E-2</v>
      </c>
      <c r="BO2228">
        <v>1.25E-3</v>
      </c>
      <c r="BP2228">
        <v>0</v>
      </c>
      <c r="BQ2228">
        <v>0</v>
      </c>
      <c r="BR2228">
        <v>0</v>
      </c>
      <c r="BS2228">
        <v>0.02</v>
      </c>
      <c r="BT2228">
        <v>0.04</v>
      </c>
      <c r="BU2228">
        <v>0</v>
      </c>
      <c r="BV2228">
        <v>0.2</v>
      </c>
      <c r="BW2228">
        <v>0.02</v>
      </c>
      <c r="BX2228">
        <v>0.5</v>
      </c>
      <c r="BY2228">
        <v>0.5</v>
      </c>
      <c r="BZ2228">
        <v>0</v>
      </c>
      <c r="CA2228">
        <v>0</v>
      </c>
      <c r="CB2228" t="s">
        <v>81</v>
      </c>
      <c r="CC2228" s="3" t="s">
        <v>84</v>
      </c>
    </row>
    <row r="2229" spans="1:81" x14ac:dyDescent="0.2">
      <c r="A2229">
        <v>20</v>
      </c>
      <c r="B2229">
        <v>20</v>
      </c>
      <c r="C2229" s="3">
        <v>400</v>
      </c>
      <c r="D2229" s="3" t="s">
        <v>85</v>
      </c>
      <c r="E2229" s="3">
        <v>1</v>
      </c>
      <c r="F2229" s="4">
        <v>50</v>
      </c>
      <c r="G2229" s="4">
        <v>50</v>
      </c>
      <c r="H2229" s="4">
        <v>100</v>
      </c>
      <c r="I2229" s="3">
        <v>50</v>
      </c>
      <c r="J2229" s="3">
        <v>50</v>
      </c>
      <c r="K2229" s="3">
        <v>100</v>
      </c>
      <c r="L2229" s="3">
        <v>4</v>
      </c>
      <c r="M2229">
        <v>125</v>
      </c>
      <c r="N2229">
        <v>7</v>
      </c>
      <c r="O2229" s="2">
        <v>0.5</v>
      </c>
      <c r="P2229" s="2">
        <v>0.125</v>
      </c>
      <c r="Q2229" s="2">
        <v>0.05</v>
      </c>
      <c r="R2229" s="2">
        <v>0.05</v>
      </c>
      <c r="S2229" s="2">
        <v>50</v>
      </c>
      <c r="T2229" s="2">
        <v>100</v>
      </c>
      <c r="U2229" s="2">
        <v>5</v>
      </c>
      <c r="V2229" s="2">
        <v>50</v>
      </c>
      <c r="W2229" s="2">
        <v>100</v>
      </c>
      <c r="X2229" s="2">
        <v>5</v>
      </c>
      <c r="Y2229" s="2">
        <v>1</v>
      </c>
      <c r="Z2229">
        <v>200</v>
      </c>
      <c r="AA2229">
        <v>200</v>
      </c>
      <c r="AB2229">
        <v>0</v>
      </c>
      <c r="AC2229">
        <v>0</v>
      </c>
      <c r="AD2229">
        <v>0</v>
      </c>
      <c r="AE2229">
        <v>20000</v>
      </c>
      <c r="AF2229">
        <v>20000</v>
      </c>
      <c r="AG2229">
        <v>0</v>
      </c>
      <c r="AH2229">
        <v>0</v>
      </c>
      <c r="AI2229">
        <v>0</v>
      </c>
      <c r="AJ2229">
        <v>0.5</v>
      </c>
      <c r="AK2229">
        <v>0.5</v>
      </c>
      <c r="AL2229">
        <v>0</v>
      </c>
      <c r="AM2229">
        <v>0</v>
      </c>
      <c r="AN2229">
        <v>0</v>
      </c>
      <c r="AO2229">
        <v>0.1</v>
      </c>
      <c r="AP2229">
        <v>0.1</v>
      </c>
      <c r="AQ2229">
        <v>0</v>
      </c>
      <c r="AR2229">
        <v>0</v>
      </c>
      <c r="AS2229">
        <v>0</v>
      </c>
      <c r="AT2229">
        <v>0</v>
      </c>
      <c r="AU2229">
        <v>42</v>
      </c>
      <c r="AV2229">
        <v>0</v>
      </c>
      <c r="AW2229">
        <v>0</v>
      </c>
      <c r="AX2229">
        <v>0</v>
      </c>
      <c r="AY2229">
        <v>0</v>
      </c>
      <c r="AZ2229">
        <v>0.2</v>
      </c>
      <c r="BA2229">
        <v>0</v>
      </c>
      <c r="BB2229">
        <v>0</v>
      </c>
      <c r="BC2229">
        <v>0</v>
      </c>
      <c r="BD2229">
        <v>0</v>
      </c>
      <c r="BE2229">
        <v>0.05</v>
      </c>
      <c r="BF2229">
        <v>0</v>
      </c>
      <c r="BG2229">
        <v>0</v>
      </c>
      <c r="BH2229">
        <v>0</v>
      </c>
      <c r="BI2229">
        <v>7.4999999999999997E-2</v>
      </c>
      <c r="BJ2229">
        <v>5.0000000000000001E-3</v>
      </c>
      <c r="BK2229">
        <v>0</v>
      </c>
      <c r="BL2229">
        <v>0</v>
      </c>
      <c r="BM2229">
        <v>0</v>
      </c>
      <c r="BN2229">
        <v>1.8749999999999999E-2</v>
      </c>
      <c r="BO2229">
        <v>1.25E-3</v>
      </c>
      <c r="BP2229">
        <v>0</v>
      </c>
      <c r="BQ2229">
        <v>0</v>
      </c>
      <c r="BR2229">
        <v>0</v>
      </c>
      <c r="BS2229">
        <v>0.02</v>
      </c>
      <c r="BT2229">
        <v>0.04</v>
      </c>
      <c r="BU2229">
        <v>0</v>
      </c>
      <c r="BV2229">
        <v>0.2</v>
      </c>
      <c r="BW2229">
        <v>0.02</v>
      </c>
      <c r="BX2229">
        <v>0.5</v>
      </c>
      <c r="BY2229">
        <v>0.5</v>
      </c>
      <c r="BZ2229">
        <v>0</v>
      </c>
      <c r="CA2229">
        <v>0</v>
      </c>
      <c r="CB2229" t="s">
        <v>81</v>
      </c>
      <c r="CC2229" s="3" t="s">
        <v>84</v>
      </c>
    </row>
    <row r="2230" spans="1:81" x14ac:dyDescent="0.2">
      <c r="A2230">
        <v>20</v>
      </c>
      <c r="B2230">
        <v>20</v>
      </c>
      <c r="C2230" s="3">
        <v>400</v>
      </c>
      <c r="D2230" s="3" t="s">
        <v>85</v>
      </c>
      <c r="E2230" s="3">
        <v>1</v>
      </c>
      <c r="F2230" s="4">
        <v>50</v>
      </c>
      <c r="G2230" s="4">
        <v>50</v>
      </c>
      <c r="H2230" s="4">
        <v>100</v>
      </c>
      <c r="I2230" s="3">
        <v>50</v>
      </c>
      <c r="J2230" s="3">
        <v>50</v>
      </c>
      <c r="K2230" s="3">
        <v>100</v>
      </c>
      <c r="L2230" s="3">
        <v>4</v>
      </c>
      <c r="M2230">
        <v>125</v>
      </c>
      <c r="N2230">
        <v>7</v>
      </c>
      <c r="O2230" s="2">
        <v>1</v>
      </c>
      <c r="P2230" s="2">
        <v>0.25</v>
      </c>
      <c r="Q2230" s="2">
        <v>0.05</v>
      </c>
      <c r="R2230" s="2">
        <v>0.05</v>
      </c>
      <c r="S2230" s="2">
        <v>50</v>
      </c>
      <c r="T2230" s="2">
        <v>100</v>
      </c>
      <c r="U2230" s="2">
        <v>5</v>
      </c>
      <c r="V2230" s="2">
        <v>50</v>
      </c>
      <c r="W2230" s="2">
        <v>100</v>
      </c>
      <c r="X2230" s="2">
        <v>5</v>
      </c>
      <c r="Y2230" s="2">
        <v>1</v>
      </c>
      <c r="Z2230">
        <v>200</v>
      </c>
      <c r="AA2230">
        <v>200</v>
      </c>
      <c r="AB2230">
        <v>0</v>
      </c>
      <c r="AC2230">
        <v>0</v>
      </c>
      <c r="AD2230">
        <v>0</v>
      </c>
      <c r="AE2230">
        <v>20000</v>
      </c>
      <c r="AF2230">
        <v>20000</v>
      </c>
      <c r="AG2230">
        <v>0</v>
      </c>
      <c r="AH2230">
        <v>0</v>
      </c>
      <c r="AI2230">
        <v>0</v>
      </c>
      <c r="AJ2230">
        <v>0.5</v>
      </c>
      <c r="AK2230">
        <v>0.5</v>
      </c>
      <c r="AL2230">
        <v>0</v>
      </c>
      <c r="AM2230">
        <v>0</v>
      </c>
      <c r="AN2230">
        <v>0</v>
      </c>
      <c r="AO2230">
        <v>0.1</v>
      </c>
      <c r="AP2230">
        <v>0.1</v>
      </c>
      <c r="AQ2230">
        <v>0</v>
      </c>
      <c r="AR2230">
        <v>0</v>
      </c>
      <c r="AS2230">
        <v>0</v>
      </c>
      <c r="AT2230">
        <v>0</v>
      </c>
      <c r="AU2230">
        <v>42</v>
      </c>
      <c r="AV2230">
        <v>0</v>
      </c>
      <c r="AW2230">
        <v>0</v>
      </c>
      <c r="AX2230">
        <v>0</v>
      </c>
      <c r="AY2230">
        <v>0</v>
      </c>
      <c r="AZ2230">
        <v>0.2</v>
      </c>
      <c r="BA2230">
        <v>0</v>
      </c>
      <c r="BB2230">
        <v>0</v>
      </c>
      <c r="BC2230">
        <v>0</v>
      </c>
      <c r="BD2230">
        <v>0</v>
      </c>
      <c r="BE2230">
        <v>0.05</v>
      </c>
      <c r="BF2230">
        <v>0</v>
      </c>
      <c r="BG2230">
        <v>0</v>
      </c>
      <c r="BH2230">
        <v>0</v>
      </c>
      <c r="BI2230">
        <v>7.4999999999999997E-2</v>
      </c>
      <c r="BJ2230">
        <v>5.0000000000000001E-3</v>
      </c>
      <c r="BK2230">
        <v>0</v>
      </c>
      <c r="BL2230">
        <v>0</v>
      </c>
      <c r="BM2230">
        <v>0</v>
      </c>
      <c r="BN2230">
        <v>1.8749999999999999E-2</v>
      </c>
      <c r="BO2230">
        <v>1.25E-3</v>
      </c>
      <c r="BP2230">
        <v>0</v>
      </c>
      <c r="BQ2230">
        <v>0</v>
      </c>
      <c r="BR2230">
        <v>0</v>
      </c>
      <c r="BS2230">
        <v>0.02</v>
      </c>
      <c r="BT2230">
        <v>0.04</v>
      </c>
      <c r="BU2230">
        <v>0</v>
      </c>
      <c r="BV2230">
        <v>0.2</v>
      </c>
      <c r="BW2230">
        <v>0.02</v>
      </c>
      <c r="BX2230">
        <v>0.5</v>
      </c>
      <c r="BY2230">
        <v>0.5</v>
      </c>
      <c r="BZ2230">
        <v>0</v>
      </c>
      <c r="CA2230">
        <v>0</v>
      </c>
      <c r="CB2230" t="s">
        <v>81</v>
      </c>
      <c r="CC2230" s="3" t="s">
        <v>84</v>
      </c>
    </row>
    <row r="2231" spans="1:81" x14ac:dyDescent="0.2">
      <c r="A2231">
        <v>20</v>
      </c>
      <c r="B2231">
        <v>20</v>
      </c>
      <c r="C2231" s="3">
        <v>400</v>
      </c>
      <c r="D2231" s="3" t="s">
        <v>85</v>
      </c>
      <c r="E2231" s="3">
        <v>1</v>
      </c>
      <c r="F2231" s="4">
        <v>50</v>
      </c>
      <c r="G2231" s="4">
        <v>50</v>
      </c>
      <c r="H2231" s="4">
        <v>100</v>
      </c>
      <c r="I2231" s="3">
        <v>50</v>
      </c>
      <c r="J2231" s="3">
        <v>50</v>
      </c>
      <c r="K2231" s="3">
        <v>100</v>
      </c>
      <c r="L2231" s="3">
        <v>4</v>
      </c>
      <c r="M2231">
        <v>125</v>
      </c>
      <c r="N2231">
        <v>7</v>
      </c>
      <c r="O2231" s="2">
        <v>1.5</v>
      </c>
      <c r="P2231" s="2">
        <v>0.375</v>
      </c>
      <c r="Q2231" s="2">
        <v>0.05</v>
      </c>
      <c r="R2231" s="2">
        <v>0.05</v>
      </c>
      <c r="S2231" s="2">
        <v>50</v>
      </c>
      <c r="T2231" s="2">
        <v>100</v>
      </c>
      <c r="U2231" s="2">
        <v>5</v>
      </c>
      <c r="V2231" s="2">
        <v>50</v>
      </c>
      <c r="W2231" s="2">
        <v>100</v>
      </c>
      <c r="X2231" s="2">
        <v>5</v>
      </c>
      <c r="Y2231" s="2">
        <v>1</v>
      </c>
      <c r="Z2231">
        <v>200</v>
      </c>
      <c r="AA2231">
        <v>200</v>
      </c>
      <c r="AB2231">
        <v>0</v>
      </c>
      <c r="AC2231">
        <v>0</v>
      </c>
      <c r="AD2231">
        <v>0</v>
      </c>
      <c r="AE2231">
        <v>20000</v>
      </c>
      <c r="AF2231">
        <v>20000</v>
      </c>
      <c r="AG2231">
        <v>0</v>
      </c>
      <c r="AH2231">
        <v>0</v>
      </c>
      <c r="AI2231">
        <v>0</v>
      </c>
      <c r="AJ2231">
        <v>0.5</v>
      </c>
      <c r="AK2231">
        <v>0.5</v>
      </c>
      <c r="AL2231">
        <v>0</v>
      </c>
      <c r="AM2231">
        <v>0</v>
      </c>
      <c r="AN2231">
        <v>0</v>
      </c>
      <c r="AO2231">
        <v>0.1</v>
      </c>
      <c r="AP2231">
        <v>0.1</v>
      </c>
      <c r="AQ2231">
        <v>0</v>
      </c>
      <c r="AR2231">
        <v>0</v>
      </c>
      <c r="AS2231">
        <v>0</v>
      </c>
      <c r="AT2231">
        <v>0</v>
      </c>
      <c r="AU2231">
        <v>42</v>
      </c>
      <c r="AV2231">
        <v>0</v>
      </c>
      <c r="AW2231">
        <v>0</v>
      </c>
      <c r="AX2231">
        <v>0</v>
      </c>
      <c r="AY2231">
        <v>0</v>
      </c>
      <c r="AZ2231">
        <v>0.2</v>
      </c>
      <c r="BA2231">
        <v>0</v>
      </c>
      <c r="BB2231">
        <v>0</v>
      </c>
      <c r="BC2231">
        <v>0</v>
      </c>
      <c r="BD2231">
        <v>0</v>
      </c>
      <c r="BE2231">
        <v>0.05</v>
      </c>
      <c r="BF2231">
        <v>0</v>
      </c>
      <c r="BG2231">
        <v>0</v>
      </c>
      <c r="BH2231">
        <v>0</v>
      </c>
      <c r="BI2231">
        <v>7.4999999999999997E-2</v>
      </c>
      <c r="BJ2231">
        <v>5.0000000000000001E-3</v>
      </c>
      <c r="BK2231">
        <v>0</v>
      </c>
      <c r="BL2231">
        <v>0</v>
      </c>
      <c r="BM2231">
        <v>0</v>
      </c>
      <c r="BN2231">
        <v>1.8749999999999999E-2</v>
      </c>
      <c r="BO2231">
        <v>1.25E-3</v>
      </c>
      <c r="BP2231">
        <v>0</v>
      </c>
      <c r="BQ2231">
        <v>0</v>
      </c>
      <c r="BR2231">
        <v>0</v>
      </c>
      <c r="BS2231">
        <v>0.02</v>
      </c>
      <c r="BT2231">
        <v>0.04</v>
      </c>
      <c r="BU2231">
        <v>0</v>
      </c>
      <c r="BV2231">
        <v>0.2</v>
      </c>
      <c r="BW2231">
        <v>0.02</v>
      </c>
      <c r="BX2231">
        <v>0.5</v>
      </c>
      <c r="BY2231">
        <v>0.5</v>
      </c>
      <c r="BZ2231">
        <v>0</v>
      </c>
      <c r="CA2231">
        <v>0</v>
      </c>
      <c r="CB2231" t="s">
        <v>81</v>
      </c>
      <c r="CC2231" s="3" t="s">
        <v>84</v>
      </c>
    </row>
    <row r="2232" spans="1:81" x14ac:dyDescent="0.2">
      <c r="A2232">
        <v>20</v>
      </c>
      <c r="B2232">
        <v>20</v>
      </c>
      <c r="C2232" s="3">
        <v>400</v>
      </c>
      <c r="D2232" s="3" t="s">
        <v>85</v>
      </c>
      <c r="E2232" s="3">
        <v>1</v>
      </c>
      <c r="F2232" s="4">
        <v>50</v>
      </c>
      <c r="G2232" s="4">
        <v>50</v>
      </c>
      <c r="H2232" s="4">
        <v>100</v>
      </c>
      <c r="I2232" s="3">
        <v>50</v>
      </c>
      <c r="J2232" s="3">
        <v>50</v>
      </c>
      <c r="K2232" s="3">
        <v>100</v>
      </c>
      <c r="L2232" s="3">
        <v>4</v>
      </c>
      <c r="M2232">
        <v>125</v>
      </c>
      <c r="N2232">
        <v>7</v>
      </c>
      <c r="O2232" s="2">
        <v>2</v>
      </c>
      <c r="P2232" s="2">
        <v>0.5</v>
      </c>
      <c r="Q2232" s="2">
        <v>0.05</v>
      </c>
      <c r="R2232" s="2">
        <v>0.05</v>
      </c>
      <c r="S2232" s="2">
        <v>50</v>
      </c>
      <c r="T2232" s="2">
        <v>100</v>
      </c>
      <c r="U2232" s="2">
        <v>5</v>
      </c>
      <c r="V2232" s="2">
        <v>50</v>
      </c>
      <c r="W2232" s="2">
        <v>100</v>
      </c>
      <c r="X2232" s="2">
        <v>5</v>
      </c>
      <c r="Y2232" s="2">
        <v>1</v>
      </c>
      <c r="Z2232">
        <v>200</v>
      </c>
      <c r="AA2232">
        <v>200</v>
      </c>
      <c r="AB2232">
        <v>0</v>
      </c>
      <c r="AC2232">
        <v>0</v>
      </c>
      <c r="AD2232">
        <v>0</v>
      </c>
      <c r="AE2232">
        <v>20000</v>
      </c>
      <c r="AF2232">
        <v>20000</v>
      </c>
      <c r="AG2232">
        <v>0</v>
      </c>
      <c r="AH2232">
        <v>0</v>
      </c>
      <c r="AI2232">
        <v>0</v>
      </c>
      <c r="AJ2232">
        <v>0.5</v>
      </c>
      <c r="AK2232">
        <v>0.5</v>
      </c>
      <c r="AL2232">
        <v>0</v>
      </c>
      <c r="AM2232">
        <v>0</v>
      </c>
      <c r="AN2232">
        <v>0</v>
      </c>
      <c r="AO2232">
        <v>0.1</v>
      </c>
      <c r="AP2232">
        <v>0.1</v>
      </c>
      <c r="AQ2232">
        <v>0</v>
      </c>
      <c r="AR2232">
        <v>0</v>
      </c>
      <c r="AS2232">
        <v>0</v>
      </c>
      <c r="AT2232">
        <v>0</v>
      </c>
      <c r="AU2232">
        <v>42</v>
      </c>
      <c r="AV2232">
        <v>0</v>
      </c>
      <c r="AW2232">
        <v>0</v>
      </c>
      <c r="AX2232">
        <v>0</v>
      </c>
      <c r="AY2232">
        <v>0</v>
      </c>
      <c r="AZ2232">
        <v>0.2</v>
      </c>
      <c r="BA2232">
        <v>0</v>
      </c>
      <c r="BB2232">
        <v>0</v>
      </c>
      <c r="BC2232">
        <v>0</v>
      </c>
      <c r="BD2232">
        <v>0</v>
      </c>
      <c r="BE2232">
        <v>0.05</v>
      </c>
      <c r="BF2232">
        <v>0</v>
      </c>
      <c r="BG2232">
        <v>0</v>
      </c>
      <c r="BH2232">
        <v>0</v>
      </c>
      <c r="BI2232">
        <v>7.4999999999999997E-2</v>
      </c>
      <c r="BJ2232">
        <v>5.0000000000000001E-3</v>
      </c>
      <c r="BK2232">
        <v>0</v>
      </c>
      <c r="BL2232">
        <v>0</v>
      </c>
      <c r="BM2232">
        <v>0</v>
      </c>
      <c r="BN2232">
        <v>1.8749999999999999E-2</v>
      </c>
      <c r="BO2232">
        <v>1.25E-3</v>
      </c>
      <c r="BP2232">
        <v>0</v>
      </c>
      <c r="BQ2232">
        <v>0</v>
      </c>
      <c r="BR2232">
        <v>0</v>
      </c>
      <c r="BS2232">
        <v>0.02</v>
      </c>
      <c r="BT2232">
        <v>0.04</v>
      </c>
      <c r="BU2232">
        <v>0</v>
      </c>
      <c r="BV2232">
        <v>0.2</v>
      </c>
      <c r="BW2232">
        <v>0.02</v>
      </c>
      <c r="BX2232">
        <v>0.5</v>
      </c>
      <c r="BY2232">
        <v>0.5</v>
      </c>
      <c r="BZ2232">
        <v>0</v>
      </c>
      <c r="CA2232">
        <v>0</v>
      </c>
      <c r="CB2232" t="s">
        <v>81</v>
      </c>
      <c r="CC2232" s="3" t="s">
        <v>84</v>
      </c>
    </row>
    <row r="2233" spans="1:81" x14ac:dyDescent="0.2">
      <c r="A2233">
        <v>20</v>
      </c>
      <c r="B2233">
        <v>20</v>
      </c>
      <c r="C2233" s="3">
        <v>400</v>
      </c>
      <c r="D2233" s="3" t="s">
        <v>85</v>
      </c>
      <c r="E2233" s="3">
        <v>1</v>
      </c>
      <c r="F2233" s="4">
        <v>50</v>
      </c>
      <c r="G2233" s="4">
        <v>50</v>
      </c>
      <c r="H2233" s="4">
        <v>100</v>
      </c>
      <c r="I2233" s="3">
        <v>50</v>
      </c>
      <c r="J2233" s="3">
        <v>50</v>
      </c>
      <c r="K2233" s="3">
        <v>100</v>
      </c>
      <c r="L2233" s="3">
        <v>4</v>
      </c>
      <c r="M2233">
        <v>125</v>
      </c>
      <c r="N2233">
        <v>7</v>
      </c>
      <c r="O2233" s="2">
        <v>2.5</v>
      </c>
      <c r="P2233" s="2">
        <v>0.625</v>
      </c>
      <c r="Q2233" s="2">
        <v>0.05</v>
      </c>
      <c r="R2233" s="2">
        <v>0.05</v>
      </c>
      <c r="S2233" s="2">
        <v>50</v>
      </c>
      <c r="T2233" s="2">
        <v>100</v>
      </c>
      <c r="U2233" s="2">
        <v>5</v>
      </c>
      <c r="V2233" s="2">
        <v>50</v>
      </c>
      <c r="W2233" s="2">
        <v>100</v>
      </c>
      <c r="X2233" s="2">
        <v>5</v>
      </c>
      <c r="Y2233" s="2">
        <v>1</v>
      </c>
      <c r="Z2233">
        <v>200</v>
      </c>
      <c r="AA2233">
        <v>200</v>
      </c>
      <c r="AB2233">
        <v>0</v>
      </c>
      <c r="AC2233">
        <v>0</v>
      </c>
      <c r="AD2233">
        <v>0</v>
      </c>
      <c r="AE2233">
        <v>20000</v>
      </c>
      <c r="AF2233">
        <v>20000</v>
      </c>
      <c r="AG2233">
        <v>0</v>
      </c>
      <c r="AH2233">
        <v>0</v>
      </c>
      <c r="AI2233">
        <v>0</v>
      </c>
      <c r="AJ2233">
        <v>0.5</v>
      </c>
      <c r="AK2233">
        <v>0.5</v>
      </c>
      <c r="AL2233">
        <v>0</v>
      </c>
      <c r="AM2233">
        <v>0</v>
      </c>
      <c r="AN2233">
        <v>0</v>
      </c>
      <c r="AO2233">
        <v>0.1</v>
      </c>
      <c r="AP2233">
        <v>0.1</v>
      </c>
      <c r="AQ2233">
        <v>0</v>
      </c>
      <c r="AR2233">
        <v>0</v>
      </c>
      <c r="AS2233">
        <v>0</v>
      </c>
      <c r="AT2233">
        <v>0</v>
      </c>
      <c r="AU2233">
        <v>42</v>
      </c>
      <c r="AV2233">
        <v>0</v>
      </c>
      <c r="AW2233">
        <v>0</v>
      </c>
      <c r="AX2233">
        <v>0</v>
      </c>
      <c r="AY2233">
        <v>0</v>
      </c>
      <c r="AZ2233">
        <v>0.2</v>
      </c>
      <c r="BA2233">
        <v>0</v>
      </c>
      <c r="BB2233">
        <v>0</v>
      </c>
      <c r="BC2233">
        <v>0</v>
      </c>
      <c r="BD2233">
        <v>0</v>
      </c>
      <c r="BE2233">
        <v>0.05</v>
      </c>
      <c r="BF2233">
        <v>0</v>
      </c>
      <c r="BG2233">
        <v>0</v>
      </c>
      <c r="BH2233">
        <v>0</v>
      </c>
      <c r="BI2233">
        <v>7.4999999999999997E-2</v>
      </c>
      <c r="BJ2233">
        <v>5.0000000000000001E-3</v>
      </c>
      <c r="BK2233">
        <v>0</v>
      </c>
      <c r="BL2233">
        <v>0</v>
      </c>
      <c r="BM2233">
        <v>0</v>
      </c>
      <c r="BN2233">
        <v>1.8749999999999999E-2</v>
      </c>
      <c r="BO2233">
        <v>1.25E-3</v>
      </c>
      <c r="BP2233">
        <v>0</v>
      </c>
      <c r="BQ2233">
        <v>0</v>
      </c>
      <c r="BR2233">
        <v>0</v>
      </c>
      <c r="BS2233">
        <v>0.02</v>
      </c>
      <c r="BT2233">
        <v>0.04</v>
      </c>
      <c r="BU2233">
        <v>0</v>
      </c>
      <c r="BV2233">
        <v>0.2</v>
      </c>
      <c r="BW2233">
        <v>0.02</v>
      </c>
      <c r="BX2233">
        <v>0.5</v>
      </c>
      <c r="BY2233">
        <v>0.5</v>
      </c>
      <c r="BZ2233">
        <v>0</v>
      </c>
      <c r="CA2233">
        <v>0</v>
      </c>
      <c r="CB2233" t="s">
        <v>81</v>
      </c>
      <c r="CC2233" s="3" t="s">
        <v>84</v>
      </c>
    </row>
    <row r="2234" spans="1:81" x14ac:dyDescent="0.2">
      <c r="A2234">
        <v>20</v>
      </c>
      <c r="B2234">
        <v>20</v>
      </c>
      <c r="C2234" s="3">
        <v>400</v>
      </c>
      <c r="D2234" s="3" t="s">
        <v>85</v>
      </c>
      <c r="E2234" s="3">
        <v>1</v>
      </c>
      <c r="F2234" s="4">
        <v>50</v>
      </c>
      <c r="G2234" s="4">
        <v>50</v>
      </c>
      <c r="H2234" s="4">
        <v>100</v>
      </c>
      <c r="I2234" s="3">
        <v>50</v>
      </c>
      <c r="J2234" s="3">
        <v>50</v>
      </c>
      <c r="K2234" s="3">
        <v>100</v>
      </c>
      <c r="L2234" s="3">
        <v>4</v>
      </c>
      <c r="M2234">
        <v>125</v>
      </c>
      <c r="N2234">
        <v>7</v>
      </c>
      <c r="O2234" s="2">
        <v>3</v>
      </c>
      <c r="P2234" s="2">
        <v>0.75</v>
      </c>
      <c r="Q2234" s="2">
        <v>0.05</v>
      </c>
      <c r="R2234" s="2">
        <v>0.05</v>
      </c>
      <c r="S2234" s="2">
        <v>50</v>
      </c>
      <c r="T2234" s="2">
        <v>100</v>
      </c>
      <c r="U2234" s="2">
        <v>5</v>
      </c>
      <c r="V2234" s="2">
        <v>50</v>
      </c>
      <c r="W2234" s="2">
        <v>100</v>
      </c>
      <c r="X2234" s="2">
        <v>5</v>
      </c>
      <c r="Y2234" s="2">
        <v>1</v>
      </c>
      <c r="Z2234">
        <v>200</v>
      </c>
      <c r="AA2234">
        <v>200</v>
      </c>
      <c r="AB2234">
        <v>0</v>
      </c>
      <c r="AC2234">
        <v>0</v>
      </c>
      <c r="AD2234">
        <v>0</v>
      </c>
      <c r="AE2234">
        <v>20000</v>
      </c>
      <c r="AF2234">
        <v>20000</v>
      </c>
      <c r="AG2234">
        <v>0</v>
      </c>
      <c r="AH2234">
        <v>0</v>
      </c>
      <c r="AI2234">
        <v>0</v>
      </c>
      <c r="AJ2234">
        <v>0.5</v>
      </c>
      <c r="AK2234">
        <v>0.5</v>
      </c>
      <c r="AL2234">
        <v>0</v>
      </c>
      <c r="AM2234">
        <v>0</v>
      </c>
      <c r="AN2234">
        <v>0</v>
      </c>
      <c r="AO2234">
        <v>0.1</v>
      </c>
      <c r="AP2234">
        <v>0.1</v>
      </c>
      <c r="AQ2234">
        <v>0</v>
      </c>
      <c r="AR2234">
        <v>0</v>
      </c>
      <c r="AS2234">
        <v>0</v>
      </c>
      <c r="AT2234">
        <v>0</v>
      </c>
      <c r="AU2234">
        <v>42</v>
      </c>
      <c r="AV2234">
        <v>0</v>
      </c>
      <c r="AW2234">
        <v>0</v>
      </c>
      <c r="AX2234">
        <v>0</v>
      </c>
      <c r="AY2234">
        <v>0</v>
      </c>
      <c r="AZ2234">
        <v>0.2</v>
      </c>
      <c r="BA2234">
        <v>0</v>
      </c>
      <c r="BB2234">
        <v>0</v>
      </c>
      <c r="BC2234">
        <v>0</v>
      </c>
      <c r="BD2234">
        <v>0</v>
      </c>
      <c r="BE2234">
        <v>0.05</v>
      </c>
      <c r="BF2234">
        <v>0</v>
      </c>
      <c r="BG2234">
        <v>0</v>
      </c>
      <c r="BH2234">
        <v>0</v>
      </c>
      <c r="BI2234">
        <v>7.4999999999999997E-2</v>
      </c>
      <c r="BJ2234">
        <v>5.0000000000000001E-3</v>
      </c>
      <c r="BK2234">
        <v>0</v>
      </c>
      <c r="BL2234">
        <v>0</v>
      </c>
      <c r="BM2234">
        <v>0</v>
      </c>
      <c r="BN2234">
        <v>1.8749999999999999E-2</v>
      </c>
      <c r="BO2234">
        <v>1.25E-3</v>
      </c>
      <c r="BP2234">
        <v>0</v>
      </c>
      <c r="BQ2234">
        <v>0</v>
      </c>
      <c r="BR2234">
        <v>0</v>
      </c>
      <c r="BS2234">
        <v>0.02</v>
      </c>
      <c r="BT2234">
        <v>0.04</v>
      </c>
      <c r="BU2234">
        <v>0</v>
      </c>
      <c r="BV2234">
        <v>0.2</v>
      </c>
      <c r="BW2234">
        <v>0.02</v>
      </c>
      <c r="BX2234">
        <v>0.5</v>
      </c>
      <c r="BY2234">
        <v>0.5</v>
      </c>
      <c r="BZ2234">
        <v>0</v>
      </c>
      <c r="CA2234">
        <v>0</v>
      </c>
      <c r="CB2234" t="s">
        <v>81</v>
      </c>
      <c r="CC2234" s="3" t="s">
        <v>84</v>
      </c>
    </row>
    <row r="2235" spans="1:81" x14ac:dyDescent="0.2">
      <c r="A2235">
        <v>20</v>
      </c>
      <c r="B2235">
        <v>20</v>
      </c>
      <c r="C2235" s="3">
        <v>400</v>
      </c>
      <c r="D2235" s="3" t="s">
        <v>85</v>
      </c>
      <c r="E2235" s="3">
        <v>1</v>
      </c>
      <c r="F2235" s="4">
        <v>50</v>
      </c>
      <c r="G2235" s="4">
        <v>50</v>
      </c>
      <c r="H2235" s="4">
        <v>100</v>
      </c>
      <c r="I2235" s="3">
        <v>50</v>
      </c>
      <c r="J2235" s="3">
        <v>50</v>
      </c>
      <c r="K2235" s="3">
        <v>100</v>
      </c>
      <c r="L2235" s="3">
        <v>4</v>
      </c>
      <c r="M2235">
        <v>125</v>
      </c>
      <c r="N2235">
        <v>7</v>
      </c>
      <c r="O2235" s="2">
        <v>3.5</v>
      </c>
      <c r="P2235" s="2">
        <v>0.875</v>
      </c>
      <c r="Q2235" s="2">
        <v>0.05</v>
      </c>
      <c r="R2235" s="2">
        <v>0.05</v>
      </c>
      <c r="S2235" s="2">
        <v>50</v>
      </c>
      <c r="T2235" s="2">
        <v>100</v>
      </c>
      <c r="U2235" s="2">
        <v>5</v>
      </c>
      <c r="V2235" s="2">
        <v>50</v>
      </c>
      <c r="W2235" s="2">
        <v>100</v>
      </c>
      <c r="X2235" s="2">
        <v>5</v>
      </c>
      <c r="Y2235" s="2">
        <v>1</v>
      </c>
      <c r="Z2235">
        <v>200</v>
      </c>
      <c r="AA2235">
        <v>200</v>
      </c>
      <c r="AB2235">
        <v>0</v>
      </c>
      <c r="AC2235">
        <v>0</v>
      </c>
      <c r="AD2235">
        <v>0</v>
      </c>
      <c r="AE2235">
        <v>20000</v>
      </c>
      <c r="AF2235">
        <v>20000</v>
      </c>
      <c r="AG2235">
        <v>0</v>
      </c>
      <c r="AH2235">
        <v>0</v>
      </c>
      <c r="AI2235">
        <v>0</v>
      </c>
      <c r="AJ2235">
        <v>0.5</v>
      </c>
      <c r="AK2235">
        <v>0.5</v>
      </c>
      <c r="AL2235">
        <v>0</v>
      </c>
      <c r="AM2235">
        <v>0</v>
      </c>
      <c r="AN2235">
        <v>0</v>
      </c>
      <c r="AO2235">
        <v>0.1</v>
      </c>
      <c r="AP2235">
        <v>0.1</v>
      </c>
      <c r="AQ2235">
        <v>0</v>
      </c>
      <c r="AR2235">
        <v>0</v>
      </c>
      <c r="AS2235">
        <v>0</v>
      </c>
      <c r="AT2235">
        <v>0</v>
      </c>
      <c r="AU2235">
        <v>42</v>
      </c>
      <c r="AV2235">
        <v>0</v>
      </c>
      <c r="AW2235">
        <v>0</v>
      </c>
      <c r="AX2235">
        <v>0</v>
      </c>
      <c r="AY2235">
        <v>0</v>
      </c>
      <c r="AZ2235">
        <v>0.2</v>
      </c>
      <c r="BA2235">
        <v>0</v>
      </c>
      <c r="BB2235">
        <v>0</v>
      </c>
      <c r="BC2235">
        <v>0</v>
      </c>
      <c r="BD2235">
        <v>0</v>
      </c>
      <c r="BE2235">
        <v>0.05</v>
      </c>
      <c r="BF2235">
        <v>0</v>
      </c>
      <c r="BG2235">
        <v>0</v>
      </c>
      <c r="BH2235">
        <v>0</v>
      </c>
      <c r="BI2235">
        <v>7.4999999999999997E-2</v>
      </c>
      <c r="BJ2235">
        <v>5.0000000000000001E-3</v>
      </c>
      <c r="BK2235">
        <v>0</v>
      </c>
      <c r="BL2235">
        <v>0</v>
      </c>
      <c r="BM2235">
        <v>0</v>
      </c>
      <c r="BN2235">
        <v>1.8749999999999999E-2</v>
      </c>
      <c r="BO2235">
        <v>1.25E-3</v>
      </c>
      <c r="BP2235">
        <v>0</v>
      </c>
      <c r="BQ2235">
        <v>0</v>
      </c>
      <c r="BR2235">
        <v>0</v>
      </c>
      <c r="BS2235">
        <v>0.02</v>
      </c>
      <c r="BT2235">
        <v>0.04</v>
      </c>
      <c r="BU2235">
        <v>0</v>
      </c>
      <c r="BV2235">
        <v>0.2</v>
      </c>
      <c r="BW2235">
        <v>0.02</v>
      </c>
      <c r="BX2235">
        <v>0.5</v>
      </c>
      <c r="BY2235">
        <v>0.5</v>
      </c>
      <c r="BZ2235">
        <v>0</v>
      </c>
      <c r="CA2235">
        <v>0</v>
      </c>
      <c r="CB2235" t="s">
        <v>81</v>
      </c>
      <c r="CC2235" s="3" t="s">
        <v>84</v>
      </c>
    </row>
    <row r="2236" spans="1:81" x14ac:dyDescent="0.2">
      <c r="A2236">
        <v>20</v>
      </c>
      <c r="B2236">
        <v>20</v>
      </c>
      <c r="C2236" s="3">
        <v>400</v>
      </c>
      <c r="D2236" s="3" t="s">
        <v>85</v>
      </c>
      <c r="E2236" s="3">
        <v>1</v>
      </c>
      <c r="F2236" s="4">
        <v>50</v>
      </c>
      <c r="G2236" s="4">
        <v>50</v>
      </c>
      <c r="H2236" s="4">
        <v>100</v>
      </c>
      <c r="I2236" s="3">
        <v>50</v>
      </c>
      <c r="J2236" s="3">
        <v>50</v>
      </c>
      <c r="K2236" s="3">
        <v>100</v>
      </c>
      <c r="L2236" s="3">
        <v>4</v>
      </c>
      <c r="M2236">
        <v>125</v>
      </c>
      <c r="N2236">
        <v>7</v>
      </c>
      <c r="O2236" s="2">
        <v>4</v>
      </c>
      <c r="P2236" s="2">
        <v>1</v>
      </c>
      <c r="Q2236" s="2">
        <v>0.05</v>
      </c>
      <c r="R2236" s="2">
        <v>0.05</v>
      </c>
      <c r="S2236" s="2">
        <v>50</v>
      </c>
      <c r="T2236" s="2">
        <v>100</v>
      </c>
      <c r="U2236" s="2">
        <v>5</v>
      </c>
      <c r="V2236" s="2">
        <v>50</v>
      </c>
      <c r="W2236" s="2">
        <v>100</v>
      </c>
      <c r="X2236" s="2">
        <v>5</v>
      </c>
      <c r="Y2236" s="2">
        <v>1</v>
      </c>
      <c r="Z2236">
        <v>200</v>
      </c>
      <c r="AA2236">
        <v>200</v>
      </c>
      <c r="AB2236">
        <v>0</v>
      </c>
      <c r="AC2236">
        <v>0</v>
      </c>
      <c r="AD2236">
        <v>0</v>
      </c>
      <c r="AE2236">
        <v>20000</v>
      </c>
      <c r="AF2236">
        <v>20000</v>
      </c>
      <c r="AG2236">
        <v>0</v>
      </c>
      <c r="AH2236">
        <v>0</v>
      </c>
      <c r="AI2236">
        <v>0</v>
      </c>
      <c r="AJ2236">
        <v>0.5</v>
      </c>
      <c r="AK2236">
        <v>0.5</v>
      </c>
      <c r="AL2236">
        <v>0</v>
      </c>
      <c r="AM2236">
        <v>0</v>
      </c>
      <c r="AN2236">
        <v>0</v>
      </c>
      <c r="AO2236">
        <v>0.1</v>
      </c>
      <c r="AP2236">
        <v>0.1</v>
      </c>
      <c r="AQ2236">
        <v>0</v>
      </c>
      <c r="AR2236">
        <v>0</v>
      </c>
      <c r="AS2236">
        <v>0</v>
      </c>
      <c r="AT2236">
        <v>0</v>
      </c>
      <c r="AU2236">
        <v>42</v>
      </c>
      <c r="AV2236">
        <v>0</v>
      </c>
      <c r="AW2236">
        <v>0</v>
      </c>
      <c r="AX2236">
        <v>0</v>
      </c>
      <c r="AY2236">
        <v>0</v>
      </c>
      <c r="AZ2236">
        <v>0.2</v>
      </c>
      <c r="BA2236">
        <v>0</v>
      </c>
      <c r="BB2236">
        <v>0</v>
      </c>
      <c r="BC2236">
        <v>0</v>
      </c>
      <c r="BD2236">
        <v>0</v>
      </c>
      <c r="BE2236">
        <v>0.05</v>
      </c>
      <c r="BF2236">
        <v>0</v>
      </c>
      <c r="BG2236">
        <v>0</v>
      </c>
      <c r="BH2236">
        <v>0</v>
      </c>
      <c r="BI2236">
        <v>7.4999999999999997E-2</v>
      </c>
      <c r="BJ2236">
        <v>5.0000000000000001E-3</v>
      </c>
      <c r="BK2236">
        <v>0</v>
      </c>
      <c r="BL2236">
        <v>0</v>
      </c>
      <c r="BM2236">
        <v>0</v>
      </c>
      <c r="BN2236">
        <v>1.8749999999999999E-2</v>
      </c>
      <c r="BO2236">
        <v>1.25E-3</v>
      </c>
      <c r="BP2236">
        <v>0</v>
      </c>
      <c r="BQ2236">
        <v>0</v>
      </c>
      <c r="BR2236">
        <v>0</v>
      </c>
      <c r="BS2236">
        <v>0.02</v>
      </c>
      <c r="BT2236">
        <v>0.04</v>
      </c>
      <c r="BU2236">
        <v>0</v>
      </c>
      <c r="BV2236">
        <v>0.2</v>
      </c>
      <c r="BW2236">
        <v>0.02</v>
      </c>
      <c r="BX2236">
        <v>0.5</v>
      </c>
      <c r="BY2236">
        <v>0.5</v>
      </c>
      <c r="BZ2236">
        <v>0</v>
      </c>
      <c r="CA2236">
        <v>0</v>
      </c>
      <c r="CB2236" t="s">
        <v>81</v>
      </c>
      <c r="CC2236" s="3" t="s">
        <v>84</v>
      </c>
    </row>
    <row r="2237" spans="1:81" x14ac:dyDescent="0.2">
      <c r="A2237">
        <v>20</v>
      </c>
      <c r="B2237">
        <v>20</v>
      </c>
      <c r="C2237" s="3">
        <v>400</v>
      </c>
      <c r="D2237" s="3" t="s">
        <v>85</v>
      </c>
      <c r="E2237" s="3">
        <v>1</v>
      </c>
      <c r="F2237" s="4">
        <v>50</v>
      </c>
      <c r="G2237" s="4">
        <v>50</v>
      </c>
      <c r="H2237" s="4">
        <v>100</v>
      </c>
      <c r="I2237" s="3">
        <v>50</v>
      </c>
      <c r="J2237" s="3">
        <v>50</v>
      </c>
      <c r="K2237" s="3">
        <v>100</v>
      </c>
      <c r="L2237" s="3">
        <v>4</v>
      </c>
      <c r="M2237">
        <v>125</v>
      </c>
      <c r="N2237">
        <v>7</v>
      </c>
      <c r="O2237" s="2">
        <v>4.5</v>
      </c>
      <c r="P2237" s="2">
        <v>1.125</v>
      </c>
      <c r="Q2237" s="2">
        <v>0.05</v>
      </c>
      <c r="R2237" s="2">
        <v>0.05</v>
      </c>
      <c r="S2237" s="2">
        <v>50</v>
      </c>
      <c r="T2237" s="2">
        <v>100</v>
      </c>
      <c r="U2237" s="2">
        <v>5</v>
      </c>
      <c r="V2237" s="2">
        <v>50</v>
      </c>
      <c r="W2237" s="2">
        <v>100</v>
      </c>
      <c r="X2237" s="2">
        <v>5</v>
      </c>
      <c r="Y2237" s="2">
        <v>1</v>
      </c>
      <c r="Z2237">
        <v>200</v>
      </c>
      <c r="AA2237">
        <v>200</v>
      </c>
      <c r="AB2237">
        <v>0</v>
      </c>
      <c r="AC2237">
        <v>0</v>
      </c>
      <c r="AD2237">
        <v>0</v>
      </c>
      <c r="AE2237">
        <v>20000</v>
      </c>
      <c r="AF2237">
        <v>20000</v>
      </c>
      <c r="AG2237">
        <v>0</v>
      </c>
      <c r="AH2237">
        <v>0</v>
      </c>
      <c r="AI2237">
        <v>0</v>
      </c>
      <c r="AJ2237">
        <v>0.5</v>
      </c>
      <c r="AK2237">
        <v>0.5</v>
      </c>
      <c r="AL2237">
        <v>0</v>
      </c>
      <c r="AM2237">
        <v>0</v>
      </c>
      <c r="AN2237">
        <v>0</v>
      </c>
      <c r="AO2237">
        <v>0.1</v>
      </c>
      <c r="AP2237">
        <v>0.1</v>
      </c>
      <c r="AQ2237">
        <v>0</v>
      </c>
      <c r="AR2237">
        <v>0</v>
      </c>
      <c r="AS2237">
        <v>0</v>
      </c>
      <c r="AT2237">
        <v>0</v>
      </c>
      <c r="AU2237">
        <v>42</v>
      </c>
      <c r="AV2237">
        <v>0</v>
      </c>
      <c r="AW2237">
        <v>0</v>
      </c>
      <c r="AX2237">
        <v>0</v>
      </c>
      <c r="AY2237">
        <v>0</v>
      </c>
      <c r="AZ2237">
        <v>0.2</v>
      </c>
      <c r="BA2237">
        <v>0</v>
      </c>
      <c r="BB2237">
        <v>0</v>
      </c>
      <c r="BC2237">
        <v>0</v>
      </c>
      <c r="BD2237">
        <v>0</v>
      </c>
      <c r="BE2237">
        <v>0.05</v>
      </c>
      <c r="BF2237">
        <v>0</v>
      </c>
      <c r="BG2237">
        <v>0</v>
      </c>
      <c r="BH2237">
        <v>0</v>
      </c>
      <c r="BI2237">
        <v>7.4999999999999997E-2</v>
      </c>
      <c r="BJ2237">
        <v>5.0000000000000001E-3</v>
      </c>
      <c r="BK2237">
        <v>0</v>
      </c>
      <c r="BL2237">
        <v>0</v>
      </c>
      <c r="BM2237">
        <v>0</v>
      </c>
      <c r="BN2237">
        <v>1.8749999999999999E-2</v>
      </c>
      <c r="BO2237">
        <v>1.25E-3</v>
      </c>
      <c r="BP2237">
        <v>0</v>
      </c>
      <c r="BQ2237">
        <v>0</v>
      </c>
      <c r="BR2237">
        <v>0</v>
      </c>
      <c r="BS2237">
        <v>0.02</v>
      </c>
      <c r="BT2237">
        <v>0.04</v>
      </c>
      <c r="BU2237">
        <v>0</v>
      </c>
      <c r="BV2237">
        <v>0.2</v>
      </c>
      <c r="BW2237">
        <v>0.02</v>
      </c>
      <c r="BX2237">
        <v>0.5</v>
      </c>
      <c r="BY2237">
        <v>0.5</v>
      </c>
      <c r="BZ2237">
        <v>0</v>
      </c>
      <c r="CA2237">
        <v>0</v>
      </c>
      <c r="CB2237" t="s">
        <v>81</v>
      </c>
      <c r="CC2237" s="3" t="s">
        <v>84</v>
      </c>
    </row>
    <row r="2238" spans="1:81" x14ac:dyDescent="0.2">
      <c r="A2238">
        <v>20</v>
      </c>
      <c r="B2238">
        <v>20</v>
      </c>
      <c r="C2238" s="3">
        <v>400</v>
      </c>
      <c r="D2238" s="3" t="s">
        <v>85</v>
      </c>
      <c r="E2238" s="3">
        <v>1</v>
      </c>
      <c r="F2238" s="4">
        <v>50</v>
      </c>
      <c r="G2238" s="4">
        <v>50</v>
      </c>
      <c r="H2238" s="4">
        <v>100</v>
      </c>
      <c r="I2238" s="3">
        <v>50</v>
      </c>
      <c r="J2238" s="3">
        <v>50</v>
      </c>
      <c r="K2238" s="3">
        <v>100</v>
      </c>
      <c r="L2238" s="3">
        <v>4</v>
      </c>
      <c r="M2238">
        <v>125</v>
      </c>
      <c r="N2238">
        <v>7</v>
      </c>
      <c r="O2238" s="2">
        <v>5</v>
      </c>
      <c r="P2238" s="2">
        <v>1.25</v>
      </c>
      <c r="Q2238" s="2">
        <v>0.05</v>
      </c>
      <c r="R2238" s="2">
        <v>0.05</v>
      </c>
      <c r="S2238" s="2">
        <v>50</v>
      </c>
      <c r="T2238" s="2">
        <v>100</v>
      </c>
      <c r="U2238" s="2">
        <v>5</v>
      </c>
      <c r="V2238" s="2">
        <v>50</v>
      </c>
      <c r="W2238" s="2">
        <v>100</v>
      </c>
      <c r="X2238" s="2">
        <v>5</v>
      </c>
      <c r="Y2238" s="2">
        <v>1</v>
      </c>
      <c r="Z2238">
        <v>200</v>
      </c>
      <c r="AA2238">
        <v>200</v>
      </c>
      <c r="AB2238">
        <v>0</v>
      </c>
      <c r="AC2238">
        <v>0</v>
      </c>
      <c r="AD2238">
        <v>0</v>
      </c>
      <c r="AE2238">
        <v>20000</v>
      </c>
      <c r="AF2238">
        <v>20000</v>
      </c>
      <c r="AG2238">
        <v>0</v>
      </c>
      <c r="AH2238">
        <v>0</v>
      </c>
      <c r="AI2238">
        <v>0</v>
      </c>
      <c r="AJ2238">
        <v>0.5</v>
      </c>
      <c r="AK2238">
        <v>0.5</v>
      </c>
      <c r="AL2238">
        <v>0</v>
      </c>
      <c r="AM2238">
        <v>0</v>
      </c>
      <c r="AN2238">
        <v>0</v>
      </c>
      <c r="AO2238">
        <v>0.1</v>
      </c>
      <c r="AP2238">
        <v>0.1</v>
      </c>
      <c r="AQ2238">
        <v>0</v>
      </c>
      <c r="AR2238">
        <v>0</v>
      </c>
      <c r="AS2238">
        <v>0</v>
      </c>
      <c r="AT2238">
        <v>0</v>
      </c>
      <c r="AU2238">
        <v>42</v>
      </c>
      <c r="AV2238">
        <v>0</v>
      </c>
      <c r="AW2238">
        <v>0</v>
      </c>
      <c r="AX2238">
        <v>0</v>
      </c>
      <c r="AY2238">
        <v>0</v>
      </c>
      <c r="AZ2238">
        <v>0.2</v>
      </c>
      <c r="BA2238">
        <v>0</v>
      </c>
      <c r="BB2238">
        <v>0</v>
      </c>
      <c r="BC2238">
        <v>0</v>
      </c>
      <c r="BD2238">
        <v>0</v>
      </c>
      <c r="BE2238">
        <v>0.05</v>
      </c>
      <c r="BF2238">
        <v>0</v>
      </c>
      <c r="BG2238">
        <v>0</v>
      </c>
      <c r="BH2238">
        <v>0</v>
      </c>
      <c r="BI2238">
        <v>7.4999999999999997E-2</v>
      </c>
      <c r="BJ2238">
        <v>5.0000000000000001E-3</v>
      </c>
      <c r="BK2238">
        <v>0</v>
      </c>
      <c r="BL2238">
        <v>0</v>
      </c>
      <c r="BM2238">
        <v>0</v>
      </c>
      <c r="BN2238">
        <v>1.8749999999999999E-2</v>
      </c>
      <c r="BO2238">
        <v>1.25E-3</v>
      </c>
      <c r="BP2238">
        <v>0</v>
      </c>
      <c r="BQ2238">
        <v>0</v>
      </c>
      <c r="BR2238">
        <v>0</v>
      </c>
      <c r="BS2238">
        <v>0.02</v>
      </c>
      <c r="BT2238">
        <v>0.04</v>
      </c>
      <c r="BU2238">
        <v>0</v>
      </c>
      <c r="BV2238">
        <v>0.2</v>
      </c>
      <c r="BW2238">
        <v>0.02</v>
      </c>
      <c r="BX2238">
        <v>0.5</v>
      </c>
      <c r="BY2238">
        <v>0.5</v>
      </c>
      <c r="BZ2238">
        <v>0</v>
      </c>
      <c r="CA2238">
        <v>0</v>
      </c>
      <c r="CB2238" t="s">
        <v>81</v>
      </c>
      <c r="CC2238" s="3" t="s">
        <v>84</v>
      </c>
    </row>
    <row r="2239" spans="1:81" x14ac:dyDescent="0.2">
      <c r="A2239">
        <v>20</v>
      </c>
      <c r="B2239">
        <v>20</v>
      </c>
      <c r="C2239" s="3">
        <v>400</v>
      </c>
      <c r="D2239" s="3" t="s">
        <v>85</v>
      </c>
      <c r="E2239" s="3">
        <v>1</v>
      </c>
      <c r="F2239" s="4">
        <v>50</v>
      </c>
      <c r="G2239" s="4">
        <v>50</v>
      </c>
      <c r="H2239" s="4">
        <v>100</v>
      </c>
      <c r="I2239" s="3">
        <v>50</v>
      </c>
      <c r="J2239" s="3">
        <v>50</v>
      </c>
      <c r="K2239" s="3">
        <v>100</v>
      </c>
      <c r="L2239" s="3">
        <v>4</v>
      </c>
      <c r="M2239">
        <v>125</v>
      </c>
      <c r="N2239">
        <v>7</v>
      </c>
      <c r="O2239" s="2">
        <v>5.5</v>
      </c>
      <c r="P2239" s="2">
        <v>1.375</v>
      </c>
      <c r="Q2239" s="2">
        <v>0.05</v>
      </c>
      <c r="R2239" s="2">
        <v>0.05</v>
      </c>
      <c r="S2239" s="2">
        <v>50</v>
      </c>
      <c r="T2239" s="2">
        <v>100</v>
      </c>
      <c r="U2239" s="2">
        <v>5</v>
      </c>
      <c r="V2239" s="2">
        <v>50</v>
      </c>
      <c r="W2239" s="2">
        <v>100</v>
      </c>
      <c r="X2239" s="2">
        <v>5</v>
      </c>
      <c r="Y2239" s="2">
        <v>1</v>
      </c>
      <c r="Z2239">
        <v>200</v>
      </c>
      <c r="AA2239">
        <v>200</v>
      </c>
      <c r="AB2239">
        <v>0</v>
      </c>
      <c r="AC2239">
        <v>0</v>
      </c>
      <c r="AD2239">
        <v>0</v>
      </c>
      <c r="AE2239">
        <v>20000</v>
      </c>
      <c r="AF2239">
        <v>20000</v>
      </c>
      <c r="AG2239">
        <v>0</v>
      </c>
      <c r="AH2239">
        <v>0</v>
      </c>
      <c r="AI2239">
        <v>0</v>
      </c>
      <c r="AJ2239">
        <v>0.5</v>
      </c>
      <c r="AK2239">
        <v>0.5</v>
      </c>
      <c r="AL2239">
        <v>0</v>
      </c>
      <c r="AM2239">
        <v>0</v>
      </c>
      <c r="AN2239">
        <v>0</v>
      </c>
      <c r="AO2239">
        <v>0.1</v>
      </c>
      <c r="AP2239">
        <v>0.1</v>
      </c>
      <c r="AQ2239">
        <v>0</v>
      </c>
      <c r="AR2239">
        <v>0</v>
      </c>
      <c r="AS2239">
        <v>0</v>
      </c>
      <c r="AT2239">
        <v>0</v>
      </c>
      <c r="AU2239">
        <v>42</v>
      </c>
      <c r="AV2239">
        <v>0</v>
      </c>
      <c r="AW2239">
        <v>0</v>
      </c>
      <c r="AX2239">
        <v>0</v>
      </c>
      <c r="AY2239">
        <v>0</v>
      </c>
      <c r="AZ2239">
        <v>0.2</v>
      </c>
      <c r="BA2239">
        <v>0</v>
      </c>
      <c r="BB2239">
        <v>0</v>
      </c>
      <c r="BC2239">
        <v>0</v>
      </c>
      <c r="BD2239">
        <v>0</v>
      </c>
      <c r="BE2239">
        <v>0.05</v>
      </c>
      <c r="BF2239">
        <v>0</v>
      </c>
      <c r="BG2239">
        <v>0</v>
      </c>
      <c r="BH2239">
        <v>0</v>
      </c>
      <c r="BI2239">
        <v>7.4999999999999997E-2</v>
      </c>
      <c r="BJ2239">
        <v>5.0000000000000001E-3</v>
      </c>
      <c r="BK2239">
        <v>0</v>
      </c>
      <c r="BL2239">
        <v>0</v>
      </c>
      <c r="BM2239">
        <v>0</v>
      </c>
      <c r="BN2239">
        <v>1.8749999999999999E-2</v>
      </c>
      <c r="BO2239">
        <v>1.25E-3</v>
      </c>
      <c r="BP2239">
        <v>0</v>
      </c>
      <c r="BQ2239">
        <v>0</v>
      </c>
      <c r="BR2239">
        <v>0</v>
      </c>
      <c r="BS2239">
        <v>0.02</v>
      </c>
      <c r="BT2239">
        <v>0.04</v>
      </c>
      <c r="BU2239">
        <v>0</v>
      </c>
      <c r="BV2239">
        <v>0.2</v>
      </c>
      <c r="BW2239">
        <v>0.02</v>
      </c>
      <c r="BX2239">
        <v>0.5</v>
      </c>
      <c r="BY2239">
        <v>0.5</v>
      </c>
      <c r="BZ2239">
        <v>0</v>
      </c>
      <c r="CA2239">
        <v>0</v>
      </c>
      <c r="CB2239" t="s">
        <v>81</v>
      </c>
      <c r="CC2239" s="3" t="s">
        <v>84</v>
      </c>
    </row>
    <row r="2240" spans="1:81" x14ac:dyDescent="0.2">
      <c r="A2240">
        <v>20</v>
      </c>
      <c r="B2240">
        <v>20</v>
      </c>
      <c r="C2240" s="3">
        <v>400</v>
      </c>
      <c r="D2240" s="3" t="s">
        <v>85</v>
      </c>
      <c r="E2240" s="3">
        <v>1</v>
      </c>
      <c r="F2240" s="4">
        <v>50</v>
      </c>
      <c r="G2240" s="4">
        <v>50</v>
      </c>
      <c r="H2240" s="4">
        <v>100</v>
      </c>
      <c r="I2240" s="3">
        <v>50</v>
      </c>
      <c r="J2240" s="3">
        <v>50</v>
      </c>
      <c r="K2240" s="3">
        <v>100</v>
      </c>
      <c r="L2240" s="3">
        <v>4</v>
      </c>
      <c r="M2240">
        <v>125</v>
      </c>
      <c r="N2240">
        <v>7</v>
      </c>
      <c r="O2240" s="2">
        <v>6</v>
      </c>
      <c r="P2240" s="2">
        <v>1.5</v>
      </c>
      <c r="Q2240" s="2">
        <v>0.05</v>
      </c>
      <c r="R2240" s="2">
        <v>0.05</v>
      </c>
      <c r="S2240" s="2">
        <v>50</v>
      </c>
      <c r="T2240" s="2">
        <v>100</v>
      </c>
      <c r="U2240" s="2">
        <v>5</v>
      </c>
      <c r="V2240" s="2">
        <v>50</v>
      </c>
      <c r="W2240" s="2">
        <v>100</v>
      </c>
      <c r="X2240" s="2">
        <v>5</v>
      </c>
      <c r="Y2240" s="2">
        <v>1</v>
      </c>
      <c r="Z2240">
        <v>200</v>
      </c>
      <c r="AA2240">
        <v>200</v>
      </c>
      <c r="AB2240">
        <v>0</v>
      </c>
      <c r="AC2240">
        <v>0</v>
      </c>
      <c r="AD2240">
        <v>0</v>
      </c>
      <c r="AE2240">
        <v>20000</v>
      </c>
      <c r="AF2240">
        <v>20000</v>
      </c>
      <c r="AG2240">
        <v>0</v>
      </c>
      <c r="AH2240">
        <v>0</v>
      </c>
      <c r="AI2240">
        <v>0</v>
      </c>
      <c r="AJ2240">
        <v>0.5</v>
      </c>
      <c r="AK2240">
        <v>0.5</v>
      </c>
      <c r="AL2240">
        <v>0</v>
      </c>
      <c r="AM2240">
        <v>0</v>
      </c>
      <c r="AN2240">
        <v>0</v>
      </c>
      <c r="AO2240">
        <v>0.1</v>
      </c>
      <c r="AP2240">
        <v>0.1</v>
      </c>
      <c r="AQ2240">
        <v>0</v>
      </c>
      <c r="AR2240">
        <v>0</v>
      </c>
      <c r="AS2240">
        <v>0</v>
      </c>
      <c r="AT2240">
        <v>0</v>
      </c>
      <c r="AU2240">
        <v>42</v>
      </c>
      <c r="AV2240">
        <v>0</v>
      </c>
      <c r="AW2240">
        <v>0</v>
      </c>
      <c r="AX2240">
        <v>0</v>
      </c>
      <c r="AY2240">
        <v>0</v>
      </c>
      <c r="AZ2240">
        <v>0.2</v>
      </c>
      <c r="BA2240">
        <v>0</v>
      </c>
      <c r="BB2240">
        <v>0</v>
      </c>
      <c r="BC2240">
        <v>0</v>
      </c>
      <c r="BD2240">
        <v>0</v>
      </c>
      <c r="BE2240">
        <v>0.05</v>
      </c>
      <c r="BF2240">
        <v>0</v>
      </c>
      <c r="BG2240">
        <v>0</v>
      </c>
      <c r="BH2240">
        <v>0</v>
      </c>
      <c r="BI2240">
        <v>7.4999999999999997E-2</v>
      </c>
      <c r="BJ2240">
        <v>5.0000000000000001E-3</v>
      </c>
      <c r="BK2240">
        <v>0</v>
      </c>
      <c r="BL2240">
        <v>0</v>
      </c>
      <c r="BM2240">
        <v>0</v>
      </c>
      <c r="BN2240">
        <v>1.8749999999999999E-2</v>
      </c>
      <c r="BO2240">
        <v>1.25E-3</v>
      </c>
      <c r="BP2240">
        <v>0</v>
      </c>
      <c r="BQ2240">
        <v>0</v>
      </c>
      <c r="BR2240">
        <v>0</v>
      </c>
      <c r="BS2240">
        <v>0.02</v>
      </c>
      <c r="BT2240">
        <v>0.04</v>
      </c>
      <c r="BU2240">
        <v>0</v>
      </c>
      <c r="BV2240">
        <v>0.2</v>
      </c>
      <c r="BW2240">
        <v>0.02</v>
      </c>
      <c r="BX2240">
        <v>0.5</v>
      </c>
      <c r="BY2240">
        <v>0.5</v>
      </c>
      <c r="BZ2240">
        <v>0</v>
      </c>
      <c r="CA2240">
        <v>0</v>
      </c>
      <c r="CB2240" t="s">
        <v>81</v>
      </c>
      <c r="CC2240" s="3" t="s">
        <v>84</v>
      </c>
    </row>
    <row r="2241" spans="1:81" x14ac:dyDescent="0.2">
      <c r="A2241">
        <v>20</v>
      </c>
      <c r="B2241">
        <v>20</v>
      </c>
      <c r="C2241" s="3">
        <v>400</v>
      </c>
      <c r="D2241" s="3" t="s">
        <v>85</v>
      </c>
      <c r="E2241" s="3">
        <v>1</v>
      </c>
      <c r="F2241" s="4">
        <v>50</v>
      </c>
      <c r="G2241" s="4">
        <v>50</v>
      </c>
      <c r="H2241" s="4">
        <v>100</v>
      </c>
      <c r="I2241" s="3">
        <v>50</v>
      </c>
      <c r="J2241" s="3">
        <v>50</v>
      </c>
      <c r="K2241" s="3">
        <v>100</v>
      </c>
      <c r="L2241" s="3">
        <v>4</v>
      </c>
      <c r="M2241">
        <v>125</v>
      </c>
      <c r="N2241">
        <v>7</v>
      </c>
      <c r="O2241" s="2">
        <v>6.5</v>
      </c>
      <c r="P2241" s="2">
        <v>1.625</v>
      </c>
      <c r="Q2241" s="2">
        <v>0.05</v>
      </c>
      <c r="R2241" s="2">
        <v>0.05</v>
      </c>
      <c r="S2241" s="2">
        <v>50</v>
      </c>
      <c r="T2241" s="2">
        <v>100</v>
      </c>
      <c r="U2241" s="2">
        <v>5</v>
      </c>
      <c r="V2241" s="2">
        <v>50</v>
      </c>
      <c r="W2241" s="2">
        <v>100</v>
      </c>
      <c r="X2241" s="2">
        <v>5</v>
      </c>
      <c r="Y2241" s="2">
        <v>1</v>
      </c>
      <c r="Z2241">
        <v>200</v>
      </c>
      <c r="AA2241">
        <v>200</v>
      </c>
      <c r="AB2241">
        <v>0</v>
      </c>
      <c r="AC2241">
        <v>0</v>
      </c>
      <c r="AD2241">
        <v>0</v>
      </c>
      <c r="AE2241">
        <v>20000</v>
      </c>
      <c r="AF2241">
        <v>20000</v>
      </c>
      <c r="AG2241">
        <v>0</v>
      </c>
      <c r="AH2241">
        <v>0</v>
      </c>
      <c r="AI2241">
        <v>0</v>
      </c>
      <c r="AJ2241">
        <v>0.5</v>
      </c>
      <c r="AK2241">
        <v>0.5</v>
      </c>
      <c r="AL2241">
        <v>0</v>
      </c>
      <c r="AM2241">
        <v>0</v>
      </c>
      <c r="AN2241">
        <v>0</v>
      </c>
      <c r="AO2241">
        <v>0.1</v>
      </c>
      <c r="AP2241">
        <v>0.1</v>
      </c>
      <c r="AQ2241">
        <v>0</v>
      </c>
      <c r="AR2241">
        <v>0</v>
      </c>
      <c r="AS2241">
        <v>0</v>
      </c>
      <c r="AT2241">
        <v>0</v>
      </c>
      <c r="AU2241">
        <v>42</v>
      </c>
      <c r="AV2241">
        <v>0</v>
      </c>
      <c r="AW2241">
        <v>0</v>
      </c>
      <c r="AX2241">
        <v>0</v>
      </c>
      <c r="AY2241">
        <v>0</v>
      </c>
      <c r="AZ2241">
        <v>0.2</v>
      </c>
      <c r="BA2241">
        <v>0</v>
      </c>
      <c r="BB2241">
        <v>0</v>
      </c>
      <c r="BC2241">
        <v>0</v>
      </c>
      <c r="BD2241">
        <v>0</v>
      </c>
      <c r="BE2241">
        <v>0.05</v>
      </c>
      <c r="BF2241">
        <v>0</v>
      </c>
      <c r="BG2241">
        <v>0</v>
      </c>
      <c r="BH2241">
        <v>0</v>
      </c>
      <c r="BI2241">
        <v>7.4999999999999997E-2</v>
      </c>
      <c r="BJ2241">
        <v>5.0000000000000001E-3</v>
      </c>
      <c r="BK2241">
        <v>0</v>
      </c>
      <c r="BL2241">
        <v>0</v>
      </c>
      <c r="BM2241">
        <v>0</v>
      </c>
      <c r="BN2241">
        <v>1.8749999999999999E-2</v>
      </c>
      <c r="BO2241">
        <v>1.25E-3</v>
      </c>
      <c r="BP2241">
        <v>0</v>
      </c>
      <c r="BQ2241">
        <v>0</v>
      </c>
      <c r="BR2241">
        <v>0</v>
      </c>
      <c r="BS2241">
        <v>0.02</v>
      </c>
      <c r="BT2241">
        <v>0.04</v>
      </c>
      <c r="BU2241">
        <v>0</v>
      </c>
      <c r="BV2241">
        <v>0.2</v>
      </c>
      <c r="BW2241">
        <v>0.02</v>
      </c>
      <c r="BX2241">
        <v>0.5</v>
      </c>
      <c r="BY2241">
        <v>0.5</v>
      </c>
      <c r="BZ2241">
        <v>0</v>
      </c>
      <c r="CA2241">
        <v>0</v>
      </c>
      <c r="CB2241" t="s">
        <v>81</v>
      </c>
      <c r="CC2241" s="3" t="s">
        <v>84</v>
      </c>
    </row>
    <row r="2242" spans="1:81" x14ac:dyDescent="0.2">
      <c r="A2242">
        <v>20</v>
      </c>
      <c r="B2242">
        <v>20</v>
      </c>
      <c r="C2242" s="3">
        <v>400</v>
      </c>
      <c r="D2242" s="3" t="s">
        <v>85</v>
      </c>
      <c r="E2242" s="3">
        <v>1</v>
      </c>
      <c r="F2242" s="4">
        <v>50</v>
      </c>
      <c r="G2242" s="4">
        <v>50</v>
      </c>
      <c r="H2242" s="4">
        <v>100</v>
      </c>
      <c r="I2242" s="3">
        <v>50</v>
      </c>
      <c r="J2242" s="3">
        <v>50</v>
      </c>
      <c r="K2242" s="3">
        <v>100</v>
      </c>
      <c r="L2242" s="3">
        <v>4</v>
      </c>
      <c r="M2242">
        <v>125</v>
      </c>
      <c r="N2242">
        <v>7</v>
      </c>
      <c r="O2242" s="2">
        <v>7</v>
      </c>
      <c r="P2242" s="2">
        <v>1.75</v>
      </c>
      <c r="Q2242" s="2">
        <v>0.05</v>
      </c>
      <c r="R2242" s="2">
        <v>0.05</v>
      </c>
      <c r="S2242" s="2">
        <v>50</v>
      </c>
      <c r="T2242" s="2">
        <v>100</v>
      </c>
      <c r="U2242" s="2">
        <v>5</v>
      </c>
      <c r="V2242" s="2">
        <v>50</v>
      </c>
      <c r="W2242" s="2">
        <v>100</v>
      </c>
      <c r="X2242" s="2">
        <v>5</v>
      </c>
      <c r="Y2242" s="2">
        <v>1</v>
      </c>
      <c r="Z2242">
        <v>200</v>
      </c>
      <c r="AA2242">
        <v>200</v>
      </c>
      <c r="AB2242">
        <v>0</v>
      </c>
      <c r="AC2242">
        <v>0</v>
      </c>
      <c r="AD2242">
        <v>0</v>
      </c>
      <c r="AE2242">
        <v>20000</v>
      </c>
      <c r="AF2242">
        <v>20000</v>
      </c>
      <c r="AG2242">
        <v>0</v>
      </c>
      <c r="AH2242">
        <v>0</v>
      </c>
      <c r="AI2242">
        <v>0</v>
      </c>
      <c r="AJ2242">
        <v>0.5</v>
      </c>
      <c r="AK2242">
        <v>0.5</v>
      </c>
      <c r="AL2242">
        <v>0</v>
      </c>
      <c r="AM2242">
        <v>0</v>
      </c>
      <c r="AN2242">
        <v>0</v>
      </c>
      <c r="AO2242">
        <v>0.1</v>
      </c>
      <c r="AP2242">
        <v>0.1</v>
      </c>
      <c r="AQ2242">
        <v>0</v>
      </c>
      <c r="AR2242">
        <v>0</v>
      </c>
      <c r="AS2242">
        <v>0</v>
      </c>
      <c r="AT2242">
        <v>0</v>
      </c>
      <c r="AU2242">
        <v>42</v>
      </c>
      <c r="AV2242">
        <v>0</v>
      </c>
      <c r="AW2242">
        <v>0</v>
      </c>
      <c r="AX2242">
        <v>0</v>
      </c>
      <c r="AY2242">
        <v>0</v>
      </c>
      <c r="AZ2242">
        <v>0.2</v>
      </c>
      <c r="BA2242">
        <v>0</v>
      </c>
      <c r="BB2242">
        <v>0</v>
      </c>
      <c r="BC2242">
        <v>0</v>
      </c>
      <c r="BD2242">
        <v>0</v>
      </c>
      <c r="BE2242">
        <v>0.05</v>
      </c>
      <c r="BF2242">
        <v>0</v>
      </c>
      <c r="BG2242">
        <v>0</v>
      </c>
      <c r="BH2242">
        <v>0</v>
      </c>
      <c r="BI2242">
        <v>7.4999999999999997E-2</v>
      </c>
      <c r="BJ2242">
        <v>5.0000000000000001E-3</v>
      </c>
      <c r="BK2242">
        <v>0</v>
      </c>
      <c r="BL2242">
        <v>0</v>
      </c>
      <c r="BM2242">
        <v>0</v>
      </c>
      <c r="BN2242">
        <v>1.8749999999999999E-2</v>
      </c>
      <c r="BO2242">
        <v>1.25E-3</v>
      </c>
      <c r="BP2242">
        <v>0</v>
      </c>
      <c r="BQ2242">
        <v>0</v>
      </c>
      <c r="BR2242">
        <v>0</v>
      </c>
      <c r="BS2242">
        <v>0.02</v>
      </c>
      <c r="BT2242">
        <v>0.04</v>
      </c>
      <c r="BU2242">
        <v>0</v>
      </c>
      <c r="BV2242">
        <v>0.2</v>
      </c>
      <c r="BW2242">
        <v>0.02</v>
      </c>
      <c r="BX2242">
        <v>0.5</v>
      </c>
      <c r="BY2242">
        <v>0.5</v>
      </c>
      <c r="BZ2242">
        <v>0</v>
      </c>
      <c r="CA2242">
        <v>0</v>
      </c>
      <c r="CB2242" t="s">
        <v>81</v>
      </c>
      <c r="CC2242" s="3" t="s">
        <v>84</v>
      </c>
    </row>
    <row r="2243" spans="1:81" x14ac:dyDescent="0.2">
      <c r="A2243">
        <v>20</v>
      </c>
      <c r="B2243">
        <v>20</v>
      </c>
      <c r="C2243" s="3">
        <v>400</v>
      </c>
      <c r="D2243" s="3" t="s">
        <v>85</v>
      </c>
      <c r="E2243" s="3">
        <v>1</v>
      </c>
      <c r="F2243" s="4">
        <v>50</v>
      </c>
      <c r="G2243" s="4">
        <v>50</v>
      </c>
      <c r="H2243" s="4">
        <v>100</v>
      </c>
      <c r="I2243" s="3">
        <v>50</v>
      </c>
      <c r="J2243" s="3">
        <v>50</v>
      </c>
      <c r="K2243" s="3">
        <v>100</v>
      </c>
      <c r="L2243" s="3">
        <v>4</v>
      </c>
      <c r="M2243">
        <v>125</v>
      </c>
      <c r="N2243">
        <v>7</v>
      </c>
      <c r="O2243" s="2">
        <v>7.5</v>
      </c>
      <c r="P2243" s="2">
        <v>1.875</v>
      </c>
      <c r="Q2243" s="2">
        <v>0.05</v>
      </c>
      <c r="R2243" s="2">
        <v>0.05</v>
      </c>
      <c r="S2243" s="2">
        <v>50</v>
      </c>
      <c r="T2243" s="2">
        <v>100</v>
      </c>
      <c r="U2243" s="2">
        <v>5</v>
      </c>
      <c r="V2243" s="2">
        <v>50</v>
      </c>
      <c r="W2243" s="2">
        <v>100</v>
      </c>
      <c r="X2243" s="2">
        <v>5</v>
      </c>
      <c r="Y2243" s="2">
        <v>1</v>
      </c>
      <c r="Z2243">
        <v>200</v>
      </c>
      <c r="AA2243">
        <v>200</v>
      </c>
      <c r="AB2243">
        <v>0</v>
      </c>
      <c r="AC2243">
        <v>0</v>
      </c>
      <c r="AD2243">
        <v>0</v>
      </c>
      <c r="AE2243">
        <v>20000</v>
      </c>
      <c r="AF2243">
        <v>20000</v>
      </c>
      <c r="AG2243">
        <v>0</v>
      </c>
      <c r="AH2243">
        <v>0</v>
      </c>
      <c r="AI2243">
        <v>0</v>
      </c>
      <c r="AJ2243">
        <v>0.5</v>
      </c>
      <c r="AK2243">
        <v>0.5</v>
      </c>
      <c r="AL2243">
        <v>0</v>
      </c>
      <c r="AM2243">
        <v>0</v>
      </c>
      <c r="AN2243">
        <v>0</v>
      </c>
      <c r="AO2243">
        <v>0.1</v>
      </c>
      <c r="AP2243">
        <v>0.1</v>
      </c>
      <c r="AQ2243">
        <v>0</v>
      </c>
      <c r="AR2243">
        <v>0</v>
      </c>
      <c r="AS2243">
        <v>0</v>
      </c>
      <c r="AT2243">
        <v>0</v>
      </c>
      <c r="AU2243">
        <v>42</v>
      </c>
      <c r="AV2243">
        <v>0</v>
      </c>
      <c r="AW2243">
        <v>0</v>
      </c>
      <c r="AX2243">
        <v>0</v>
      </c>
      <c r="AY2243">
        <v>0</v>
      </c>
      <c r="AZ2243">
        <v>0.2</v>
      </c>
      <c r="BA2243">
        <v>0</v>
      </c>
      <c r="BB2243">
        <v>0</v>
      </c>
      <c r="BC2243">
        <v>0</v>
      </c>
      <c r="BD2243">
        <v>0</v>
      </c>
      <c r="BE2243">
        <v>0.05</v>
      </c>
      <c r="BF2243">
        <v>0</v>
      </c>
      <c r="BG2243">
        <v>0</v>
      </c>
      <c r="BH2243">
        <v>0</v>
      </c>
      <c r="BI2243">
        <v>7.4999999999999997E-2</v>
      </c>
      <c r="BJ2243">
        <v>5.0000000000000001E-3</v>
      </c>
      <c r="BK2243">
        <v>0</v>
      </c>
      <c r="BL2243">
        <v>0</v>
      </c>
      <c r="BM2243">
        <v>0</v>
      </c>
      <c r="BN2243">
        <v>1.8749999999999999E-2</v>
      </c>
      <c r="BO2243">
        <v>1.25E-3</v>
      </c>
      <c r="BP2243">
        <v>0</v>
      </c>
      <c r="BQ2243">
        <v>0</v>
      </c>
      <c r="BR2243">
        <v>0</v>
      </c>
      <c r="BS2243">
        <v>0.02</v>
      </c>
      <c r="BT2243">
        <v>0.04</v>
      </c>
      <c r="BU2243">
        <v>0</v>
      </c>
      <c r="BV2243">
        <v>0.2</v>
      </c>
      <c r="BW2243">
        <v>0.02</v>
      </c>
      <c r="BX2243">
        <v>0.5</v>
      </c>
      <c r="BY2243">
        <v>0.5</v>
      </c>
      <c r="BZ2243">
        <v>0</v>
      </c>
      <c r="CA2243">
        <v>0</v>
      </c>
      <c r="CB2243" t="s">
        <v>81</v>
      </c>
      <c r="CC2243" s="3" t="s">
        <v>84</v>
      </c>
    </row>
    <row r="2244" spans="1:81" x14ac:dyDescent="0.2">
      <c r="A2244">
        <v>20</v>
      </c>
      <c r="B2244">
        <v>20</v>
      </c>
      <c r="C2244" s="3">
        <v>400</v>
      </c>
      <c r="D2244" s="3" t="s">
        <v>85</v>
      </c>
      <c r="E2244" s="3">
        <v>1</v>
      </c>
      <c r="F2244" s="4">
        <v>50</v>
      </c>
      <c r="G2244" s="4">
        <v>50</v>
      </c>
      <c r="H2244" s="4">
        <v>100</v>
      </c>
      <c r="I2244" s="3">
        <v>50</v>
      </c>
      <c r="J2244" s="3">
        <v>50</v>
      </c>
      <c r="K2244" s="3">
        <v>100</v>
      </c>
      <c r="L2244" s="3">
        <v>4</v>
      </c>
      <c r="M2244">
        <v>125</v>
      </c>
      <c r="N2244">
        <v>7</v>
      </c>
      <c r="O2244" s="2">
        <v>8</v>
      </c>
      <c r="P2244" s="2">
        <v>2</v>
      </c>
      <c r="Q2244" s="2">
        <v>0.05</v>
      </c>
      <c r="R2244" s="2">
        <v>0.05</v>
      </c>
      <c r="S2244" s="2">
        <v>50</v>
      </c>
      <c r="T2244" s="2">
        <v>100</v>
      </c>
      <c r="U2244" s="2">
        <v>5</v>
      </c>
      <c r="V2244" s="2">
        <v>50</v>
      </c>
      <c r="W2244" s="2">
        <v>100</v>
      </c>
      <c r="X2244" s="2">
        <v>5</v>
      </c>
      <c r="Y2244" s="2">
        <v>1</v>
      </c>
      <c r="Z2244">
        <v>200</v>
      </c>
      <c r="AA2244">
        <v>200</v>
      </c>
      <c r="AB2244">
        <v>0</v>
      </c>
      <c r="AC2244">
        <v>0</v>
      </c>
      <c r="AD2244">
        <v>0</v>
      </c>
      <c r="AE2244">
        <v>20000</v>
      </c>
      <c r="AF2244">
        <v>20000</v>
      </c>
      <c r="AG2244">
        <v>0</v>
      </c>
      <c r="AH2244">
        <v>0</v>
      </c>
      <c r="AI2244">
        <v>0</v>
      </c>
      <c r="AJ2244">
        <v>0.5</v>
      </c>
      <c r="AK2244">
        <v>0.5</v>
      </c>
      <c r="AL2244">
        <v>0</v>
      </c>
      <c r="AM2244">
        <v>0</v>
      </c>
      <c r="AN2244">
        <v>0</v>
      </c>
      <c r="AO2244">
        <v>0.1</v>
      </c>
      <c r="AP2244">
        <v>0.1</v>
      </c>
      <c r="AQ2244">
        <v>0</v>
      </c>
      <c r="AR2244">
        <v>0</v>
      </c>
      <c r="AS2244">
        <v>0</v>
      </c>
      <c r="AT2244">
        <v>0</v>
      </c>
      <c r="AU2244">
        <v>42</v>
      </c>
      <c r="AV2244">
        <v>0</v>
      </c>
      <c r="AW2244">
        <v>0</v>
      </c>
      <c r="AX2244">
        <v>0</v>
      </c>
      <c r="AY2244">
        <v>0</v>
      </c>
      <c r="AZ2244">
        <v>0.2</v>
      </c>
      <c r="BA2244">
        <v>0</v>
      </c>
      <c r="BB2244">
        <v>0</v>
      </c>
      <c r="BC2244">
        <v>0</v>
      </c>
      <c r="BD2244">
        <v>0</v>
      </c>
      <c r="BE2244">
        <v>0.05</v>
      </c>
      <c r="BF2244">
        <v>0</v>
      </c>
      <c r="BG2244">
        <v>0</v>
      </c>
      <c r="BH2244">
        <v>0</v>
      </c>
      <c r="BI2244">
        <v>7.4999999999999997E-2</v>
      </c>
      <c r="BJ2244">
        <v>5.0000000000000001E-3</v>
      </c>
      <c r="BK2244">
        <v>0</v>
      </c>
      <c r="BL2244">
        <v>0</v>
      </c>
      <c r="BM2244">
        <v>0</v>
      </c>
      <c r="BN2244">
        <v>1.8749999999999999E-2</v>
      </c>
      <c r="BO2244">
        <v>1.25E-3</v>
      </c>
      <c r="BP2244">
        <v>0</v>
      </c>
      <c r="BQ2244">
        <v>0</v>
      </c>
      <c r="BR2244">
        <v>0</v>
      </c>
      <c r="BS2244">
        <v>0.02</v>
      </c>
      <c r="BT2244">
        <v>0.04</v>
      </c>
      <c r="BU2244">
        <v>0</v>
      </c>
      <c r="BV2244">
        <v>0.2</v>
      </c>
      <c r="BW2244">
        <v>0.02</v>
      </c>
      <c r="BX2244">
        <v>0.5</v>
      </c>
      <c r="BY2244">
        <v>0.5</v>
      </c>
      <c r="BZ2244">
        <v>0</v>
      </c>
      <c r="CA2244">
        <v>0</v>
      </c>
      <c r="CB2244" t="s">
        <v>81</v>
      </c>
      <c r="CC2244" s="3" t="s">
        <v>84</v>
      </c>
    </row>
    <row r="2245" spans="1:81" x14ac:dyDescent="0.2">
      <c r="A2245">
        <v>20</v>
      </c>
      <c r="B2245">
        <v>20</v>
      </c>
      <c r="C2245" s="3">
        <v>400</v>
      </c>
      <c r="D2245" s="3" t="s">
        <v>85</v>
      </c>
      <c r="E2245" s="3">
        <v>1</v>
      </c>
      <c r="F2245" s="4">
        <v>50</v>
      </c>
      <c r="G2245" s="4">
        <v>50</v>
      </c>
      <c r="H2245" s="4">
        <v>100</v>
      </c>
      <c r="I2245" s="3">
        <v>50</v>
      </c>
      <c r="J2245" s="3">
        <v>50</v>
      </c>
      <c r="K2245" s="3">
        <v>100</v>
      </c>
      <c r="L2245" s="3">
        <v>4</v>
      </c>
      <c r="M2245">
        <v>125</v>
      </c>
      <c r="N2245">
        <v>7</v>
      </c>
      <c r="O2245" s="2">
        <v>8.5</v>
      </c>
      <c r="P2245" s="2">
        <v>2.125</v>
      </c>
      <c r="Q2245" s="2">
        <v>0.05</v>
      </c>
      <c r="R2245" s="2">
        <v>0.05</v>
      </c>
      <c r="S2245" s="2">
        <v>50</v>
      </c>
      <c r="T2245" s="2">
        <v>100</v>
      </c>
      <c r="U2245" s="2">
        <v>5</v>
      </c>
      <c r="V2245" s="2">
        <v>50</v>
      </c>
      <c r="W2245" s="2">
        <v>100</v>
      </c>
      <c r="X2245" s="2">
        <v>5</v>
      </c>
      <c r="Y2245" s="2">
        <v>1</v>
      </c>
      <c r="Z2245">
        <v>200</v>
      </c>
      <c r="AA2245">
        <v>200</v>
      </c>
      <c r="AB2245">
        <v>0</v>
      </c>
      <c r="AC2245">
        <v>0</v>
      </c>
      <c r="AD2245">
        <v>0</v>
      </c>
      <c r="AE2245">
        <v>20000</v>
      </c>
      <c r="AF2245">
        <v>20000</v>
      </c>
      <c r="AG2245">
        <v>0</v>
      </c>
      <c r="AH2245">
        <v>0</v>
      </c>
      <c r="AI2245">
        <v>0</v>
      </c>
      <c r="AJ2245">
        <v>0.5</v>
      </c>
      <c r="AK2245">
        <v>0.5</v>
      </c>
      <c r="AL2245">
        <v>0</v>
      </c>
      <c r="AM2245">
        <v>0</v>
      </c>
      <c r="AN2245">
        <v>0</v>
      </c>
      <c r="AO2245">
        <v>0.1</v>
      </c>
      <c r="AP2245">
        <v>0.1</v>
      </c>
      <c r="AQ2245">
        <v>0</v>
      </c>
      <c r="AR2245">
        <v>0</v>
      </c>
      <c r="AS2245">
        <v>0</v>
      </c>
      <c r="AT2245">
        <v>0</v>
      </c>
      <c r="AU2245">
        <v>42</v>
      </c>
      <c r="AV2245">
        <v>0</v>
      </c>
      <c r="AW2245">
        <v>0</v>
      </c>
      <c r="AX2245">
        <v>0</v>
      </c>
      <c r="AY2245">
        <v>0</v>
      </c>
      <c r="AZ2245">
        <v>0.2</v>
      </c>
      <c r="BA2245">
        <v>0</v>
      </c>
      <c r="BB2245">
        <v>0</v>
      </c>
      <c r="BC2245">
        <v>0</v>
      </c>
      <c r="BD2245">
        <v>0</v>
      </c>
      <c r="BE2245">
        <v>0.05</v>
      </c>
      <c r="BF2245">
        <v>0</v>
      </c>
      <c r="BG2245">
        <v>0</v>
      </c>
      <c r="BH2245">
        <v>0</v>
      </c>
      <c r="BI2245">
        <v>7.4999999999999997E-2</v>
      </c>
      <c r="BJ2245">
        <v>5.0000000000000001E-3</v>
      </c>
      <c r="BK2245">
        <v>0</v>
      </c>
      <c r="BL2245">
        <v>0</v>
      </c>
      <c r="BM2245">
        <v>0</v>
      </c>
      <c r="BN2245">
        <v>1.8749999999999999E-2</v>
      </c>
      <c r="BO2245">
        <v>1.25E-3</v>
      </c>
      <c r="BP2245">
        <v>0</v>
      </c>
      <c r="BQ2245">
        <v>0</v>
      </c>
      <c r="BR2245">
        <v>0</v>
      </c>
      <c r="BS2245">
        <v>0.02</v>
      </c>
      <c r="BT2245">
        <v>0.04</v>
      </c>
      <c r="BU2245">
        <v>0</v>
      </c>
      <c r="BV2245">
        <v>0.2</v>
      </c>
      <c r="BW2245">
        <v>0.02</v>
      </c>
      <c r="BX2245">
        <v>0.5</v>
      </c>
      <c r="BY2245">
        <v>0.5</v>
      </c>
      <c r="BZ2245">
        <v>0</v>
      </c>
      <c r="CA2245">
        <v>0</v>
      </c>
      <c r="CB2245" t="s">
        <v>81</v>
      </c>
      <c r="CC2245" s="3" t="s">
        <v>84</v>
      </c>
    </row>
    <row r="2246" spans="1:81" x14ac:dyDescent="0.2">
      <c r="A2246">
        <v>20</v>
      </c>
      <c r="B2246">
        <v>20</v>
      </c>
      <c r="C2246" s="3">
        <v>400</v>
      </c>
      <c r="D2246" s="3" t="s">
        <v>85</v>
      </c>
      <c r="E2246" s="3">
        <v>1</v>
      </c>
      <c r="F2246" s="4">
        <v>50</v>
      </c>
      <c r="G2246" s="4">
        <v>50</v>
      </c>
      <c r="H2246" s="4">
        <v>100</v>
      </c>
      <c r="I2246" s="3">
        <v>50</v>
      </c>
      <c r="J2246" s="3">
        <v>50</v>
      </c>
      <c r="K2246" s="3">
        <v>100</v>
      </c>
      <c r="L2246" s="3">
        <v>4</v>
      </c>
      <c r="M2246">
        <v>125</v>
      </c>
      <c r="N2246">
        <v>7</v>
      </c>
      <c r="O2246" s="2">
        <v>9</v>
      </c>
      <c r="P2246" s="2">
        <v>2.25</v>
      </c>
      <c r="Q2246" s="2">
        <v>0.05</v>
      </c>
      <c r="R2246" s="2">
        <v>0.05</v>
      </c>
      <c r="S2246" s="2">
        <v>50</v>
      </c>
      <c r="T2246" s="2">
        <v>100</v>
      </c>
      <c r="U2246" s="2">
        <v>5</v>
      </c>
      <c r="V2246" s="2">
        <v>50</v>
      </c>
      <c r="W2246" s="2">
        <v>100</v>
      </c>
      <c r="X2246" s="2">
        <v>5</v>
      </c>
      <c r="Y2246" s="2">
        <v>1</v>
      </c>
      <c r="Z2246">
        <v>200</v>
      </c>
      <c r="AA2246">
        <v>200</v>
      </c>
      <c r="AB2246">
        <v>0</v>
      </c>
      <c r="AC2246">
        <v>0</v>
      </c>
      <c r="AD2246">
        <v>0</v>
      </c>
      <c r="AE2246">
        <v>20000</v>
      </c>
      <c r="AF2246">
        <v>20000</v>
      </c>
      <c r="AG2246">
        <v>0</v>
      </c>
      <c r="AH2246">
        <v>0</v>
      </c>
      <c r="AI2246">
        <v>0</v>
      </c>
      <c r="AJ2246">
        <v>0.5</v>
      </c>
      <c r="AK2246">
        <v>0.5</v>
      </c>
      <c r="AL2246">
        <v>0</v>
      </c>
      <c r="AM2246">
        <v>0</v>
      </c>
      <c r="AN2246">
        <v>0</v>
      </c>
      <c r="AO2246">
        <v>0.1</v>
      </c>
      <c r="AP2246">
        <v>0.1</v>
      </c>
      <c r="AQ2246">
        <v>0</v>
      </c>
      <c r="AR2246">
        <v>0</v>
      </c>
      <c r="AS2246">
        <v>0</v>
      </c>
      <c r="AT2246">
        <v>0</v>
      </c>
      <c r="AU2246">
        <v>42</v>
      </c>
      <c r="AV2246">
        <v>0</v>
      </c>
      <c r="AW2246">
        <v>0</v>
      </c>
      <c r="AX2246">
        <v>0</v>
      </c>
      <c r="AY2246">
        <v>0</v>
      </c>
      <c r="AZ2246">
        <v>0.2</v>
      </c>
      <c r="BA2246">
        <v>0</v>
      </c>
      <c r="BB2246">
        <v>0</v>
      </c>
      <c r="BC2246">
        <v>0</v>
      </c>
      <c r="BD2246">
        <v>0</v>
      </c>
      <c r="BE2246">
        <v>0.05</v>
      </c>
      <c r="BF2246">
        <v>0</v>
      </c>
      <c r="BG2246">
        <v>0</v>
      </c>
      <c r="BH2246">
        <v>0</v>
      </c>
      <c r="BI2246">
        <v>7.4999999999999997E-2</v>
      </c>
      <c r="BJ2246">
        <v>5.0000000000000001E-3</v>
      </c>
      <c r="BK2246">
        <v>0</v>
      </c>
      <c r="BL2246">
        <v>0</v>
      </c>
      <c r="BM2246">
        <v>0</v>
      </c>
      <c r="BN2246">
        <v>1.8749999999999999E-2</v>
      </c>
      <c r="BO2246">
        <v>1.25E-3</v>
      </c>
      <c r="BP2246">
        <v>0</v>
      </c>
      <c r="BQ2246">
        <v>0</v>
      </c>
      <c r="BR2246">
        <v>0</v>
      </c>
      <c r="BS2246">
        <v>0.02</v>
      </c>
      <c r="BT2246">
        <v>0.04</v>
      </c>
      <c r="BU2246">
        <v>0</v>
      </c>
      <c r="BV2246">
        <v>0.2</v>
      </c>
      <c r="BW2246">
        <v>0.02</v>
      </c>
      <c r="BX2246">
        <v>0.5</v>
      </c>
      <c r="BY2246">
        <v>0.5</v>
      </c>
      <c r="BZ2246">
        <v>0</v>
      </c>
      <c r="CA2246">
        <v>0</v>
      </c>
      <c r="CB2246" t="s">
        <v>81</v>
      </c>
      <c r="CC2246" s="3" t="s">
        <v>84</v>
      </c>
    </row>
    <row r="2247" spans="1:81" x14ac:dyDescent="0.2">
      <c r="A2247">
        <v>20</v>
      </c>
      <c r="B2247">
        <v>20</v>
      </c>
      <c r="C2247" s="3">
        <v>400</v>
      </c>
      <c r="D2247" s="3" t="s">
        <v>85</v>
      </c>
      <c r="E2247" s="3">
        <v>1</v>
      </c>
      <c r="F2247" s="4">
        <v>50</v>
      </c>
      <c r="G2247" s="4">
        <v>50</v>
      </c>
      <c r="H2247" s="4">
        <v>100</v>
      </c>
      <c r="I2247" s="3">
        <v>50</v>
      </c>
      <c r="J2247" s="3">
        <v>50</v>
      </c>
      <c r="K2247" s="3">
        <v>100</v>
      </c>
      <c r="L2247" s="3">
        <v>4</v>
      </c>
      <c r="M2247">
        <v>125</v>
      </c>
      <c r="N2247">
        <v>7</v>
      </c>
      <c r="O2247" s="2">
        <v>9.5</v>
      </c>
      <c r="P2247" s="2">
        <v>2.375</v>
      </c>
      <c r="Q2247" s="2">
        <v>0.05</v>
      </c>
      <c r="R2247" s="2">
        <v>0.05</v>
      </c>
      <c r="S2247" s="2">
        <v>50</v>
      </c>
      <c r="T2247" s="2">
        <v>100</v>
      </c>
      <c r="U2247" s="2">
        <v>5</v>
      </c>
      <c r="V2247" s="2">
        <v>50</v>
      </c>
      <c r="W2247" s="2">
        <v>100</v>
      </c>
      <c r="X2247" s="2">
        <v>5</v>
      </c>
      <c r="Y2247" s="2">
        <v>1</v>
      </c>
      <c r="Z2247">
        <v>200</v>
      </c>
      <c r="AA2247">
        <v>200</v>
      </c>
      <c r="AB2247">
        <v>0</v>
      </c>
      <c r="AC2247">
        <v>0</v>
      </c>
      <c r="AD2247">
        <v>0</v>
      </c>
      <c r="AE2247">
        <v>20000</v>
      </c>
      <c r="AF2247">
        <v>20000</v>
      </c>
      <c r="AG2247">
        <v>0</v>
      </c>
      <c r="AH2247">
        <v>0</v>
      </c>
      <c r="AI2247">
        <v>0</v>
      </c>
      <c r="AJ2247">
        <v>0.5</v>
      </c>
      <c r="AK2247">
        <v>0.5</v>
      </c>
      <c r="AL2247">
        <v>0</v>
      </c>
      <c r="AM2247">
        <v>0</v>
      </c>
      <c r="AN2247">
        <v>0</v>
      </c>
      <c r="AO2247">
        <v>0.1</v>
      </c>
      <c r="AP2247">
        <v>0.1</v>
      </c>
      <c r="AQ2247">
        <v>0</v>
      </c>
      <c r="AR2247">
        <v>0</v>
      </c>
      <c r="AS2247">
        <v>0</v>
      </c>
      <c r="AT2247">
        <v>0</v>
      </c>
      <c r="AU2247">
        <v>42</v>
      </c>
      <c r="AV2247">
        <v>0</v>
      </c>
      <c r="AW2247">
        <v>0</v>
      </c>
      <c r="AX2247">
        <v>0</v>
      </c>
      <c r="AY2247">
        <v>0</v>
      </c>
      <c r="AZ2247">
        <v>0.2</v>
      </c>
      <c r="BA2247">
        <v>0</v>
      </c>
      <c r="BB2247">
        <v>0</v>
      </c>
      <c r="BC2247">
        <v>0</v>
      </c>
      <c r="BD2247">
        <v>0</v>
      </c>
      <c r="BE2247">
        <v>0.05</v>
      </c>
      <c r="BF2247">
        <v>0</v>
      </c>
      <c r="BG2247">
        <v>0</v>
      </c>
      <c r="BH2247">
        <v>0</v>
      </c>
      <c r="BI2247">
        <v>7.4999999999999997E-2</v>
      </c>
      <c r="BJ2247">
        <v>5.0000000000000001E-3</v>
      </c>
      <c r="BK2247">
        <v>0</v>
      </c>
      <c r="BL2247">
        <v>0</v>
      </c>
      <c r="BM2247">
        <v>0</v>
      </c>
      <c r="BN2247">
        <v>1.8749999999999999E-2</v>
      </c>
      <c r="BO2247">
        <v>1.25E-3</v>
      </c>
      <c r="BP2247">
        <v>0</v>
      </c>
      <c r="BQ2247">
        <v>0</v>
      </c>
      <c r="BR2247">
        <v>0</v>
      </c>
      <c r="BS2247">
        <v>0.02</v>
      </c>
      <c r="BT2247">
        <v>0.04</v>
      </c>
      <c r="BU2247">
        <v>0</v>
      </c>
      <c r="BV2247">
        <v>0.2</v>
      </c>
      <c r="BW2247">
        <v>0.02</v>
      </c>
      <c r="BX2247">
        <v>0.5</v>
      </c>
      <c r="BY2247">
        <v>0.5</v>
      </c>
      <c r="BZ2247">
        <v>0</v>
      </c>
      <c r="CA2247">
        <v>0</v>
      </c>
      <c r="CB2247" t="s">
        <v>81</v>
      </c>
      <c r="CC2247" s="3" t="s">
        <v>84</v>
      </c>
    </row>
    <row r="2248" spans="1:81" x14ac:dyDescent="0.2">
      <c r="A2248">
        <v>20</v>
      </c>
      <c r="B2248">
        <v>20</v>
      </c>
      <c r="C2248" s="3">
        <v>400</v>
      </c>
      <c r="D2248" s="3" t="s">
        <v>85</v>
      </c>
      <c r="E2248" s="3">
        <v>1</v>
      </c>
      <c r="F2248" s="4">
        <v>50</v>
      </c>
      <c r="G2248" s="4">
        <v>50</v>
      </c>
      <c r="H2248" s="4">
        <v>100</v>
      </c>
      <c r="I2248" s="3">
        <v>50</v>
      </c>
      <c r="J2248" s="3">
        <v>50</v>
      </c>
      <c r="K2248" s="3">
        <v>100</v>
      </c>
      <c r="L2248" s="3">
        <v>4</v>
      </c>
      <c r="M2248">
        <v>125</v>
      </c>
      <c r="N2248">
        <v>7</v>
      </c>
      <c r="O2248" s="2">
        <v>10</v>
      </c>
      <c r="P2248" s="2">
        <v>2.5</v>
      </c>
      <c r="Q2248" s="2">
        <v>0.05</v>
      </c>
      <c r="R2248" s="2">
        <v>0.05</v>
      </c>
      <c r="S2248" s="2">
        <v>50</v>
      </c>
      <c r="T2248" s="2">
        <v>100</v>
      </c>
      <c r="U2248" s="2">
        <v>5</v>
      </c>
      <c r="V2248" s="2">
        <v>50</v>
      </c>
      <c r="W2248" s="2">
        <v>100</v>
      </c>
      <c r="X2248" s="2">
        <v>5</v>
      </c>
      <c r="Y2248" s="2">
        <v>1</v>
      </c>
      <c r="Z2248">
        <v>200</v>
      </c>
      <c r="AA2248">
        <v>200</v>
      </c>
      <c r="AB2248">
        <v>0</v>
      </c>
      <c r="AC2248">
        <v>0</v>
      </c>
      <c r="AD2248">
        <v>0</v>
      </c>
      <c r="AE2248">
        <v>20000</v>
      </c>
      <c r="AF2248">
        <v>20000</v>
      </c>
      <c r="AG2248">
        <v>0</v>
      </c>
      <c r="AH2248">
        <v>0</v>
      </c>
      <c r="AI2248">
        <v>0</v>
      </c>
      <c r="AJ2248">
        <v>0.5</v>
      </c>
      <c r="AK2248">
        <v>0.5</v>
      </c>
      <c r="AL2248">
        <v>0</v>
      </c>
      <c r="AM2248">
        <v>0</v>
      </c>
      <c r="AN2248">
        <v>0</v>
      </c>
      <c r="AO2248">
        <v>0.1</v>
      </c>
      <c r="AP2248">
        <v>0.1</v>
      </c>
      <c r="AQ2248">
        <v>0</v>
      </c>
      <c r="AR2248">
        <v>0</v>
      </c>
      <c r="AS2248">
        <v>0</v>
      </c>
      <c r="AT2248">
        <v>0</v>
      </c>
      <c r="AU2248">
        <v>42</v>
      </c>
      <c r="AV2248">
        <v>0</v>
      </c>
      <c r="AW2248">
        <v>0</v>
      </c>
      <c r="AX2248">
        <v>0</v>
      </c>
      <c r="AY2248">
        <v>0</v>
      </c>
      <c r="AZ2248">
        <v>0.2</v>
      </c>
      <c r="BA2248">
        <v>0</v>
      </c>
      <c r="BB2248">
        <v>0</v>
      </c>
      <c r="BC2248">
        <v>0</v>
      </c>
      <c r="BD2248">
        <v>0</v>
      </c>
      <c r="BE2248">
        <v>0.05</v>
      </c>
      <c r="BF2248">
        <v>0</v>
      </c>
      <c r="BG2248">
        <v>0</v>
      </c>
      <c r="BH2248">
        <v>0</v>
      </c>
      <c r="BI2248">
        <v>7.4999999999999997E-2</v>
      </c>
      <c r="BJ2248">
        <v>5.0000000000000001E-3</v>
      </c>
      <c r="BK2248">
        <v>0</v>
      </c>
      <c r="BL2248">
        <v>0</v>
      </c>
      <c r="BM2248">
        <v>0</v>
      </c>
      <c r="BN2248">
        <v>1.8749999999999999E-2</v>
      </c>
      <c r="BO2248">
        <v>1.25E-3</v>
      </c>
      <c r="BP2248">
        <v>0</v>
      </c>
      <c r="BQ2248">
        <v>0</v>
      </c>
      <c r="BR2248">
        <v>0</v>
      </c>
      <c r="BS2248">
        <v>0.02</v>
      </c>
      <c r="BT2248">
        <v>0.04</v>
      </c>
      <c r="BU2248">
        <v>0</v>
      </c>
      <c r="BV2248">
        <v>0.2</v>
      </c>
      <c r="BW2248">
        <v>0.02</v>
      </c>
      <c r="BX2248">
        <v>0.5</v>
      </c>
      <c r="BY2248">
        <v>0.5</v>
      </c>
      <c r="BZ2248">
        <v>0</v>
      </c>
      <c r="CA2248">
        <v>0</v>
      </c>
      <c r="CB2248" t="s">
        <v>81</v>
      </c>
      <c r="CC2248" s="3" t="s">
        <v>84</v>
      </c>
    </row>
    <row r="2249" spans="1:81" x14ac:dyDescent="0.2">
      <c r="A2249">
        <v>20</v>
      </c>
      <c r="B2249">
        <v>20</v>
      </c>
      <c r="C2249" s="3">
        <v>400</v>
      </c>
      <c r="D2249" s="3" t="s">
        <v>85</v>
      </c>
      <c r="E2249" s="3">
        <v>1</v>
      </c>
      <c r="F2249" s="4">
        <v>20</v>
      </c>
      <c r="G2249" s="4">
        <v>20</v>
      </c>
      <c r="H2249" s="4">
        <v>100</v>
      </c>
      <c r="I2249" s="3">
        <v>80</v>
      </c>
      <c r="J2249" s="3">
        <v>80</v>
      </c>
      <c r="K2249" s="3">
        <v>100</v>
      </c>
      <c r="L2249" s="3">
        <v>4</v>
      </c>
      <c r="M2249">
        <v>125</v>
      </c>
      <c r="N2249">
        <v>7</v>
      </c>
      <c r="O2249" s="2">
        <v>0.1</v>
      </c>
      <c r="P2249" s="2">
        <v>2.5000000000000001E-2</v>
      </c>
      <c r="Q2249" s="2">
        <v>0.05</v>
      </c>
      <c r="R2249" s="2">
        <v>0.05</v>
      </c>
      <c r="S2249" s="2">
        <v>50</v>
      </c>
      <c r="T2249" s="2">
        <v>100</v>
      </c>
      <c r="U2249" s="2">
        <v>5</v>
      </c>
      <c r="V2249" s="2">
        <v>50</v>
      </c>
      <c r="W2249" s="2">
        <v>100</v>
      </c>
      <c r="X2249" s="2">
        <v>5</v>
      </c>
      <c r="Y2249" s="2">
        <v>1</v>
      </c>
      <c r="Z2249">
        <v>80</v>
      </c>
      <c r="AA2249">
        <v>320</v>
      </c>
      <c r="AB2249">
        <v>0</v>
      </c>
      <c r="AC2249">
        <v>0</v>
      </c>
      <c r="AD2249">
        <v>0</v>
      </c>
      <c r="AE2249">
        <v>8000</v>
      </c>
      <c r="AF2249">
        <v>32000</v>
      </c>
      <c r="AG2249">
        <v>0</v>
      </c>
      <c r="AH2249">
        <v>0</v>
      </c>
      <c r="AI2249">
        <v>0</v>
      </c>
      <c r="AJ2249">
        <v>0.5</v>
      </c>
      <c r="AK2249">
        <v>0.5</v>
      </c>
      <c r="AL2249">
        <v>0</v>
      </c>
      <c r="AM2249">
        <v>0</v>
      </c>
      <c r="AN2249">
        <v>0</v>
      </c>
      <c r="AO2249">
        <v>0.1</v>
      </c>
      <c r="AP2249">
        <v>0.1</v>
      </c>
      <c r="AQ2249">
        <v>0</v>
      </c>
      <c r="AR2249">
        <v>0</v>
      </c>
      <c r="AS2249">
        <v>0</v>
      </c>
      <c r="AT2249">
        <v>0</v>
      </c>
      <c r="AU2249">
        <v>42</v>
      </c>
      <c r="AV2249">
        <v>0</v>
      </c>
      <c r="AW2249">
        <v>0</v>
      </c>
      <c r="AX2249">
        <v>0</v>
      </c>
      <c r="AY2249">
        <v>0</v>
      </c>
      <c r="AZ2249">
        <v>0.2</v>
      </c>
      <c r="BA2249">
        <v>0</v>
      </c>
      <c r="BB2249">
        <v>0</v>
      </c>
      <c r="BC2249">
        <v>0</v>
      </c>
      <c r="BD2249">
        <v>0</v>
      </c>
      <c r="BE2249">
        <v>0.05</v>
      </c>
      <c r="BF2249">
        <v>0</v>
      </c>
      <c r="BG2249">
        <v>0</v>
      </c>
      <c r="BH2249">
        <v>0</v>
      </c>
      <c r="BI2249">
        <v>7.4999999999999997E-2</v>
      </c>
      <c r="BJ2249">
        <v>5.0000000000000001E-3</v>
      </c>
      <c r="BK2249">
        <v>0</v>
      </c>
      <c r="BL2249">
        <v>0</v>
      </c>
      <c r="BM2249">
        <v>0</v>
      </c>
      <c r="BN2249">
        <v>1.8749999999999999E-2</v>
      </c>
      <c r="BO2249">
        <v>1.25E-3</v>
      </c>
      <c r="BP2249">
        <v>0</v>
      </c>
      <c r="BQ2249">
        <v>0</v>
      </c>
      <c r="BR2249">
        <v>0</v>
      </c>
      <c r="BS2249">
        <v>0.02</v>
      </c>
      <c r="BT2249">
        <v>0.04</v>
      </c>
      <c r="BU2249">
        <v>0</v>
      </c>
      <c r="BV2249">
        <v>0.2</v>
      </c>
      <c r="BW2249">
        <v>0.02</v>
      </c>
      <c r="BX2249">
        <v>0.5</v>
      </c>
      <c r="BY2249">
        <v>0.5</v>
      </c>
      <c r="BZ2249">
        <v>0</v>
      </c>
      <c r="CA2249">
        <v>0</v>
      </c>
      <c r="CB2249" t="s">
        <v>81</v>
      </c>
      <c r="CC2249" s="3" t="s">
        <v>84</v>
      </c>
    </row>
    <row r="2250" spans="1:81" x14ac:dyDescent="0.2">
      <c r="A2250">
        <v>20</v>
      </c>
      <c r="B2250">
        <v>20</v>
      </c>
      <c r="C2250" s="3">
        <v>400</v>
      </c>
      <c r="D2250" s="3" t="s">
        <v>85</v>
      </c>
      <c r="E2250" s="3">
        <v>1</v>
      </c>
      <c r="F2250" s="4">
        <v>20</v>
      </c>
      <c r="G2250" s="4">
        <v>20</v>
      </c>
      <c r="H2250" s="4">
        <v>100</v>
      </c>
      <c r="I2250" s="3">
        <v>80</v>
      </c>
      <c r="J2250" s="3">
        <v>80</v>
      </c>
      <c r="K2250" s="3">
        <v>100</v>
      </c>
      <c r="L2250" s="3">
        <v>4</v>
      </c>
      <c r="M2250">
        <v>125</v>
      </c>
      <c r="N2250">
        <v>7</v>
      </c>
      <c r="O2250" s="2">
        <v>0.5</v>
      </c>
      <c r="P2250" s="2">
        <v>0.125</v>
      </c>
      <c r="Q2250" s="2">
        <v>0.05</v>
      </c>
      <c r="R2250" s="2">
        <v>0.05</v>
      </c>
      <c r="S2250" s="2">
        <v>50</v>
      </c>
      <c r="T2250" s="2">
        <v>100</v>
      </c>
      <c r="U2250" s="2">
        <v>5</v>
      </c>
      <c r="V2250" s="2">
        <v>50</v>
      </c>
      <c r="W2250" s="2">
        <v>100</v>
      </c>
      <c r="X2250" s="2">
        <v>5</v>
      </c>
      <c r="Y2250" s="2">
        <v>1</v>
      </c>
      <c r="Z2250">
        <v>80</v>
      </c>
      <c r="AA2250">
        <v>320</v>
      </c>
      <c r="AB2250">
        <v>0</v>
      </c>
      <c r="AC2250">
        <v>0</v>
      </c>
      <c r="AD2250">
        <v>0</v>
      </c>
      <c r="AE2250">
        <v>8000</v>
      </c>
      <c r="AF2250">
        <v>32000</v>
      </c>
      <c r="AG2250">
        <v>0</v>
      </c>
      <c r="AH2250">
        <v>0</v>
      </c>
      <c r="AI2250">
        <v>0</v>
      </c>
      <c r="AJ2250">
        <v>0.5</v>
      </c>
      <c r="AK2250">
        <v>0.5</v>
      </c>
      <c r="AL2250">
        <v>0</v>
      </c>
      <c r="AM2250">
        <v>0</v>
      </c>
      <c r="AN2250">
        <v>0</v>
      </c>
      <c r="AO2250">
        <v>0.1</v>
      </c>
      <c r="AP2250">
        <v>0.1</v>
      </c>
      <c r="AQ2250">
        <v>0</v>
      </c>
      <c r="AR2250">
        <v>0</v>
      </c>
      <c r="AS2250">
        <v>0</v>
      </c>
      <c r="AT2250">
        <v>0</v>
      </c>
      <c r="AU2250">
        <v>42</v>
      </c>
      <c r="AV2250">
        <v>0</v>
      </c>
      <c r="AW2250">
        <v>0</v>
      </c>
      <c r="AX2250">
        <v>0</v>
      </c>
      <c r="AY2250">
        <v>0</v>
      </c>
      <c r="AZ2250">
        <v>0.2</v>
      </c>
      <c r="BA2250">
        <v>0</v>
      </c>
      <c r="BB2250">
        <v>0</v>
      </c>
      <c r="BC2250">
        <v>0</v>
      </c>
      <c r="BD2250">
        <v>0</v>
      </c>
      <c r="BE2250">
        <v>0.05</v>
      </c>
      <c r="BF2250">
        <v>0</v>
      </c>
      <c r="BG2250">
        <v>0</v>
      </c>
      <c r="BH2250">
        <v>0</v>
      </c>
      <c r="BI2250">
        <v>7.4999999999999997E-2</v>
      </c>
      <c r="BJ2250">
        <v>5.0000000000000001E-3</v>
      </c>
      <c r="BK2250">
        <v>0</v>
      </c>
      <c r="BL2250">
        <v>0</v>
      </c>
      <c r="BM2250">
        <v>0</v>
      </c>
      <c r="BN2250">
        <v>1.8749999999999999E-2</v>
      </c>
      <c r="BO2250">
        <v>1.25E-3</v>
      </c>
      <c r="BP2250">
        <v>0</v>
      </c>
      <c r="BQ2250">
        <v>0</v>
      </c>
      <c r="BR2250">
        <v>0</v>
      </c>
      <c r="BS2250">
        <v>0.02</v>
      </c>
      <c r="BT2250">
        <v>0.04</v>
      </c>
      <c r="BU2250">
        <v>0</v>
      </c>
      <c r="BV2250">
        <v>0.2</v>
      </c>
      <c r="BW2250">
        <v>0.02</v>
      </c>
      <c r="BX2250">
        <v>0.5</v>
      </c>
      <c r="BY2250">
        <v>0.5</v>
      </c>
      <c r="BZ2250">
        <v>0</v>
      </c>
      <c r="CA2250">
        <v>0</v>
      </c>
      <c r="CB2250" t="s">
        <v>81</v>
      </c>
      <c r="CC2250" s="3" t="s">
        <v>84</v>
      </c>
    </row>
    <row r="2251" spans="1:81" x14ac:dyDescent="0.2">
      <c r="A2251">
        <v>20</v>
      </c>
      <c r="B2251">
        <v>20</v>
      </c>
      <c r="C2251" s="3">
        <v>400</v>
      </c>
      <c r="D2251" s="3" t="s">
        <v>85</v>
      </c>
      <c r="E2251" s="3">
        <v>1</v>
      </c>
      <c r="F2251" s="4">
        <v>20</v>
      </c>
      <c r="G2251" s="4">
        <v>20</v>
      </c>
      <c r="H2251" s="4">
        <v>100</v>
      </c>
      <c r="I2251" s="3">
        <v>80</v>
      </c>
      <c r="J2251" s="3">
        <v>80</v>
      </c>
      <c r="K2251" s="3">
        <v>100</v>
      </c>
      <c r="L2251" s="3">
        <v>4</v>
      </c>
      <c r="M2251">
        <v>125</v>
      </c>
      <c r="N2251">
        <v>7</v>
      </c>
      <c r="O2251" s="2">
        <v>1</v>
      </c>
      <c r="P2251" s="2">
        <v>0.25</v>
      </c>
      <c r="Q2251" s="2">
        <v>0.05</v>
      </c>
      <c r="R2251" s="2">
        <v>0.05</v>
      </c>
      <c r="S2251" s="2">
        <v>50</v>
      </c>
      <c r="T2251" s="2">
        <v>100</v>
      </c>
      <c r="U2251" s="2">
        <v>5</v>
      </c>
      <c r="V2251" s="2">
        <v>50</v>
      </c>
      <c r="W2251" s="2">
        <v>100</v>
      </c>
      <c r="X2251" s="2">
        <v>5</v>
      </c>
      <c r="Y2251" s="2">
        <v>1</v>
      </c>
      <c r="Z2251">
        <v>80</v>
      </c>
      <c r="AA2251">
        <v>320</v>
      </c>
      <c r="AB2251">
        <v>0</v>
      </c>
      <c r="AC2251">
        <v>0</v>
      </c>
      <c r="AD2251">
        <v>0</v>
      </c>
      <c r="AE2251">
        <v>8000</v>
      </c>
      <c r="AF2251">
        <v>32000</v>
      </c>
      <c r="AG2251">
        <v>0</v>
      </c>
      <c r="AH2251">
        <v>0</v>
      </c>
      <c r="AI2251">
        <v>0</v>
      </c>
      <c r="AJ2251">
        <v>0.5</v>
      </c>
      <c r="AK2251">
        <v>0.5</v>
      </c>
      <c r="AL2251">
        <v>0</v>
      </c>
      <c r="AM2251">
        <v>0</v>
      </c>
      <c r="AN2251">
        <v>0</v>
      </c>
      <c r="AO2251">
        <v>0.1</v>
      </c>
      <c r="AP2251">
        <v>0.1</v>
      </c>
      <c r="AQ2251">
        <v>0</v>
      </c>
      <c r="AR2251">
        <v>0</v>
      </c>
      <c r="AS2251">
        <v>0</v>
      </c>
      <c r="AT2251">
        <v>0</v>
      </c>
      <c r="AU2251">
        <v>42</v>
      </c>
      <c r="AV2251">
        <v>0</v>
      </c>
      <c r="AW2251">
        <v>0</v>
      </c>
      <c r="AX2251">
        <v>0</v>
      </c>
      <c r="AY2251">
        <v>0</v>
      </c>
      <c r="AZ2251">
        <v>0.2</v>
      </c>
      <c r="BA2251">
        <v>0</v>
      </c>
      <c r="BB2251">
        <v>0</v>
      </c>
      <c r="BC2251">
        <v>0</v>
      </c>
      <c r="BD2251">
        <v>0</v>
      </c>
      <c r="BE2251">
        <v>0.05</v>
      </c>
      <c r="BF2251">
        <v>0</v>
      </c>
      <c r="BG2251">
        <v>0</v>
      </c>
      <c r="BH2251">
        <v>0</v>
      </c>
      <c r="BI2251">
        <v>7.4999999999999997E-2</v>
      </c>
      <c r="BJ2251">
        <v>5.0000000000000001E-3</v>
      </c>
      <c r="BK2251">
        <v>0</v>
      </c>
      <c r="BL2251">
        <v>0</v>
      </c>
      <c r="BM2251">
        <v>0</v>
      </c>
      <c r="BN2251">
        <v>1.8749999999999999E-2</v>
      </c>
      <c r="BO2251">
        <v>1.25E-3</v>
      </c>
      <c r="BP2251">
        <v>0</v>
      </c>
      <c r="BQ2251">
        <v>0</v>
      </c>
      <c r="BR2251">
        <v>0</v>
      </c>
      <c r="BS2251">
        <v>0.02</v>
      </c>
      <c r="BT2251">
        <v>0.04</v>
      </c>
      <c r="BU2251">
        <v>0</v>
      </c>
      <c r="BV2251">
        <v>0.2</v>
      </c>
      <c r="BW2251">
        <v>0.02</v>
      </c>
      <c r="BX2251">
        <v>0.5</v>
      </c>
      <c r="BY2251">
        <v>0.5</v>
      </c>
      <c r="BZ2251">
        <v>0</v>
      </c>
      <c r="CA2251">
        <v>0</v>
      </c>
      <c r="CB2251" t="s">
        <v>81</v>
      </c>
      <c r="CC2251" s="3" t="s">
        <v>84</v>
      </c>
    </row>
    <row r="2252" spans="1:81" x14ac:dyDescent="0.2">
      <c r="A2252">
        <v>20</v>
      </c>
      <c r="B2252">
        <v>20</v>
      </c>
      <c r="C2252" s="3">
        <v>400</v>
      </c>
      <c r="D2252" s="3" t="s">
        <v>85</v>
      </c>
      <c r="E2252" s="3">
        <v>1</v>
      </c>
      <c r="F2252" s="4">
        <v>20</v>
      </c>
      <c r="G2252" s="4">
        <v>20</v>
      </c>
      <c r="H2252" s="4">
        <v>100</v>
      </c>
      <c r="I2252" s="3">
        <v>80</v>
      </c>
      <c r="J2252" s="3">
        <v>80</v>
      </c>
      <c r="K2252" s="3">
        <v>100</v>
      </c>
      <c r="L2252" s="3">
        <v>4</v>
      </c>
      <c r="M2252">
        <v>125</v>
      </c>
      <c r="N2252">
        <v>7</v>
      </c>
      <c r="O2252" s="2">
        <v>1.5</v>
      </c>
      <c r="P2252" s="2">
        <v>0.375</v>
      </c>
      <c r="Q2252" s="2">
        <v>0.05</v>
      </c>
      <c r="R2252" s="2">
        <v>0.05</v>
      </c>
      <c r="S2252" s="2">
        <v>50</v>
      </c>
      <c r="T2252" s="2">
        <v>100</v>
      </c>
      <c r="U2252" s="2">
        <v>5</v>
      </c>
      <c r="V2252" s="2">
        <v>50</v>
      </c>
      <c r="W2252" s="2">
        <v>100</v>
      </c>
      <c r="X2252" s="2">
        <v>5</v>
      </c>
      <c r="Y2252" s="2">
        <v>1</v>
      </c>
      <c r="Z2252">
        <v>80</v>
      </c>
      <c r="AA2252">
        <v>320</v>
      </c>
      <c r="AB2252">
        <v>0</v>
      </c>
      <c r="AC2252">
        <v>0</v>
      </c>
      <c r="AD2252">
        <v>0</v>
      </c>
      <c r="AE2252">
        <v>8000</v>
      </c>
      <c r="AF2252">
        <v>32000</v>
      </c>
      <c r="AG2252">
        <v>0</v>
      </c>
      <c r="AH2252">
        <v>0</v>
      </c>
      <c r="AI2252">
        <v>0</v>
      </c>
      <c r="AJ2252">
        <v>0.5</v>
      </c>
      <c r="AK2252">
        <v>0.5</v>
      </c>
      <c r="AL2252">
        <v>0</v>
      </c>
      <c r="AM2252">
        <v>0</v>
      </c>
      <c r="AN2252">
        <v>0</v>
      </c>
      <c r="AO2252">
        <v>0.1</v>
      </c>
      <c r="AP2252">
        <v>0.1</v>
      </c>
      <c r="AQ2252">
        <v>0</v>
      </c>
      <c r="AR2252">
        <v>0</v>
      </c>
      <c r="AS2252">
        <v>0</v>
      </c>
      <c r="AT2252">
        <v>0</v>
      </c>
      <c r="AU2252">
        <v>42</v>
      </c>
      <c r="AV2252">
        <v>0</v>
      </c>
      <c r="AW2252">
        <v>0</v>
      </c>
      <c r="AX2252">
        <v>0</v>
      </c>
      <c r="AY2252">
        <v>0</v>
      </c>
      <c r="AZ2252">
        <v>0.2</v>
      </c>
      <c r="BA2252">
        <v>0</v>
      </c>
      <c r="BB2252">
        <v>0</v>
      </c>
      <c r="BC2252">
        <v>0</v>
      </c>
      <c r="BD2252">
        <v>0</v>
      </c>
      <c r="BE2252">
        <v>0.05</v>
      </c>
      <c r="BF2252">
        <v>0</v>
      </c>
      <c r="BG2252">
        <v>0</v>
      </c>
      <c r="BH2252">
        <v>0</v>
      </c>
      <c r="BI2252">
        <v>7.4999999999999997E-2</v>
      </c>
      <c r="BJ2252">
        <v>5.0000000000000001E-3</v>
      </c>
      <c r="BK2252">
        <v>0</v>
      </c>
      <c r="BL2252">
        <v>0</v>
      </c>
      <c r="BM2252">
        <v>0</v>
      </c>
      <c r="BN2252">
        <v>1.8749999999999999E-2</v>
      </c>
      <c r="BO2252">
        <v>1.25E-3</v>
      </c>
      <c r="BP2252">
        <v>0</v>
      </c>
      <c r="BQ2252">
        <v>0</v>
      </c>
      <c r="BR2252">
        <v>0</v>
      </c>
      <c r="BS2252">
        <v>0.02</v>
      </c>
      <c r="BT2252">
        <v>0.04</v>
      </c>
      <c r="BU2252">
        <v>0</v>
      </c>
      <c r="BV2252">
        <v>0.2</v>
      </c>
      <c r="BW2252">
        <v>0.02</v>
      </c>
      <c r="BX2252">
        <v>0.5</v>
      </c>
      <c r="BY2252">
        <v>0.5</v>
      </c>
      <c r="BZ2252">
        <v>0</v>
      </c>
      <c r="CA2252">
        <v>0</v>
      </c>
      <c r="CB2252" t="s">
        <v>81</v>
      </c>
      <c r="CC2252" s="3" t="s">
        <v>84</v>
      </c>
    </row>
    <row r="2253" spans="1:81" x14ac:dyDescent="0.2">
      <c r="A2253">
        <v>20</v>
      </c>
      <c r="B2253">
        <v>20</v>
      </c>
      <c r="C2253" s="3">
        <v>400</v>
      </c>
      <c r="D2253" s="3" t="s">
        <v>85</v>
      </c>
      <c r="E2253" s="3">
        <v>1</v>
      </c>
      <c r="F2253" s="4">
        <v>20</v>
      </c>
      <c r="G2253" s="4">
        <v>20</v>
      </c>
      <c r="H2253" s="4">
        <v>100</v>
      </c>
      <c r="I2253" s="3">
        <v>80</v>
      </c>
      <c r="J2253" s="3">
        <v>80</v>
      </c>
      <c r="K2253" s="3">
        <v>100</v>
      </c>
      <c r="L2253" s="3">
        <v>4</v>
      </c>
      <c r="M2253">
        <v>125</v>
      </c>
      <c r="N2253">
        <v>7</v>
      </c>
      <c r="O2253" s="2">
        <v>2</v>
      </c>
      <c r="P2253" s="2">
        <v>0.5</v>
      </c>
      <c r="Q2253" s="2">
        <v>0.05</v>
      </c>
      <c r="R2253" s="2">
        <v>0.05</v>
      </c>
      <c r="S2253" s="2">
        <v>50</v>
      </c>
      <c r="T2253" s="2">
        <v>100</v>
      </c>
      <c r="U2253" s="2">
        <v>5</v>
      </c>
      <c r="V2253" s="2">
        <v>50</v>
      </c>
      <c r="W2253" s="2">
        <v>100</v>
      </c>
      <c r="X2253" s="2">
        <v>5</v>
      </c>
      <c r="Y2253" s="2">
        <v>1</v>
      </c>
      <c r="Z2253">
        <v>80</v>
      </c>
      <c r="AA2253">
        <v>320</v>
      </c>
      <c r="AB2253">
        <v>0</v>
      </c>
      <c r="AC2253">
        <v>0</v>
      </c>
      <c r="AD2253">
        <v>0</v>
      </c>
      <c r="AE2253">
        <v>8000</v>
      </c>
      <c r="AF2253">
        <v>32000</v>
      </c>
      <c r="AG2253">
        <v>0</v>
      </c>
      <c r="AH2253">
        <v>0</v>
      </c>
      <c r="AI2253">
        <v>0</v>
      </c>
      <c r="AJ2253">
        <v>0.5</v>
      </c>
      <c r="AK2253">
        <v>0.5</v>
      </c>
      <c r="AL2253">
        <v>0</v>
      </c>
      <c r="AM2253">
        <v>0</v>
      </c>
      <c r="AN2253">
        <v>0</v>
      </c>
      <c r="AO2253">
        <v>0.1</v>
      </c>
      <c r="AP2253">
        <v>0.1</v>
      </c>
      <c r="AQ2253">
        <v>0</v>
      </c>
      <c r="AR2253">
        <v>0</v>
      </c>
      <c r="AS2253">
        <v>0</v>
      </c>
      <c r="AT2253">
        <v>0</v>
      </c>
      <c r="AU2253">
        <v>42</v>
      </c>
      <c r="AV2253">
        <v>0</v>
      </c>
      <c r="AW2253">
        <v>0</v>
      </c>
      <c r="AX2253">
        <v>0</v>
      </c>
      <c r="AY2253">
        <v>0</v>
      </c>
      <c r="AZ2253">
        <v>0.2</v>
      </c>
      <c r="BA2253">
        <v>0</v>
      </c>
      <c r="BB2253">
        <v>0</v>
      </c>
      <c r="BC2253">
        <v>0</v>
      </c>
      <c r="BD2253">
        <v>0</v>
      </c>
      <c r="BE2253">
        <v>0.05</v>
      </c>
      <c r="BF2253">
        <v>0</v>
      </c>
      <c r="BG2253">
        <v>0</v>
      </c>
      <c r="BH2253">
        <v>0</v>
      </c>
      <c r="BI2253">
        <v>7.4999999999999997E-2</v>
      </c>
      <c r="BJ2253">
        <v>5.0000000000000001E-3</v>
      </c>
      <c r="BK2253">
        <v>0</v>
      </c>
      <c r="BL2253">
        <v>0</v>
      </c>
      <c r="BM2253">
        <v>0</v>
      </c>
      <c r="BN2253">
        <v>1.8749999999999999E-2</v>
      </c>
      <c r="BO2253">
        <v>1.25E-3</v>
      </c>
      <c r="BP2253">
        <v>0</v>
      </c>
      <c r="BQ2253">
        <v>0</v>
      </c>
      <c r="BR2253">
        <v>0</v>
      </c>
      <c r="BS2253">
        <v>0.02</v>
      </c>
      <c r="BT2253">
        <v>0.04</v>
      </c>
      <c r="BU2253">
        <v>0</v>
      </c>
      <c r="BV2253">
        <v>0.2</v>
      </c>
      <c r="BW2253">
        <v>0.02</v>
      </c>
      <c r="BX2253">
        <v>0.5</v>
      </c>
      <c r="BY2253">
        <v>0.5</v>
      </c>
      <c r="BZ2253">
        <v>0</v>
      </c>
      <c r="CA2253">
        <v>0</v>
      </c>
      <c r="CB2253" t="s">
        <v>81</v>
      </c>
      <c r="CC2253" s="3" t="s">
        <v>84</v>
      </c>
    </row>
    <row r="2254" spans="1:81" x14ac:dyDescent="0.2">
      <c r="A2254">
        <v>20</v>
      </c>
      <c r="B2254">
        <v>20</v>
      </c>
      <c r="C2254" s="3">
        <v>400</v>
      </c>
      <c r="D2254" s="3" t="s">
        <v>85</v>
      </c>
      <c r="E2254" s="3">
        <v>1</v>
      </c>
      <c r="F2254" s="4">
        <v>20</v>
      </c>
      <c r="G2254" s="4">
        <v>20</v>
      </c>
      <c r="H2254" s="4">
        <v>100</v>
      </c>
      <c r="I2254" s="3">
        <v>80</v>
      </c>
      <c r="J2254" s="3">
        <v>80</v>
      </c>
      <c r="K2254" s="3">
        <v>100</v>
      </c>
      <c r="L2254" s="3">
        <v>4</v>
      </c>
      <c r="M2254">
        <v>125</v>
      </c>
      <c r="N2254">
        <v>7</v>
      </c>
      <c r="O2254" s="2">
        <v>2.5</v>
      </c>
      <c r="P2254" s="2">
        <v>0.625</v>
      </c>
      <c r="Q2254" s="2">
        <v>0.05</v>
      </c>
      <c r="R2254" s="2">
        <v>0.05</v>
      </c>
      <c r="S2254" s="2">
        <v>50</v>
      </c>
      <c r="T2254" s="2">
        <v>100</v>
      </c>
      <c r="U2254" s="2">
        <v>5</v>
      </c>
      <c r="V2254" s="2">
        <v>50</v>
      </c>
      <c r="W2254" s="2">
        <v>100</v>
      </c>
      <c r="X2254" s="2">
        <v>5</v>
      </c>
      <c r="Y2254" s="2">
        <v>1</v>
      </c>
      <c r="Z2254">
        <v>80</v>
      </c>
      <c r="AA2254">
        <v>320</v>
      </c>
      <c r="AB2254">
        <v>0</v>
      </c>
      <c r="AC2254">
        <v>0</v>
      </c>
      <c r="AD2254">
        <v>0</v>
      </c>
      <c r="AE2254">
        <v>8000</v>
      </c>
      <c r="AF2254">
        <v>32000</v>
      </c>
      <c r="AG2254">
        <v>0</v>
      </c>
      <c r="AH2254">
        <v>0</v>
      </c>
      <c r="AI2254">
        <v>0</v>
      </c>
      <c r="AJ2254">
        <v>0.5</v>
      </c>
      <c r="AK2254">
        <v>0.5</v>
      </c>
      <c r="AL2254">
        <v>0</v>
      </c>
      <c r="AM2254">
        <v>0</v>
      </c>
      <c r="AN2254">
        <v>0</v>
      </c>
      <c r="AO2254">
        <v>0.1</v>
      </c>
      <c r="AP2254">
        <v>0.1</v>
      </c>
      <c r="AQ2254">
        <v>0</v>
      </c>
      <c r="AR2254">
        <v>0</v>
      </c>
      <c r="AS2254">
        <v>0</v>
      </c>
      <c r="AT2254">
        <v>0</v>
      </c>
      <c r="AU2254">
        <v>42</v>
      </c>
      <c r="AV2254">
        <v>0</v>
      </c>
      <c r="AW2254">
        <v>0</v>
      </c>
      <c r="AX2254">
        <v>0</v>
      </c>
      <c r="AY2254">
        <v>0</v>
      </c>
      <c r="AZ2254">
        <v>0.2</v>
      </c>
      <c r="BA2254">
        <v>0</v>
      </c>
      <c r="BB2254">
        <v>0</v>
      </c>
      <c r="BC2254">
        <v>0</v>
      </c>
      <c r="BD2254">
        <v>0</v>
      </c>
      <c r="BE2254">
        <v>0.05</v>
      </c>
      <c r="BF2254">
        <v>0</v>
      </c>
      <c r="BG2254">
        <v>0</v>
      </c>
      <c r="BH2254">
        <v>0</v>
      </c>
      <c r="BI2254">
        <v>7.4999999999999997E-2</v>
      </c>
      <c r="BJ2254">
        <v>5.0000000000000001E-3</v>
      </c>
      <c r="BK2254">
        <v>0</v>
      </c>
      <c r="BL2254">
        <v>0</v>
      </c>
      <c r="BM2254">
        <v>0</v>
      </c>
      <c r="BN2254">
        <v>1.8749999999999999E-2</v>
      </c>
      <c r="BO2254">
        <v>1.25E-3</v>
      </c>
      <c r="BP2254">
        <v>0</v>
      </c>
      <c r="BQ2254">
        <v>0</v>
      </c>
      <c r="BR2254">
        <v>0</v>
      </c>
      <c r="BS2254">
        <v>0.02</v>
      </c>
      <c r="BT2254">
        <v>0.04</v>
      </c>
      <c r="BU2254">
        <v>0</v>
      </c>
      <c r="BV2254">
        <v>0.2</v>
      </c>
      <c r="BW2254">
        <v>0.02</v>
      </c>
      <c r="BX2254">
        <v>0.5</v>
      </c>
      <c r="BY2254">
        <v>0.5</v>
      </c>
      <c r="BZ2254">
        <v>0</v>
      </c>
      <c r="CA2254">
        <v>0</v>
      </c>
      <c r="CB2254" t="s">
        <v>81</v>
      </c>
      <c r="CC2254" s="3" t="s">
        <v>84</v>
      </c>
    </row>
    <row r="2255" spans="1:81" x14ac:dyDescent="0.2">
      <c r="A2255">
        <v>20</v>
      </c>
      <c r="B2255">
        <v>20</v>
      </c>
      <c r="C2255" s="3">
        <v>400</v>
      </c>
      <c r="D2255" s="3" t="s">
        <v>85</v>
      </c>
      <c r="E2255" s="3">
        <v>1</v>
      </c>
      <c r="F2255" s="4">
        <v>20</v>
      </c>
      <c r="G2255" s="4">
        <v>20</v>
      </c>
      <c r="H2255" s="4">
        <v>100</v>
      </c>
      <c r="I2255" s="3">
        <v>80</v>
      </c>
      <c r="J2255" s="3">
        <v>80</v>
      </c>
      <c r="K2255" s="3">
        <v>100</v>
      </c>
      <c r="L2255" s="3">
        <v>4</v>
      </c>
      <c r="M2255">
        <v>125</v>
      </c>
      <c r="N2255">
        <v>7</v>
      </c>
      <c r="O2255" s="2">
        <v>3</v>
      </c>
      <c r="P2255" s="2">
        <v>0.75</v>
      </c>
      <c r="Q2255" s="2">
        <v>0.05</v>
      </c>
      <c r="R2255" s="2">
        <v>0.05</v>
      </c>
      <c r="S2255" s="2">
        <v>50</v>
      </c>
      <c r="T2255" s="2">
        <v>100</v>
      </c>
      <c r="U2255" s="2">
        <v>5</v>
      </c>
      <c r="V2255" s="2">
        <v>50</v>
      </c>
      <c r="W2255" s="2">
        <v>100</v>
      </c>
      <c r="X2255" s="2">
        <v>5</v>
      </c>
      <c r="Y2255" s="2">
        <v>1</v>
      </c>
      <c r="Z2255">
        <v>80</v>
      </c>
      <c r="AA2255">
        <v>320</v>
      </c>
      <c r="AB2255">
        <v>0</v>
      </c>
      <c r="AC2255">
        <v>0</v>
      </c>
      <c r="AD2255">
        <v>0</v>
      </c>
      <c r="AE2255">
        <v>8000</v>
      </c>
      <c r="AF2255">
        <v>32000</v>
      </c>
      <c r="AG2255">
        <v>0</v>
      </c>
      <c r="AH2255">
        <v>0</v>
      </c>
      <c r="AI2255">
        <v>0</v>
      </c>
      <c r="AJ2255">
        <v>0.5</v>
      </c>
      <c r="AK2255">
        <v>0.5</v>
      </c>
      <c r="AL2255">
        <v>0</v>
      </c>
      <c r="AM2255">
        <v>0</v>
      </c>
      <c r="AN2255">
        <v>0</v>
      </c>
      <c r="AO2255">
        <v>0.1</v>
      </c>
      <c r="AP2255">
        <v>0.1</v>
      </c>
      <c r="AQ2255">
        <v>0</v>
      </c>
      <c r="AR2255">
        <v>0</v>
      </c>
      <c r="AS2255">
        <v>0</v>
      </c>
      <c r="AT2255">
        <v>0</v>
      </c>
      <c r="AU2255">
        <v>42</v>
      </c>
      <c r="AV2255">
        <v>0</v>
      </c>
      <c r="AW2255">
        <v>0</v>
      </c>
      <c r="AX2255">
        <v>0</v>
      </c>
      <c r="AY2255">
        <v>0</v>
      </c>
      <c r="AZ2255">
        <v>0.2</v>
      </c>
      <c r="BA2255">
        <v>0</v>
      </c>
      <c r="BB2255">
        <v>0</v>
      </c>
      <c r="BC2255">
        <v>0</v>
      </c>
      <c r="BD2255">
        <v>0</v>
      </c>
      <c r="BE2255">
        <v>0.05</v>
      </c>
      <c r="BF2255">
        <v>0</v>
      </c>
      <c r="BG2255">
        <v>0</v>
      </c>
      <c r="BH2255">
        <v>0</v>
      </c>
      <c r="BI2255">
        <v>7.4999999999999997E-2</v>
      </c>
      <c r="BJ2255">
        <v>5.0000000000000001E-3</v>
      </c>
      <c r="BK2255">
        <v>0</v>
      </c>
      <c r="BL2255">
        <v>0</v>
      </c>
      <c r="BM2255">
        <v>0</v>
      </c>
      <c r="BN2255">
        <v>1.8749999999999999E-2</v>
      </c>
      <c r="BO2255">
        <v>1.25E-3</v>
      </c>
      <c r="BP2255">
        <v>0</v>
      </c>
      <c r="BQ2255">
        <v>0</v>
      </c>
      <c r="BR2255">
        <v>0</v>
      </c>
      <c r="BS2255">
        <v>0.02</v>
      </c>
      <c r="BT2255">
        <v>0.04</v>
      </c>
      <c r="BU2255">
        <v>0</v>
      </c>
      <c r="BV2255">
        <v>0.2</v>
      </c>
      <c r="BW2255">
        <v>0.02</v>
      </c>
      <c r="BX2255">
        <v>0.5</v>
      </c>
      <c r="BY2255">
        <v>0.5</v>
      </c>
      <c r="BZ2255">
        <v>0</v>
      </c>
      <c r="CA2255">
        <v>0</v>
      </c>
      <c r="CB2255" t="s">
        <v>81</v>
      </c>
      <c r="CC2255" s="3" t="s">
        <v>84</v>
      </c>
    </row>
    <row r="2256" spans="1:81" x14ac:dyDescent="0.2">
      <c r="A2256">
        <v>20</v>
      </c>
      <c r="B2256">
        <v>20</v>
      </c>
      <c r="C2256" s="3">
        <v>400</v>
      </c>
      <c r="D2256" s="3" t="s">
        <v>85</v>
      </c>
      <c r="E2256" s="3">
        <v>1</v>
      </c>
      <c r="F2256" s="4">
        <v>20</v>
      </c>
      <c r="G2256" s="4">
        <v>20</v>
      </c>
      <c r="H2256" s="4">
        <v>100</v>
      </c>
      <c r="I2256" s="3">
        <v>80</v>
      </c>
      <c r="J2256" s="3">
        <v>80</v>
      </c>
      <c r="K2256" s="3">
        <v>100</v>
      </c>
      <c r="L2256" s="3">
        <v>4</v>
      </c>
      <c r="M2256">
        <v>125</v>
      </c>
      <c r="N2256">
        <v>7</v>
      </c>
      <c r="O2256" s="2">
        <v>3.5</v>
      </c>
      <c r="P2256" s="2">
        <v>0.875</v>
      </c>
      <c r="Q2256" s="2">
        <v>0.05</v>
      </c>
      <c r="R2256" s="2">
        <v>0.05</v>
      </c>
      <c r="S2256" s="2">
        <v>50</v>
      </c>
      <c r="T2256" s="2">
        <v>100</v>
      </c>
      <c r="U2256" s="2">
        <v>5</v>
      </c>
      <c r="V2256" s="2">
        <v>50</v>
      </c>
      <c r="W2256" s="2">
        <v>100</v>
      </c>
      <c r="X2256" s="2">
        <v>5</v>
      </c>
      <c r="Y2256" s="2">
        <v>1</v>
      </c>
      <c r="Z2256">
        <v>80</v>
      </c>
      <c r="AA2256">
        <v>320</v>
      </c>
      <c r="AB2256">
        <v>0</v>
      </c>
      <c r="AC2256">
        <v>0</v>
      </c>
      <c r="AD2256">
        <v>0</v>
      </c>
      <c r="AE2256">
        <v>8000</v>
      </c>
      <c r="AF2256">
        <v>32000</v>
      </c>
      <c r="AG2256">
        <v>0</v>
      </c>
      <c r="AH2256">
        <v>0</v>
      </c>
      <c r="AI2256">
        <v>0</v>
      </c>
      <c r="AJ2256">
        <v>0.5</v>
      </c>
      <c r="AK2256">
        <v>0.5</v>
      </c>
      <c r="AL2256">
        <v>0</v>
      </c>
      <c r="AM2256">
        <v>0</v>
      </c>
      <c r="AN2256">
        <v>0</v>
      </c>
      <c r="AO2256">
        <v>0.1</v>
      </c>
      <c r="AP2256">
        <v>0.1</v>
      </c>
      <c r="AQ2256">
        <v>0</v>
      </c>
      <c r="AR2256">
        <v>0</v>
      </c>
      <c r="AS2256">
        <v>0</v>
      </c>
      <c r="AT2256">
        <v>0</v>
      </c>
      <c r="AU2256">
        <v>42</v>
      </c>
      <c r="AV2256">
        <v>0</v>
      </c>
      <c r="AW2256">
        <v>0</v>
      </c>
      <c r="AX2256">
        <v>0</v>
      </c>
      <c r="AY2256">
        <v>0</v>
      </c>
      <c r="AZ2256">
        <v>0.2</v>
      </c>
      <c r="BA2256">
        <v>0</v>
      </c>
      <c r="BB2256">
        <v>0</v>
      </c>
      <c r="BC2256">
        <v>0</v>
      </c>
      <c r="BD2256">
        <v>0</v>
      </c>
      <c r="BE2256">
        <v>0.05</v>
      </c>
      <c r="BF2256">
        <v>0</v>
      </c>
      <c r="BG2256">
        <v>0</v>
      </c>
      <c r="BH2256">
        <v>0</v>
      </c>
      <c r="BI2256">
        <v>7.4999999999999997E-2</v>
      </c>
      <c r="BJ2256">
        <v>5.0000000000000001E-3</v>
      </c>
      <c r="BK2256">
        <v>0</v>
      </c>
      <c r="BL2256">
        <v>0</v>
      </c>
      <c r="BM2256">
        <v>0</v>
      </c>
      <c r="BN2256">
        <v>1.8749999999999999E-2</v>
      </c>
      <c r="BO2256">
        <v>1.25E-3</v>
      </c>
      <c r="BP2256">
        <v>0</v>
      </c>
      <c r="BQ2256">
        <v>0</v>
      </c>
      <c r="BR2256">
        <v>0</v>
      </c>
      <c r="BS2256">
        <v>0.02</v>
      </c>
      <c r="BT2256">
        <v>0.04</v>
      </c>
      <c r="BU2256">
        <v>0</v>
      </c>
      <c r="BV2256">
        <v>0.2</v>
      </c>
      <c r="BW2256">
        <v>0.02</v>
      </c>
      <c r="BX2256">
        <v>0.5</v>
      </c>
      <c r="BY2256">
        <v>0.5</v>
      </c>
      <c r="BZ2256">
        <v>0</v>
      </c>
      <c r="CA2256">
        <v>0</v>
      </c>
      <c r="CB2256" t="s">
        <v>81</v>
      </c>
      <c r="CC2256" s="3" t="s">
        <v>84</v>
      </c>
    </row>
    <row r="2257" spans="1:81" x14ac:dyDescent="0.2">
      <c r="A2257">
        <v>20</v>
      </c>
      <c r="B2257">
        <v>20</v>
      </c>
      <c r="C2257" s="3">
        <v>400</v>
      </c>
      <c r="D2257" s="3" t="s">
        <v>85</v>
      </c>
      <c r="E2257" s="3">
        <v>1</v>
      </c>
      <c r="F2257" s="4">
        <v>20</v>
      </c>
      <c r="G2257" s="4">
        <v>20</v>
      </c>
      <c r="H2257" s="4">
        <v>100</v>
      </c>
      <c r="I2257" s="3">
        <v>80</v>
      </c>
      <c r="J2257" s="3">
        <v>80</v>
      </c>
      <c r="K2257" s="3">
        <v>100</v>
      </c>
      <c r="L2257" s="3">
        <v>4</v>
      </c>
      <c r="M2257">
        <v>125</v>
      </c>
      <c r="N2257">
        <v>7</v>
      </c>
      <c r="O2257" s="2">
        <v>4</v>
      </c>
      <c r="P2257" s="2">
        <v>1</v>
      </c>
      <c r="Q2257" s="2">
        <v>0.05</v>
      </c>
      <c r="R2257" s="2">
        <v>0.05</v>
      </c>
      <c r="S2257" s="2">
        <v>50</v>
      </c>
      <c r="T2257" s="2">
        <v>100</v>
      </c>
      <c r="U2257" s="2">
        <v>5</v>
      </c>
      <c r="V2257" s="2">
        <v>50</v>
      </c>
      <c r="W2257" s="2">
        <v>100</v>
      </c>
      <c r="X2257" s="2">
        <v>5</v>
      </c>
      <c r="Y2257" s="2">
        <v>1</v>
      </c>
      <c r="Z2257">
        <v>80</v>
      </c>
      <c r="AA2257">
        <v>320</v>
      </c>
      <c r="AB2257">
        <v>0</v>
      </c>
      <c r="AC2257">
        <v>0</v>
      </c>
      <c r="AD2257">
        <v>0</v>
      </c>
      <c r="AE2257">
        <v>8000</v>
      </c>
      <c r="AF2257">
        <v>32000</v>
      </c>
      <c r="AG2257">
        <v>0</v>
      </c>
      <c r="AH2257">
        <v>0</v>
      </c>
      <c r="AI2257">
        <v>0</v>
      </c>
      <c r="AJ2257">
        <v>0.5</v>
      </c>
      <c r="AK2257">
        <v>0.5</v>
      </c>
      <c r="AL2257">
        <v>0</v>
      </c>
      <c r="AM2257">
        <v>0</v>
      </c>
      <c r="AN2257">
        <v>0</v>
      </c>
      <c r="AO2257">
        <v>0.1</v>
      </c>
      <c r="AP2257">
        <v>0.1</v>
      </c>
      <c r="AQ2257">
        <v>0</v>
      </c>
      <c r="AR2257">
        <v>0</v>
      </c>
      <c r="AS2257">
        <v>0</v>
      </c>
      <c r="AT2257">
        <v>0</v>
      </c>
      <c r="AU2257">
        <v>42</v>
      </c>
      <c r="AV2257">
        <v>0</v>
      </c>
      <c r="AW2257">
        <v>0</v>
      </c>
      <c r="AX2257">
        <v>0</v>
      </c>
      <c r="AY2257">
        <v>0</v>
      </c>
      <c r="AZ2257">
        <v>0.2</v>
      </c>
      <c r="BA2257">
        <v>0</v>
      </c>
      <c r="BB2257">
        <v>0</v>
      </c>
      <c r="BC2257">
        <v>0</v>
      </c>
      <c r="BD2257">
        <v>0</v>
      </c>
      <c r="BE2257">
        <v>0.05</v>
      </c>
      <c r="BF2257">
        <v>0</v>
      </c>
      <c r="BG2257">
        <v>0</v>
      </c>
      <c r="BH2257">
        <v>0</v>
      </c>
      <c r="BI2257">
        <v>7.4999999999999997E-2</v>
      </c>
      <c r="BJ2257">
        <v>5.0000000000000001E-3</v>
      </c>
      <c r="BK2257">
        <v>0</v>
      </c>
      <c r="BL2257">
        <v>0</v>
      </c>
      <c r="BM2257">
        <v>0</v>
      </c>
      <c r="BN2257">
        <v>1.8749999999999999E-2</v>
      </c>
      <c r="BO2257">
        <v>1.25E-3</v>
      </c>
      <c r="BP2257">
        <v>0</v>
      </c>
      <c r="BQ2257">
        <v>0</v>
      </c>
      <c r="BR2257">
        <v>0</v>
      </c>
      <c r="BS2257">
        <v>0.02</v>
      </c>
      <c r="BT2257">
        <v>0.04</v>
      </c>
      <c r="BU2257">
        <v>0</v>
      </c>
      <c r="BV2257">
        <v>0.2</v>
      </c>
      <c r="BW2257">
        <v>0.02</v>
      </c>
      <c r="BX2257">
        <v>0.5</v>
      </c>
      <c r="BY2257">
        <v>0.5</v>
      </c>
      <c r="BZ2257">
        <v>0</v>
      </c>
      <c r="CA2257">
        <v>0</v>
      </c>
      <c r="CB2257" t="s">
        <v>81</v>
      </c>
      <c r="CC2257" s="3" t="s">
        <v>84</v>
      </c>
    </row>
    <row r="2258" spans="1:81" x14ac:dyDescent="0.2">
      <c r="A2258">
        <v>20</v>
      </c>
      <c r="B2258">
        <v>20</v>
      </c>
      <c r="C2258" s="3">
        <v>400</v>
      </c>
      <c r="D2258" s="3" t="s">
        <v>85</v>
      </c>
      <c r="E2258" s="3">
        <v>1</v>
      </c>
      <c r="F2258" s="4">
        <v>20</v>
      </c>
      <c r="G2258" s="4">
        <v>20</v>
      </c>
      <c r="H2258" s="4">
        <v>100</v>
      </c>
      <c r="I2258" s="3">
        <v>80</v>
      </c>
      <c r="J2258" s="3">
        <v>80</v>
      </c>
      <c r="K2258" s="3">
        <v>100</v>
      </c>
      <c r="L2258" s="3">
        <v>4</v>
      </c>
      <c r="M2258">
        <v>125</v>
      </c>
      <c r="N2258">
        <v>7</v>
      </c>
      <c r="O2258" s="2">
        <v>4.5</v>
      </c>
      <c r="P2258" s="2">
        <v>1.125</v>
      </c>
      <c r="Q2258" s="2">
        <v>0.05</v>
      </c>
      <c r="R2258" s="2">
        <v>0.05</v>
      </c>
      <c r="S2258" s="2">
        <v>50</v>
      </c>
      <c r="T2258" s="2">
        <v>100</v>
      </c>
      <c r="U2258" s="2">
        <v>5</v>
      </c>
      <c r="V2258" s="2">
        <v>50</v>
      </c>
      <c r="W2258" s="2">
        <v>100</v>
      </c>
      <c r="X2258" s="2">
        <v>5</v>
      </c>
      <c r="Y2258" s="2">
        <v>1</v>
      </c>
      <c r="Z2258">
        <v>80</v>
      </c>
      <c r="AA2258">
        <v>320</v>
      </c>
      <c r="AB2258">
        <v>0</v>
      </c>
      <c r="AC2258">
        <v>0</v>
      </c>
      <c r="AD2258">
        <v>0</v>
      </c>
      <c r="AE2258">
        <v>8000</v>
      </c>
      <c r="AF2258">
        <v>32000</v>
      </c>
      <c r="AG2258">
        <v>0</v>
      </c>
      <c r="AH2258">
        <v>0</v>
      </c>
      <c r="AI2258">
        <v>0</v>
      </c>
      <c r="AJ2258">
        <v>0.5</v>
      </c>
      <c r="AK2258">
        <v>0.5</v>
      </c>
      <c r="AL2258">
        <v>0</v>
      </c>
      <c r="AM2258">
        <v>0</v>
      </c>
      <c r="AN2258">
        <v>0</v>
      </c>
      <c r="AO2258">
        <v>0.1</v>
      </c>
      <c r="AP2258">
        <v>0.1</v>
      </c>
      <c r="AQ2258">
        <v>0</v>
      </c>
      <c r="AR2258">
        <v>0</v>
      </c>
      <c r="AS2258">
        <v>0</v>
      </c>
      <c r="AT2258">
        <v>0</v>
      </c>
      <c r="AU2258">
        <v>42</v>
      </c>
      <c r="AV2258">
        <v>0</v>
      </c>
      <c r="AW2258">
        <v>0</v>
      </c>
      <c r="AX2258">
        <v>0</v>
      </c>
      <c r="AY2258">
        <v>0</v>
      </c>
      <c r="AZ2258">
        <v>0.2</v>
      </c>
      <c r="BA2258">
        <v>0</v>
      </c>
      <c r="BB2258">
        <v>0</v>
      </c>
      <c r="BC2258">
        <v>0</v>
      </c>
      <c r="BD2258">
        <v>0</v>
      </c>
      <c r="BE2258">
        <v>0.05</v>
      </c>
      <c r="BF2258">
        <v>0</v>
      </c>
      <c r="BG2258">
        <v>0</v>
      </c>
      <c r="BH2258">
        <v>0</v>
      </c>
      <c r="BI2258">
        <v>7.4999999999999997E-2</v>
      </c>
      <c r="BJ2258">
        <v>5.0000000000000001E-3</v>
      </c>
      <c r="BK2258">
        <v>0</v>
      </c>
      <c r="BL2258">
        <v>0</v>
      </c>
      <c r="BM2258">
        <v>0</v>
      </c>
      <c r="BN2258">
        <v>1.8749999999999999E-2</v>
      </c>
      <c r="BO2258">
        <v>1.25E-3</v>
      </c>
      <c r="BP2258">
        <v>0</v>
      </c>
      <c r="BQ2258">
        <v>0</v>
      </c>
      <c r="BR2258">
        <v>0</v>
      </c>
      <c r="BS2258">
        <v>0.02</v>
      </c>
      <c r="BT2258">
        <v>0.04</v>
      </c>
      <c r="BU2258">
        <v>0</v>
      </c>
      <c r="BV2258">
        <v>0.2</v>
      </c>
      <c r="BW2258">
        <v>0.02</v>
      </c>
      <c r="BX2258">
        <v>0.5</v>
      </c>
      <c r="BY2258">
        <v>0.5</v>
      </c>
      <c r="BZ2258">
        <v>0</v>
      </c>
      <c r="CA2258">
        <v>0</v>
      </c>
      <c r="CB2258" t="s">
        <v>81</v>
      </c>
      <c r="CC2258" s="3" t="s">
        <v>84</v>
      </c>
    </row>
    <row r="2259" spans="1:81" x14ac:dyDescent="0.2">
      <c r="A2259">
        <v>20</v>
      </c>
      <c r="B2259">
        <v>20</v>
      </c>
      <c r="C2259" s="3">
        <v>400</v>
      </c>
      <c r="D2259" s="3" t="s">
        <v>85</v>
      </c>
      <c r="E2259" s="3">
        <v>1</v>
      </c>
      <c r="F2259" s="4">
        <v>20</v>
      </c>
      <c r="G2259" s="4">
        <v>20</v>
      </c>
      <c r="H2259" s="4">
        <v>100</v>
      </c>
      <c r="I2259" s="3">
        <v>80</v>
      </c>
      <c r="J2259" s="3">
        <v>80</v>
      </c>
      <c r="K2259" s="3">
        <v>100</v>
      </c>
      <c r="L2259" s="3">
        <v>4</v>
      </c>
      <c r="M2259">
        <v>125</v>
      </c>
      <c r="N2259">
        <v>7</v>
      </c>
      <c r="O2259" s="2">
        <v>5</v>
      </c>
      <c r="P2259" s="2">
        <v>1.25</v>
      </c>
      <c r="Q2259" s="2">
        <v>0.05</v>
      </c>
      <c r="R2259" s="2">
        <v>0.05</v>
      </c>
      <c r="S2259" s="2">
        <v>50</v>
      </c>
      <c r="T2259" s="2">
        <v>100</v>
      </c>
      <c r="U2259" s="2">
        <v>5</v>
      </c>
      <c r="V2259" s="2">
        <v>50</v>
      </c>
      <c r="W2259" s="2">
        <v>100</v>
      </c>
      <c r="X2259" s="2">
        <v>5</v>
      </c>
      <c r="Y2259" s="2">
        <v>1</v>
      </c>
      <c r="Z2259">
        <v>80</v>
      </c>
      <c r="AA2259">
        <v>320</v>
      </c>
      <c r="AB2259">
        <v>0</v>
      </c>
      <c r="AC2259">
        <v>0</v>
      </c>
      <c r="AD2259">
        <v>0</v>
      </c>
      <c r="AE2259">
        <v>8000</v>
      </c>
      <c r="AF2259">
        <v>32000</v>
      </c>
      <c r="AG2259">
        <v>0</v>
      </c>
      <c r="AH2259">
        <v>0</v>
      </c>
      <c r="AI2259">
        <v>0</v>
      </c>
      <c r="AJ2259">
        <v>0.5</v>
      </c>
      <c r="AK2259">
        <v>0.5</v>
      </c>
      <c r="AL2259">
        <v>0</v>
      </c>
      <c r="AM2259">
        <v>0</v>
      </c>
      <c r="AN2259">
        <v>0</v>
      </c>
      <c r="AO2259">
        <v>0.1</v>
      </c>
      <c r="AP2259">
        <v>0.1</v>
      </c>
      <c r="AQ2259">
        <v>0</v>
      </c>
      <c r="AR2259">
        <v>0</v>
      </c>
      <c r="AS2259">
        <v>0</v>
      </c>
      <c r="AT2259">
        <v>0</v>
      </c>
      <c r="AU2259">
        <v>42</v>
      </c>
      <c r="AV2259">
        <v>0</v>
      </c>
      <c r="AW2259">
        <v>0</v>
      </c>
      <c r="AX2259">
        <v>0</v>
      </c>
      <c r="AY2259">
        <v>0</v>
      </c>
      <c r="AZ2259">
        <v>0.2</v>
      </c>
      <c r="BA2259">
        <v>0</v>
      </c>
      <c r="BB2259">
        <v>0</v>
      </c>
      <c r="BC2259">
        <v>0</v>
      </c>
      <c r="BD2259">
        <v>0</v>
      </c>
      <c r="BE2259">
        <v>0.05</v>
      </c>
      <c r="BF2259">
        <v>0</v>
      </c>
      <c r="BG2259">
        <v>0</v>
      </c>
      <c r="BH2259">
        <v>0</v>
      </c>
      <c r="BI2259">
        <v>7.4999999999999997E-2</v>
      </c>
      <c r="BJ2259">
        <v>5.0000000000000001E-3</v>
      </c>
      <c r="BK2259">
        <v>0</v>
      </c>
      <c r="BL2259">
        <v>0</v>
      </c>
      <c r="BM2259">
        <v>0</v>
      </c>
      <c r="BN2259">
        <v>1.8749999999999999E-2</v>
      </c>
      <c r="BO2259">
        <v>1.25E-3</v>
      </c>
      <c r="BP2259">
        <v>0</v>
      </c>
      <c r="BQ2259">
        <v>0</v>
      </c>
      <c r="BR2259">
        <v>0</v>
      </c>
      <c r="BS2259">
        <v>0.02</v>
      </c>
      <c r="BT2259">
        <v>0.04</v>
      </c>
      <c r="BU2259">
        <v>0</v>
      </c>
      <c r="BV2259">
        <v>0.2</v>
      </c>
      <c r="BW2259">
        <v>0.02</v>
      </c>
      <c r="BX2259">
        <v>0.5</v>
      </c>
      <c r="BY2259">
        <v>0.5</v>
      </c>
      <c r="BZ2259">
        <v>0</v>
      </c>
      <c r="CA2259">
        <v>0</v>
      </c>
      <c r="CB2259" t="s">
        <v>81</v>
      </c>
      <c r="CC2259" s="3" t="s">
        <v>84</v>
      </c>
    </row>
    <row r="2260" spans="1:81" x14ac:dyDescent="0.2">
      <c r="A2260">
        <v>20</v>
      </c>
      <c r="B2260">
        <v>20</v>
      </c>
      <c r="C2260" s="3">
        <v>400</v>
      </c>
      <c r="D2260" s="3" t="s">
        <v>85</v>
      </c>
      <c r="E2260" s="3">
        <v>1</v>
      </c>
      <c r="F2260" s="4">
        <v>20</v>
      </c>
      <c r="G2260" s="4">
        <v>20</v>
      </c>
      <c r="H2260" s="4">
        <v>100</v>
      </c>
      <c r="I2260" s="3">
        <v>80</v>
      </c>
      <c r="J2260" s="3">
        <v>80</v>
      </c>
      <c r="K2260" s="3">
        <v>100</v>
      </c>
      <c r="L2260" s="3">
        <v>4</v>
      </c>
      <c r="M2260">
        <v>125</v>
      </c>
      <c r="N2260">
        <v>7</v>
      </c>
      <c r="O2260" s="2">
        <v>5.5</v>
      </c>
      <c r="P2260" s="2">
        <v>1.375</v>
      </c>
      <c r="Q2260" s="2">
        <v>0.05</v>
      </c>
      <c r="R2260" s="2">
        <v>0.05</v>
      </c>
      <c r="S2260" s="2">
        <v>50</v>
      </c>
      <c r="T2260" s="2">
        <v>100</v>
      </c>
      <c r="U2260" s="2">
        <v>5</v>
      </c>
      <c r="V2260" s="2">
        <v>50</v>
      </c>
      <c r="W2260" s="2">
        <v>100</v>
      </c>
      <c r="X2260" s="2">
        <v>5</v>
      </c>
      <c r="Y2260" s="2">
        <v>1</v>
      </c>
      <c r="Z2260">
        <v>80</v>
      </c>
      <c r="AA2260">
        <v>320</v>
      </c>
      <c r="AB2260">
        <v>0</v>
      </c>
      <c r="AC2260">
        <v>0</v>
      </c>
      <c r="AD2260">
        <v>0</v>
      </c>
      <c r="AE2260">
        <v>8000</v>
      </c>
      <c r="AF2260">
        <v>32000</v>
      </c>
      <c r="AG2260">
        <v>0</v>
      </c>
      <c r="AH2260">
        <v>0</v>
      </c>
      <c r="AI2260">
        <v>0</v>
      </c>
      <c r="AJ2260">
        <v>0.5</v>
      </c>
      <c r="AK2260">
        <v>0.5</v>
      </c>
      <c r="AL2260">
        <v>0</v>
      </c>
      <c r="AM2260">
        <v>0</v>
      </c>
      <c r="AN2260">
        <v>0</v>
      </c>
      <c r="AO2260">
        <v>0.1</v>
      </c>
      <c r="AP2260">
        <v>0.1</v>
      </c>
      <c r="AQ2260">
        <v>0</v>
      </c>
      <c r="AR2260">
        <v>0</v>
      </c>
      <c r="AS2260">
        <v>0</v>
      </c>
      <c r="AT2260">
        <v>0</v>
      </c>
      <c r="AU2260">
        <v>42</v>
      </c>
      <c r="AV2260">
        <v>0</v>
      </c>
      <c r="AW2260">
        <v>0</v>
      </c>
      <c r="AX2260">
        <v>0</v>
      </c>
      <c r="AY2260">
        <v>0</v>
      </c>
      <c r="AZ2260">
        <v>0.2</v>
      </c>
      <c r="BA2260">
        <v>0</v>
      </c>
      <c r="BB2260">
        <v>0</v>
      </c>
      <c r="BC2260">
        <v>0</v>
      </c>
      <c r="BD2260">
        <v>0</v>
      </c>
      <c r="BE2260">
        <v>0.05</v>
      </c>
      <c r="BF2260">
        <v>0</v>
      </c>
      <c r="BG2260">
        <v>0</v>
      </c>
      <c r="BH2260">
        <v>0</v>
      </c>
      <c r="BI2260">
        <v>7.4999999999999997E-2</v>
      </c>
      <c r="BJ2260">
        <v>5.0000000000000001E-3</v>
      </c>
      <c r="BK2260">
        <v>0</v>
      </c>
      <c r="BL2260">
        <v>0</v>
      </c>
      <c r="BM2260">
        <v>0</v>
      </c>
      <c r="BN2260">
        <v>1.8749999999999999E-2</v>
      </c>
      <c r="BO2260">
        <v>1.25E-3</v>
      </c>
      <c r="BP2260">
        <v>0</v>
      </c>
      <c r="BQ2260">
        <v>0</v>
      </c>
      <c r="BR2260">
        <v>0</v>
      </c>
      <c r="BS2260">
        <v>0.02</v>
      </c>
      <c r="BT2260">
        <v>0.04</v>
      </c>
      <c r="BU2260">
        <v>0</v>
      </c>
      <c r="BV2260">
        <v>0.2</v>
      </c>
      <c r="BW2260">
        <v>0.02</v>
      </c>
      <c r="BX2260">
        <v>0.5</v>
      </c>
      <c r="BY2260">
        <v>0.5</v>
      </c>
      <c r="BZ2260">
        <v>0</v>
      </c>
      <c r="CA2260">
        <v>0</v>
      </c>
      <c r="CB2260" t="s">
        <v>81</v>
      </c>
      <c r="CC2260" s="3" t="s">
        <v>84</v>
      </c>
    </row>
    <row r="2261" spans="1:81" x14ac:dyDescent="0.2">
      <c r="A2261">
        <v>20</v>
      </c>
      <c r="B2261">
        <v>20</v>
      </c>
      <c r="C2261" s="3">
        <v>400</v>
      </c>
      <c r="D2261" s="3" t="s">
        <v>85</v>
      </c>
      <c r="E2261" s="3">
        <v>1</v>
      </c>
      <c r="F2261" s="4">
        <v>20</v>
      </c>
      <c r="G2261" s="4">
        <v>20</v>
      </c>
      <c r="H2261" s="4">
        <v>100</v>
      </c>
      <c r="I2261" s="3">
        <v>80</v>
      </c>
      <c r="J2261" s="3">
        <v>80</v>
      </c>
      <c r="K2261" s="3">
        <v>100</v>
      </c>
      <c r="L2261" s="3">
        <v>4</v>
      </c>
      <c r="M2261">
        <v>125</v>
      </c>
      <c r="N2261">
        <v>7</v>
      </c>
      <c r="O2261" s="2">
        <v>6</v>
      </c>
      <c r="P2261" s="2">
        <v>1.5</v>
      </c>
      <c r="Q2261" s="2">
        <v>0.05</v>
      </c>
      <c r="R2261" s="2">
        <v>0.05</v>
      </c>
      <c r="S2261" s="2">
        <v>50</v>
      </c>
      <c r="T2261" s="2">
        <v>100</v>
      </c>
      <c r="U2261" s="2">
        <v>5</v>
      </c>
      <c r="V2261" s="2">
        <v>50</v>
      </c>
      <c r="W2261" s="2">
        <v>100</v>
      </c>
      <c r="X2261" s="2">
        <v>5</v>
      </c>
      <c r="Y2261" s="2">
        <v>1</v>
      </c>
      <c r="Z2261">
        <v>80</v>
      </c>
      <c r="AA2261">
        <v>320</v>
      </c>
      <c r="AB2261">
        <v>0</v>
      </c>
      <c r="AC2261">
        <v>0</v>
      </c>
      <c r="AD2261">
        <v>0</v>
      </c>
      <c r="AE2261">
        <v>8000</v>
      </c>
      <c r="AF2261">
        <v>32000</v>
      </c>
      <c r="AG2261">
        <v>0</v>
      </c>
      <c r="AH2261">
        <v>0</v>
      </c>
      <c r="AI2261">
        <v>0</v>
      </c>
      <c r="AJ2261">
        <v>0.5</v>
      </c>
      <c r="AK2261">
        <v>0.5</v>
      </c>
      <c r="AL2261">
        <v>0</v>
      </c>
      <c r="AM2261">
        <v>0</v>
      </c>
      <c r="AN2261">
        <v>0</v>
      </c>
      <c r="AO2261">
        <v>0.1</v>
      </c>
      <c r="AP2261">
        <v>0.1</v>
      </c>
      <c r="AQ2261">
        <v>0</v>
      </c>
      <c r="AR2261">
        <v>0</v>
      </c>
      <c r="AS2261">
        <v>0</v>
      </c>
      <c r="AT2261">
        <v>0</v>
      </c>
      <c r="AU2261">
        <v>42</v>
      </c>
      <c r="AV2261">
        <v>0</v>
      </c>
      <c r="AW2261">
        <v>0</v>
      </c>
      <c r="AX2261">
        <v>0</v>
      </c>
      <c r="AY2261">
        <v>0</v>
      </c>
      <c r="AZ2261">
        <v>0.2</v>
      </c>
      <c r="BA2261">
        <v>0</v>
      </c>
      <c r="BB2261">
        <v>0</v>
      </c>
      <c r="BC2261">
        <v>0</v>
      </c>
      <c r="BD2261">
        <v>0</v>
      </c>
      <c r="BE2261">
        <v>0.05</v>
      </c>
      <c r="BF2261">
        <v>0</v>
      </c>
      <c r="BG2261">
        <v>0</v>
      </c>
      <c r="BH2261">
        <v>0</v>
      </c>
      <c r="BI2261">
        <v>7.4999999999999997E-2</v>
      </c>
      <c r="BJ2261">
        <v>5.0000000000000001E-3</v>
      </c>
      <c r="BK2261">
        <v>0</v>
      </c>
      <c r="BL2261">
        <v>0</v>
      </c>
      <c r="BM2261">
        <v>0</v>
      </c>
      <c r="BN2261">
        <v>1.8749999999999999E-2</v>
      </c>
      <c r="BO2261">
        <v>1.25E-3</v>
      </c>
      <c r="BP2261">
        <v>0</v>
      </c>
      <c r="BQ2261">
        <v>0</v>
      </c>
      <c r="BR2261">
        <v>0</v>
      </c>
      <c r="BS2261">
        <v>0.02</v>
      </c>
      <c r="BT2261">
        <v>0.04</v>
      </c>
      <c r="BU2261">
        <v>0</v>
      </c>
      <c r="BV2261">
        <v>0.2</v>
      </c>
      <c r="BW2261">
        <v>0.02</v>
      </c>
      <c r="BX2261">
        <v>0.5</v>
      </c>
      <c r="BY2261">
        <v>0.5</v>
      </c>
      <c r="BZ2261">
        <v>0</v>
      </c>
      <c r="CA2261">
        <v>0</v>
      </c>
      <c r="CB2261" t="s">
        <v>81</v>
      </c>
      <c r="CC2261" s="3" t="s">
        <v>84</v>
      </c>
    </row>
    <row r="2262" spans="1:81" x14ac:dyDescent="0.2">
      <c r="A2262">
        <v>20</v>
      </c>
      <c r="B2262">
        <v>20</v>
      </c>
      <c r="C2262" s="3">
        <v>400</v>
      </c>
      <c r="D2262" s="3" t="s">
        <v>85</v>
      </c>
      <c r="E2262" s="3">
        <v>1</v>
      </c>
      <c r="F2262" s="4">
        <v>20</v>
      </c>
      <c r="G2262" s="4">
        <v>20</v>
      </c>
      <c r="H2262" s="4">
        <v>100</v>
      </c>
      <c r="I2262" s="3">
        <v>80</v>
      </c>
      <c r="J2262" s="3">
        <v>80</v>
      </c>
      <c r="K2262" s="3">
        <v>100</v>
      </c>
      <c r="L2262" s="3">
        <v>4</v>
      </c>
      <c r="M2262">
        <v>125</v>
      </c>
      <c r="N2262">
        <v>7</v>
      </c>
      <c r="O2262" s="2">
        <v>6.5</v>
      </c>
      <c r="P2262" s="2">
        <v>1.625</v>
      </c>
      <c r="Q2262" s="2">
        <v>0.05</v>
      </c>
      <c r="R2262" s="2">
        <v>0.05</v>
      </c>
      <c r="S2262" s="2">
        <v>50</v>
      </c>
      <c r="T2262" s="2">
        <v>100</v>
      </c>
      <c r="U2262" s="2">
        <v>5</v>
      </c>
      <c r="V2262" s="2">
        <v>50</v>
      </c>
      <c r="W2262" s="2">
        <v>100</v>
      </c>
      <c r="X2262" s="2">
        <v>5</v>
      </c>
      <c r="Y2262" s="2">
        <v>1</v>
      </c>
      <c r="Z2262">
        <v>80</v>
      </c>
      <c r="AA2262">
        <v>320</v>
      </c>
      <c r="AB2262">
        <v>0</v>
      </c>
      <c r="AC2262">
        <v>0</v>
      </c>
      <c r="AD2262">
        <v>0</v>
      </c>
      <c r="AE2262">
        <v>8000</v>
      </c>
      <c r="AF2262">
        <v>32000</v>
      </c>
      <c r="AG2262">
        <v>0</v>
      </c>
      <c r="AH2262">
        <v>0</v>
      </c>
      <c r="AI2262">
        <v>0</v>
      </c>
      <c r="AJ2262">
        <v>0.5</v>
      </c>
      <c r="AK2262">
        <v>0.5</v>
      </c>
      <c r="AL2262">
        <v>0</v>
      </c>
      <c r="AM2262">
        <v>0</v>
      </c>
      <c r="AN2262">
        <v>0</v>
      </c>
      <c r="AO2262">
        <v>0.1</v>
      </c>
      <c r="AP2262">
        <v>0.1</v>
      </c>
      <c r="AQ2262">
        <v>0</v>
      </c>
      <c r="AR2262">
        <v>0</v>
      </c>
      <c r="AS2262">
        <v>0</v>
      </c>
      <c r="AT2262">
        <v>0</v>
      </c>
      <c r="AU2262">
        <v>42</v>
      </c>
      <c r="AV2262">
        <v>0</v>
      </c>
      <c r="AW2262">
        <v>0</v>
      </c>
      <c r="AX2262">
        <v>0</v>
      </c>
      <c r="AY2262">
        <v>0</v>
      </c>
      <c r="AZ2262">
        <v>0.2</v>
      </c>
      <c r="BA2262">
        <v>0</v>
      </c>
      <c r="BB2262">
        <v>0</v>
      </c>
      <c r="BC2262">
        <v>0</v>
      </c>
      <c r="BD2262">
        <v>0</v>
      </c>
      <c r="BE2262">
        <v>0.05</v>
      </c>
      <c r="BF2262">
        <v>0</v>
      </c>
      <c r="BG2262">
        <v>0</v>
      </c>
      <c r="BH2262">
        <v>0</v>
      </c>
      <c r="BI2262">
        <v>7.4999999999999997E-2</v>
      </c>
      <c r="BJ2262">
        <v>5.0000000000000001E-3</v>
      </c>
      <c r="BK2262">
        <v>0</v>
      </c>
      <c r="BL2262">
        <v>0</v>
      </c>
      <c r="BM2262">
        <v>0</v>
      </c>
      <c r="BN2262">
        <v>1.8749999999999999E-2</v>
      </c>
      <c r="BO2262">
        <v>1.25E-3</v>
      </c>
      <c r="BP2262">
        <v>0</v>
      </c>
      <c r="BQ2262">
        <v>0</v>
      </c>
      <c r="BR2262">
        <v>0</v>
      </c>
      <c r="BS2262">
        <v>0.02</v>
      </c>
      <c r="BT2262">
        <v>0.04</v>
      </c>
      <c r="BU2262">
        <v>0</v>
      </c>
      <c r="BV2262">
        <v>0.2</v>
      </c>
      <c r="BW2262">
        <v>0.02</v>
      </c>
      <c r="BX2262">
        <v>0.5</v>
      </c>
      <c r="BY2262">
        <v>0.5</v>
      </c>
      <c r="BZ2262">
        <v>0</v>
      </c>
      <c r="CA2262">
        <v>0</v>
      </c>
      <c r="CB2262" t="s">
        <v>81</v>
      </c>
      <c r="CC2262" s="3" t="s">
        <v>84</v>
      </c>
    </row>
    <row r="2263" spans="1:81" x14ac:dyDescent="0.2">
      <c r="A2263">
        <v>20</v>
      </c>
      <c r="B2263">
        <v>20</v>
      </c>
      <c r="C2263" s="3">
        <v>400</v>
      </c>
      <c r="D2263" s="3" t="s">
        <v>85</v>
      </c>
      <c r="E2263" s="3">
        <v>1</v>
      </c>
      <c r="F2263" s="4">
        <v>20</v>
      </c>
      <c r="G2263" s="4">
        <v>20</v>
      </c>
      <c r="H2263" s="4">
        <v>100</v>
      </c>
      <c r="I2263" s="3">
        <v>80</v>
      </c>
      <c r="J2263" s="3">
        <v>80</v>
      </c>
      <c r="K2263" s="3">
        <v>100</v>
      </c>
      <c r="L2263" s="3">
        <v>4</v>
      </c>
      <c r="M2263">
        <v>125</v>
      </c>
      <c r="N2263">
        <v>7</v>
      </c>
      <c r="O2263" s="2">
        <v>7</v>
      </c>
      <c r="P2263" s="2">
        <v>1.75</v>
      </c>
      <c r="Q2263" s="2">
        <v>0.05</v>
      </c>
      <c r="R2263" s="2">
        <v>0.05</v>
      </c>
      <c r="S2263" s="2">
        <v>50</v>
      </c>
      <c r="T2263" s="2">
        <v>100</v>
      </c>
      <c r="U2263" s="2">
        <v>5</v>
      </c>
      <c r="V2263" s="2">
        <v>50</v>
      </c>
      <c r="W2263" s="2">
        <v>100</v>
      </c>
      <c r="X2263" s="2">
        <v>5</v>
      </c>
      <c r="Y2263" s="2">
        <v>1</v>
      </c>
      <c r="Z2263">
        <v>80</v>
      </c>
      <c r="AA2263">
        <v>320</v>
      </c>
      <c r="AB2263">
        <v>0</v>
      </c>
      <c r="AC2263">
        <v>0</v>
      </c>
      <c r="AD2263">
        <v>0</v>
      </c>
      <c r="AE2263">
        <v>8000</v>
      </c>
      <c r="AF2263">
        <v>32000</v>
      </c>
      <c r="AG2263">
        <v>0</v>
      </c>
      <c r="AH2263">
        <v>0</v>
      </c>
      <c r="AI2263">
        <v>0</v>
      </c>
      <c r="AJ2263">
        <v>0.5</v>
      </c>
      <c r="AK2263">
        <v>0.5</v>
      </c>
      <c r="AL2263">
        <v>0</v>
      </c>
      <c r="AM2263">
        <v>0</v>
      </c>
      <c r="AN2263">
        <v>0</v>
      </c>
      <c r="AO2263">
        <v>0.1</v>
      </c>
      <c r="AP2263">
        <v>0.1</v>
      </c>
      <c r="AQ2263">
        <v>0</v>
      </c>
      <c r="AR2263">
        <v>0</v>
      </c>
      <c r="AS2263">
        <v>0</v>
      </c>
      <c r="AT2263">
        <v>0</v>
      </c>
      <c r="AU2263">
        <v>42</v>
      </c>
      <c r="AV2263">
        <v>0</v>
      </c>
      <c r="AW2263">
        <v>0</v>
      </c>
      <c r="AX2263">
        <v>0</v>
      </c>
      <c r="AY2263">
        <v>0</v>
      </c>
      <c r="AZ2263">
        <v>0.2</v>
      </c>
      <c r="BA2263">
        <v>0</v>
      </c>
      <c r="BB2263">
        <v>0</v>
      </c>
      <c r="BC2263">
        <v>0</v>
      </c>
      <c r="BD2263">
        <v>0</v>
      </c>
      <c r="BE2263">
        <v>0.05</v>
      </c>
      <c r="BF2263">
        <v>0</v>
      </c>
      <c r="BG2263">
        <v>0</v>
      </c>
      <c r="BH2263">
        <v>0</v>
      </c>
      <c r="BI2263">
        <v>7.4999999999999997E-2</v>
      </c>
      <c r="BJ2263">
        <v>5.0000000000000001E-3</v>
      </c>
      <c r="BK2263">
        <v>0</v>
      </c>
      <c r="BL2263">
        <v>0</v>
      </c>
      <c r="BM2263">
        <v>0</v>
      </c>
      <c r="BN2263">
        <v>1.8749999999999999E-2</v>
      </c>
      <c r="BO2263">
        <v>1.25E-3</v>
      </c>
      <c r="BP2263">
        <v>0</v>
      </c>
      <c r="BQ2263">
        <v>0</v>
      </c>
      <c r="BR2263">
        <v>0</v>
      </c>
      <c r="BS2263">
        <v>0.02</v>
      </c>
      <c r="BT2263">
        <v>0.04</v>
      </c>
      <c r="BU2263">
        <v>0</v>
      </c>
      <c r="BV2263">
        <v>0.2</v>
      </c>
      <c r="BW2263">
        <v>0.02</v>
      </c>
      <c r="BX2263">
        <v>0.5</v>
      </c>
      <c r="BY2263">
        <v>0.5</v>
      </c>
      <c r="BZ2263">
        <v>0</v>
      </c>
      <c r="CA2263">
        <v>0</v>
      </c>
      <c r="CB2263" t="s">
        <v>81</v>
      </c>
      <c r="CC2263" s="3" t="s">
        <v>84</v>
      </c>
    </row>
    <row r="2264" spans="1:81" x14ac:dyDescent="0.2">
      <c r="A2264">
        <v>20</v>
      </c>
      <c r="B2264">
        <v>20</v>
      </c>
      <c r="C2264" s="3">
        <v>400</v>
      </c>
      <c r="D2264" s="3" t="s">
        <v>85</v>
      </c>
      <c r="E2264" s="3">
        <v>1</v>
      </c>
      <c r="F2264" s="4">
        <v>20</v>
      </c>
      <c r="G2264" s="4">
        <v>20</v>
      </c>
      <c r="H2264" s="4">
        <v>100</v>
      </c>
      <c r="I2264" s="3">
        <v>80</v>
      </c>
      <c r="J2264" s="3">
        <v>80</v>
      </c>
      <c r="K2264" s="3">
        <v>100</v>
      </c>
      <c r="L2264" s="3">
        <v>4</v>
      </c>
      <c r="M2264">
        <v>125</v>
      </c>
      <c r="N2264">
        <v>7</v>
      </c>
      <c r="O2264" s="2">
        <v>7.5</v>
      </c>
      <c r="P2264" s="2">
        <v>1.875</v>
      </c>
      <c r="Q2264" s="2">
        <v>0.05</v>
      </c>
      <c r="R2264" s="2">
        <v>0.05</v>
      </c>
      <c r="S2264" s="2">
        <v>50</v>
      </c>
      <c r="T2264" s="2">
        <v>100</v>
      </c>
      <c r="U2264" s="2">
        <v>5</v>
      </c>
      <c r="V2264" s="2">
        <v>50</v>
      </c>
      <c r="W2264" s="2">
        <v>100</v>
      </c>
      <c r="X2264" s="2">
        <v>5</v>
      </c>
      <c r="Y2264" s="2">
        <v>1</v>
      </c>
      <c r="Z2264">
        <v>80</v>
      </c>
      <c r="AA2264">
        <v>320</v>
      </c>
      <c r="AB2264">
        <v>0</v>
      </c>
      <c r="AC2264">
        <v>0</v>
      </c>
      <c r="AD2264">
        <v>0</v>
      </c>
      <c r="AE2264">
        <v>8000</v>
      </c>
      <c r="AF2264">
        <v>32000</v>
      </c>
      <c r="AG2264">
        <v>0</v>
      </c>
      <c r="AH2264">
        <v>0</v>
      </c>
      <c r="AI2264">
        <v>0</v>
      </c>
      <c r="AJ2264">
        <v>0.5</v>
      </c>
      <c r="AK2264">
        <v>0.5</v>
      </c>
      <c r="AL2264">
        <v>0</v>
      </c>
      <c r="AM2264">
        <v>0</v>
      </c>
      <c r="AN2264">
        <v>0</v>
      </c>
      <c r="AO2264">
        <v>0.1</v>
      </c>
      <c r="AP2264">
        <v>0.1</v>
      </c>
      <c r="AQ2264">
        <v>0</v>
      </c>
      <c r="AR2264">
        <v>0</v>
      </c>
      <c r="AS2264">
        <v>0</v>
      </c>
      <c r="AT2264">
        <v>0</v>
      </c>
      <c r="AU2264">
        <v>42</v>
      </c>
      <c r="AV2264">
        <v>0</v>
      </c>
      <c r="AW2264">
        <v>0</v>
      </c>
      <c r="AX2264">
        <v>0</v>
      </c>
      <c r="AY2264">
        <v>0</v>
      </c>
      <c r="AZ2264">
        <v>0.2</v>
      </c>
      <c r="BA2264">
        <v>0</v>
      </c>
      <c r="BB2264">
        <v>0</v>
      </c>
      <c r="BC2264">
        <v>0</v>
      </c>
      <c r="BD2264">
        <v>0</v>
      </c>
      <c r="BE2264">
        <v>0.05</v>
      </c>
      <c r="BF2264">
        <v>0</v>
      </c>
      <c r="BG2264">
        <v>0</v>
      </c>
      <c r="BH2264">
        <v>0</v>
      </c>
      <c r="BI2264">
        <v>7.4999999999999997E-2</v>
      </c>
      <c r="BJ2264">
        <v>5.0000000000000001E-3</v>
      </c>
      <c r="BK2264">
        <v>0</v>
      </c>
      <c r="BL2264">
        <v>0</v>
      </c>
      <c r="BM2264">
        <v>0</v>
      </c>
      <c r="BN2264">
        <v>1.8749999999999999E-2</v>
      </c>
      <c r="BO2264">
        <v>1.25E-3</v>
      </c>
      <c r="BP2264">
        <v>0</v>
      </c>
      <c r="BQ2264">
        <v>0</v>
      </c>
      <c r="BR2264">
        <v>0</v>
      </c>
      <c r="BS2264">
        <v>0.02</v>
      </c>
      <c r="BT2264">
        <v>0.04</v>
      </c>
      <c r="BU2264">
        <v>0</v>
      </c>
      <c r="BV2264">
        <v>0.2</v>
      </c>
      <c r="BW2264">
        <v>0.02</v>
      </c>
      <c r="BX2264">
        <v>0.5</v>
      </c>
      <c r="BY2264">
        <v>0.5</v>
      </c>
      <c r="BZ2264">
        <v>0</v>
      </c>
      <c r="CA2264">
        <v>0</v>
      </c>
      <c r="CB2264" t="s">
        <v>81</v>
      </c>
      <c r="CC2264" s="3" t="s">
        <v>84</v>
      </c>
    </row>
    <row r="2265" spans="1:81" x14ac:dyDescent="0.2">
      <c r="A2265">
        <v>20</v>
      </c>
      <c r="B2265">
        <v>20</v>
      </c>
      <c r="C2265" s="3">
        <v>400</v>
      </c>
      <c r="D2265" s="3" t="s">
        <v>85</v>
      </c>
      <c r="E2265" s="3">
        <v>1</v>
      </c>
      <c r="F2265" s="4">
        <v>20</v>
      </c>
      <c r="G2265" s="4">
        <v>20</v>
      </c>
      <c r="H2265" s="4">
        <v>100</v>
      </c>
      <c r="I2265" s="3">
        <v>80</v>
      </c>
      <c r="J2265" s="3">
        <v>80</v>
      </c>
      <c r="K2265" s="3">
        <v>100</v>
      </c>
      <c r="L2265" s="3">
        <v>4</v>
      </c>
      <c r="M2265">
        <v>125</v>
      </c>
      <c r="N2265">
        <v>7</v>
      </c>
      <c r="O2265" s="2">
        <v>8</v>
      </c>
      <c r="P2265" s="2">
        <v>2</v>
      </c>
      <c r="Q2265" s="2">
        <v>0.05</v>
      </c>
      <c r="R2265" s="2">
        <v>0.05</v>
      </c>
      <c r="S2265" s="2">
        <v>50</v>
      </c>
      <c r="T2265" s="2">
        <v>100</v>
      </c>
      <c r="U2265" s="2">
        <v>5</v>
      </c>
      <c r="V2265" s="2">
        <v>50</v>
      </c>
      <c r="W2265" s="2">
        <v>100</v>
      </c>
      <c r="X2265" s="2">
        <v>5</v>
      </c>
      <c r="Y2265" s="2">
        <v>1</v>
      </c>
      <c r="Z2265">
        <v>80</v>
      </c>
      <c r="AA2265">
        <v>320</v>
      </c>
      <c r="AB2265">
        <v>0</v>
      </c>
      <c r="AC2265">
        <v>0</v>
      </c>
      <c r="AD2265">
        <v>0</v>
      </c>
      <c r="AE2265">
        <v>8000</v>
      </c>
      <c r="AF2265">
        <v>32000</v>
      </c>
      <c r="AG2265">
        <v>0</v>
      </c>
      <c r="AH2265">
        <v>0</v>
      </c>
      <c r="AI2265">
        <v>0</v>
      </c>
      <c r="AJ2265">
        <v>0.5</v>
      </c>
      <c r="AK2265">
        <v>0.5</v>
      </c>
      <c r="AL2265">
        <v>0</v>
      </c>
      <c r="AM2265">
        <v>0</v>
      </c>
      <c r="AN2265">
        <v>0</v>
      </c>
      <c r="AO2265">
        <v>0.1</v>
      </c>
      <c r="AP2265">
        <v>0.1</v>
      </c>
      <c r="AQ2265">
        <v>0</v>
      </c>
      <c r="AR2265">
        <v>0</v>
      </c>
      <c r="AS2265">
        <v>0</v>
      </c>
      <c r="AT2265">
        <v>0</v>
      </c>
      <c r="AU2265">
        <v>42</v>
      </c>
      <c r="AV2265">
        <v>0</v>
      </c>
      <c r="AW2265">
        <v>0</v>
      </c>
      <c r="AX2265">
        <v>0</v>
      </c>
      <c r="AY2265">
        <v>0</v>
      </c>
      <c r="AZ2265">
        <v>0.2</v>
      </c>
      <c r="BA2265">
        <v>0</v>
      </c>
      <c r="BB2265">
        <v>0</v>
      </c>
      <c r="BC2265">
        <v>0</v>
      </c>
      <c r="BD2265">
        <v>0</v>
      </c>
      <c r="BE2265">
        <v>0.05</v>
      </c>
      <c r="BF2265">
        <v>0</v>
      </c>
      <c r="BG2265">
        <v>0</v>
      </c>
      <c r="BH2265">
        <v>0</v>
      </c>
      <c r="BI2265">
        <v>7.4999999999999997E-2</v>
      </c>
      <c r="BJ2265">
        <v>5.0000000000000001E-3</v>
      </c>
      <c r="BK2265">
        <v>0</v>
      </c>
      <c r="BL2265">
        <v>0</v>
      </c>
      <c r="BM2265">
        <v>0</v>
      </c>
      <c r="BN2265">
        <v>1.8749999999999999E-2</v>
      </c>
      <c r="BO2265">
        <v>1.25E-3</v>
      </c>
      <c r="BP2265">
        <v>0</v>
      </c>
      <c r="BQ2265">
        <v>0</v>
      </c>
      <c r="BR2265">
        <v>0</v>
      </c>
      <c r="BS2265">
        <v>0.02</v>
      </c>
      <c r="BT2265">
        <v>0.04</v>
      </c>
      <c r="BU2265">
        <v>0</v>
      </c>
      <c r="BV2265">
        <v>0.2</v>
      </c>
      <c r="BW2265">
        <v>0.02</v>
      </c>
      <c r="BX2265">
        <v>0.5</v>
      </c>
      <c r="BY2265">
        <v>0.5</v>
      </c>
      <c r="BZ2265">
        <v>0</v>
      </c>
      <c r="CA2265">
        <v>0</v>
      </c>
      <c r="CB2265" t="s">
        <v>81</v>
      </c>
      <c r="CC2265" s="3" t="s">
        <v>84</v>
      </c>
    </row>
    <row r="2266" spans="1:81" x14ac:dyDescent="0.2">
      <c r="A2266">
        <v>20</v>
      </c>
      <c r="B2266">
        <v>20</v>
      </c>
      <c r="C2266" s="3">
        <v>400</v>
      </c>
      <c r="D2266" s="3" t="s">
        <v>85</v>
      </c>
      <c r="E2266" s="3">
        <v>1</v>
      </c>
      <c r="F2266" s="4">
        <v>20</v>
      </c>
      <c r="G2266" s="4">
        <v>20</v>
      </c>
      <c r="H2266" s="4">
        <v>100</v>
      </c>
      <c r="I2266" s="3">
        <v>80</v>
      </c>
      <c r="J2266" s="3">
        <v>80</v>
      </c>
      <c r="K2266" s="3">
        <v>100</v>
      </c>
      <c r="L2266" s="3">
        <v>4</v>
      </c>
      <c r="M2266">
        <v>125</v>
      </c>
      <c r="N2266">
        <v>7</v>
      </c>
      <c r="O2266" s="2">
        <v>8.5</v>
      </c>
      <c r="P2266" s="2">
        <v>2.125</v>
      </c>
      <c r="Q2266" s="2">
        <v>0.05</v>
      </c>
      <c r="R2266" s="2">
        <v>0.05</v>
      </c>
      <c r="S2266" s="2">
        <v>50</v>
      </c>
      <c r="T2266" s="2">
        <v>100</v>
      </c>
      <c r="U2266" s="2">
        <v>5</v>
      </c>
      <c r="V2266" s="2">
        <v>50</v>
      </c>
      <c r="W2266" s="2">
        <v>100</v>
      </c>
      <c r="X2266" s="2">
        <v>5</v>
      </c>
      <c r="Y2266" s="2">
        <v>1</v>
      </c>
      <c r="Z2266">
        <v>80</v>
      </c>
      <c r="AA2266">
        <v>320</v>
      </c>
      <c r="AB2266">
        <v>0</v>
      </c>
      <c r="AC2266">
        <v>0</v>
      </c>
      <c r="AD2266">
        <v>0</v>
      </c>
      <c r="AE2266">
        <v>8000</v>
      </c>
      <c r="AF2266">
        <v>32000</v>
      </c>
      <c r="AG2266">
        <v>0</v>
      </c>
      <c r="AH2266">
        <v>0</v>
      </c>
      <c r="AI2266">
        <v>0</v>
      </c>
      <c r="AJ2266">
        <v>0.5</v>
      </c>
      <c r="AK2266">
        <v>0.5</v>
      </c>
      <c r="AL2266">
        <v>0</v>
      </c>
      <c r="AM2266">
        <v>0</v>
      </c>
      <c r="AN2266">
        <v>0</v>
      </c>
      <c r="AO2266">
        <v>0.1</v>
      </c>
      <c r="AP2266">
        <v>0.1</v>
      </c>
      <c r="AQ2266">
        <v>0</v>
      </c>
      <c r="AR2266">
        <v>0</v>
      </c>
      <c r="AS2266">
        <v>0</v>
      </c>
      <c r="AT2266">
        <v>0</v>
      </c>
      <c r="AU2266">
        <v>42</v>
      </c>
      <c r="AV2266">
        <v>0</v>
      </c>
      <c r="AW2266">
        <v>0</v>
      </c>
      <c r="AX2266">
        <v>0</v>
      </c>
      <c r="AY2266">
        <v>0</v>
      </c>
      <c r="AZ2266">
        <v>0.2</v>
      </c>
      <c r="BA2266">
        <v>0</v>
      </c>
      <c r="BB2266">
        <v>0</v>
      </c>
      <c r="BC2266">
        <v>0</v>
      </c>
      <c r="BD2266">
        <v>0</v>
      </c>
      <c r="BE2266">
        <v>0.05</v>
      </c>
      <c r="BF2266">
        <v>0</v>
      </c>
      <c r="BG2266">
        <v>0</v>
      </c>
      <c r="BH2266">
        <v>0</v>
      </c>
      <c r="BI2266">
        <v>7.4999999999999997E-2</v>
      </c>
      <c r="BJ2266">
        <v>5.0000000000000001E-3</v>
      </c>
      <c r="BK2266">
        <v>0</v>
      </c>
      <c r="BL2266">
        <v>0</v>
      </c>
      <c r="BM2266">
        <v>0</v>
      </c>
      <c r="BN2266">
        <v>1.8749999999999999E-2</v>
      </c>
      <c r="BO2266">
        <v>1.25E-3</v>
      </c>
      <c r="BP2266">
        <v>0</v>
      </c>
      <c r="BQ2266">
        <v>0</v>
      </c>
      <c r="BR2266">
        <v>0</v>
      </c>
      <c r="BS2266">
        <v>0.02</v>
      </c>
      <c r="BT2266">
        <v>0.04</v>
      </c>
      <c r="BU2266">
        <v>0</v>
      </c>
      <c r="BV2266">
        <v>0.2</v>
      </c>
      <c r="BW2266">
        <v>0.02</v>
      </c>
      <c r="BX2266">
        <v>0.5</v>
      </c>
      <c r="BY2266">
        <v>0.5</v>
      </c>
      <c r="BZ2266">
        <v>0</v>
      </c>
      <c r="CA2266">
        <v>0</v>
      </c>
      <c r="CB2266" t="s">
        <v>81</v>
      </c>
      <c r="CC2266" s="3" t="s">
        <v>84</v>
      </c>
    </row>
    <row r="2267" spans="1:81" x14ac:dyDescent="0.2">
      <c r="A2267">
        <v>20</v>
      </c>
      <c r="B2267">
        <v>20</v>
      </c>
      <c r="C2267" s="3">
        <v>400</v>
      </c>
      <c r="D2267" s="3" t="s">
        <v>85</v>
      </c>
      <c r="E2267" s="3">
        <v>1</v>
      </c>
      <c r="F2267" s="4">
        <v>20</v>
      </c>
      <c r="G2267" s="4">
        <v>20</v>
      </c>
      <c r="H2267" s="4">
        <v>100</v>
      </c>
      <c r="I2267" s="3">
        <v>80</v>
      </c>
      <c r="J2267" s="3">
        <v>80</v>
      </c>
      <c r="K2267" s="3">
        <v>100</v>
      </c>
      <c r="L2267" s="3">
        <v>4</v>
      </c>
      <c r="M2267">
        <v>125</v>
      </c>
      <c r="N2267">
        <v>7</v>
      </c>
      <c r="O2267" s="2">
        <v>9</v>
      </c>
      <c r="P2267" s="2">
        <v>2.25</v>
      </c>
      <c r="Q2267" s="2">
        <v>0.05</v>
      </c>
      <c r="R2267" s="2">
        <v>0.05</v>
      </c>
      <c r="S2267" s="2">
        <v>50</v>
      </c>
      <c r="T2267" s="2">
        <v>100</v>
      </c>
      <c r="U2267" s="2">
        <v>5</v>
      </c>
      <c r="V2267" s="2">
        <v>50</v>
      </c>
      <c r="W2267" s="2">
        <v>100</v>
      </c>
      <c r="X2267" s="2">
        <v>5</v>
      </c>
      <c r="Y2267" s="2">
        <v>1</v>
      </c>
      <c r="Z2267">
        <v>80</v>
      </c>
      <c r="AA2267">
        <v>320</v>
      </c>
      <c r="AB2267">
        <v>0</v>
      </c>
      <c r="AC2267">
        <v>0</v>
      </c>
      <c r="AD2267">
        <v>0</v>
      </c>
      <c r="AE2267">
        <v>8000</v>
      </c>
      <c r="AF2267">
        <v>32000</v>
      </c>
      <c r="AG2267">
        <v>0</v>
      </c>
      <c r="AH2267">
        <v>0</v>
      </c>
      <c r="AI2267">
        <v>0</v>
      </c>
      <c r="AJ2267">
        <v>0.5</v>
      </c>
      <c r="AK2267">
        <v>0.5</v>
      </c>
      <c r="AL2267">
        <v>0</v>
      </c>
      <c r="AM2267">
        <v>0</v>
      </c>
      <c r="AN2267">
        <v>0</v>
      </c>
      <c r="AO2267">
        <v>0.1</v>
      </c>
      <c r="AP2267">
        <v>0.1</v>
      </c>
      <c r="AQ2267">
        <v>0</v>
      </c>
      <c r="AR2267">
        <v>0</v>
      </c>
      <c r="AS2267">
        <v>0</v>
      </c>
      <c r="AT2267">
        <v>0</v>
      </c>
      <c r="AU2267">
        <v>42</v>
      </c>
      <c r="AV2267">
        <v>0</v>
      </c>
      <c r="AW2267">
        <v>0</v>
      </c>
      <c r="AX2267">
        <v>0</v>
      </c>
      <c r="AY2267">
        <v>0</v>
      </c>
      <c r="AZ2267">
        <v>0.2</v>
      </c>
      <c r="BA2267">
        <v>0</v>
      </c>
      <c r="BB2267">
        <v>0</v>
      </c>
      <c r="BC2267">
        <v>0</v>
      </c>
      <c r="BD2267">
        <v>0</v>
      </c>
      <c r="BE2267">
        <v>0.05</v>
      </c>
      <c r="BF2267">
        <v>0</v>
      </c>
      <c r="BG2267">
        <v>0</v>
      </c>
      <c r="BH2267">
        <v>0</v>
      </c>
      <c r="BI2267">
        <v>7.4999999999999997E-2</v>
      </c>
      <c r="BJ2267">
        <v>5.0000000000000001E-3</v>
      </c>
      <c r="BK2267">
        <v>0</v>
      </c>
      <c r="BL2267">
        <v>0</v>
      </c>
      <c r="BM2267">
        <v>0</v>
      </c>
      <c r="BN2267">
        <v>1.8749999999999999E-2</v>
      </c>
      <c r="BO2267">
        <v>1.25E-3</v>
      </c>
      <c r="BP2267">
        <v>0</v>
      </c>
      <c r="BQ2267">
        <v>0</v>
      </c>
      <c r="BR2267">
        <v>0</v>
      </c>
      <c r="BS2267">
        <v>0.02</v>
      </c>
      <c r="BT2267">
        <v>0.04</v>
      </c>
      <c r="BU2267">
        <v>0</v>
      </c>
      <c r="BV2267">
        <v>0.2</v>
      </c>
      <c r="BW2267">
        <v>0.02</v>
      </c>
      <c r="BX2267">
        <v>0.5</v>
      </c>
      <c r="BY2267">
        <v>0.5</v>
      </c>
      <c r="BZ2267">
        <v>0</v>
      </c>
      <c r="CA2267">
        <v>0</v>
      </c>
      <c r="CB2267" t="s">
        <v>81</v>
      </c>
      <c r="CC2267" s="3" t="s">
        <v>84</v>
      </c>
    </row>
    <row r="2268" spans="1:81" x14ac:dyDescent="0.2">
      <c r="A2268">
        <v>20</v>
      </c>
      <c r="B2268">
        <v>20</v>
      </c>
      <c r="C2268" s="3">
        <v>400</v>
      </c>
      <c r="D2268" s="3" t="s">
        <v>85</v>
      </c>
      <c r="E2268" s="3">
        <v>1</v>
      </c>
      <c r="F2268" s="4">
        <v>20</v>
      </c>
      <c r="G2268" s="4">
        <v>20</v>
      </c>
      <c r="H2268" s="4">
        <v>100</v>
      </c>
      <c r="I2268" s="3">
        <v>80</v>
      </c>
      <c r="J2268" s="3">
        <v>80</v>
      </c>
      <c r="K2268" s="3">
        <v>100</v>
      </c>
      <c r="L2268" s="3">
        <v>4</v>
      </c>
      <c r="M2268">
        <v>125</v>
      </c>
      <c r="N2268">
        <v>7</v>
      </c>
      <c r="O2268" s="2">
        <v>9.5</v>
      </c>
      <c r="P2268" s="2">
        <v>2.375</v>
      </c>
      <c r="Q2268" s="2">
        <v>0.05</v>
      </c>
      <c r="R2268" s="2">
        <v>0.05</v>
      </c>
      <c r="S2268" s="2">
        <v>50</v>
      </c>
      <c r="T2268" s="2">
        <v>100</v>
      </c>
      <c r="U2268" s="2">
        <v>5</v>
      </c>
      <c r="V2268" s="2">
        <v>50</v>
      </c>
      <c r="W2268" s="2">
        <v>100</v>
      </c>
      <c r="X2268" s="2">
        <v>5</v>
      </c>
      <c r="Y2268" s="2">
        <v>1</v>
      </c>
      <c r="Z2268">
        <v>80</v>
      </c>
      <c r="AA2268">
        <v>320</v>
      </c>
      <c r="AB2268">
        <v>0</v>
      </c>
      <c r="AC2268">
        <v>0</v>
      </c>
      <c r="AD2268">
        <v>0</v>
      </c>
      <c r="AE2268">
        <v>8000</v>
      </c>
      <c r="AF2268">
        <v>32000</v>
      </c>
      <c r="AG2268">
        <v>0</v>
      </c>
      <c r="AH2268">
        <v>0</v>
      </c>
      <c r="AI2268">
        <v>0</v>
      </c>
      <c r="AJ2268">
        <v>0.5</v>
      </c>
      <c r="AK2268">
        <v>0.5</v>
      </c>
      <c r="AL2268">
        <v>0</v>
      </c>
      <c r="AM2268">
        <v>0</v>
      </c>
      <c r="AN2268">
        <v>0</v>
      </c>
      <c r="AO2268">
        <v>0.1</v>
      </c>
      <c r="AP2268">
        <v>0.1</v>
      </c>
      <c r="AQ2268">
        <v>0</v>
      </c>
      <c r="AR2268">
        <v>0</v>
      </c>
      <c r="AS2268">
        <v>0</v>
      </c>
      <c r="AT2268">
        <v>0</v>
      </c>
      <c r="AU2268">
        <v>42</v>
      </c>
      <c r="AV2268">
        <v>0</v>
      </c>
      <c r="AW2268">
        <v>0</v>
      </c>
      <c r="AX2268">
        <v>0</v>
      </c>
      <c r="AY2268">
        <v>0</v>
      </c>
      <c r="AZ2268">
        <v>0.2</v>
      </c>
      <c r="BA2268">
        <v>0</v>
      </c>
      <c r="BB2268">
        <v>0</v>
      </c>
      <c r="BC2268">
        <v>0</v>
      </c>
      <c r="BD2268">
        <v>0</v>
      </c>
      <c r="BE2268">
        <v>0.05</v>
      </c>
      <c r="BF2268">
        <v>0</v>
      </c>
      <c r="BG2268">
        <v>0</v>
      </c>
      <c r="BH2268">
        <v>0</v>
      </c>
      <c r="BI2268">
        <v>7.4999999999999997E-2</v>
      </c>
      <c r="BJ2268">
        <v>5.0000000000000001E-3</v>
      </c>
      <c r="BK2268">
        <v>0</v>
      </c>
      <c r="BL2268">
        <v>0</v>
      </c>
      <c r="BM2268">
        <v>0</v>
      </c>
      <c r="BN2268">
        <v>1.8749999999999999E-2</v>
      </c>
      <c r="BO2268">
        <v>1.25E-3</v>
      </c>
      <c r="BP2268">
        <v>0</v>
      </c>
      <c r="BQ2268">
        <v>0</v>
      </c>
      <c r="BR2268">
        <v>0</v>
      </c>
      <c r="BS2268">
        <v>0.02</v>
      </c>
      <c r="BT2268">
        <v>0.04</v>
      </c>
      <c r="BU2268">
        <v>0</v>
      </c>
      <c r="BV2268">
        <v>0.2</v>
      </c>
      <c r="BW2268">
        <v>0.02</v>
      </c>
      <c r="BX2268">
        <v>0.5</v>
      </c>
      <c r="BY2268">
        <v>0.5</v>
      </c>
      <c r="BZ2268">
        <v>0</v>
      </c>
      <c r="CA2268">
        <v>0</v>
      </c>
      <c r="CB2268" t="s">
        <v>81</v>
      </c>
      <c r="CC2268" s="3" t="s">
        <v>84</v>
      </c>
    </row>
    <row r="2269" spans="1:81" x14ac:dyDescent="0.2">
      <c r="A2269">
        <v>20</v>
      </c>
      <c r="B2269">
        <v>20</v>
      </c>
      <c r="C2269" s="3">
        <v>400</v>
      </c>
      <c r="D2269" s="3" t="s">
        <v>85</v>
      </c>
      <c r="E2269" s="3">
        <v>1</v>
      </c>
      <c r="F2269" s="4">
        <v>20</v>
      </c>
      <c r="G2269" s="4">
        <v>20</v>
      </c>
      <c r="H2269" s="4">
        <v>100</v>
      </c>
      <c r="I2269" s="3">
        <v>80</v>
      </c>
      <c r="J2269" s="3">
        <v>80</v>
      </c>
      <c r="K2269" s="3">
        <v>100</v>
      </c>
      <c r="L2269" s="3">
        <v>4</v>
      </c>
      <c r="M2269">
        <v>125</v>
      </c>
      <c r="N2269">
        <v>7</v>
      </c>
      <c r="O2269" s="2">
        <v>10</v>
      </c>
      <c r="P2269" s="2">
        <v>2.5</v>
      </c>
      <c r="Q2269" s="2">
        <v>0.05</v>
      </c>
      <c r="R2269" s="2">
        <v>0.05</v>
      </c>
      <c r="S2269" s="2">
        <v>50</v>
      </c>
      <c r="T2269" s="2">
        <v>100</v>
      </c>
      <c r="U2269" s="2">
        <v>5</v>
      </c>
      <c r="V2269" s="2">
        <v>50</v>
      </c>
      <c r="W2269" s="2">
        <v>100</v>
      </c>
      <c r="X2269" s="2">
        <v>5</v>
      </c>
      <c r="Y2269" s="2">
        <v>1</v>
      </c>
      <c r="Z2269">
        <v>80</v>
      </c>
      <c r="AA2269">
        <v>320</v>
      </c>
      <c r="AB2269">
        <v>0</v>
      </c>
      <c r="AC2269">
        <v>0</v>
      </c>
      <c r="AD2269">
        <v>0</v>
      </c>
      <c r="AE2269">
        <v>8000</v>
      </c>
      <c r="AF2269">
        <v>32000</v>
      </c>
      <c r="AG2269">
        <v>0</v>
      </c>
      <c r="AH2269">
        <v>0</v>
      </c>
      <c r="AI2269">
        <v>0</v>
      </c>
      <c r="AJ2269">
        <v>0.5</v>
      </c>
      <c r="AK2269">
        <v>0.5</v>
      </c>
      <c r="AL2269">
        <v>0</v>
      </c>
      <c r="AM2269">
        <v>0</v>
      </c>
      <c r="AN2269">
        <v>0</v>
      </c>
      <c r="AO2269">
        <v>0.1</v>
      </c>
      <c r="AP2269">
        <v>0.1</v>
      </c>
      <c r="AQ2269">
        <v>0</v>
      </c>
      <c r="AR2269">
        <v>0</v>
      </c>
      <c r="AS2269">
        <v>0</v>
      </c>
      <c r="AT2269">
        <v>0</v>
      </c>
      <c r="AU2269">
        <v>42</v>
      </c>
      <c r="AV2269">
        <v>0</v>
      </c>
      <c r="AW2269">
        <v>0</v>
      </c>
      <c r="AX2269">
        <v>0</v>
      </c>
      <c r="AY2269">
        <v>0</v>
      </c>
      <c r="AZ2269">
        <v>0.2</v>
      </c>
      <c r="BA2269">
        <v>0</v>
      </c>
      <c r="BB2269">
        <v>0</v>
      </c>
      <c r="BC2269">
        <v>0</v>
      </c>
      <c r="BD2269">
        <v>0</v>
      </c>
      <c r="BE2269">
        <v>0.05</v>
      </c>
      <c r="BF2269">
        <v>0</v>
      </c>
      <c r="BG2269">
        <v>0</v>
      </c>
      <c r="BH2269">
        <v>0</v>
      </c>
      <c r="BI2269">
        <v>7.4999999999999997E-2</v>
      </c>
      <c r="BJ2269">
        <v>5.0000000000000001E-3</v>
      </c>
      <c r="BK2269">
        <v>0</v>
      </c>
      <c r="BL2269">
        <v>0</v>
      </c>
      <c r="BM2269">
        <v>0</v>
      </c>
      <c r="BN2269">
        <v>1.8749999999999999E-2</v>
      </c>
      <c r="BO2269">
        <v>1.25E-3</v>
      </c>
      <c r="BP2269">
        <v>0</v>
      </c>
      <c r="BQ2269">
        <v>0</v>
      </c>
      <c r="BR2269">
        <v>0</v>
      </c>
      <c r="BS2269">
        <v>0.02</v>
      </c>
      <c r="BT2269">
        <v>0.04</v>
      </c>
      <c r="BU2269">
        <v>0</v>
      </c>
      <c r="BV2269">
        <v>0.2</v>
      </c>
      <c r="BW2269">
        <v>0.02</v>
      </c>
      <c r="BX2269">
        <v>0.5</v>
      </c>
      <c r="BY2269">
        <v>0.5</v>
      </c>
      <c r="BZ2269">
        <v>0</v>
      </c>
      <c r="CA2269">
        <v>0</v>
      </c>
      <c r="CB2269" t="s">
        <v>81</v>
      </c>
      <c r="CC2269" s="3" t="s">
        <v>84</v>
      </c>
    </row>
    <row r="2270" spans="1:81" x14ac:dyDescent="0.2">
      <c r="A2270">
        <v>20</v>
      </c>
      <c r="B2270">
        <v>20</v>
      </c>
      <c r="C2270" s="3">
        <v>400</v>
      </c>
      <c r="D2270" s="3" t="s">
        <v>85</v>
      </c>
      <c r="E2270" s="3">
        <v>1</v>
      </c>
      <c r="F2270" s="4">
        <v>1</v>
      </c>
      <c r="G2270" s="4">
        <v>1</v>
      </c>
      <c r="H2270" s="4">
        <v>100</v>
      </c>
      <c r="I2270" s="3">
        <v>99</v>
      </c>
      <c r="J2270" s="3">
        <v>99</v>
      </c>
      <c r="K2270" s="3">
        <v>100</v>
      </c>
      <c r="L2270" s="3">
        <v>4</v>
      </c>
      <c r="M2270">
        <v>125</v>
      </c>
      <c r="N2270">
        <v>7</v>
      </c>
      <c r="O2270" s="2">
        <v>0.1</v>
      </c>
      <c r="P2270" s="2">
        <v>2.5000000000000001E-2</v>
      </c>
      <c r="Q2270" s="2">
        <v>0.05</v>
      </c>
      <c r="R2270" s="2">
        <v>0.05</v>
      </c>
      <c r="S2270" s="2">
        <v>50</v>
      </c>
      <c r="T2270" s="2">
        <v>100</v>
      </c>
      <c r="U2270" s="2">
        <v>5</v>
      </c>
      <c r="V2270" s="2">
        <v>50</v>
      </c>
      <c r="W2270" s="2">
        <v>100</v>
      </c>
      <c r="X2270" s="2">
        <v>5</v>
      </c>
      <c r="Y2270" s="2">
        <v>1</v>
      </c>
      <c r="Z2270">
        <v>4</v>
      </c>
      <c r="AA2270">
        <v>396</v>
      </c>
      <c r="AB2270">
        <v>0</v>
      </c>
      <c r="AC2270">
        <v>0</v>
      </c>
      <c r="AD2270">
        <v>0</v>
      </c>
      <c r="AE2270">
        <v>400</v>
      </c>
      <c r="AF2270">
        <v>39600</v>
      </c>
      <c r="AG2270">
        <v>0</v>
      </c>
      <c r="AH2270">
        <v>0</v>
      </c>
      <c r="AI2270">
        <v>0</v>
      </c>
      <c r="AJ2270">
        <v>0.5</v>
      </c>
      <c r="AK2270">
        <v>0.5</v>
      </c>
      <c r="AL2270">
        <v>0</v>
      </c>
      <c r="AM2270">
        <v>0</v>
      </c>
      <c r="AN2270">
        <v>0</v>
      </c>
      <c r="AO2270">
        <v>0.1</v>
      </c>
      <c r="AP2270">
        <v>0.1</v>
      </c>
      <c r="AQ2270">
        <v>0</v>
      </c>
      <c r="AR2270">
        <v>0</v>
      </c>
      <c r="AS2270">
        <v>0</v>
      </c>
      <c r="AT2270">
        <v>0</v>
      </c>
      <c r="AU2270">
        <v>42</v>
      </c>
      <c r="AV2270">
        <v>0</v>
      </c>
      <c r="AW2270">
        <v>0</v>
      </c>
      <c r="AX2270">
        <v>0</v>
      </c>
      <c r="AY2270">
        <v>0</v>
      </c>
      <c r="AZ2270">
        <v>0.2</v>
      </c>
      <c r="BA2270">
        <v>0</v>
      </c>
      <c r="BB2270">
        <v>0</v>
      </c>
      <c r="BC2270">
        <v>0</v>
      </c>
      <c r="BD2270">
        <v>0</v>
      </c>
      <c r="BE2270">
        <v>0.05</v>
      </c>
      <c r="BF2270">
        <v>0</v>
      </c>
      <c r="BG2270">
        <v>0</v>
      </c>
      <c r="BH2270">
        <v>0</v>
      </c>
      <c r="BI2270">
        <v>7.4999999999999997E-2</v>
      </c>
      <c r="BJ2270">
        <v>5.0000000000000001E-3</v>
      </c>
      <c r="BK2270">
        <v>0</v>
      </c>
      <c r="BL2270">
        <v>0</v>
      </c>
      <c r="BM2270">
        <v>0</v>
      </c>
      <c r="BN2270">
        <v>1.8749999999999999E-2</v>
      </c>
      <c r="BO2270">
        <v>1.25E-3</v>
      </c>
      <c r="BP2270">
        <v>0</v>
      </c>
      <c r="BQ2270">
        <v>0</v>
      </c>
      <c r="BR2270">
        <v>0</v>
      </c>
      <c r="BS2270">
        <v>0.02</v>
      </c>
      <c r="BT2270">
        <v>0.04</v>
      </c>
      <c r="BU2270">
        <v>0</v>
      </c>
      <c r="BV2270">
        <v>0.2</v>
      </c>
      <c r="BW2270">
        <v>0.02</v>
      </c>
      <c r="BX2270">
        <v>0.5</v>
      </c>
      <c r="BY2270">
        <v>0.5</v>
      </c>
      <c r="BZ2270">
        <v>0</v>
      </c>
      <c r="CA2270">
        <v>0</v>
      </c>
      <c r="CB2270" t="s">
        <v>81</v>
      </c>
      <c r="CC2270" s="3" t="s">
        <v>84</v>
      </c>
    </row>
    <row r="2271" spans="1:81" x14ac:dyDescent="0.2">
      <c r="A2271">
        <v>20</v>
      </c>
      <c r="B2271">
        <v>20</v>
      </c>
      <c r="C2271" s="3">
        <v>400</v>
      </c>
      <c r="D2271" s="3" t="s">
        <v>85</v>
      </c>
      <c r="E2271" s="3">
        <v>1</v>
      </c>
      <c r="F2271" s="4">
        <v>1</v>
      </c>
      <c r="G2271" s="4">
        <v>1</v>
      </c>
      <c r="H2271" s="4">
        <v>100</v>
      </c>
      <c r="I2271" s="3">
        <v>99</v>
      </c>
      <c r="J2271" s="3">
        <v>99</v>
      </c>
      <c r="K2271" s="3">
        <v>100</v>
      </c>
      <c r="L2271" s="3">
        <v>4</v>
      </c>
      <c r="M2271">
        <v>125</v>
      </c>
      <c r="N2271">
        <v>7</v>
      </c>
      <c r="O2271" s="2">
        <v>0.5</v>
      </c>
      <c r="P2271" s="2">
        <v>0.125</v>
      </c>
      <c r="Q2271" s="2">
        <v>0.05</v>
      </c>
      <c r="R2271" s="2">
        <v>0.05</v>
      </c>
      <c r="S2271" s="2">
        <v>50</v>
      </c>
      <c r="T2271" s="2">
        <v>100</v>
      </c>
      <c r="U2271" s="2">
        <v>5</v>
      </c>
      <c r="V2271" s="2">
        <v>50</v>
      </c>
      <c r="W2271" s="2">
        <v>100</v>
      </c>
      <c r="X2271" s="2">
        <v>5</v>
      </c>
      <c r="Y2271" s="2">
        <v>1</v>
      </c>
      <c r="Z2271">
        <v>4</v>
      </c>
      <c r="AA2271">
        <v>396</v>
      </c>
      <c r="AB2271">
        <v>0</v>
      </c>
      <c r="AC2271">
        <v>0</v>
      </c>
      <c r="AD2271">
        <v>0</v>
      </c>
      <c r="AE2271">
        <v>400</v>
      </c>
      <c r="AF2271">
        <v>39600</v>
      </c>
      <c r="AG2271">
        <v>0</v>
      </c>
      <c r="AH2271">
        <v>0</v>
      </c>
      <c r="AI2271">
        <v>0</v>
      </c>
      <c r="AJ2271">
        <v>0.5</v>
      </c>
      <c r="AK2271">
        <v>0.5</v>
      </c>
      <c r="AL2271">
        <v>0</v>
      </c>
      <c r="AM2271">
        <v>0</v>
      </c>
      <c r="AN2271">
        <v>0</v>
      </c>
      <c r="AO2271">
        <v>0.1</v>
      </c>
      <c r="AP2271">
        <v>0.1</v>
      </c>
      <c r="AQ2271">
        <v>0</v>
      </c>
      <c r="AR2271">
        <v>0</v>
      </c>
      <c r="AS2271">
        <v>0</v>
      </c>
      <c r="AT2271">
        <v>0</v>
      </c>
      <c r="AU2271">
        <v>42</v>
      </c>
      <c r="AV2271">
        <v>0</v>
      </c>
      <c r="AW2271">
        <v>0</v>
      </c>
      <c r="AX2271">
        <v>0</v>
      </c>
      <c r="AY2271">
        <v>0</v>
      </c>
      <c r="AZ2271">
        <v>0.2</v>
      </c>
      <c r="BA2271">
        <v>0</v>
      </c>
      <c r="BB2271">
        <v>0</v>
      </c>
      <c r="BC2271">
        <v>0</v>
      </c>
      <c r="BD2271">
        <v>0</v>
      </c>
      <c r="BE2271">
        <v>0.05</v>
      </c>
      <c r="BF2271">
        <v>0</v>
      </c>
      <c r="BG2271">
        <v>0</v>
      </c>
      <c r="BH2271">
        <v>0</v>
      </c>
      <c r="BI2271">
        <v>7.4999999999999997E-2</v>
      </c>
      <c r="BJ2271">
        <v>5.0000000000000001E-3</v>
      </c>
      <c r="BK2271">
        <v>0</v>
      </c>
      <c r="BL2271">
        <v>0</v>
      </c>
      <c r="BM2271">
        <v>0</v>
      </c>
      <c r="BN2271">
        <v>1.8749999999999999E-2</v>
      </c>
      <c r="BO2271">
        <v>1.25E-3</v>
      </c>
      <c r="BP2271">
        <v>0</v>
      </c>
      <c r="BQ2271">
        <v>0</v>
      </c>
      <c r="BR2271">
        <v>0</v>
      </c>
      <c r="BS2271">
        <v>0.02</v>
      </c>
      <c r="BT2271">
        <v>0.04</v>
      </c>
      <c r="BU2271">
        <v>0</v>
      </c>
      <c r="BV2271">
        <v>0.2</v>
      </c>
      <c r="BW2271">
        <v>0.02</v>
      </c>
      <c r="BX2271">
        <v>0.5</v>
      </c>
      <c r="BY2271">
        <v>0.5</v>
      </c>
      <c r="BZ2271">
        <v>0</v>
      </c>
      <c r="CA2271">
        <v>0</v>
      </c>
      <c r="CB2271" t="s">
        <v>81</v>
      </c>
      <c r="CC2271" s="3" t="s">
        <v>84</v>
      </c>
    </row>
    <row r="2272" spans="1:81" x14ac:dyDescent="0.2">
      <c r="A2272">
        <v>20</v>
      </c>
      <c r="B2272">
        <v>20</v>
      </c>
      <c r="C2272" s="3">
        <v>400</v>
      </c>
      <c r="D2272" s="3" t="s">
        <v>85</v>
      </c>
      <c r="E2272" s="3">
        <v>1</v>
      </c>
      <c r="F2272" s="4">
        <v>1</v>
      </c>
      <c r="G2272" s="4">
        <v>1</v>
      </c>
      <c r="H2272" s="4">
        <v>100</v>
      </c>
      <c r="I2272" s="3">
        <v>99</v>
      </c>
      <c r="J2272" s="3">
        <v>99</v>
      </c>
      <c r="K2272" s="3">
        <v>100</v>
      </c>
      <c r="L2272" s="3">
        <v>4</v>
      </c>
      <c r="M2272">
        <v>125</v>
      </c>
      <c r="N2272">
        <v>7</v>
      </c>
      <c r="O2272" s="2">
        <v>1</v>
      </c>
      <c r="P2272" s="2">
        <v>0.25</v>
      </c>
      <c r="Q2272" s="2">
        <v>0.05</v>
      </c>
      <c r="R2272" s="2">
        <v>0.05</v>
      </c>
      <c r="S2272" s="2">
        <v>50</v>
      </c>
      <c r="T2272" s="2">
        <v>100</v>
      </c>
      <c r="U2272" s="2">
        <v>5</v>
      </c>
      <c r="V2272" s="2">
        <v>50</v>
      </c>
      <c r="W2272" s="2">
        <v>100</v>
      </c>
      <c r="X2272" s="2">
        <v>5</v>
      </c>
      <c r="Y2272" s="2">
        <v>1</v>
      </c>
      <c r="Z2272">
        <v>4</v>
      </c>
      <c r="AA2272">
        <v>396</v>
      </c>
      <c r="AB2272">
        <v>0</v>
      </c>
      <c r="AC2272">
        <v>0</v>
      </c>
      <c r="AD2272">
        <v>0</v>
      </c>
      <c r="AE2272">
        <v>400</v>
      </c>
      <c r="AF2272">
        <v>39600</v>
      </c>
      <c r="AG2272">
        <v>0</v>
      </c>
      <c r="AH2272">
        <v>0</v>
      </c>
      <c r="AI2272">
        <v>0</v>
      </c>
      <c r="AJ2272">
        <v>0.5</v>
      </c>
      <c r="AK2272">
        <v>0.5</v>
      </c>
      <c r="AL2272">
        <v>0</v>
      </c>
      <c r="AM2272">
        <v>0</v>
      </c>
      <c r="AN2272">
        <v>0</v>
      </c>
      <c r="AO2272">
        <v>0.1</v>
      </c>
      <c r="AP2272">
        <v>0.1</v>
      </c>
      <c r="AQ2272">
        <v>0</v>
      </c>
      <c r="AR2272">
        <v>0</v>
      </c>
      <c r="AS2272">
        <v>0</v>
      </c>
      <c r="AT2272">
        <v>0</v>
      </c>
      <c r="AU2272">
        <v>42</v>
      </c>
      <c r="AV2272">
        <v>0</v>
      </c>
      <c r="AW2272">
        <v>0</v>
      </c>
      <c r="AX2272">
        <v>0</v>
      </c>
      <c r="AY2272">
        <v>0</v>
      </c>
      <c r="AZ2272">
        <v>0.2</v>
      </c>
      <c r="BA2272">
        <v>0</v>
      </c>
      <c r="BB2272">
        <v>0</v>
      </c>
      <c r="BC2272">
        <v>0</v>
      </c>
      <c r="BD2272">
        <v>0</v>
      </c>
      <c r="BE2272">
        <v>0.05</v>
      </c>
      <c r="BF2272">
        <v>0</v>
      </c>
      <c r="BG2272">
        <v>0</v>
      </c>
      <c r="BH2272">
        <v>0</v>
      </c>
      <c r="BI2272">
        <v>7.4999999999999997E-2</v>
      </c>
      <c r="BJ2272">
        <v>5.0000000000000001E-3</v>
      </c>
      <c r="BK2272">
        <v>0</v>
      </c>
      <c r="BL2272">
        <v>0</v>
      </c>
      <c r="BM2272">
        <v>0</v>
      </c>
      <c r="BN2272">
        <v>1.8749999999999999E-2</v>
      </c>
      <c r="BO2272">
        <v>1.25E-3</v>
      </c>
      <c r="BP2272">
        <v>0</v>
      </c>
      <c r="BQ2272">
        <v>0</v>
      </c>
      <c r="BR2272">
        <v>0</v>
      </c>
      <c r="BS2272">
        <v>0.02</v>
      </c>
      <c r="BT2272">
        <v>0.04</v>
      </c>
      <c r="BU2272">
        <v>0</v>
      </c>
      <c r="BV2272">
        <v>0.2</v>
      </c>
      <c r="BW2272">
        <v>0.02</v>
      </c>
      <c r="BX2272">
        <v>0.5</v>
      </c>
      <c r="BY2272">
        <v>0.5</v>
      </c>
      <c r="BZ2272">
        <v>0</v>
      </c>
      <c r="CA2272">
        <v>0</v>
      </c>
      <c r="CB2272" t="s">
        <v>81</v>
      </c>
      <c r="CC2272" s="3" t="s">
        <v>84</v>
      </c>
    </row>
    <row r="2273" spans="1:81" x14ac:dyDescent="0.2">
      <c r="A2273">
        <v>20</v>
      </c>
      <c r="B2273">
        <v>20</v>
      </c>
      <c r="C2273" s="3">
        <v>400</v>
      </c>
      <c r="D2273" s="3" t="s">
        <v>85</v>
      </c>
      <c r="E2273" s="3">
        <v>1</v>
      </c>
      <c r="F2273" s="4">
        <v>1</v>
      </c>
      <c r="G2273" s="4">
        <v>1</v>
      </c>
      <c r="H2273" s="4">
        <v>100</v>
      </c>
      <c r="I2273" s="3">
        <v>99</v>
      </c>
      <c r="J2273" s="3">
        <v>99</v>
      </c>
      <c r="K2273" s="3">
        <v>100</v>
      </c>
      <c r="L2273" s="3">
        <v>4</v>
      </c>
      <c r="M2273">
        <v>125</v>
      </c>
      <c r="N2273">
        <v>7</v>
      </c>
      <c r="O2273" s="2">
        <v>1.5</v>
      </c>
      <c r="P2273" s="2">
        <v>0.375</v>
      </c>
      <c r="Q2273" s="2">
        <v>0.05</v>
      </c>
      <c r="R2273" s="2">
        <v>0.05</v>
      </c>
      <c r="S2273" s="2">
        <v>50</v>
      </c>
      <c r="T2273" s="2">
        <v>100</v>
      </c>
      <c r="U2273" s="2">
        <v>5</v>
      </c>
      <c r="V2273" s="2">
        <v>50</v>
      </c>
      <c r="W2273" s="2">
        <v>100</v>
      </c>
      <c r="X2273" s="2">
        <v>5</v>
      </c>
      <c r="Y2273" s="2">
        <v>1</v>
      </c>
      <c r="Z2273">
        <v>4</v>
      </c>
      <c r="AA2273">
        <v>396</v>
      </c>
      <c r="AB2273">
        <v>0</v>
      </c>
      <c r="AC2273">
        <v>0</v>
      </c>
      <c r="AD2273">
        <v>0</v>
      </c>
      <c r="AE2273">
        <v>400</v>
      </c>
      <c r="AF2273">
        <v>39600</v>
      </c>
      <c r="AG2273">
        <v>0</v>
      </c>
      <c r="AH2273">
        <v>0</v>
      </c>
      <c r="AI2273">
        <v>0</v>
      </c>
      <c r="AJ2273">
        <v>0.5</v>
      </c>
      <c r="AK2273">
        <v>0.5</v>
      </c>
      <c r="AL2273">
        <v>0</v>
      </c>
      <c r="AM2273">
        <v>0</v>
      </c>
      <c r="AN2273">
        <v>0</v>
      </c>
      <c r="AO2273">
        <v>0.1</v>
      </c>
      <c r="AP2273">
        <v>0.1</v>
      </c>
      <c r="AQ2273">
        <v>0</v>
      </c>
      <c r="AR2273">
        <v>0</v>
      </c>
      <c r="AS2273">
        <v>0</v>
      </c>
      <c r="AT2273">
        <v>0</v>
      </c>
      <c r="AU2273">
        <v>42</v>
      </c>
      <c r="AV2273">
        <v>0</v>
      </c>
      <c r="AW2273">
        <v>0</v>
      </c>
      <c r="AX2273">
        <v>0</v>
      </c>
      <c r="AY2273">
        <v>0</v>
      </c>
      <c r="AZ2273">
        <v>0.2</v>
      </c>
      <c r="BA2273">
        <v>0</v>
      </c>
      <c r="BB2273">
        <v>0</v>
      </c>
      <c r="BC2273">
        <v>0</v>
      </c>
      <c r="BD2273">
        <v>0</v>
      </c>
      <c r="BE2273">
        <v>0.05</v>
      </c>
      <c r="BF2273">
        <v>0</v>
      </c>
      <c r="BG2273">
        <v>0</v>
      </c>
      <c r="BH2273">
        <v>0</v>
      </c>
      <c r="BI2273">
        <v>7.4999999999999997E-2</v>
      </c>
      <c r="BJ2273">
        <v>5.0000000000000001E-3</v>
      </c>
      <c r="BK2273">
        <v>0</v>
      </c>
      <c r="BL2273">
        <v>0</v>
      </c>
      <c r="BM2273">
        <v>0</v>
      </c>
      <c r="BN2273">
        <v>1.8749999999999999E-2</v>
      </c>
      <c r="BO2273">
        <v>1.25E-3</v>
      </c>
      <c r="BP2273">
        <v>0</v>
      </c>
      <c r="BQ2273">
        <v>0</v>
      </c>
      <c r="BR2273">
        <v>0</v>
      </c>
      <c r="BS2273">
        <v>0.02</v>
      </c>
      <c r="BT2273">
        <v>0.04</v>
      </c>
      <c r="BU2273">
        <v>0</v>
      </c>
      <c r="BV2273">
        <v>0.2</v>
      </c>
      <c r="BW2273">
        <v>0.02</v>
      </c>
      <c r="BX2273">
        <v>0.5</v>
      </c>
      <c r="BY2273">
        <v>0.5</v>
      </c>
      <c r="BZ2273">
        <v>0</v>
      </c>
      <c r="CA2273">
        <v>0</v>
      </c>
      <c r="CB2273" t="s">
        <v>81</v>
      </c>
      <c r="CC2273" s="3" t="s">
        <v>84</v>
      </c>
    </row>
    <row r="2274" spans="1:81" x14ac:dyDescent="0.2">
      <c r="A2274">
        <v>20</v>
      </c>
      <c r="B2274">
        <v>20</v>
      </c>
      <c r="C2274" s="3">
        <v>400</v>
      </c>
      <c r="D2274" s="3" t="s">
        <v>85</v>
      </c>
      <c r="E2274" s="3">
        <v>1</v>
      </c>
      <c r="F2274" s="4">
        <v>1</v>
      </c>
      <c r="G2274" s="4">
        <v>1</v>
      </c>
      <c r="H2274" s="4">
        <v>100</v>
      </c>
      <c r="I2274" s="3">
        <v>99</v>
      </c>
      <c r="J2274" s="3">
        <v>99</v>
      </c>
      <c r="K2274" s="3">
        <v>100</v>
      </c>
      <c r="L2274" s="3">
        <v>4</v>
      </c>
      <c r="M2274">
        <v>125</v>
      </c>
      <c r="N2274">
        <v>7</v>
      </c>
      <c r="O2274" s="2">
        <v>2</v>
      </c>
      <c r="P2274" s="2">
        <v>0.5</v>
      </c>
      <c r="Q2274" s="2">
        <v>0.05</v>
      </c>
      <c r="R2274" s="2">
        <v>0.05</v>
      </c>
      <c r="S2274" s="2">
        <v>50</v>
      </c>
      <c r="T2274" s="2">
        <v>100</v>
      </c>
      <c r="U2274" s="2">
        <v>5</v>
      </c>
      <c r="V2274" s="2">
        <v>50</v>
      </c>
      <c r="W2274" s="2">
        <v>100</v>
      </c>
      <c r="X2274" s="2">
        <v>5</v>
      </c>
      <c r="Y2274" s="2">
        <v>1</v>
      </c>
      <c r="Z2274">
        <v>4</v>
      </c>
      <c r="AA2274">
        <v>396</v>
      </c>
      <c r="AB2274">
        <v>0</v>
      </c>
      <c r="AC2274">
        <v>0</v>
      </c>
      <c r="AD2274">
        <v>0</v>
      </c>
      <c r="AE2274">
        <v>400</v>
      </c>
      <c r="AF2274">
        <v>39600</v>
      </c>
      <c r="AG2274">
        <v>0</v>
      </c>
      <c r="AH2274">
        <v>0</v>
      </c>
      <c r="AI2274">
        <v>0</v>
      </c>
      <c r="AJ2274">
        <v>0.5</v>
      </c>
      <c r="AK2274">
        <v>0.5</v>
      </c>
      <c r="AL2274">
        <v>0</v>
      </c>
      <c r="AM2274">
        <v>0</v>
      </c>
      <c r="AN2274">
        <v>0</v>
      </c>
      <c r="AO2274">
        <v>0.1</v>
      </c>
      <c r="AP2274">
        <v>0.1</v>
      </c>
      <c r="AQ2274">
        <v>0</v>
      </c>
      <c r="AR2274">
        <v>0</v>
      </c>
      <c r="AS2274">
        <v>0</v>
      </c>
      <c r="AT2274">
        <v>0</v>
      </c>
      <c r="AU2274">
        <v>42</v>
      </c>
      <c r="AV2274">
        <v>0</v>
      </c>
      <c r="AW2274">
        <v>0</v>
      </c>
      <c r="AX2274">
        <v>0</v>
      </c>
      <c r="AY2274">
        <v>0</v>
      </c>
      <c r="AZ2274">
        <v>0.2</v>
      </c>
      <c r="BA2274">
        <v>0</v>
      </c>
      <c r="BB2274">
        <v>0</v>
      </c>
      <c r="BC2274">
        <v>0</v>
      </c>
      <c r="BD2274">
        <v>0</v>
      </c>
      <c r="BE2274">
        <v>0.05</v>
      </c>
      <c r="BF2274">
        <v>0</v>
      </c>
      <c r="BG2274">
        <v>0</v>
      </c>
      <c r="BH2274">
        <v>0</v>
      </c>
      <c r="BI2274">
        <v>7.4999999999999997E-2</v>
      </c>
      <c r="BJ2274">
        <v>5.0000000000000001E-3</v>
      </c>
      <c r="BK2274">
        <v>0</v>
      </c>
      <c r="BL2274">
        <v>0</v>
      </c>
      <c r="BM2274">
        <v>0</v>
      </c>
      <c r="BN2274">
        <v>1.8749999999999999E-2</v>
      </c>
      <c r="BO2274">
        <v>1.25E-3</v>
      </c>
      <c r="BP2274">
        <v>0</v>
      </c>
      <c r="BQ2274">
        <v>0</v>
      </c>
      <c r="BR2274">
        <v>0</v>
      </c>
      <c r="BS2274">
        <v>0.02</v>
      </c>
      <c r="BT2274">
        <v>0.04</v>
      </c>
      <c r="BU2274">
        <v>0</v>
      </c>
      <c r="BV2274">
        <v>0.2</v>
      </c>
      <c r="BW2274">
        <v>0.02</v>
      </c>
      <c r="BX2274">
        <v>0.5</v>
      </c>
      <c r="BY2274">
        <v>0.5</v>
      </c>
      <c r="BZ2274">
        <v>0</v>
      </c>
      <c r="CA2274">
        <v>0</v>
      </c>
      <c r="CB2274" t="s">
        <v>81</v>
      </c>
      <c r="CC2274" s="3" t="s">
        <v>84</v>
      </c>
    </row>
    <row r="2275" spans="1:81" x14ac:dyDescent="0.2">
      <c r="A2275">
        <v>20</v>
      </c>
      <c r="B2275">
        <v>20</v>
      </c>
      <c r="C2275" s="3">
        <v>400</v>
      </c>
      <c r="D2275" s="3" t="s">
        <v>85</v>
      </c>
      <c r="E2275" s="3">
        <v>1</v>
      </c>
      <c r="F2275" s="4">
        <v>1</v>
      </c>
      <c r="G2275" s="4">
        <v>1</v>
      </c>
      <c r="H2275" s="4">
        <v>100</v>
      </c>
      <c r="I2275" s="3">
        <v>99</v>
      </c>
      <c r="J2275" s="3">
        <v>99</v>
      </c>
      <c r="K2275" s="3">
        <v>100</v>
      </c>
      <c r="L2275" s="3">
        <v>4</v>
      </c>
      <c r="M2275">
        <v>125</v>
      </c>
      <c r="N2275">
        <v>7</v>
      </c>
      <c r="O2275" s="2">
        <v>2.5</v>
      </c>
      <c r="P2275" s="2">
        <v>0.625</v>
      </c>
      <c r="Q2275" s="2">
        <v>0.05</v>
      </c>
      <c r="R2275" s="2">
        <v>0.05</v>
      </c>
      <c r="S2275" s="2">
        <v>50</v>
      </c>
      <c r="T2275" s="2">
        <v>100</v>
      </c>
      <c r="U2275" s="2">
        <v>5</v>
      </c>
      <c r="V2275" s="2">
        <v>50</v>
      </c>
      <c r="W2275" s="2">
        <v>100</v>
      </c>
      <c r="X2275" s="2">
        <v>5</v>
      </c>
      <c r="Y2275" s="2">
        <v>1</v>
      </c>
      <c r="Z2275">
        <v>4</v>
      </c>
      <c r="AA2275">
        <v>396</v>
      </c>
      <c r="AB2275">
        <v>0</v>
      </c>
      <c r="AC2275">
        <v>0</v>
      </c>
      <c r="AD2275">
        <v>0</v>
      </c>
      <c r="AE2275">
        <v>400</v>
      </c>
      <c r="AF2275">
        <v>39600</v>
      </c>
      <c r="AG2275">
        <v>0</v>
      </c>
      <c r="AH2275">
        <v>0</v>
      </c>
      <c r="AI2275">
        <v>0</v>
      </c>
      <c r="AJ2275">
        <v>0.5</v>
      </c>
      <c r="AK2275">
        <v>0.5</v>
      </c>
      <c r="AL2275">
        <v>0</v>
      </c>
      <c r="AM2275">
        <v>0</v>
      </c>
      <c r="AN2275">
        <v>0</v>
      </c>
      <c r="AO2275">
        <v>0.1</v>
      </c>
      <c r="AP2275">
        <v>0.1</v>
      </c>
      <c r="AQ2275">
        <v>0</v>
      </c>
      <c r="AR2275">
        <v>0</v>
      </c>
      <c r="AS2275">
        <v>0</v>
      </c>
      <c r="AT2275">
        <v>0</v>
      </c>
      <c r="AU2275">
        <v>42</v>
      </c>
      <c r="AV2275">
        <v>0</v>
      </c>
      <c r="AW2275">
        <v>0</v>
      </c>
      <c r="AX2275">
        <v>0</v>
      </c>
      <c r="AY2275">
        <v>0</v>
      </c>
      <c r="AZ2275">
        <v>0.2</v>
      </c>
      <c r="BA2275">
        <v>0</v>
      </c>
      <c r="BB2275">
        <v>0</v>
      </c>
      <c r="BC2275">
        <v>0</v>
      </c>
      <c r="BD2275">
        <v>0</v>
      </c>
      <c r="BE2275">
        <v>0.05</v>
      </c>
      <c r="BF2275">
        <v>0</v>
      </c>
      <c r="BG2275">
        <v>0</v>
      </c>
      <c r="BH2275">
        <v>0</v>
      </c>
      <c r="BI2275">
        <v>7.4999999999999997E-2</v>
      </c>
      <c r="BJ2275">
        <v>5.0000000000000001E-3</v>
      </c>
      <c r="BK2275">
        <v>0</v>
      </c>
      <c r="BL2275">
        <v>0</v>
      </c>
      <c r="BM2275">
        <v>0</v>
      </c>
      <c r="BN2275">
        <v>1.8749999999999999E-2</v>
      </c>
      <c r="BO2275">
        <v>1.25E-3</v>
      </c>
      <c r="BP2275">
        <v>0</v>
      </c>
      <c r="BQ2275">
        <v>0</v>
      </c>
      <c r="BR2275">
        <v>0</v>
      </c>
      <c r="BS2275">
        <v>0.02</v>
      </c>
      <c r="BT2275">
        <v>0.04</v>
      </c>
      <c r="BU2275">
        <v>0</v>
      </c>
      <c r="BV2275">
        <v>0.2</v>
      </c>
      <c r="BW2275">
        <v>0.02</v>
      </c>
      <c r="BX2275">
        <v>0.5</v>
      </c>
      <c r="BY2275">
        <v>0.5</v>
      </c>
      <c r="BZ2275">
        <v>0</v>
      </c>
      <c r="CA2275">
        <v>0</v>
      </c>
      <c r="CB2275" t="s">
        <v>81</v>
      </c>
      <c r="CC2275" s="3" t="s">
        <v>84</v>
      </c>
    </row>
    <row r="2276" spans="1:81" x14ac:dyDescent="0.2">
      <c r="A2276">
        <v>20</v>
      </c>
      <c r="B2276">
        <v>20</v>
      </c>
      <c r="C2276" s="3">
        <v>400</v>
      </c>
      <c r="D2276" s="3" t="s">
        <v>85</v>
      </c>
      <c r="E2276" s="3">
        <v>1</v>
      </c>
      <c r="F2276" s="4">
        <v>1</v>
      </c>
      <c r="G2276" s="4">
        <v>1</v>
      </c>
      <c r="H2276" s="4">
        <v>100</v>
      </c>
      <c r="I2276" s="3">
        <v>99</v>
      </c>
      <c r="J2276" s="3">
        <v>99</v>
      </c>
      <c r="K2276" s="3">
        <v>100</v>
      </c>
      <c r="L2276" s="3">
        <v>4</v>
      </c>
      <c r="M2276">
        <v>125</v>
      </c>
      <c r="N2276">
        <v>7</v>
      </c>
      <c r="O2276" s="2">
        <v>3</v>
      </c>
      <c r="P2276" s="2">
        <v>0.75</v>
      </c>
      <c r="Q2276" s="2">
        <v>0.05</v>
      </c>
      <c r="R2276" s="2">
        <v>0.05</v>
      </c>
      <c r="S2276" s="2">
        <v>50</v>
      </c>
      <c r="T2276" s="2">
        <v>100</v>
      </c>
      <c r="U2276" s="2">
        <v>5</v>
      </c>
      <c r="V2276" s="2">
        <v>50</v>
      </c>
      <c r="W2276" s="2">
        <v>100</v>
      </c>
      <c r="X2276" s="2">
        <v>5</v>
      </c>
      <c r="Y2276" s="2">
        <v>1</v>
      </c>
      <c r="Z2276">
        <v>4</v>
      </c>
      <c r="AA2276">
        <v>396</v>
      </c>
      <c r="AB2276">
        <v>0</v>
      </c>
      <c r="AC2276">
        <v>0</v>
      </c>
      <c r="AD2276">
        <v>0</v>
      </c>
      <c r="AE2276">
        <v>400</v>
      </c>
      <c r="AF2276">
        <v>39600</v>
      </c>
      <c r="AG2276">
        <v>0</v>
      </c>
      <c r="AH2276">
        <v>0</v>
      </c>
      <c r="AI2276">
        <v>0</v>
      </c>
      <c r="AJ2276">
        <v>0.5</v>
      </c>
      <c r="AK2276">
        <v>0.5</v>
      </c>
      <c r="AL2276">
        <v>0</v>
      </c>
      <c r="AM2276">
        <v>0</v>
      </c>
      <c r="AN2276">
        <v>0</v>
      </c>
      <c r="AO2276">
        <v>0.1</v>
      </c>
      <c r="AP2276">
        <v>0.1</v>
      </c>
      <c r="AQ2276">
        <v>0</v>
      </c>
      <c r="AR2276">
        <v>0</v>
      </c>
      <c r="AS2276">
        <v>0</v>
      </c>
      <c r="AT2276">
        <v>0</v>
      </c>
      <c r="AU2276">
        <v>42</v>
      </c>
      <c r="AV2276">
        <v>0</v>
      </c>
      <c r="AW2276">
        <v>0</v>
      </c>
      <c r="AX2276">
        <v>0</v>
      </c>
      <c r="AY2276">
        <v>0</v>
      </c>
      <c r="AZ2276">
        <v>0.2</v>
      </c>
      <c r="BA2276">
        <v>0</v>
      </c>
      <c r="BB2276">
        <v>0</v>
      </c>
      <c r="BC2276">
        <v>0</v>
      </c>
      <c r="BD2276">
        <v>0</v>
      </c>
      <c r="BE2276">
        <v>0.05</v>
      </c>
      <c r="BF2276">
        <v>0</v>
      </c>
      <c r="BG2276">
        <v>0</v>
      </c>
      <c r="BH2276">
        <v>0</v>
      </c>
      <c r="BI2276">
        <v>7.4999999999999997E-2</v>
      </c>
      <c r="BJ2276">
        <v>5.0000000000000001E-3</v>
      </c>
      <c r="BK2276">
        <v>0</v>
      </c>
      <c r="BL2276">
        <v>0</v>
      </c>
      <c r="BM2276">
        <v>0</v>
      </c>
      <c r="BN2276">
        <v>1.8749999999999999E-2</v>
      </c>
      <c r="BO2276">
        <v>1.25E-3</v>
      </c>
      <c r="BP2276">
        <v>0</v>
      </c>
      <c r="BQ2276">
        <v>0</v>
      </c>
      <c r="BR2276">
        <v>0</v>
      </c>
      <c r="BS2276">
        <v>0.02</v>
      </c>
      <c r="BT2276">
        <v>0.04</v>
      </c>
      <c r="BU2276">
        <v>0</v>
      </c>
      <c r="BV2276">
        <v>0.2</v>
      </c>
      <c r="BW2276">
        <v>0.02</v>
      </c>
      <c r="BX2276">
        <v>0.5</v>
      </c>
      <c r="BY2276">
        <v>0.5</v>
      </c>
      <c r="BZ2276">
        <v>0</v>
      </c>
      <c r="CA2276">
        <v>0</v>
      </c>
      <c r="CB2276" t="s">
        <v>81</v>
      </c>
      <c r="CC2276" s="3" t="s">
        <v>84</v>
      </c>
    </row>
    <row r="2277" spans="1:81" x14ac:dyDescent="0.2">
      <c r="A2277">
        <v>20</v>
      </c>
      <c r="B2277">
        <v>20</v>
      </c>
      <c r="C2277" s="3">
        <v>400</v>
      </c>
      <c r="D2277" s="3" t="s">
        <v>85</v>
      </c>
      <c r="E2277" s="3">
        <v>1</v>
      </c>
      <c r="F2277" s="4">
        <v>1</v>
      </c>
      <c r="G2277" s="4">
        <v>1</v>
      </c>
      <c r="H2277" s="4">
        <v>100</v>
      </c>
      <c r="I2277" s="3">
        <v>99</v>
      </c>
      <c r="J2277" s="3">
        <v>99</v>
      </c>
      <c r="K2277" s="3">
        <v>100</v>
      </c>
      <c r="L2277" s="3">
        <v>4</v>
      </c>
      <c r="M2277">
        <v>125</v>
      </c>
      <c r="N2277">
        <v>7</v>
      </c>
      <c r="O2277" s="2">
        <v>3.5</v>
      </c>
      <c r="P2277" s="2">
        <v>0.875</v>
      </c>
      <c r="Q2277" s="2">
        <v>0.05</v>
      </c>
      <c r="R2277" s="2">
        <v>0.05</v>
      </c>
      <c r="S2277" s="2">
        <v>50</v>
      </c>
      <c r="T2277" s="2">
        <v>100</v>
      </c>
      <c r="U2277" s="2">
        <v>5</v>
      </c>
      <c r="V2277" s="2">
        <v>50</v>
      </c>
      <c r="W2277" s="2">
        <v>100</v>
      </c>
      <c r="X2277" s="2">
        <v>5</v>
      </c>
      <c r="Y2277" s="2">
        <v>1</v>
      </c>
      <c r="Z2277">
        <v>4</v>
      </c>
      <c r="AA2277">
        <v>396</v>
      </c>
      <c r="AB2277">
        <v>0</v>
      </c>
      <c r="AC2277">
        <v>0</v>
      </c>
      <c r="AD2277">
        <v>0</v>
      </c>
      <c r="AE2277">
        <v>400</v>
      </c>
      <c r="AF2277">
        <v>39600</v>
      </c>
      <c r="AG2277">
        <v>0</v>
      </c>
      <c r="AH2277">
        <v>0</v>
      </c>
      <c r="AI2277">
        <v>0</v>
      </c>
      <c r="AJ2277">
        <v>0.5</v>
      </c>
      <c r="AK2277">
        <v>0.5</v>
      </c>
      <c r="AL2277">
        <v>0</v>
      </c>
      <c r="AM2277">
        <v>0</v>
      </c>
      <c r="AN2277">
        <v>0</v>
      </c>
      <c r="AO2277">
        <v>0.1</v>
      </c>
      <c r="AP2277">
        <v>0.1</v>
      </c>
      <c r="AQ2277">
        <v>0</v>
      </c>
      <c r="AR2277">
        <v>0</v>
      </c>
      <c r="AS2277">
        <v>0</v>
      </c>
      <c r="AT2277">
        <v>0</v>
      </c>
      <c r="AU2277">
        <v>42</v>
      </c>
      <c r="AV2277">
        <v>0</v>
      </c>
      <c r="AW2277">
        <v>0</v>
      </c>
      <c r="AX2277">
        <v>0</v>
      </c>
      <c r="AY2277">
        <v>0</v>
      </c>
      <c r="AZ2277">
        <v>0.2</v>
      </c>
      <c r="BA2277">
        <v>0</v>
      </c>
      <c r="BB2277">
        <v>0</v>
      </c>
      <c r="BC2277">
        <v>0</v>
      </c>
      <c r="BD2277">
        <v>0</v>
      </c>
      <c r="BE2277">
        <v>0.05</v>
      </c>
      <c r="BF2277">
        <v>0</v>
      </c>
      <c r="BG2277">
        <v>0</v>
      </c>
      <c r="BH2277">
        <v>0</v>
      </c>
      <c r="BI2277">
        <v>7.4999999999999997E-2</v>
      </c>
      <c r="BJ2277">
        <v>5.0000000000000001E-3</v>
      </c>
      <c r="BK2277">
        <v>0</v>
      </c>
      <c r="BL2277">
        <v>0</v>
      </c>
      <c r="BM2277">
        <v>0</v>
      </c>
      <c r="BN2277">
        <v>1.8749999999999999E-2</v>
      </c>
      <c r="BO2277">
        <v>1.25E-3</v>
      </c>
      <c r="BP2277">
        <v>0</v>
      </c>
      <c r="BQ2277">
        <v>0</v>
      </c>
      <c r="BR2277">
        <v>0</v>
      </c>
      <c r="BS2277">
        <v>0.02</v>
      </c>
      <c r="BT2277">
        <v>0.04</v>
      </c>
      <c r="BU2277">
        <v>0</v>
      </c>
      <c r="BV2277">
        <v>0.2</v>
      </c>
      <c r="BW2277">
        <v>0.02</v>
      </c>
      <c r="BX2277">
        <v>0.5</v>
      </c>
      <c r="BY2277">
        <v>0.5</v>
      </c>
      <c r="BZ2277">
        <v>0</v>
      </c>
      <c r="CA2277">
        <v>0</v>
      </c>
      <c r="CB2277" t="s">
        <v>81</v>
      </c>
      <c r="CC2277" s="3" t="s">
        <v>84</v>
      </c>
    </row>
    <row r="2278" spans="1:81" x14ac:dyDescent="0.2">
      <c r="A2278">
        <v>20</v>
      </c>
      <c r="B2278">
        <v>20</v>
      </c>
      <c r="C2278" s="3">
        <v>400</v>
      </c>
      <c r="D2278" s="3" t="s">
        <v>85</v>
      </c>
      <c r="E2278" s="3">
        <v>1</v>
      </c>
      <c r="F2278" s="4">
        <v>1</v>
      </c>
      <c r="G2278" s="4">
        <v>1</v>
      </c>
      <c r="H2278" s="4">
        <v>100</v>
      </c>
      <c r="I2278" s="3">
        <v>99</v>
      </c>
      <c r="J2278" s="3">
        <v>99</v>
      </c>
      <c r="K2278" s="3">
        <v>100</v>
      </c>
      <c r="L2278" s="3">
        <v>4</v>
      </c>
      <c r="M2278">
        <v>125</v>
      </c>
      <c r="N2278">
        <v>7</v>
      </c>
      <c r="O2278" s="2">
        <v>4</v>
      </c>
      <c r="P2278" s="2">
        <v>1</v>
      </c>
      <c r="Q2278" s="2">
        <v>0.05</v>
      </c>
      <c r="R2278" s="2">
        <v>0.05</v>
      </c>
      <c r="S2278" s="2">
        <v>50</v>
      </c>
      <c r="T2278" s="2">
        <v>100</v>
      </c>
      <c r="U2278" s="2">
        <v>5</v>
      </c>
      <c r="V2278" s="2">
        <v>50</v>
      </c>
      <c r="W2278" s="2">
        <v>100</v>
      </c>
      <c r="X2278" s="2">
        <v>5</v>
      </c>
      <c r="Y2278" s="2">
        <v>1</v>
      </c>
      <c r="Z2278">
        <v>4</v>
      </c>
      <c r="AA2278">
        <v>396</v>
      </c>
      <c r="AB2278">
        <v>0</v>
      </c>
      <c r="AC2278">
        <v>0</v>
      </c>
      <c r="AD2278">
        <v>0</v>
      </c>
      <c r="AE2278">
        <v>400</v>
      </c>
      <c r="AF2278">
        <v>39600</v>
      </c>
      <c r="AG2278">
        <v>0</v>
      </c>
      <c r="AH2278">
        <v>0</v>
      </c>
      <c r="AI2278">
        <v>0</v>
      </c>
      <c r="AJ2278">
        <v>0.5</v>
      </c>
      <c r="AK2278">
        <v>0.5</v>
      </c>
      <c r="AL2278">
        <v>0</v>
      </c>
      <c r="AM2278">
        <v>0</v>
      </c>
      <c r="AN2278">
        <v>0</v>
      </c>
      <c r="AO2278">
        <v>0.1</v>
      </c>
      <c r="AP2278">
        <v>0.1</v>
      </c>
      <c r="AQ2278">
        <v>0</v>
      </c>
      <c r="AR2278">
        <v>0</v>
      </c>
      <c r="AS2278">
        <v>0</v>
      </c>
      <c r="AT2278">
        <v>0</v>
      </c>
      <c r="AU2278">
        <v>42</v>
      </c>
      <c r="AV2278">
        <v>0</v>
      </c>
      <c r="AW2278">
        <v>0</v>
      </c>
      <c r="AX2278">
        <v>0</v>
      </c>
      <c r="AY2278">
        <v>0</v>
      </c>
      <c r="AZ2278">
        <v>0.2</v>
      </c>
      <c r="BA2278">
        <v>0</v>
      </c>
      <c r="BB2278">
        <v>0</v>
      </c>
      <c r="BC2278">
        <v>0</v>
      </c>
      <c r="BD2278">
        <v>0</v>
      </c>
      <c r="BE2278">
        <v>0.05</v>
      </c>
      <c r="BF2278">
        <v>0</v>
      </c>
      <c r="BG2278">
        <v>0</v>
      </c>
      <c r="BH2278">
        <v>0</v>
      </c>
      <c r="BI2278">
        <v>7.4999999999999997E-2</v>
      </c>
      <c r="BJ2278">
        <v>5.0000000000000001E-3</v>
      </c>
      <c r="BK2278">
        <v>0</v>
      </c>
      <c r="BL2278">
        <v>0</v>
      </c>
      <c r="BM2278">
        <v>0</v>
      </c>
      <c r="BN2278">
        <v>1.8749999999999999E-2</v>
      </c>
      <c r="BO2278">
        <v>1.25E-3</v>
      </c>
      <c r="BP2278">
        <v>0</v>
      </c>
      <c r="BQ2278">
        <v>0</v>
      </c>
      <c r="BR2278">
        <v>0</v>
      </c>
      <c r="BS2278">
        <v>0.02</v>
      </c>
      <c r="BT2278">
        <v>0.04</v>
      </c>
      <c r="BU2278">
        <v>0</v>
      </c>
      <c r="BV2278">
        <v>0.2</v>
      </c>
      <c r="BW2278">
        <v>0.02</v>
      </c>
      <c r="BX2278">
        <v>0.5</v>
      </c>
      <c r="BY2278">
        <v>0.5</v>
      </c>
      <c r="BZ2278">
        <v>0</v>
      </c>
      <c r="CA2278">
        <v>0</v>
      </c>
      <c r="CB2278" t="s">
        <v>81</v>
      </c>
      <c r="CC2278" s="3" t="s">
        <v>84</v>
      </c>
    </row>
    <row r="2279" spans="1:81" x14ac:dyDescent="0.2">
      <c r="A2279">
        <v>20</v>
      </c>
      <c r="B2279">
        <v>20</v>
      </c>
      <c r="C2279" s="3">
        <v>400</v>
      </c>
      <c r="D2279" s="3" t="s">
        <v>85</v>
      </c>
      <c r="E2279" s="3">
        <v>1</v>
      </c>
      <c r="F2279" s="4">
        <v>1</v>
      </c>
      <c r="G2279" s="4">
        <v>1</v>
      </c>
      <c r="H2279" s="4">
        <v>100</v>
      </c>
      <c r="I2279" s="3">
        <v>99</v>
      </c>
      <c r="J2279" s="3">
        <v>99</v>
      </c>
      <c r="K2279" s="3">
        <v>100</v>
      </c>
      <c r="L2279" s="3">
        <v>4</v>
      </c>
      <c r="M2279">
        <v>125</v>
      </c>
      <c r="N2279">
        <v>7</v>
      </c>
      <c r="O2279" s="2">
        <v>4.5</v>
      </c>
      <c r="P2279" s="2">
        <v>1.125</v>
      </c>
      <c r="Q2279" s="2">
        <v>0.05</v>
      </c>
      <c r="R2279" s="2">
        <v>0.05</v>
      </c>
      <c r="S2279" s="2">
        <v>50</v>
      </c>
      <c r="T2279" s="2">
        <v>100</v>
      </c>
      <c r="U2279" s="2">
        <v>5</v>
      </c>
      <c r="V2279" s="2">
        <v>50</v>
      </c>
      <c r="W2279" s="2">
        <v>100</v>
      </c>
      <c r="X2279" s="2">
        <v>5</v>
      </c>
      <c r="Y2279" s="2">
        <v>1</v>
      </c>
      <c r="Z2279">
        <v>4</v>
      </c>
      <c r="AA2279">
        <v>396</v>
      </c>
      <c r="AB2279">
        <v>0</v>
      </c>
      <c r="AC2279">
        <v>0</v>
      </c>
      <c r="AD2279">
        <v>0</v>
      </c>
      <c r="AE2279">
        <v>400</v>
      </c>
      <c r="AF2279">
        <v>39600</v>
      </c>
      <c r="AG2279">
        <v>0</v>
      </c>
      <c r="AH2279">
        <v>0</v>
      </c>
      <c r="AI2279">
        <v>0</v>
      </c>
      <c r="AJ2279">
        <v>0.5</v>
      </c>
      <c r="AK2279">
        <v>0.5</v>
      </c>
      <c r="AL2279">
        <v>0</v>
      </c>
      <c r="AM2279">
        <v>0</v>
      </c>
      <c r="AN2279">
        <v>0</v>
      </c>
      <c r="AO2279">
        <v>0.1</v>
      </c>
      <c r="AP2279">
        <v>0.1</v>
      </c>
      <c r="AQ2279">
        <v>0</v>
      </c>
      <c r="AR2279">
        <v>0</v>
      </c>
      <c r="AS2279">
        <v>0</v>
      </c>
      <c r="AT2279">
        <v>0</v>
      </c>
      <c r="AU2279">
        <v>42</v>
      </c>
      <c r="AV2279">
        <v>0</v>
      </c>
      <c r="AW2279">
        <v>0</v>
      </c>
      <c r="AX2279">
        <v>0</v>
      </c>
      <c r="AY2279">
        <v>0</v>
      </c>
      <c r="AZ2279">
        <v>0.2</v>
      </c>
      <c r="BA2279">
        <v>0</v>
      </c>
      <c r="BB2279">
        <v>0</v>
      </c>
      <c r="BC2279">
        <v>0</v>
      </c>
      <c r="BD2279">
        <v>0</v>
      </c>
      <c r="BE2279">
        <v>0.05</v>
      </c>
      <c r="BF2279">
        <v>0</v>
      </c>
      <c r="BG2279">
        <v>0</v>
      </c>
      <c r="BH2279">
        <v>0</v>
      </c>
      <c r="BI2279">
        <v>7.4999999999999997E-2</v>
      </c>
      <c r="BJ2279">
        <v>5.0000000000000001E-3</v>
      </c>
      <c r="BK2279">
        <v>0</v>
      </c>
      <c r="BL2279">
        <v>0</v>
      </c>
      <c r="BM2279">
        <v>0</v>
      </c>
      <c r="BN2279">
        <v>1.8749999999999999E-2</v>
      </c>
      <c r="BO2279">
        <v>1.25E-3</v>
      </c>
      <c r="BP2279">
        <v>0</v>
      </c>
      <c r="BQ2279">
        <v>0</v>
      </c>
      <c r="BR2279">
        <v>0</v>
      </c>
      <c r="BS2279">
        <v>0.02</v>
      </c>
      <c r="BT2279">
        <v>0.04</v>
      </c>
      <c r="BU2279">
        <v>0</v>
      </c>
      <c r="BV2279">
        <v>0.2</v>
      </c>
      <c r="BW2279">
        <v>0.02</v>
      </c>
      <c r="BX2279">
        <v>0.5</v>
      </c>
      <c r="BY2279">
        <v>0.5</v>
      </c>
      <c r="BZ2279">
        <v>0</v>
      </c>
      <c r="CA2279">
        <v>0</v>
      </c>
      <c r="CB2279" t="s">
        <v>81</v>
      </c>
      <c r="CC2279" s="3" t="s">
        <v>84</v>
      </c>
    </row>
    <row r="2280" spans="1:81" x14ac:dyDescent="0.2">
      <c r="A2280">
        <v>20</v>
      </c>
      <c r="B2280">
        <v>20</v>
      </c>
      <c r="C2280" s="3">
        <v>400</v>
      </c>
      <c r="D2280" s="3" t="s">
        <v>85</v>
      </c>
      <c r="E2280" s="3">
        <v>1</v>
      </c>
      <c r="F2280" s="4">
        <v>1</v>
      </c>
      <c r="G2280" s="4">
        <v>1</v>
      </c>
      <c r="H2280" s="4">
        <v>100</v>
      </c>
      <c r="I2280" s="3">
        <v>99</v>
      </c>
      <c r="J2280" s="3">
        <v>99</v>
      </c>
      <c r="K2280" s="3">
        <v>100</v>
      </c>
      <c r="L2280" s="3">
        <v>4</v>
      </c>
      <c r="M2280">
        <v>125</v>
      </c>
      <c r="N2280">
        <v>7</v>
      </c>
      <c r="O2280" s="2">
        <v>5</v>
      </c>
      <c r="P2280" s="2">
        <v>1.25</v>
      </c>
      <c r="Q2280" s="2">
        <v>0.05</v>
      </c>
      <c r="R2280" s="2">
        <v>0.05</v>
      </c>
      <c r="S2280" s="2">
        <v>50</v>
      </c>
      <c r="T2280" s="2">
        <v>100</v>
      </c>
      <c r="U2280" s="2">
        <v>5</v>
      </c>
      <c r="V2280" s="2">
        <v>50</v>
      </c>
      <c r="W2280" s="2">
        <v>100</v>
      </c>
      <c r="X2280" s="2">
        <v>5</v>
      </c>
      <c r="Y2280" s="2">
        <v>1</v>
      </c>
      <c r="Z2280">
        <v>4</v>
      </c>
      <c r="AA2280">
        <v>396</v>
      </c>
      <c r="AB2280">
        <v>0</v>
      </c>
      <c r="AC2280">
        <v>0</v>
      </c>
      <c r="AD2280">
        <v>0</v>
      </c>
      <c r="AE2280">
        <v>400</v>
      </c>
      <c r="AF2280">
        <v>39600</v>
      </c>
      <c r="AG2280">
        <v>0</v>
      </c>
      <c r="AH2280">
        <v>0</v>
      </c>
      <c r="AI2280">
        <v>0</v>
      </c>
      <c r="AJ2280">
        <v>0.5</v>
      </c>
      <c r="AK2280">
        <v>0.5</v>
      </c>
      <c r="AL2280">
        <v>0</v>
      </c>
      <c r="AM2280">
        <v>0</v>
      </c>
      <c r="AN2280">
        <v>0</v>
      </c>
      <c r="AO2280">
        <v>0.1</v>
      </c>
      <c r="AP2280">
        <v>0.1</v>
      </c>
      <c r="AQ2280">
        <v>0</v>
      </c>
      <c r="AR2280">
        <v>0</v>
      </c>
      <c r="AS2280">
        <v>0</v>
      </c>
      <c r="AT2280">
        <v>0</v>
      </c>
      <c r="AU2280">
        <v>42</v>
      </c>
      <c r="AV2280">
        <v>0</v>
      </c>
      <c r="AW2280">
        <v>0</v>
      </c>
      <c r="AX2280">
        <v>0</v>
      </c>
      <c r="AY2280">
        <v>0</v>
      </c>
      <c r="AZ2280">
        <v>0.2</v>
      </c>
      <c r="BA2280">
        <v>0</v>
      </c>
      <c r="BB2280">
        <v>0</v>
      </c>
      <c r="BC2280">
        <v>0</v>
      </c>
      <c r="BD2280">
        <v>0</v>
      </c>
      <c r="BE2280">
        <v>0.05</v>
      </c>
      <c r="BF2280">
        <v>0</v>
      </c>
      <c r="BG2280">
        <v>0</v>
      </c>
      <c r="BH2280">
        <v>0</v>
      </c>
      <c r="BI2280">
        <v>7.4999999999999997E-2</v>
      </c>
      <c r="BJ2280">
        <v>5.0000000000000001E-3</v>
      </c>
      <c r="BK2280">
        <v>0</v>
      </c>
      <c r="BL2280">
        <v>0</v>
      </c>
      <c r="BM2280">
        <v>0</v>
      </c>
      <c r="BN2280">
        <v>1.8749999999999999E-2</v>
      </c>
      <c r="BO2280">
        <v>1.25E-3</v>
      </c>
      <c r="BP2280">
        <v>0</v>
      </c>
      <c r="BQ2280">
        <v>0</v>
      </c>
      <c r="BR2280">
        <v>0</v>
      </c>
      <c r="BS2280">
        <v>0.02</v>
      </c>
      <c r="BT2280">
        <v>0.04</v>
      </c>
      <c r="BU2280">
        <v>0</v>
      </c>
      <c r="BV2280">
        <v>0.2</v>
      </c>
      <c r="BW2280">
        <v>0.02</v>
      </c>
      <c r="BX2280">
        <v>0.5</v>
      </c>
      <c r="BY2280">
        <v>0.5</v>
      </c>
      <c r="BZ2280">
        <v>0</v>
      </c>
      <c r="CA2280">
        <v>0</v>
      </c>
      <c r="CB2280" t="s">
        <v>81</v>
      </c>
      <c r="CC2280" s="3" t="s">
        <v>84</v>
      </c>
    </row>
    <row r="2281" spans="1:81" x14ac:dyDescent="0.2">
      <c r="A2281">
        <v>20</v>
      </c>
      <c r="B2281">
        <v>20</v>
      </c>
      <c r="C2281" s="3">
        <v>400</v>
      </c>
      <c r="D2281" s="3" t="s">
        <v>85</v>
      </c>
      <c r="E2281" s="3">
        <v>1</v>
      </c>
      <c r="F2281" s="4">
        <v>1</v>
      </c>
      <c r="G2281" s="4">
        <v>1</v>
      </c>
      <c r="H2281" s="4">
        <v>100</v>
      </c>
      <c r="I2281" s="3">
        <v>99</v>
      </c>
      <c r="J2281" s="3">
        <v>99</v>
      </c>
      <c r="K2281" s="3">
        <v>100</v>
      </c>
      <c r="L2281" s="3">
        <v>4</v>
      </c>
      <c r="M2281">
        <v>125</v>
      </c>
      <c r="N2281">
        <v>7</v>
      </c>
      <c r="O2281" s="2">
        <v>5.5</v>
      </c>
      <c r="P2281" s="2">
        <v>1.375</v>
      </c>
      <c r="Q2281" s="2">
        <v>0.05</v>
      </c>
      <c r="R2281" s="2">
        <v>0.05</v>
      </c>
      <c r="S2281" s="2">
        <v>50</v>
      </c>
      <c r="T2281" s="2">
        <v>100</v>
      </c>
      <c r="U2281" s="2">
        <v>5</v>
      </c>
      <c r="V2281" s="2">
        <v>50</v>
      </c>
      <c r="W2281" s="2">
        <v>100</v>
      </c>
      <c r="X2281" s="2">
        <v>5</v>
      </c>
      <c r="Y2281" s="2">
        <v>1</v>
      </c>
      <c r="Z2281">
        <v>4</v>
      </c>
      <c r="AA2281">
        <v>396</v>
      </c>
      <c r="AB2281">
        <v>0</v>
      </c>
      <c r="AC2281">
        <v>0</v>
      </c>
      <c r="AD2281">
        <v>0</v>
      </c>
      <c r="AE2281">
        <v>400</v>
      </c>
      <c r="AF2281">
        <v>39600</v>
      </c>
      <c r="AG2281">
        <v>0</v>
      </c>
      <c r="AH2281">
        <v>0</v>
      </c>
      <c r="AI2281">
        <v>0</v>
      </c>
      <c r="AJ2281">
        <v>0.5</v>
      </c>
      <c r="AK2281">
        <v>0.5</v>
      </c>
      <c r="AL2281">
        <v>0</v>
      </c>
      <c r="AM2281">
        <v>0</v>
      </c>
      <c r="AN2281">
        <v>0</v>
      </c>
      <c r="AO2281">
        <v>0.1</v>
      </c>
      <c r="AP2281">
        <v>0.1</v>
      </c>
      <c r="AQ2281">
        <v>0</v>
      </c>
      <c r="AR2281">
        <v>0</v>
      </c>
      <c r="AS2281">
        <v>0</v>
      </c>
      <c r="AT2281">
        <v>0</v>
      </c>
      <c r="AU2281">
        <v>42</v>
      </c>
      <c r="AV2281">
        <v>0</v>
      </c>
      <c r="AW2281">
        <v>0</v>
      </c>
      <c r="AX2281">
        <v>0</v>
      </c>
      <c r="AY2281">
        <v>0</v>
      </c>
      <c r="AZ2281">
        <v>0.2</v>
      </c>
      <c r="BA2281">
        <v>0</v>
      </c>
      <c r="BB2281">
        <v>0</v>
      </c>
      <c r="BC2281">
        <v>0</v>
      </c>
      <c r="BD2281">
        <v>0</v>
      </c>
      <c r="BE2281">
        <v>0.05</v>
      </c>
      <c r="BF2281">
        <v>0</v>
      </c>
      <c r="BG2281">
        <v>0</v>
      </c>
      <c r="BH2281">
        <v>0</v>
      </c>
      <c r="BI2281">
        <v>7.4999999999999997E-2</v>
      </c>
      <c r="BJ2281">
        <v>5.0000000000000001E-3</v>
      </c>
      <c r="BK2281">
        <v>0</v>
      </c>
      <c r="BL2281">
        <v>0</v>
      </c>
      <c r="BM2281">
        <v>0</v>
      </c>
      <c r="BN2281">
        <v>1.8749999999999999E-2</v>
      </c>
      <c r="BO2281">
        <v>1.25E-3</v>
      </c>
      <c r="BP2281">
        <v>0</v>
      </c>
      <c r="BQ2281">
        <v>0</v>
      </c>
      <c r="BR2281">
        <v>0</v>
      </c>
      <c r="BS2281">
        <v>0.02</v>
      </c>
      <c r="BT2281">
        <v>0.04</v>
      </c>
      <c r="BU2281">
        <v>0</v>
      </c>
      <c r="BV2281">
        <v>0.2</v>
      </c>
      <c r="BW2281">
        <v>0.02</v>
      </c>
      <c r="BX2281">
        <v>0.5</v>
      </c>
      <c r="BY2281">
        <v>0.5</v>
      </c>
      <c r="BZ2281">
        <v>0</v>
      </c>
      <c r="CA2281">
        <v>0</v>
      </c>
      <c r="CB2281" t="s">
        <v>81</v>
      </c>
      <c r="CC2281" s="3" t="s">
        <v>84</v>
      </c>
    </row>
    <row r="2282" spans="1:81" x14ac:dyDescent="0.2">
      <c r="A2282">
        <v>20</v>
      </c>
      <c r="B2282">
        <v>20</v>
      </c>
      <c r="C2282" s="3">
        <v>400</v>
      </c>
      <c r="D2282" s="3" t="s">
        <v>85</v>
      </c>
      <c r="E2282" s="3">
        <v>1</v>
      </c>
      <c r="F2282" s="4">
        <v>1</v>
      </c>
      <c r="G2282" s="4">
        <v>1</v>
      </c>
      <c r="H2282" s="4">
        <v>100</v>
      </c>
      <c r="I2282" s="3">
        <v>99</v>
      </c>
      <c r="J2282" s="3">
        <v>99</v>
      </c>
      <c r="K2282" s="3">
        <v>100</v>
      </c>
      <c r="L2282" s="3">
        <v>4</v>
      </c>
      <c r="M2282">
        <v>125</v>
      </c>
      <c r="N2282">
        <v>7</v>
      </c>
      <c r="O2282" s="2">
        <v>6</v>
      </c>
      <c r="P2282" s="2">
        <v>1.5</v>
      </c>
      <c r="Q2282" s="2">
        <v>0.05</v>
      </c>
      <c r="R2282" s="2">
        <v>0.05</v>
      </c>
      <c r="S2282" s="2">
        <v>50</v>
      </c>
      <c r="T2282" s="2">
        <v>100</v>
      </c>
      <c r="U2282" s="2">
        <v>5</v>
      </c>
      <c r="V2282" s="2">
        <v>50</v>
      </c>
      <c r="W2282" s="2">
        <v>100</v>
      </c>
      <c r="X2282" s="2">
        <v>5</v>
      </c>
      <c r="Y2282" s="2">
        <v>1</v>
      </c>
      <c r="Z2282">
        <v>4</v>
      </c>
      <c r="AA2282">
        <v>396</v>
      </c>
      <c r="AB2282">
        <v>0</v>
      </c>
      <c r="AC2282">
        <v>0</v>
      </c>
      <c r="AD2282">
        <v>0</v>
      </c>
      <c r="AE2282">
        <v>400</v>
      </c>
      <c r="AF2282">
        <v>39600</v>
      </c>
      <c r="AG2282">
        <v>0</v>
      </c>
      <c r="AH2282">
        <v>0</v>
      </c>
      <c r="AI2282">
        <v>0</v>
      </c>
      <c r="AJ2282">
        <v>0.5</v>
      </c>
      <c r="AK2282">
        <v>0.5</v>
      </c>
      <c r="AL2282">
        <v>0</v>
      </c>
      <c r="AM2282">
        <v>0</v>
      </c>
      <c r="AN2282">
        <v>0</v>
      </c>
      <c r="AO2282">
        <v>0.1</v>
      </c>
      <c r="AP2282">
        <v>0.1</v>
      </c>
      <c r="AQ2282">
        <v>0</v>
      </c>
      <c r="AR2282">
        <v>0</v>
      </c>
      <c r="AS2282">
        <v>0</v>
      </c>
      <c r="AT2282">
        <v>0</v>
      </c>
      <c r="AU2282">
        <v>42</v>
      </c>
      <c r="AV2282">
        <v>0</v>
      </c>
      <c r="AW2282">
        <v>0</v>
      </c>
      <c r="AX2282">
        <v>0</v>
      </c>
      <c r="AY2282">
        <v>0</v>
      </c>
      <c r="AZ2282">
        <v>0.2</v>
      </c>
      <c r="BA2282">
        <v>0</v>
      </c>
      <c r="BB2282">
        <v>0</v>
      </c>
      <c r="BC2282">
        <v>0</v>
      </c>
      <c r="BD2282">
        <v>0</v>
      </c>
      <c r="BE2282">
        <v>0.05</v>
      </c>
      <c r="BF2282">
        <v>0</v>
      </c>
      <c r="BG2282">
        <v>0</v>
      </c>
      <c r="BH2282">
        <v>0</v>
      </c>
      <c r="BI2282">
        <v>7.4999999999999997E-2</v>
      </c>
      <c r="BJ2282">
        <v>5.0000000000000001E-3</v>
      </c>
      <c r="BK2282">
        <v>0</v>
      </c>
      <c r="BL2282">
        <v>0</v>
      </c>
      <c r="BM2282">
        <v>0</v>
      </c>
      <c r="BN2282">
        <v>1.8749999999999999E-2</v>
      </c>
      <c r="BO2282">
        <v>1.25E-3</v>
      </c>
      <c r="BP2282">
        <v>0</v>
      </c>
      <c r="BQ2282">
        <v>0</v>
      </c>
      <c r="BR2282">
        <v>0</v>
      </c>
      <c r="BS2282">
        <v>0.02</v>
      </c>
      <c r="BT2282">
        <v>0.04</v>
      </c>
      <c r="BU2282">
        <v>0</v>
      </c>
      <c r="BV2282">
        <v>0.2</v>
      </c>
      <c r="BW2282">
        <v>0.02</v>
      </c>
      <c r="BX2282">
        <v>0.5</v>
      </c>
      <c r="BY2282">
        <v>0.5</v>
      </c>
      <c r="BZ2282">
        <v>0</v>
      </c>
      <c r="CA2282">
        <v>0</v>
      </c>
      <c r="CB2282" t="s">
        <v>81</v>
      </c>
      <c r="CC2282" s="3" t="s">
        <v>84</v>
      </c>
    </row>
    <row r="2283" spans="1:81" x14ac:dyDescent="0.2">
      <c r="A2283">
        <v>20</v>
      </c>
      <c r="B2283">
        <v>20</v>
      </c>
      <c r="C2283" s="3">
        <v>400</v>
      </c>
      <c r="D2283" s="3" t="s">
        <v>85</v>
      </c>
      <c r="E2283" s="3">
        <v>1</v>
      </c>
      <c r="F2283" s="4">
        <v>1</v>
      </c>
      <c r="G2283" s="4">
        <v>1</v>
      </c>
      <c r="H2283" s="4">
        <v>100</v>
      </c>
      <c r="I2283" s="3">
        <v>99</v>
      </c>
      <c r="J2283" s="3">
        <v>99</v>
      </c>
      <c r="K2283" s="3">
        <v>100</v>
      </c>
      <c r="L2283" s="3">
        <v>4</v>
      </c>
      <c r="M2283">
        <v>125</v>
      </c>
      <c r="N2283">
        <v>7</v>
      </c>
      <c r="O2283" s="2">
        <v>6.5</v>
      </c>
      <c r="P2283" s="2">
        <v>1.625</v>
      </c>
      <c r="Q2283" s="2">
        <v>0.05</v>
      </c>
      <c r="R2283" s="2">
        <v>0.05</v>
      </c>
      <c r="S2283" s="2">
        <v>50</v>
      </c>
      <c r="T2283" s="2">
        <v>100</v>
      </c>
      <c r="U2283" s="2">
        <v>5</v>
      </c>
      <c r="V2283" s="2">
        <v>50</v>
      </c>
      <c r="W2283" s="2">
        <v>100</v>
      </c>
      <c r="X2283" s="2">
        <v>5</v>
      </c>
      <c r="Y2283" s="2">
        <v>1</v>
      </c>
      <c r="Z2283">
        <v>4</v>
      </c>
      <c r="AA2283">
        <v>396</v>
      </c>
      <c r="AB2283">
        <v>0</v>
      </c>
      <c r="AC2283">
        <v>0</v>
      </c>
      <c r="AD2283">
        <v>0</v>
      </c>
      <c r="AE2283">
        <v>400</v>
      </c>
      <c r="AF2283">
        <v>39600</v>
      </c>
      <c r="AG2283">
        <v>0</v>
      </c>
      <c r="AH2283">
        <v>0</v>
      </c>
      <c r="AI2283">
        <v>0</v>
      </c>
      <c r="AJ2283">
        <v>0.5</v>
      </c>
      <c r="AK2283">
        <v>0.5</v>
      </c>
      <c r="AL2283">
        <v>0</v>
      </c>
      <c r="AM2283">
        <v>0</v>
      </c>
      <c r="AN2283">
        <v>0</v>
      </c>
      <c r="AO2283">
        <v>0.1</v>
      </c>
      <c r="AP2283">
        <v>0.1</v>
      </c>
      <c r="AQ2283">
        <v>0</v>
      </c>
      <c r="AR2283">
        <v>0</v>
      </c>
      <c r="AS2283">
        <v>0</v>
      </c>
      <c r="AT2283">
        <v>0</v>
      </c>
      <c r="AU2283">
        <v>42</v>
      </c>
      <c r="AV2283">
        <v>0</v>
      </c>
      <c r="AW2283">
        <v>0</v>
      </c>
      <c r="AX2283">
        <v>0</v>
      </c>
      <c r="AY2283">
        <v>0</v>
      </c>
      <c r="AZ2283">
        <v>0.2</v>
      </c>
      <c r="BA2283">
        <v>0</v>
      </c>
      <c r="BB2283">
        <v>0</v>
      </c>
      <c r="BC2283">
        <v>0</v>
      </c>
      <c r="BD2283">
        <v>0</v>
      </c>
      <c r="BE2283">
        <v>0.05</v>
      </c>
      <c r="BF2283">
        <v>0</v>
      </c>
      <c r="BG2283">
        <v>0</v>
      </c>
      <c r="BH2283">
        <v>0</v>
      </c>
      <c r="BI2283">
        <v>7.4999999999999997E-2</v>
      </c>
      <c r="BJ2283">
        <v>5.0000000000000001E-3</v>
      </c>
      <c r="BK2283">
        <v>0</v>
      </c>
      <c r="BL2283">
        <v>0</v>
      </c>
      <c r="BM2283">
        <v>0</v>
      </c>
      <c r="BN2283">
        <v>1.8749999999999999E-2</v>
      </c>
      <c r="BO2283">
        <v>1.25E-3</v>
      </c>
      <c r="BP2283">
        <v>0</v>
      </c>
      <c r="BQ2283">
        <v>0</v>
      </c>
      <c r="BR2283">
        <v>0</v>
      </c>
      <c r="BS2283">
        <v>0.02</v>
      </c>
      <c r="BT2283">
        <v>0.04</v>
      </c>
      <c r="BU2283">
        <v>0</v>
      </c>
      <c r="BV2283">
        <v>0.2</v>
      </c>
      <c r="BW2283">
        <v>0.02</v>
      </c>
      <c r="BX2283">
        <v>0.5</v>
      </c>
      <c r="BY2283">
        <v>0.5</v>
      </c>
      <c r="BZ2283">
        <v>0</v>
      </c>
      <c r="CA2283">
        <v>0</v>
      </c>
      <c r="CB2283" t="s">
        <v>81</v>
      </c>
      <c r="CC2283" s="3" t="s">
        <v>84</v>
      </c>
    </row>
    <row r="2284" spans="1:81" x14ac:dyDescent="0.2">
      <c r="A2284">
        <v>20</v>
      </c>
      <c r="B2284">
        <v>20</v>
      </c>
      <c r="C2284" s="3">
        <v>400</v>
      </c>
      <c r="D2284" s="3" t="s">
        <v>85</v>
      </c>
      <c r="E2284" s="3">
        <v>1</v>
      </c>
      <c r="F2284" s="4">
        <v>1</v>
      </c>
      <c r="G2284" s="4">
        <v>1</v>
      </c>
      <c r="H2284" s="4">
        <v>100</v>
      </c>
      <c r="I2284" s="3">
        <v>99</v>
      </c>
      <c r="J2284" s="3">
        <v>99</v>
      </c>
      <c r="K2284" s="3">
        <v>100</v>
      </c>
      <c r="L2284" s="3">
        <v>4</v>
      </c>
      <c r="M2284">
        <v>125</v>
      </c>
      <c r="N2284">
        <v>7</v>
      </c>
      <c r="O2284" s="2">
        <v>7</v>
      </c>
      <c r="P2284" s="2">
        <v>1.75</v>
      </c>
      <c r="Q2284" s="2">
        <v>0.05</v>
      </c>
      <c r="R2284" s="2">
        <v>0.05</v>
      </c>
      <c r="S2284" s="2">
        <v>50</v>
      </c>
      <c r="T2284" s="2">
        <v>100</v>
      </c>
      <c r="U2284" s="2">
        <v>5</v>
      </c>
      <c r="V2284" s="2">
        <v>50</v>
      </c>
      <c r="W2284" s="2">
        <v>100</v>
      </c>
      <c r="X2284" s="2">
        <v>5</v>
      </c>
      <c r="Y2284" s="2">
        <v>1</v>
      </c>
      <c r="Z2284">
        <v>4</v>
      </c>
      <c r="AA2284">
        <v>396</v>
      </c>
      <c r="AB2284">
        <v>0</v>
      </c>
      <c r="AC2284">
        <v>0</v>
      </c>
      <c r="AD2284">
        <v>0</v>
      </c>
      <c r="AE2284">
        <v>400</v>
      </c>
      <c r="AF2284">
        <v>39600</v>
      </c>
      <c r="AG2284">
        <v>0</v>
      </c>
      <c r="AH2284">
        <v>0</v>
      </c>
      <c r="AI2284">
        <v>0</v>
      </c>
      <c r="AJ2284">
        <v>0.5</v>
      </c>
      <c r="AK2284">
        <v>0.5</v>
      </c>
      <c r="AL2284">
        <v>0</v>
      </c>
      <c r="AM2284">
        <v>0</v>
      </c>
      <c r="AN2284">
        <v>0</v>
      </c>
      <c r="AO2284">
        <v>0.1</v>
      </c>
      <c r="AP2284">
        <v>0.1</v>
      </c>
      <c r="AQ2284">
        <v>0</v>
      </c>
      <c r="AR2284">
        <v>0</v>
      </c>
      <c r="AS2284">
        <v>0</v>
      </c>
      <c r="AT2284">
        <v>0</v>
      </c>
      <c r="AU2284">
        <v>42</v>
      </c>
      <c r="AV2284">
        <v>0</v>
      </c>
      <c r="AW2284">
        <v>0</v>
      </c>
      <c r="AX2284">
        <v>0</v>
      </c>
      <c r="AY2284">
        <v>0</v>
      </c>
      <c r="AZ2284">
        <v>0.2</v>
      </c>
      <c r="BA2284">
        <v>0</v>
      </c>
      <c r="BB2284">
        <v>0</v>
      </c>
      <c r="BC2284">
        <v>0</v>
      </c>
      <c r="BD2284">
        <v>0</v>
      </c>
      <c r="BE2284">
        <v>0.05</v>
      </c>
      <c r="BF2284">
        <v>0</v>
      </c>
      <c r="BG2284">
        <v>0</v>
      </c>
      <c r="BH2284">
        <v>0</v>
      </c>
      <c r="BI2284">
        <v>7.4999999999999997E-2</v>
      </c>
      <c r="BJ2284">
        <v>5.0000000000000001E-3</v>
      </c>
      <c r="BK2284">
        <v>0</v>
      </c>
      <c r="BL2284">
        <v>0</v>
      </c>
      <c r="BM2284">
        <v>0</v>
      </c>
      <c r="BN2284">
        <v>1.8749999999999999E-2</v>
      </c>
      <c r="BO2284">
        <v>1.25E-3</v>
      </c>
      <c r="BP2284">
        <v>0</v>
      </c>
      <c r="BQ2284">
        <v>0</v>
      </c>
      <c r="BR2284">
        <v>0</v>
      </c>
      <c r="BS2284">
        <v>0.02</v>
      </c>
      <c r="BT2284">
        <v>0.04</v>
      </c>
      <c r="BU2284">
        <v>0</v>
      </c>
      <c r="BV2284">
        <v>0.2</v>
      </c>
      <c r="BW2284">
        <v>0.02</v>
      </c>
      <c r="BX2284">
        <v>0.5</v>
      </c>
      <c r="BY2284">
        <v>0.5</v>
      </c>
      <c r="BZ2284">
        <v>0</v>
      </c>
      <c r="CA2284">
        <v>0</v>
      </c>
      <c r="CB2284" t="s">
        <v>81</v>
      </c>
      <c r="CC2284" s="3" t="s">
        <v>84</v>
      </c>
    </row>
    <row r="2285" spans="1:81" x14ac:dyDescent="0.2">
      <c r="A2285">
        <v>20</v>
      </c>
      <c r="B2285">
        <v>20</v>
      </c>
      <c r="C2285" s="3">
        <v>400</v>
      </c>
      <c r="D2285" s="3" t="s">
        <v>85</v>
      </c>
      <c r="E2285" s="3">
        <v>1</v>
      </c>
      <c r="F2285" s="4">
        <v>1</v>
      </c>
      <c r="G2285" s="4">
        <v>1</v>
      </c>
      <c r="H2285" s="4">
        <v>100</v>
      </c>
      <c r="I2285" s="3">
        <v>99</v>
      </c>
      <c r="J2285" s="3">
        <v>99</v>
      </c>
      <c r="K2285" s="3">
        <v>100</v>
      </c>
      <c r="L2285" s="3">
        <v>4</v>
      </c>
      <c r="M2285">
        <v>125</v>
      </c>
      <c r="N2285">
        <v>7</v>
      </c>
      <c r="O2285" s="2">
        <v>7.5</v>
      </c>
      <c r="P2285" s="2">
        <v>1.875</v>
      </c>
      <c r="Q2285" s="2">
        <v>0.05</v>
      </c>
      <c r="R2285" s="2">
        <v>0.05</v>
      </c>
      <c r="S2285" s="2">
        <v>50</v>
      </c>
      <c r="T2285" s="2">
        <v>100</v>
      </c>
      <c r="U2285" s="2">
        <v>5</v>
      </c>
      <c r="V2285" s="2">
        <v>50</v>
      </c>
      <c r="W2285" s="2">
        <v>100</v>
      </c>
      <c r="X2285" s="2">
        <v>5</v>
      </c>
      <c r="Y2285" s="2">
        <v>1</v>
      </c>
      <c r="Z2285">
        <v>4</v>
      </c>
      <c r="AA2285">
        <v>396</v>
      </c>
      <c r="AB2285">
        <v>0</v>
      </c>
      <c r="AC2285">
        <v>0</v>
      </c>
      <c r="AD2285">
        <v>0</v>
      </c>
      <c r="AE2285">
        <v>400</v>
      </c>
      <c r="AF2285">
        <v>39600</v>
      </c>
      <c r="AG2285">
        <v>0</v>
      </c>
      <c r="AH2285">
        <v>0</v>
      </c>
      <c r="AI2285">
        <v>0</v>
      </c>
      <c r="AJ2285">
        <v>0.5</v>
      </c>
      <c r="AK2285">
        <v>0.5</v>
      </c>
      <c r="AL2285">
        <v>0</v>
      </c>
      <c r="AM2285">
        <v>0</v>
      </c>
      <c r="AN2285">
        <v>0</v>
      </c>
      <c r="AO2285">
        <v>0.1</v>
      </c>
      <c r="AP2285">
        <v>0.1</v>
      </c>
      <c r="AQ2285">
        <v>0</v>
      </c>
      <c r="AR2285">
        <v>0</v>
      </c>
      <c r="AS2285">
        <v>0</v>
      </c>
      <c r="AT2285">
        <v>0</v>
      </c>
      <c r="AU2285">
        <v>42</v>
      </c>
      <c r="AV2285">
        <v>0</v>
      </c>
      <c r="AW2285">
        <v>0</v>
      </c>
      <c r="AX2285">
        <v>0</v>
      </c>
      <c r="AY2285">
        <v>0</v>
      </c>
      <c r="AZ2285">
        <v>0.2</v>
      </c>
      <c r="BA2285">
        <v>0</v>
      </c>
      <c r="BB2285">
        <v>0</v>
      </c>
      <c r="BC2285">
        <v>0</v>
      </c>
      <c r="BD2285">
        <v>0</v>
      </c>
      <c r="BE2285">
        <v>0.05</v>
      </c>
      <c r="BF2285">
        <v>0</v>
      </c>
      <c r="BG2285">
        <v>0</v>
      </c>
      <c r="BH2285">
        <v>0</v>
      </c>
      <c r="BI2285">
        <v>7.4999999999999997E-2</v>
      </c>
      <c r="BJ2285">
        <v>5.0000000000000001E-3</v>
      </c>
      <c r="BK2285">
        <v>0</v>
      </c>
      <c r="BL2285">
        <v>0</v>
      </c>
      <c r="BM2285">
        <v>0</v>
      </c>
      <c r="BN2285">
        <v>1.8749999999999999E-2</v>
      </c>
      <c r="BO2285">
        <v>1.25E-3</v>
      </c>
      <c r="BP2285">
        <v>0</v>
      </c>
      <c r="BQ2285">
        <v>0</v>
      </c>
      <c r="BR2285">
        <v>0</v>
      </c>
      <c r="BS2285">
        <v>0.02</v>
      </c>
      <c r="BT2285">
        <v>0.04</v>
      </c>
      <c r="BU2285">
        <v>0</v>
      </c>
      <c r="BV2285">
        <v>0.2</v>
      </c>
      <c r="BW2285">
        <v>0.02</v>
      </c>
      <c r="BX2285">
        <v>0.5</v>
      </c>
      <c r="BY2285">
        <v>0.5</v>
      </c>
      <c r="BZ2285">
        <v>0</v>
      </c>
      <c r="CA2285">
        <v>0</v>
      </c>
      <c r="CB2285" t="s">
        <v>81</v>
      </c>
      <c r="CC2285" s="3" t="s">
        <v>84</v>
      </c>
    </row>
    <row r="2286" spans="1:81" x14ac:dyDescent="0.2">
      <c r="A2286">
        <v>20</v>
      </c>
      <c r="B2286">
        <v>20</v>
      </c>
      <c r="C2286" s="3">
        <v>400</v>
      </c>
      <c r="D2286" s="3" t="s">
        <v>85</v>
      </c>
      <c r="E2286" s="3">
        <v>1</v>
      </c>
      <c r="F2286" s="4">
        <v>1</v>
      </c>
      <c r="G2286" s="4">
        <v>1</v>
      </c>
      <c r="H2286" s="4">
        <v>100</v>
      </c>
      <c r="I2286" s="3">
        <v>99</v>
      </c>
      <c r="J2286" s="3">
        <v>99</v>
      </c>
      <c r="K2286" s="3">
        <v>100</v>
      </c>
      <c r="L2286" s="3">
        <v>4</v>
      </c>
      <c r="M2286">
        <v>125</v>
      </c>
      <c r="N2286">
        <v>7</v>
      </c>
      <c r="O2286" s="2">
        <v>8</v>
      </c>
      <c r="P2286" s="2">
        <v>2</v>
      </c>
      <c r="Q2286" s="2">
        <v>0.05</v>
      </c>
      <c r="R2286" s="2">
        <v>0.05</v>
      </c>
      <c r="S2286" s="2">
        <v>50</v>
      </c>
      <c r="T2286" s="2">
        <v>100</v>
      </c>
      <c r="U2286" s="2">
        <v>5</v>
      </c>
      <c r="V2286" s="2">
        <v>50</v>
      </c>
      <c r="W2286" s="2">
        <v>100</v>
      </c>
      <c r="X2286" s="2">
        <v>5</v>
      </c>
      <c r="Y2286" s="2">
        <v>1</v>
      </c>
      <c r="Z2286">
        <v>4</v>
      </c>
      <c r="AA2286">
        <v>396</v>
      </c>
      <c r="AB2286">
        <v>0</v>
      </c>
      <c r="AC2286">
        <v>0</v>
      </c>
      <c r="AD2286">
        <v>0</v>
      </c>
      <c r="AE2286">
        <v>400</v>
      </c>
      <c r="AF2286">
        <v>39600</v>
      </c>
      <c r="AG2286">
        <v>0</v>
      </c>
      <c r="AH2286">
        <v>0</v>
      </c>
      <c r="AI2286">
        <v>0</v>
      </c>
      <c r="AJ2286">
        <v>0.5</v>
      </c>
      <c r="AK2286">
        <v>0.5</v>
      </c>
      <c r="AL2286">
        <v>0</v>
      </c>
      <c r="AM2286">
        <v>0</v>
      </c>
      <c r="AN2286">
        <v>0</v>
      </c>
      <c r="AO2286">
        <v>0.1</v>
      </c>
      <c r="AP2286">
        <v>0.1</v>
      </c>
      <c r="AQ2286">
        <v>0</v>
      </c>
      <c r="AR2286">
        <v>0</v>
      </c>
      <c r="AS2286">
        <v>0</v>
      </c>
      <c r="AT2286">
        <v>0</v>
      </c>
      <c r="AU2286">
        <v>42</v>
      </c>
      <c r="AV2286">
        <v>0</v>
      </c>
      <c r="AW2286">
        <v>0</v>
      </c>
      <c r="AX2286">
        <v>0</v>
      </c>
      <c r="AY2286">
        <v>0</v>
      </c>
      <c r="AZ2286">
        <v>0.2</v>
      </c>
      <c r="BA2286">
        <v>0</v>
      </c>
      <c r="BB2286">
        <v>0</v>
      </c>
      <c r="BC2286">
        <v>0</v>
      </c>
      <c r="BD2286">
        <v>0</v>
      </c>
      <c r="BE2286">
        <v>0.05</v>
      </c>
      <c r="BF2286">
        <v>0</v>
      </c>
      <c r="BG2286">
        <v>0</v>
      </c>
      <c r="BH2286">
        <v>0</v>
      </c>
      <c r="BI2286">
        <v>7.4999999999999997E-2</v>
      </c>
      <c r="BJ2286">
        <v>5.0000000000000001E-3</v>
      </c>
      <c r="BK2286">
        <v>0</v>
      </c>
      <c r="BL2286">
        <v>0</v>
      </c>
      <c r="BM2286">
        <v>0</v>
      </c>
      <c r="BN2286">
        <v>1.8749999999999999E-2</v>
      </c>
      <c r="BO2286">
        <v>1.25E-3</v>
      </c>
      <c r="BP2286">
        <v>0</v>
      </c>
      <c r="BQ2286">
        <v>0</v>
      </c>
      <c r="BR2286">
        <v>0</v>
      </c>
      <c r="BS2286">
        <v>0.02</v>
      </c>
      <c r="BT2286">
        <v>0.04</v>
      </c>
      <c r="BU2286">
        <v>0</v>
      </c>
      <c r="BV2286">
        <v>0.2</v>
      </c>
      <c r="BW2286">
        <v>0.02</v>
      </c>
      <c r="BX2286">
        <v>0.5</v>
      </c>
      <c r="BY2286">
        <v>0.5</v>
      </c>
      <c r="BZ2286">
        <v>0</v>
      </c>
      <c r="CA2286">
        <v>0</v>
      </c>
      <c r="CB2286" t="s">
        <v>81</v>
      </c>
      <c r="CC2286" s="3" t="s">
        <v>84</v>
      </c>
    </row>
    <row r="2287" spans="1:81" x14ac:dyDescent="0.2">
      <c r="A2287">
        <v>20</v>
      </c>
      <c r="B2287">
        <v>20</v>
      </c>
      <c r="C2287" s="3">
        <v>400</v>
      </c>
      <c r="D2287" s="3" t="s">
        <v>85</v>
      </c>
      <c r="E2287" s="3">
        <v>1</v>
      </c>
      <c r="F2287" s="4">
        <v>1</v>
      </c>
      <c r="G2287" s="4">
        <v>1</v>
      </c>
      <c r="H2287" s="4">
        <v>100</v>
      </c>
      <c r="I2287" s="3">
        <v>99</v>
      </c>
      <c r="J2287" s="3">
        <v>99</v>
      </c>
      <c r="K2287" s="3">
        <v>100</v>
      </c>
      <c r="L2287" s="3">
        <v>4</v>
      </c>
      <c r="M2287">
        <v>125</v>
      </c>
      <c r="N2287">
        <v>7</v>
      </c>
      <c r="O2287" s="2">
        <v>8.5</v>
      </c>
      <c r="P2287" s="2">
        <v>2.125</v>
      </c>
      <c r="Q2287" s="2">
        <v>0.05</v>
      </c>
      <c r="R2287" s="2">
        <v>0.05</v>
      </c>
      <c r="S2287" s="2">
        <v>50</v>
      </c>
      <c r="T2287" s="2">
        <v>100</v>
      </c>
      <c r="U2287" s="2">
        <v>5</v>
      </c>
      <c r="V2287" s="2">
        <v>50</v>
      </c>
      <c r="W2287" s="2">
        <v>100</v>
      </c>
      <c r="X2287" s="2">
        <v>5</v>
      </c>
      <c r="Y2287" s="2">
        <v>1</v>
      </c>
      <c r="Z2287">
        <v>4</v>
      </c>
      <c r="AA2287">
        <v>396</v>
      </c>
      <c r="AB2287">
        <v>0</v>
      </c>
      <c r="AC2287">
        <v>0</v>
      </c>
      <c r="AD2287">
        <v>0</v>
      </c>
      <c r="AE2287">
        <v>400</v>
      </c>
      <c r="AF2287">
        <v>39600</v>
      </c>
      <c r="AG2287">
        <v>0</v>
      </c>
      <c r="AH2287">
        <v>0</v>
      </c>
      <c r="AI2287">
        <v>0</v>
      </c>
      <c r="AJ2287">
        <v>0.5</v>
      </c>
      <c r="AK2287">
        <v>0.5</v>
      </c>
      <c r="AL2287">
        <v>0</v>
      </c>
      <c r="AM2287">
        <v>0</v>
      </c>
      <c r="AN2287">
        <v>0</v>
      </c>
      <c r="AO2287">
        <v>0.1</v>
      </c>
      <c r="AP2287">
        <v>0.1</v>
      </c>
      <c r="AQ2287">
        <v>0</v>
      </c>
      <c r="AR2287">
        <v>0</v>
      </c>
      <c r="AS2287">
        <v>0</v>
      </c>
      <c r="AT2287">
        <v>0</v>
      </c>
      <c r="AU2287">
        <v>42</v>
      </c>
      <c r="AV2287">
        <v>0</v>
      </c>
      <c r="AW2287">
        <v>0</v>
      </c>
      <c r="AX2287">
        <v>0</v>
      </c>
      <c r="AY2287">
        <v>0</v>
      </c>
      <c r="AZ2287">
        <v>0.2</v>
      </c>
      <c r="BA2287">
        <v>0</v>
      </c>
      <c r="BB2287">
        <v>0</v>
      </c>
      <c r="BC2287">
        <v>0</v>
      </c>
      <c r="BD2287">
        <v>0</v>
      </c>
      <c r="BE2287">
        <v>0.05</v>
      </c>
      <c r="BF2287">
        <v>0</v>
      </c>
      <c r="BG2287">
        <v>0</v>
      </c>
      <c r="BH2287">
        <v>0</v>
      </c>
      <c r="BI2287">
        <v>7.4999999999999997E-2</v>
      </c>
      <c r="BJ2287">
        <v>5.0000000000000001E-3</v>
      </c>
      <c r="BK2287">
        <v>0</v>
      </c>
      <c r="BL2287">
        <v>0</v>
      </c>
      <c r="BM2287">
        <v>0</v>
      </c>
      <c r="BN2287">
        <v>1.8749999999999999E-2</v>
      </c>
      <c r="BO2287">
        <v>1.25E-3</v>
      </c>
      <c r="BP2287">
        <v>0</v>
      </c>
      <c r="BQ2287">
        <v>0</v>
      </c>
      <c r="BR2287">
        <v>0</v>
      </c>
      <c r="BS2287">
        <v>0.02</v>
      </c>
      <c r="BT2287">
        <v>0.04</v>
      </c>
      <c r="BU2287">
        <v>0</v>
      </c>
      <c r="BV2287">
        <v>0.2</v>
      </c>
      <c r="BW2287">
        <v>0.02</v>
      </c>
      <c r="BX2287">
        <v>0.5</v>
      </c>
      <c r="BY2287">
        <v>0.5</v>
      </c>
      <c r="BZ2287">
        <v>0</v>
      </c>
      <c r="CA2287">
        <v>0</v>
      </c>
      <c r="CB2287" t="s">
        <v>81</v>
      </c>
      <c r="CC2287" s="3" t="s">
        <v>84</v>
      </c>
    </row>
    <row r="2288" spans="1:81" x14ac:dyDescent="0.2">
      <c r="A2288">
        <v>20</v>
      </c>
      <c r="B2288">
        <v>20</v>
      </c>
      <c r="C2288" s="3">
        <v>400</v>
      </c>
      <c r="D2288" s="3" t="s">
        <v>85</v>
      </c>
      <c r="E2288" s="3">
        <v>1</v>
      </c>
      <c r="F2288" s="4">
        <v>1</v>
      </c>
      <c r="G2288" s="4">
        <v>1</v>
      </c>
      <c r="H2288" s="4">
        <v>100</v>
      </c>
      <c r="I2288" s="3">
        <v>99</v>
      </c>
      <c r="J2288" s="3">
        <v>99</v>
      </c>
      <c r="K2288" s="3">
        <v>100</v>
      </c>
      <c r="L2288" s="3">
        <v>4</v>
      </c>
      <c r="M2288">
        <v>125</v>
      </c>
      <c r="N2288">
        <v>7</v>
      </c>
      <c r="O2288" s="2">
        <v>9</v>
      </c>
      <c r="P2288" s="2">
        <v>2.25</v>
      </c>
      <c r="Q2288" s="2">
        <v>0.05</v>
      </c>
      <c r="R2288" s="2">
        <v>0.05</v>
      </c>
      <c r="S2288" s="2">
        <v>50</v>
      </c>
      <c r="T2288" s="2">
        <v>100</v>
      </c>
      <c r="U2288" s="2">
        <v>5</v>
      </c>
      <c r="V2288" s="2">
        <v>50</v>
      </c>
      <c r="W2288" s="2">
        <v>100</v>
      </c>
      <c r="X2288" s="2">
        <v>5</v>
      </c>
      <c r="Y2288" s="2">
        <v>1</v>
      </c>
      <c r="Z2288">
        <v>4</v>
      </c>
      <c r="AA2288">
        <v>396</v>
      </c>
      <c r="AB2288">
        <v>0</v>
      </c>
      <c r="AC2288">
        <v>0</v>
      </c>
      <c r="AD2288">
        <v>0</v>
      </c>
      <c r="AE2288">
        <v>400</v>
      </c>
      <c r="AF2288">
        <v>39600</v>
      </c>
      <c r="AG2288">
        <v>0</v>
      </c>
      <c r="AH2288">
        <v>0</v>
      </c>
      <c r="AI2288">
        <v>0</v>
      </c>
      <c r="AJ2288">
        <v>0.5</v>
      </c>
      <c r="AK2288">
        <v>0.5</v>
      </c>
      <c r="AL2288">
        <v>0</v>
      </c>
      <c r="AM2288">
        <v>0</v>
      </c>
      <c r="AN2288">
        <v>0</v>
      </c>
      <c r="AO2288">
        <v>0.1</v>
      </c>
      <c r="AP2288">
        <v>0.1</v>
      </c>
      <c r="AQ2288">
        <v>0</v>
      </c>
      <c r="AR2288">
        <v>0</v>
      </c>
      <c r="AS2288">
        <v>0</v>
      </c>
      <c r="AT2288">
        <v>0</v>
      </c>
      <c r="AU2288">
        <v>42</v>
      </c>
      <c r="AV2288">
        <v>0</v>
      </c>
      <c r="AW2288">
        <v>0</v>
      </c>
      <c r="AX2288">
        <v>0</v>
      </c>
      <c r="AY2288">
        <v>0</v>
      </c>
      <c r="AZ2288">
        <v>0.2</v>
      </c>
      <c r="BA2288">
        <v>0</v>
      </c>
      <c r="BB2288">
        <v>0</v>
      </c>
      <c r="BC2288">
        <v>0</v>
      </c>
      <c r="BD2288">
        <v>0</v>
      </c>
      <c r="BE2288">
        <v>0.05</v>
      </c>
      <c r="BF2288">
        <v>0</v>
      </c>
      <c r="BG2288">
        <v>0</v>
      </c>
      <c r="BH2288">
        <v>0</v>
      </c>
      <c r="BI2288">
        <v>7.4999999999999997E-2</v>
      </c>
      <c r="BJ2288">
        <v>5.0000000000000001E-3</v>
      </c>
      <c r="BK2288">
        <v>0</v>
      </c>
      <c r="BL2288">
        <v>0</v>
      </c>
      <c r="BM2288">
        <v>0</v>
      </c>
      <c r="BN2288">
        <v>1.8749999999999999E-2</v>
      </c>
      <c r="BO2288">
        <v>1.25E-3</v>
      </c>
      <c r="BP2288">
        <v>0</v>
      </c>
      <c r="BQ2288">
        <v>0</v>
      </c>
      <c r="BR2288">
        <v>0</v>
      </c>
      <c r="BS2288">
        <v>0.02</v>
      </c>
      <c r="BT2288">
        <v>0.04</v>
      </c>
      <c r="BU2288">
        <v>0</v>
      </c>
      <c r="BV2288">
        <v>0.2</v>
      </c>
      <c r="BW2288">
        <v>0.02</v>
      </c>
      <c r="BX2288">
        <v>0.5</v>
      </c>
      <c r="BY2288">
        <v>0.5</v>
      </c>
      <c r="BZ2288">
        <v>0</v>
      </c>
      <c r="CA2288">
        <v>0</v>
      </c>
      <c r="CB2288" t="s">
        <v>81</v>
      </c>
      <c r="CC2288" s="3" t="s">
        <v>84</v>
      </c>
    </row>
    <row r="2289" spans="1:81" x14ac:dyDescent="0.2">
      <c r="A2289">
        <v>20</v>
      </c>
      <c r="B2289">
        <v>20</v>
      </c>
      <c r="C2289" s="3">
        <v>400</v>
      </c>
      <c r="D2289" s="3" t="s">
        <v>85</v>
      </c>
      <c r="E2289" s="3">
        <v>1</v>
      </c>
      <c r="F2289" s="4">
        <v>1</v>
      </c>
      <c r="G2289" s="4">
        <v>1</v>
      </c>
      <c r="H2289" s="4">
        <v>100</v>
      </c>
      <c r="I2289" s="3">
        <v>99</v>
      </c>
      <c r="J2289" s="3">
        <v>99</v>
      </c>
      <c r="K2289" s="3">
        <v>100</v>
      </c>
      <c r="L2289" s="3">
        <v>4</v>
      </c>
      <c r="M2289">
        <v>125</v>
      </c>
      <c r="N2289">
        <v>7</v>
      </c>
      <c r="O2289" s="2">
        <v>9.5</v>
      </c>
      <c r="P2289" s="2">
        <v>2.375</v>
      </c>
      <c r="Q2289" s="2">
        <v>0.05</v>
      </c>
      <c r="R2289" s="2">
        <v>0.05</v>
      </c>
      <c r="S2289" s="2">
        <v>50</v>
      </c>
      <c r="T2289" s="2">
        <v>100</v>
      </c>
      <c r="U2289" s="2">
        <v>5</v>
      </c>
      <c r="V2289" s="2">
        <v>50</v>
      </c>
      <c r="W2289" s="2">
        <v>100</v>
      </c>
      <c r="X2289" s="2">
        <v>5</v>
      </c>
      <c r="Y2289" s="2">
        <v>1</v>
      </c>
      <c r="Z2289">
        <v>4</v>
      </c>
      <c r="AA2289">
        <v>396</v>
      </c>
      <c r="AB2289">
        <v>0</v>
      </c>
      <c r="AC2289">
        <v>0</v>
      </c>
      <c r="AD2289">
        <v>0</v>
      </c>
      <c r="AE2289">
        <v>400</v>
      </c>
      <c r="AF2289">
        <v>39600</v>
      </c>
      <c r="AG2289">
        <v>0</v>
      </c>
      <c r="AH2289">
        <v>0</v>
      </c>
      <c r="AI2289">
        <v>0</v>
      </c>
      <c r="AJ2289">
        <v>0.5</v>
      </c>
      <c r="AK2289">
        <v>0.5</v>
      </c>
      <c r="AL2289">
        <v>0</v>
      </c>
      <c r="AM2289">
        <v>0</v>
      </c>
      <c r="AN2289">
        <v>0</v>
      </c>
      <c r="AO2289">
        <v>0.1</v>
      </c>
      <c r="AP2289">
        <v>0.1</v>
      </c>
      <c r="AQ2289">
        <v>0</v>
      </c>
      <c r="AR2289">
        <v>0</v>
      </c>
      <c r="AS2289">
        <v>0</v>
      </c>
      <c r="AT2289">
        <v>0</v>
      </c>
      <c r="AU2289">
        <v>42</v>
      </c>
      <c r="AV2289">
        <v>0</v>
      </c>
      <c r="AW2289">
        <v>0</v>
      </c>
      <c r="AX2289">
        <v>0</v>
      </c>
      <c r="AY2289">
        <v>0</v>
      </c>
      <c r="AZ2289">
        <v>0.2</v>
      </c>
      <c r="BA2289">
        <v>0</v>
      </c>
      <c r="BB2289">
        <v>0</v>
      </c>
      <c r="BC2289">
        <v>0</v>
      </c>
      <c r="BD2289">
        <v>0</v>
      </c>
      <c r="BE2289">
        <v>0.05</v>
      </c>
      <c r="BF2289">
        <v>0</v>
      </c>
      <c r="BG2289">
        <v>0</v>
      </c>
      <c r="BH2289">
        <v>0</v>
      </c>
      <c r="BI2289">
        <v>7.4999999999999997E-2</v>
      </c>
      <c r="BJ2289">
        <v>5.0000000000000001E-3</v>
      </c>
      <c r="BK2289">
        <v>0</v>
      </c>
      <c r="BL2289">
        <v>0</v>
      </c>
      <c r="BM2289">
        <v>0</v>
      </c>
      <c r="BN2289">
        <v>1.8749999999999999E-2</v>
      </c>
      <c r="BO2289">
        <v>1.25E-3</v>
      </c>
      <c r="BP2289">
        <v>0</v>
      </c>
      <c r="BQ2289">
        <v>0</v>
      </c>
      <c r="BR2289">
        <v>0</v>
      </c>
      <c r="BS2289">
        <v>0.02</v>
      </c>
      <c r="BT2289">
        <v>0.04</v>
      </c>
      <c r="BU2289">
        <v>0</v>
      </c>
      <c r="BV2289">
        <v>0.2</v>
      </c>
      <c r="BW2289">
        <v>0.02</v>
      </c>
      <c r="BX2289">
        <v>0.5</v>
      </c>
      <c r="BY2289">
        <v>0.5</v>
      </c>
      <c r="BZ2289">
        <v>0</v>
      </c>
      <c r="CA2289">
        <v>0</v>
      </c>
      <c r="CB2289" t="s">
        <v>81</v>
      </c>
      <c r="CC2289" s="3" t="s">
        <v>84</v>
      </c>
    </row>
    <row r="2290" spans="1:81" x14ac:dyDescent="0.2">
      <c r="A2290">
        <v>20</v>
      </c>
      <c r="B2290">
        <v>20</v>
      </c>
      <c r="C2290" s="3">
        <v>400</v>
      </c>
      <c r="D2290" s="3" t="s">
        <v>85</v>
      </c>
      <c r="E2290" s="3">
        <v>1</v>
      </c>
      <c r="F2290" s="4">
        <v>1</v>
      </c>
      <c r="G2290" s="4">
        <v>1</v>
      </c>
      <c r="H2290" s="4">
        <v>100</v>
      </c>
      <c r="I2290" s="3">
        <v>99</v>
      </c>
      <c r="J2290" s="3">
        <v>99</v>
      </c>
      <c r="K2290" s="3">
        <v>100</v>
      </c>
      <c r="L2290" s="3">
        <v>4</v>
      </c>
      <c r="M2290">
        <v>125</v>
      </c>
      <c r="N2290">
        <v>7</v>
      </c>
      <c r="O2290" s="2">
        <v>10</v>
      </c>
      <c r="P2290" s="2">
        <v>2.5</v>
      </c>
      <c r="Q2290" s="2">
        <v>0.05</v>
      </c>
      <c r="R2290" s="2">
        <v>0.05</v>
      </c>
      <c r="S2290" s="2">
        <v>50</v>
      </c>
      <c r="T2290" s="2">
        <v>100</v>
      </c>
      <c r="U2290" s="2">
        <v>5</v>
      </c>
      <c r="V2290" s="2">
        <v>50</v>
      </c>
      <c r="W2290" s="2">
        <v>100</v>
      </c>
      <c r="X2290" s="2">
        <v>5</v>
      </c>
      <c r="Y2290" s="2">
        <v>1</v>
      </c>
      <c r="Z2290">
        <v>4</v>
      </c>
      <c r="AA2290">
        <v>396</v>
      </c>
      <c r="AB2290">
        <v>0</v>
      </c>
      <c r="AC2290">
        <v>0</v>
      </c>
      <c r="AD2290">
        <v>0</v>
      </c>
      <c r="AE2290">
        <v>400</v>
      </c>
      <c r="AF2290">
        <v>39600</v>
      </c>
      <c r="AG2290">
        <v>0</v>
      </c>
      <c r="AH2290">
        <v>0</v>
      </c>
      <c r="AI2290">
        <v>0</v>
      </c>
      <c r="AJ2290">
        <v>0.5</v>
      </c>
      <c r="AK2290">
        <v>0.5</v>
      </c>
      <c r="AL2290">
        <v>0</v>
      </c>
      <c r="AM2290">
        <v>0</v>
      </c>
      <c r="AN2290">
        <v>0</v>
      </c>
      <c r="AO2290">
        <v>0.1</v>
      </c>
      <c r="AP2290">
        <v>0.1</v>
      </c>
      <c r="AQ2290">
        <v>0</v>
      </c>
      <c r="AR2290">
        <v>0</v>
      </c>
      <c r="AS2290">
        <v>0</v>
      </c>
      <c r="AT2290">
        <v>0</v>
      </c>
      <c r="AU2290">
        <v>42</v>
      </c>
      <c r="AV2290">
        <v>0</v>
      </c>
      <c r="AW2290">
        <v>0</v>
      </c>
      <c r="AX2290">
        <v>0</v>
      </c>
      <c r="AY2290">
        <v>0</v>
      </c>
      <c r="AZ2290">
        <v>0.2</v>
      </c>
      <c r="BA2290">
        <v>0</v>
      </c>
      <c r="BB2290">
        <v>0</v>
      </c>
      <c r="BC2290">
        <v>0</v>
      </c>
      <c r="BD2290">
        <v>0</v>
      </c>
      <c r="BE2290">
        <v>0.05</v>
      </c>
      <c r="BF2290">
        <v>0</v>
      </c>
      <c r="BG2290">
        <v>0</v>
      </c>
      <c r="BH2290">
        <v>0</v>
      </c>
      <c r="BI2290">
        <v>7.4999999999999997E-2</v>
      </c>
      <c r="BJ2290">
        <v>5.0000000000000001E-3</v>
      </c>
      <c r="BK2290">
        <v>0</v>
      </c>
      <c r="BL2290">
        <v>0</v>
      </c>
      <c r="BM2290">
        <v>0</v>
      </c>
      <c r="BN2290">
        <v>1.8749999999999999E-2</v>
      </c>
      <c r="BO2290">
        <v>1.25E-3</v>
      </c>
      <c r="BP2290">
        <v>0</v>
      </c>
      <c r="BQ2290">
        <v>0</v>
      </c>
      <c r="BR2290">
        <v>0</v>
      </c>
      <c r="BS2290">
        <v>0.02</v>
      </c>
      <c r="BT2290">
        <v>0.04</v>
      </c>
      <c r="BU2290">
        <v>0</v>
      </c>
      <c r="BV2290">
        <v>0.2</v>
      </c>
      <c r="BW2290">
        <v>0.02</v>
      </c>
      <c r="BX2290">
        <v>0.5</v>
      </c>
      <c r="BY2290">
        <v>0.5</v>
      </c>
      <c r="BZ2290">
        <v>0</v>
      </c>
      <c r="CA2290">
        <v>0</v>
      </c>
      <c r="CB2290" t="s">
        <v>81</v>
      </c>
      <c r="CC2290" s="3" t="s">
        <v>84</v>
      </c>
    </row>
    <row r="2291" spans="1:81" x14ac:dyDescent="0.2">
      <c r="A2291">
        <v>20</v>
      </c>
      <c r="B2291">
        <v>20</v>
      </c>
      <c r="C2291" s="3">
        <v>400</v>
      </c>
      <c r="D2291" s="3" t="s">
        <v>85</v>
      </c>
      <c r="E2291" s="3">
        <v>1</v>
      </c>
      <c r="F2291" s="4">
        <v>99</v>
      </c>
      <c r="G2291" s="4">
        <v>99</v>
      </c>
      <c r="H2291" s="4">
        <v>100</v>
      </c>
      <c r="I2291" s="3">
        <v>99</v>
      </c>
      <c r="J2291" s="3">
        <v>99</v>
      </c>
      <c r="K2291" s="3">
        <v>100</v>
      </c>
      <c r="L2291" s="3">
        <v>4</v>
      </c>
      <c r="M2291">
        <v>125</v>
      </c>
      <c r="N2291">
        <v>7</v>
      </c>
      <c r="O2291" s="2">
        <v>0.1</v>
      </c>
      <c r="P2291" s="2">
        <v>2.5000000000000001E-2</v>
      </c>
      <c r="Q2291" s="2">
        <v>0.05</v>
      </c>
      <c r="R2291" s="2">
        <v>0.05</v>
      </c>
      <c r="S2291" s="2">
        <v>50</v>
      </c>
      <c r="T2291" s="2">
        <v>100</v>
      </c>
      <c r="U2291" s="2">
        <v>5</v>
      </c>
      <c r="V2291" s="2">
        <v>50</v>
      </c>
      <c r="W2291" s="2">
        <v>100</v>
      </c>
      <c r="X2291" s="2">
        <v>5</v>
      </c>
      <c r="Y2291" s="2">
        <v>1</v>
      </c>
      <c r="Z2291">
        <v>396</v>
      </c>
      <c r="AA2291">
        <v>396</v>
      </c>
      <c r="AB2291">
        <v>0</v>
      </c>
      <c r="AC2291">
        <v>0</v>
      </c>
      <c r="AD2291">
        <v>0</v>
      </c>
      <c r="AE2291">
        <v>39600</v>
      </c>
      <c r="AF2291">
        <v>39600</v>
      </c>
      <c r="AG2291">
        <v>0</v>
      </c>
      <c r="AH2291">
        <v>0</v>
      </c>
      <c r="AI2291">
        <v>0</v>
      </c>
      <c r="AJ2291">
        <v>0.5</v>
      </c>
      <c r="AK2291">
        <v>0.5</v>
      </c>
      <c r="AL2291">
        <v>0</v>
      </c>
      <c r="AM2291">
        <v>0</v>
      </c>
      <c r="AN2291">
        <v>0</v>
      </c>
      <c r="AO2291">
        <v>0.1</v>
      </c>
      <c r="AP2291">
        <v>0.1</v>
      </c>
      <c r="AQ2291">
        <v>0</v>
      </c>
      <c r="AR2291">
        <v>0</v>
      </c>
      <c r="AS2291">
        <v>0</v>
      </c>
      <c r="AT2291">
        <v>0</v>
      </c>
      <c r="AU2291">
        <v>42</v>
      </c>
      <c r="AV2291">
        <v>0</v>
      </c>
      <c r="AW2291">
        <v>0</v>
      </c>
      <c r="AX2291">
        <v>0</v>
      </c>
      <c r="AY2291">
        <v>0</v>
      </c>
      <c r="AZ2291">
        <v>0.2</v>
      </c>
      <c r="BA2291">
        <v>0</v>
      </c>
      <c r="BB2291">
        <v>0</v>
      </c>
      <c r="BC2291">
        <v>0</v>
      </c>
      <c r="BD2291">
        <v>0</v>
      </c>
      <c r="BE2291">
        <v>0.05</v>
      </c>
      <c r="BF2291">
        <v>0</v>
      </c>
      <c r="BG2291">
        <v>0</v>
      </c>
      <c r="BH2291">
        <v>0</v>
      </c>
      <c r="BI2291">
        <v>7.4999999999999997E-2</v>
      </c>
      <c r="BJ2291">
        <v>5.0000000000000001E-3</v>
      </c>
      <c r="BK2291">
        <v>0</v>
      </c>
      <c r="BL2291">
        <v>0</v>
      </c>
      <c r="BM2291">
        <v>0</v>
      </c>
      <c r="BN2291">
        <v>1.8749999999999999E-2</v>
      </c>
      <c r="BO2291">
        <v>1.25E-3</v>
      </c>
      <c r="BP2291">
        <v>0</v>
      </c>
      <c r="BQ2291">
        <v>0</v>
      </c>
      <c r="BR2291">
        <v>0</v>
      </c>
      <c r="BS2291">
        <v>0.02</v>
      </c>
      <c r="BT2291">
        <v>0.04</v>
      </c>
      <c r="BU2291">
        <v>0</v>
      </c>
      <c r="BV2291">
        <v>0.2</v>
      </c>
      <c r="BW2291">
        <v>0.02</v>
      </c>
      <c r="BX2291">
        <v>0.5</v>
      </c>
      <c r="BY2291">
        <v>0.5</v>
      </c>
      <c r="BZ2291">
        <v>0</v>
      </c>
      <c r="CA2291">
        <v>0</v>
      </c>
      <c r="CB2291" t="s">
        <v>81</v>
      </c>
      <c r="CC2291" s="3" t="s">
        <v>84</v>
      </c>
    </row>
    <row r="2292" spans="1:81" x14ac:dyDescent="0.2">
      <c r="A2292">
        <v>20</v>
      </c>
      <c r="B2292">
        <v>20</v>
      </c>
      <c r="C2292" s="3">
        <v>400</v>
      </c>
      <c r="D2292" s="3" t="s">
        <v>85</v>
      </c>
      <c r="E2292" s="3">
        <v>1</v>
      </c>
      <c r="F2292" s="4">
        <v>99</v>
      </c>
      <c r="G2292" s="4">
        <v>99</v>
      </c>
      <c r="H2292" s="4">
        <v>100</v>
      </c>
      <c r="I2292" s="3">
        <v>99</v>
      </c>
      <c r="J2292" s="3">
        <v>99</v>
      </c>
      <c r="K2292" s="3">
        <v>100</v>
      </c>
      <c r="L2292" s="3">
        <v>4</v>
      </c>
      <c r="M2292">
        <v>125</v>
      </c>
      <c r="N2292">
        <v>7</v>
      </c>
      <c r="O2292" s="2">
        <v>0.5</v>
      </c>
      <c r="P2292" s="2">
        <v>0.125</v>
      </c>
      <c r="Q2292" s="2">
        <v>0.05</v>
      </c>
      <c r="R2292" s="2">
        <v>0.05</v>
      </c>
      <c r="S2292" s="2">
        <v>50</v>
      </c>
      <c r="T2292" s="2">
        <v>100</v>
      </c>
      <c r="U2292" s="2">
        <v>5</v>
      </c>
      <c r="V2292" s="2">
        <v>50</v>
      </c>
      <c r="W2292" s="2">
        <v>100</v>
      </c>
      <c r="X2292" s="2">
        <v>5</v>
      </c>
      <c r="Y2292" s="2">
        <v>1</v>
      </c>
      <c r="Z2292">
        <v>396</v>
      </c>
      <c r="AA2292">
        <v>396</v>
      </c>
      <c r="AB2292">
        <v>0</v>
      </c>
      <c r="AC2292">
        <v>0</v>
      </c>
      <c r="AD2292">
        <v>0</v>
      </c>
      <c r="AE2292">
        <v>39600</v>
      </c>
      <c r="AF2292">
        <v>39600</v>
      </c>
      <c r="AG2292">
        <v>0</v>
      </c>
      <c r="AH2292">
        <v>0</v>
      </c>
      <c r="AI2292">
        <v>0</v>
      </c>
      <c r="AJ2292">
        <v>0.5</v>
      </c>
      <c r="AK2292">
        <v>0.5</v>
      </c>
      <c r="AL2292">
        <v>0</v>
      </c>
      <c r="AM2292">
        <v>0</v>
      </c>
      <c r="AN2292">
        <v>0</v>
      </c>
      <c r="AO2292">
        <v>0.1</v>
      </c>
      <c r="AP2292">
        <v>0.1</v>
      </c>
      <c r="AQ2292">
        <v>0</v>
      </c>
      <c r="AR2292">
        <v>0</v>
      </c>
      <c r="AS2292">
        <v>0</v>
      </c>
      <c r="AT2292">
        <v>0</v>
      </c>
      <c r="AU2292">
        <v>42</v>
      </c>
      <c r="AV2292">
        <v>0</v>
      </c>
      <c r="AW2292">
        <v>0</v>
      </c>
      <c r="AX2292">
        <v>0</v>
      </c>
      <c r="AY2292">
        <v>0</v>
      </c>
      <c r="AZ2292">
        <v>0.2</v>
      </c>
      <c r="BA2292">
        <v>0</v>
      </c>
      <c r="BB2292">
        <v>0</v>
      </c>
      <c r="BC2292">
        <v>0</v>
      </c>
      <c r="BD2292">
        <v>0</v>
      </c>
      <c r="BE2292">
        <v>0.05</v>
      </c>
      <c r="BF2292">
        <v>0</v>
      </c>
      <c r="BG2292">
        <v>0</v>
      </c>
      <c r="BH2292">
        <v>0</v>
      </c>
      <c r="BI2292">
        <v>7.4999999999999997E-2</v>
      </c>
      <c r="BJ2292">
        <v>5.0000000000000001E-3</v>
      </c>
      <c r="BK2292">
        <v>0</v>
      </c>
      <c r="BL2292">
        <v>0</v>
      </c>
      <c r="BM2292">
        <v>0</v>
      </c>
      <c r="BN2292">
        <v>1.8749999999999999E-2</v>
      </c>
      <c r="BO2292">
        <v>1.25E-3</v>
      </c>
      <c r="BP2292">
        <v>0</v>
      </c>
      <c r="BQ2292">
        <v>0</v>
      </c>
      <c r="BR2292">
        <v>0</v>
      </c>
      <c r="BS2292">
        <v>0.02</v>
      </c>
      <c r="BT2292">
        <v>0.04</v>
      </c>
      <c r="BU2292">
        <v>0</v>
      </c>
      <c r="BV2292">
        <v>0.2</v>
      </c>
      <c r="BW2292">
        <v>0.02</v>
      </c>
      <c r="BX2292">
        <v>0.5</v>
      </c>
      <c r="BY2292">
        <v>0.5</v>
      </c>
      <c r="BZ2292">
        <v>0</v>
      </c>
      <c r="CA2292">
        <v>0</v>
      </c>
      <c r="CB2292" t="s">
        <v>81</v>
      </c>
      <c r="CC2292" s="3" t="s">
        <v>84</v>
      </c>
    </row>
    <row r="2293" spans="1:81" x14ac:dyDescent="0.2">
      <c r="A2293">
        <v>20</v>
      </c>
      <c r="B2293">
        <v>20</v>
      </c>
      <c r="C2293" s="3">
        <v>400</v>
      </c>
      <c r="D2293" s="3" t="s">
        <v>85</v>
      </c>
      <c r="E2293" s="3">
        <v>1</v>
      </c>
      <c r="F2293" s="4">
        <v>99</v>
      </c>
      <c r="G2293" s="4">
        <v>99</v>
      </c>
      <c r="H2293" s="4">
        <v>100</v>
      </c>
      <c r="I2293" s="3">
        <v>99</v>
      </c>
      <c r="J2293" s="3">
        <v>99</v>
      </c>
      <c r="K2293" s="3">
        <v>100</v>
      </c>
      <c r="L2293" s="3">
        <v>4</v>
      </c>
      <c r="M2293">
        <v>125</v>
      </c>
      <c r="N2293">
        <v>7</v>
      </c>
      <c r="O2293" s="2">
        <v>1</v>
      </c>
      <c r="P2293" s="2">
        <v>0.25</v>
      </c>
      <c r="Q2293" s="2">
        <v>0.05</v>
      </c>
      <c r="R2293" s="2">
        <v>0.05</v>
      </c>
      <c r="S2293" s="2">
        <v>50</v>
      </c>
      <c r="T2293" s="2">
        <v>100</v>
      </c>
      <c r="U2293" s="2">
        <v>5</v>
      </c>
      <c r="V2293" s="2">
        <v>50</v>
      </c>
      <c r="W2293" s="2">
        <v>100</v>
      </c>
      <c r="X2293" s="2">
        <v>5</v>
      </c>
      <c r="Y2293" s="2">
        <v>1</v>
      </c>
      <c r="Z2293">
        <v>396</v>
      </c>
      <c r="AA2293">
        <v>396</v>
      </c>
      <c r="AB2293">
        <v>0</v>
      </c>
      <c r="AC2293">
        <v>0</v>
      </c>
      <c r="AD2293">
        <v>0</v>
      </c>
      <c r="AE2293">
        <v>39600</v>
      </c>
      <c r="AF2293">
        <v>39600</v>
      </c>
      <c r="AG2293">
        <v>0</v>
      </c>
      <c r="AH2293">
        <v>0</v>
      </c>
      <c r="AI2293">
        <v>0</v>
      </c>
      <c r="AJ2293">
        <v>0.5</v>
      </c>
      <c r="AK2293">
        <v>0.5</v>
      </c>
      <c r="AL2293">
        <v>0</v>
      </c>
      <c r="AM2293">
        <v>0</v>
      </c>
      <c r="AN2293">
        <v>0</v>
      </c>
      <c r="AO2293">
        <v>0.1</v>
      </c>
      <c r="AP2293">
        <v>0.1</v>
      </c>
      <c r="AQ2293">
        <v>0</v>
      </c>
      <c r="AR2293">
        <v>0</v>
      </c>
      <c r="AS2293">
        <v>0</v>
      </c>
      <c r="AT2293">
        <v>0</v>
      </c>
      <c r="AU2293">
        <v>42</v>
      </c>
      <c r="AV2293">
        <v>0</v>
      </c>
      <c r="AW2293">
        <v>0</v>
      </c>
      <c r="AX2293">
        <v>0</v>
      </c>
      <c r="AY2293">
        <v>0</v>
      </c>
      <c r="AZ2293">
        <v>0.2</v>
      </c>
      <c r="BA2293">
        <v>0</v>
      </c>
      <c r="BB2293">
        <v>0</v>
      </c>
      <c r="BC2293">
        <v>0</v>
      </c>
      <c r="BD2293">
        <v>0</v>
      </c>
      <c r="BE2293">
        <v>0.05</v>
      </c>
      <c r="BF2293">
        <v>0</v>
      </c>
      <c r="BG2293">
        <v>0</v>
      </c>
      <c r="BH2293">
        <v>0</v>
      </c>
      <c r="BI2293">
        <v>7.4999999999999997E-2</v>
      </c>
      <c r="BJ2293">
        <v>5.0000000000000001E-3</v>
      </c>
      <c r="BK2293">
        <v>0</v>
      </c>
      <c r="BL2293">
        <v>0</v>
      </c>
      <c r="BM2293">
        <v>0</v>
      </c>
      <c r="BN2293">
        <v>1.8749999999999999E-2</v>
      </c>
      <c r="BO2293">
        <v>1.25E-3</v>
      </c>
      <c r="BP2293">
        <v>0</v>
      </c>
      <c r="BQ2293">
        <v>0</v>
      </c>
      <c r="BR2293">
        <v>0</v>
      </c>
      <c r="BS2293">
        <v>0.02</v>
      </c>
      <c r="BT2293">
        <v>0.04</v>
      </c>
      <c r="BU2293">
        <v>0</v>
      </c>
      <c r="BV2293">
        <v>0.2</v>
      </c>
      <c r="BW2293">
        <v>0.02</v>
      </c>
      <c r="BX2293">
        <v>0.5</v>
      </c>
      <c r="BY2293">
        <v>0.5</v>
      </c>
      <c r="BZ2293">
        <v>0</v>
      </c>
      <c r="CA2293">
        <v>0</v>
      </c>
      <c r="CB2293" t="s">
        <v>81</v>
      </c>
      <c r="CC2293" s="3" t="s">
        <v>84</v>
      </c>
    </row>
    <row r="2294" spans="1:81" x14ac:dyDescent="0.2">
      <c r="A2294">
        <v>20</v>
      </c>
      <c r="B2294">
        <v>20</v>
      </c>
      <c r="C2294" s="3">
        <v>400</v>
      </c>
      <c r="D2294" s="3" t="s">
        <v>85</v>
      </c>
      <c r="E2294" s="3">
        <v>1</v>
      </c>
      <c r="F2294" s="4">
        <v>99</v>
      </c>
      <c r="G2294" s="4">
        <v>99</v>
      </c>
      <c r="H2294" s="4">
        <v>100</v>
      </c>
      <c r="I2294" s="3">
        <v>99</v>
      </c>
      <c r="J2294" s="3">
        <v>99</v>
      </c>
      <c r="K2294" s="3">
        <v>100</v>
      </c>
      <c r="L2294" s="3">
        <v>4</v>
      </c>
      <c r="M2294">
        <v>125</v>
      </c>
      <c r="N2294">
        <v>7</v>
      </c>
      <c r="O2294" s="2">
        <v>1.5</v>
      </c>
      <c r="P2294" s="2">
        <v>0.375</v>
      </c>
      <c r="Q2294" s="2">
        <v>0.05</v>
      </c>
      <c r="R2294" s="2">
        <v>0.05</v>
      </c>
      <c r="S2294" s="2">
        <v>50</v>
      </c>
      <c r="T2294" s="2">
        <v>100</v>
      </c>
      <c r="U2294" s="2">
        <v>5</v>
      </c>
      <c r="V2294" s="2">
        <v>50</v>
      </c>
      <c r="W2294" s="2">
        <v>100</v>
      </c>
      <c r="X2294" s="2">
        <v>5</v>
      </c>
      <c r="Y2294" s="2">
        <v>1</v>
      </c>
      <c r="Z2294">
        <v>396</v>
      </c>
      <c r="AA2294">
        <v>396</v>
      </c>
      <c r="AB2294">
        <v>0</v>
      </c>
      <c r="AC2294">
        <v>0</v>
      </c>
      <c r="AD2294">
        <v>0</v>
      </c>
      <c r="AE2294">
        <v>39600</v>
      </c>
      <c r="AF2294">
        <v>39600</v>
      </c>
      <c r="AG2294">
        <v>0</v>
      </c>
      <c r="AH2294">
        <v>0</v>
      </c>
      <c r="AI2294">
        <v>0</v>
      </c>
      <c r="AJ2294">
        <v>0.5</v>
      </c>
      <c r="AK2294">
        <v>0.5</v>
      </c>
      <c r="AL2294">
        <v>0</v>
      </c>
      <c r="AM2294">
        <v>0</v>
      </c>
      <c r="AN2294">
        <v>0</v>
      </c>
      <c r="AO2294">
        <v>0.1</v>
      </c>
      <c r="AP2294">
        <v>0.1</v>
      </c>
      <c r="AQ2294">
        <v>0</v>
      </c>
      <c r="AR2294">
        <v>0</v>
      </c>
      <c r="AS2294">
        <v>0</v>
      </c>
      <c r="AT2294">
        <v>0</v>
      </c>
      <c r="AU2294">
        <v>42</v>
      </c>
      <c r="AV2294">
        <v>0</v>
      </c>
      <c r="AW2294">
        <v>0</v>
      </c>
      <c r="AX2294">
        <v>0</v>
      </c>
      <c r="AY2294">
        <v>0</v>
      </c>
      <c r="AZ2294">
        <v>0.2</v>
      </c>
      <c r="BA2294">
        <v>0</v>
      </c>
      <c r="BB2294">
        <v>0</v>
      </c>
      <c r="BC2294">
        <v>0</v>
      </c>
      <c r="BD2294">
        <v>0</v>
      </c>
      <c r="BE2294">
        <v>0.05</v>
      </c>
      <c r="BF2294">
        <v>0</v>
      </c>
      <c r="BG2294">
        <v>0</v>
      </c>
      <c r="BH2294">
        <v>0</v>
      </c>
      <c r="BI2294">
        <v>7.4999999999999997E-2</v>
      </c>
      <c r="BJ2294">
        <v>5.0000000000000001E-3</v>
      </c>
      <c r="BK2294">
        <v>0</v>
      </c>
      <c r="BL2294">
        <v>0</v>
      </c>
      <c r="BM2294">
        <v>0</v>
      </c>
      <c r="BN2294">
        <v>1.8749999999999999E-2</v>
      </c>
      <c r="BO2294">
        <v>1.25E-3</v>
      </c>
      <c r="BP2294">
        <v>0</v>
      </c>
      <c r="BQ2294">
        <v>0</v>
      </c>
      <c r="BR2294">
        <v>0</v>
      </c>
      <c r="BS2294">
        <v>0.02</v>
      </c>
      <c r="BT2294">
        <v>0.04</v>
      </c>
      <c r="BU2294">
        <v>0</v>
      </c>
      <c r="BV2294">
        <v>0.2</v>
      </c>
      <c r="BW2294">
        <v>0.02</v>
      </c>
      <c r="BX2294">
        <v>0.5</v>
      </c>
      <c r="BY2294">
        <v>0.5</v>
      </c>
      <c r="BZ2294">
        <v>0</v>
      </c>
      <c r="CA2294">
        <v>0</v>
      </c>
      <c r="CB2294" t="s">
        <v>81</v>
      </c>
      <c r="CC2294" s="3" t="s">
        <v>84</v>
      </c>
    </row>
    <row r="2295" spans="1:81" x14ac:dyDescent="0.2">
      <c r="A2295">
        <v>20</v>
      </c>
      <c r="B2295">
        <v>20</v>
      </c>
      <c r="C2295" s="3">
        <v>400</v>
      </c>
      <c r="D2295" s="3" t="s">
        <v>85</v>
      </c>
      <c r="E2295" s="3">
        <v>1</v>
      </c>
      <c r="F2295" s="4">
        <v>99</v>
      </c>
      <c r="G2295" s="4">
        <v>99</v>
      </c>
      <c r="H2295" s="4">
        <v>100</v>
      </c>
      <c r="I2295" s="3">
        <v>99</v>
      </c>
      <c r="J2295" s="3">
        <v>99</v>
      </c>
      <c r="K2295" s="3">
        <v>100</v>
      </c>
      <c r="L2295" s="3">
        <v>4</v>
      </c>
      <c r="M2295">
        <v>125</v>
      </c>
      <c r="N2295">
        <v>7</v>
      </c>
      <c r="O2295" s="2">
        <v>2</v>
      </c>
      <c r="P2295" s="2">
        <v>0.5</v>
      </c>
      <c r="Q2295" s="2">
        <v>0.05</v>
      </c>
      <c r="R2295" s="2">
        <v>0.05</v>
      </c>
      <c r="S2295" s="2">
        <v>50</v>
      </c>
      <c r="T2295" s="2">
        <v>100</v>
      </c>
      <c r="U2295" s="2">
        <v>5</v>
      </c>
      <c r="V2295" s="2">
        <v>50</v>
      </c>
      <c r="W2295" s="2">
        <v>100</v>
      </c>
      <c r="X2295" s="2">
        <v>5</v>
      </c>
      <c r="Y2295" s="2">
        <v>1</v>
      </c>
      <c r="Z2295">
        <v>396</v>
      </c>
      <c r="AA2295">
        <v>396</v>
      </c>
      <c r="AB2295">
        <v>0</v>
      </c>
      <c r="AC2295">
        <v>0</v>
      </c>
      <c r="AD2295">
        <v>0</v>
      </c>
      <c r="AE2295">
        <v>39600</v>
      </c>
      <c r="AF2295">
        <v>39600</v>
      </c>
      <c r="AG2295">
        <v>0</v>
      </c>
      <c r="AH2295">
        <v>0</v>
      </c>
      <c r="AI2295">
        <v>0</v>
      </c>
      <c r="AJ2295">
        <v>0.5</v>
      </c>
      <c r="AK2295">
        <v>0.5</v>
      </c>
      <c r="AL2295">
        <v>0</v>
      </c>
      <c r="AM2295">
        <v>0</v>
      </c>
      <c r="AN2295">
        <v>0</v>
      </c>
      <c r="AO2295">
        <v>0.1</v>
      </c>
      <c r="AP2295">
        <v>0.1</v>
      </c>
      <c r="AQ2295">
        <v>0</v>
      </c>
      <c r="AR2295">
        <v>0</v>
      </c>
      <c r="AS2295">
        <v>0</v>
      </c>
      <c r="AT2295">
        <v>0</v>
      </c>
      <c r="AU2295">
        <v>42</v>
      </c>
      <c r="AV2295">
        <v>0</v>
      </c>
      <c r="AW2295">
        <v>0</v>
      </c>
      <c r="AX2295">
        <v>0</v>
      </c>
      <c r="AY2295">
        <v>0</v>
      </c>
      <c r="AZ2295">
        <v>0.2</v>
      </c>
      <c r="BA2295">
        <v>0</v>
      </c>
      <c r="BB2295">
        <v>0</v>
      </c>
      <c r="BC2295">
        <v>0</v>
      </c>
      <c r="BD2295">
        <v>0</v>
      </c>
      <c r="BE2295">
        <v>0.05</v>
      </c>
      <c r="BF2295">
        <v>0</v>
      </c>
      <c r="BG2295">
        <v>0</v>
      </c>
      <c r="BH2295">
        <v>0</v>
      </c>
      <c r="BI2295">
        <v>7.4999999999999997E-2</v>
      </c>
      <c r="BJ2295">
        <v>5.0000000000000001E-3</v>
      </c>
      <c r="BK2295">
        <v>0</v>
      </c>
      <c r="BL2295">
        <v>0</v>
      </c>
      <c r="BM2295">
        <v>0</v>
      </c>
      <c r="BN2295">
        <v>1.8749999999999999E-2</v>
      </c>
      <c r="BO2295">
        <v>1.25E-3</v>
      </c>
      <c r="BP2295">
        <v>0</v>
      </c>
      <c r="BQ2295">
        <v>0</v>
      </c>
      <c r="BR2295">
        <v>0</v>
      </c>
      <c r="BS2295">
        <v>0.02</v>
      </c>
      <c r="BT2295">
        <v>0.04</v>
      </c>
      <c r="BU2295">
        <v>0</v>
      </c>
      <c r="BV2295">
        <v>0.2</v>
      </c>
      <c r="BW2295">
        <v>0.02</v>
      </c>
      <c r="BX2295">
        <v>0.5</v>
      </c>
      <c r="BY2295">
        <v>0.5</v>
      </c>
      <c r="BZ2295">
        <v>0</v>
      </c>
      <c r="CA2295">
        <v>0</v>
      </c>
      <c r="CB2295" t="s">
        <v>81</v>
      </c>
      <c r="CC2295" s="3" t="s">
        <v>84</v>
      </c>
    </row>
    <row r="2296" spans="1:81" x14ac:dyDescent="0.2">
      <c r="A2296">
        <v>20</v>
      </c>
      <c r="B2296">
        <v>20</v>
      </c>
      <c r="C2296" s="3">
        <v>400</v>
      </c>
      <c r="D2296" s="3" t="s">
        <v>85</v>
      </c>
      <c r="E2296" s="3">
        <v>1</v>
      </c>
      <c r="F2296" s="4">
        <v>99</v>
      </c>
      <c r="G2296" s="4">
        <v>99</v>
      </c>
      <c r="H2296" s="4">
        <v>100</v>
      </c>
      <c r="I2296" s="3">
        <v>99</v>
      </c>
      <c r="J2296" s="3">
        <v>99</v>
      </c>
      <c r="K2296" s="3">
        <v>100</v>
      </c>
      <c r="L2296" s="3">
        <v>4</v>
      </c>
      <c r="M2296">
        <v>125</v>
      </c>
      <c r="N2296">
        <v>7</v>
      </c>
      <c r="O2296" s="2">
        <v>2.5</v>
      </c>
      <c r="P2296" s="2">
        <v>0.625</v>
      </c>
      <c r="Q2296" s="2">
        <v>0.05</v>
      </c>
      <c r="R2296" s="2">
        <v>0.05</v>
      </c>
      <c r="S2296" s="2">
        <v>50</v>
      </c>
      <c r="T2296" s="2">
        <v>100</v>
      </c>
      <c r="U2296" s="2">
        <v>5</v>
      </c>
      <c r="V2296" s="2">
        <v>50</v>
      </c>
      <c r="W2296" s="2">
        <v>100</v>
      </c>
      <c r="X2296" s="2">
        <v>5</v>
      </c>
      <c r="Y2296" s="2">
        <v>1</v>
      </c>
      <c r="Z2296">
        <v>396</v>
      </c>
      <c r="AA2296">
        <v>396</v>
      </c>
      <c r="AB2296">
        <v>0</v>
      </c>
      <c r="AC2296">
        <v>0</v>
      </c>
      <c r="AD2296">
        <v>0</v>
      </c>
      <c r="AE2296">
        <v>39600</v>
      </c>
      <c r="AF2296">
        <v>39600</v>
      </c>
      <c r="AG2296">
        <v>0</v>
      </c>
      <c r="AH2296">
        <v>0</v>
      </c>
      <c r="AI2296">
        <v>0</v>
      </c>
      <c r="AJ2296">
        <v>0.5</v>
      </c>
      <c r="AK2296">
        <v>0.5</v>
      </c>
      <c r="AL2296">
        <v>0</v>
      </c>
      <c r="AM2296">
        <v>0</v>
      </c>
      <c r="AN2296">
        <v>0</v>
      </c>
      <c r="AO2296">
        <v>0.1</v>
      </c>
      <c r="AP2296">
        <v>0.1</v>
      </c>
      <c r="AQ2296">
        <v>0</v>
      </c>
      <c r="AR2296">
        <v>0</v>
      </c>
      <c r="AS2296">
        <v>0</v>
      </c>
      <c r="AT2296">
        <v>0</v>
      </c>
      <c r="AU2296">
        <v>42</v>
      </c>
      <c r="AV2296">
        <v>0</v>
      </c>
      <c r="AW2296">
        <v>0</v>
      </c>
      <c r="AX2296">
        <v>0</v>
      </c>
      <c r="AY2296">
        <v>0</v>
      </c>
      <c r="AZ2296">
        <v>0.2</v>
      </c>
      <c r="BA2296">
        <v>0</v>
      </c>
      <c r="BB2296">
        <v>0</v>
      </c>
      <c r="BC2296">
        <v>0</v>
      </c>
      <c r="BD2296">
        <v>0</v>
      </c>
      <c r="BE2296">
        <v>0.05</v>
      </c>
      <c r="BF2296">
        <v>0</v>
      </c>
      <c r="BG2296">
        <v>0</v>
      </c>
      <c r="BH2296">
        <v>0</v>
      </c>
      <c r="BI2296">
        <v>7.4999999999999997E-2</v>
      </c>
      <c r="BJ2296">
        <v>5.0000000000000001E-3</v>
      </c>
      <c r="BK2296">
        <v>0</v>
      </c>
      <c r="BL2296">
        <v>0</v>
      </c>
      <c r="BM2296">
        <v>0</v>
      </c>
      <c r="BN2296">
        <v>1.8749999999999999E-2</v>
      </c>
      <c r="BO2296">
        <v>1.25E-3</v>
      </c>
      <c r="BP2296">
        <v>0</v>
      </c>
      <c r="BQ2296">
        <v>0</v>
      </c>
      <c r="BR2296">
        <v>0</v>
      </c>
      <c r="BS2296">
        <v>0.02</v>
      </c>
      <c r="BT2296">
        <v>0.04</v>
      </c>
      <c r="BU2296">
        <v>0</v>
      </c>
      <c r="BV2296">
        <v>0.2</v>
      </c>
      <c r="BW2296">
        <v>0.02</v>
      </c>
      <c r="BX2296">
        <v>0.5</v>
      </c>
      <c r="BY2296">
        <v>0.5</v>
      </c>
      <c r="BZ2296">
        <v>0</v>
      </c>
      <c r="CA2296">
        <v>0</v>
      </c>
      <c r="CB2296" t="s">
        <v>81</v>
      </c>
      <c r="CC2296" s="3" t="s">
        <v>84</v>
      </c>
    </row>
    <row r="2297" spans="1:81" x14ac:dyDescent="0.2">
      <c r="A2297">
        <v>20</v>
      </c>
      <c r="B2297">
        <v>20</v>
      </c>
      <c r="C2297" s="3">
        <v>400</v>
      </c>
      <c r="D2297" s="3" t="s">
        <v>85</v>
      </c>
      <c r="E2297" s="3">
        <v>1</v>
      </c>
      <c r="F2297" s="4">
        <v>99</v>
      </c>
      <c r="G2297" s="4">
        <v>99</v>
      </c>
      <c r="H2297" s="4">
        <v>100</v>
      </c>
      <c r="I2297" s="3">
        <v>99</v>
      </c>
      <c r="J2297" s="3">
        <v>99</v>
      </c>
      <c r="K2297" s="3">
        <v>100</v>
      </c>
      <c r="L2297" s="3">
        <v>4</v>
      </c>
      <c r="M2297">
        <v>125</v>
      </c>
      <c r="N2297">
        <v>7</v>
      </c>
      <c r="O2297" s="2">
        <v>3</v>
      </c>
      <c r="P2297" s="2">
        <v>0.75</v>
      </c>
      <c r="Q2297" s="2">
        <v>0.05</v>
      </c>
      <c r="R2297" s="2">
        <v>0.05</v>
      </c>
      <c r="S2297" s="2">
        <v>50</v>
      </c>
      <c r="T2297" s="2">
        <v>100</v>
      </c>
      <c r="U2297" s="2">
        <v>5</v>
      </c>
      <c r="V2297" s="2">
        <v>50</v>
      </c>
      <c r="W2297" s="2">
        <v>100</v>
      </c>
      <c r="X2297" s="2">
        <v>5</v>
      </c>
      <c r="Y2297" s="2">
        <v>1</v>
      </c>
      <c r="Z2297">
        <v>396</v>
      </c>
      <c r="AA2297">
        <v>396</v>
      </c>
      <c r="AB2297">
        <v>0</v>
      </c>
      <c r="AC2297">
        <v>0</v>
      </c>
      <c r="AD2297">
        <v>0</v>
      </c>
      <c r="AE2297">
        <v>39600</v>
      </c>
      <c r="AF2297">
        <v>39600</v>
      </c>
      <c r="AG2297">
        <v>0</v>
      </c>
      <c r="AH2297">
        <v>0</v>
      </c>
      <c r="AI2297">
        <v>0</v>
      </c>
      <c r="AJ2297">
        <v>0.5</v>
      </c>
      <c r="AK2297">
        <v>0.5</v>
      </c>
      <c r="AL2297">
        <v>0</v>
      </c>
      <c r="AM2297">
        <v>0</v>
      </c>
      <c r="AN2297">
        <v>0</v>
      </c>
      <c r="AO2297">
        <v>0.1</v>
      </c>
      <c r="AP2297">
        <v>0.1</v>
      </c>
      <c r="AQ2297">
        <v>0</v>
      </c>
      <c r="AR2297">
        <v>0</v>
      </c>
      <c r="AS2297">
        <v>0</v>
      </c>
      <c r="AT2297">
        <v>0</v>
      </c>
      <c r="AU2297">
        <v>42</v>
      </c>
      <c r="AV2297">
        <v>0</v>
      </c>
      <c r="AW2297">
        <v>0</v>
      </c>
      <c r="AX2297">
        <v>0</v>
      </c>
      <c r="AY2297">
        <v>0</v>
      </c>
      <c r="AZ2297">
        <v>0.2</v>
      </c>
      <c r="BA2297">
        <v>0</v>
      </c>
      <c r="BB2297">
        <v>0</v>
      </c>
      <c r="BC2297">
        <v>0</v>
      </c>
      <c r="BD2297">
        <v>0</v>
      </c>
      <c r="BE2297">
        <v>0.05</v>
      </c>
      <c r="BF2297">
        <v>0</v>
      </c>
      <c r="BG2297">
        <v>0</v>
      </c>
      <c r="BH2297">
        <v>0</v>
      </c>
      <c r="BI2297">
        <v>7.4999999999999997E-2</v>
      </c>
      <c r="BJ2297">
        <v>5.0000000000000001E-3</v>
      </c>
      <c r="BK2297">
        <v>0</v>
      </c>
      <c r="BL2297">
        <v>0</v>
      </c>
      <c r="BM2297">
        <v>0</v>
      </c>
      <c r="BN2297">
        <v>1.8749999999999999E-2</v>
      </c>
      <c r="BO2297">
        <v>1.25E-3</v>
      </c>
      <c r="BP2297">
        <v>0</v>
      </c>
      <c r="BQ2297">
        <v>0</v>
      </c>
      <c r="BR2297">
        <v>0</v>
      </c>
      <c r="BS2297">
        <v>0.02</v>
      </c>
      <c r="BT2297">
        <v>0.04</v>
      </c>
      <c r="BU2297">
        <v>0</v>
      </c>
      <c r="BV2297">
        <v>0.2</v>
      </c>
      <c r="BW2297">
        <v>0.02</v>
      </c>
      <c r="BX2297">
        <v>0.5</v>
      </c>
      <c r="BY2297">
        <v>0.5</v>
      </c>
      <c r="BZ2297">
        <v>0</v>
      </c>
      <c r="CA2297">
        <v>0</v>
      </c>
      <c r="CB2297" t="s">
        <v>81</v>
      </c>
      <c r="CC2297" s="3" t="s">
        <v>84</v>
      </c>
    </row>
    <row r="2298" spans="1:81" x14ac:dyDescent="0.2">
      <c r="A2298">
        <v>20</v>
      </c>
      <c r="B2298">
        <v>20</v>
      </c>
      <c r="C2298" s="3">
        <v>400</v>
      </c>
      <c r="D2298" s="3" t="s">
        <v>85</v>
      </c>
      <c r="E2298" s="3">
        <v>1</v>
      </c>
      <c r="F2298" s="4">
        <v>99</v>
      </c>
      <c r="G2298" s="4">
        <v>99</v>
      </c>
      <c r="H2298" s="4">
        <v>100</v>
      </c>
      <c r="I2298" s="3">
        <v>99</v>
      </c>
      <c r="J2298" s="3">
        <v>99</v>
      </c>
      <c r="K2298" s="3">
        <v>100</v>
      </c>
      <c r="L2298" s="3">
        <v>4</v>
      </c>
      <c r="M2298">
        <v>125</v>
      </c>
      <c r="N2298">
        <v>7</v>
      </c>
      <c r="O2298" s="2">
        <v>3.5</v>
      </c>
      <c r="P2298" s="2">
        <v>0.875</v>
      </c>
      <c r="Q2298" s="2">
        <v>0.05</v>
      </c>
      <c r="R2298" s="2">
        <v>0.05</v>
      </c>
      <c r="S2298" s="2">
        <v>50</v>
      </c>
      <c r="T2298" s="2">
        <v>100</v>
      </c>
      <c r="U2298" s="2">
        <v>5</v>
      </c>
      <c r="V2298" s="2">
        <v>50</v>
      </c>
      <c r="W2298" s="2">
        <v>100</v>
      </c>
      <c r="X2298" s="2">
        <v>5</v>
      </c>
      <c r="Y2298" s="2">
        <v>1</v>
      </c>
      <c r="Z2298">
        <v>396</v>
      </c>
      <c r="AA2298">
        <v>396</v>
      </c>
      <c r="AB2298">
        <v>0</v>
      </c>
      <c r="AC2298">
        <v>0</v>
      </c>
      <c r="AD2298">
        <v>0</v>
      </c>
      <c r="AE2298">
        <v>39600</v>
      </c>
      <c r="AF2298">
        <v>39600</v>
      </c>
      <c r="AG2298">
        <v>0</v>
      </c>
      <c r="AH2298">
        <v>0</v>
      </c>
      <c r="AI2298">
        <v>0</v>
      </c>
      <c r="AJ2298">
        <v>0.5</v>
      </c>
      <c r="AK2298">
        <v>0.5</v>
      </c>
      <c r="AL2298">
        <v>0</v>
      </c>
      <c r="AM2298">
        <v>0</v>
      </c>
      <c r="AN2298">
        <v>0</v>
      </c>
      <c r="AO2298">
        <v>0.1</v>
      </c>
      <c r="AP2298">
        <v>0.1</v>
      </c>
      <c r="AQ2298">
        <v>0</v>
      </c>
      <c r="AR2298">
        <v>0</v>
      </c>
      <c r="AS2298">
        <v>0</v>
      </c>
      <c r="AT2298">
        <v>0</v>
      </c>
      <c r="AU2298">
        <v>42</v>
      </c>
      <c r="AV2298">
        <v>0</v>
      </c>
      <c r="AW2298">
        <v>0</v>
      </c>
      <c r="AX2298">
        <v>0</v>
      </c>
      <c r="AY2298">
        <v>0</v>
      </c>
      <c r="AZ2298">
        <v>0.2</v>
      </c>
      <c r="BA2298">
        <v>0</v>
      </c>
      <c r="BB2298">
        <v>0</v>
      </c>
      <c r="BC2298">
        <v>0</v>
      </c>
      <c r="BD2298">
        <v>0</v>
      </c>
      <c r="BE2298">
        <v>0.05</v>
      </c>
      <c r="BF2298">
        <v>0</v>
      </c>
      <c r="BG2298">
        <v>0</v>
      </c>
      <c r="BH2298">
        <v>0</v>
      </c>
      <c r="BI2298">
        <v>7.4999999999999997E-2</v>
      </c>
      <c r="BJ2298">
        <v>5.0000000000000001E-3</v>
      </c>
      <c r="BK2298">
        <v>0</v>
      </c>
      <c r="BL2298">
        <v>0</v>
      </c>
      <c r="BM2298">
        <v>0</v>
      </c>
      <c r="BN2298">
        <v>1.8749999999999999E-2</v>
      </c>
      <c r="BO2298">
        <v>1.25E-3</v>
      </c>
      <c r="BP2298">
        <v>0</v>
      </c>
      <c r="BQ2298">
        <v>0</v>
      </c>
      <c r="BR2298">
        <v>0</v>
      </c>
      <c r="BS2298">
        <v>0.02</v>
      </c>
      <c r="BT2298">
        <v>0.04</v>
      </c>
      <c r="BU2298">
        <v>0</v>
      </c>
      <c r="BV2298">
        <v>0.2</v>
      </c>
      <c r="BW2298">
        <v>0.02</v>
      </c>
      <c r="BX2298">
        <v>0.5</v>
      </c>
      <c r="BY2298">
        <v>0.5</v>
      </c>
      <c r="BZ2298">
        <v>0</v>
      </c>
      <c r="CA2298">
        <v>0</v>
      </c>
      <c r="CB2298" t="s">
        <v>81</v>
      </c>
      <c r="CC2298" s="3" t="s">
        <v>84</v>
      </c>
    </row>
    <row r="2299" spans="1:81" x14ac:dyDescent="0.2">
      <c r="A2299">
        <v>20</v>
      </c>
      <c r="B2299">
        <v>20</v>
      </c>
      <c r="C2299" s="3">
        <v>400</v>
      </c>
      <c r="D2299" s="3" t="s">
        <v>85</v>
      </c>
      <c r="E2299" s="3">
        <v>1</v>
      </c>
      <c r="F2299" s="4">
        <v>99</v>
      </c>
      <c r="G2299" s="4">
        <v>99</v>
      </c>
      <c r="H2299" s="4">
        <v>100</v>
      </c>
      <c r="I2299" s="3">
        <v>99</v>
      </c>
      <c r="J2299" s="3">
        <v>99</v>
      </c>
      <c r="K2299" s="3">
        <v>100</v>
      </c>
      <c r="L2299" s="3">
        <v>4</v>
      </c>
      <c r="M2299">
        <v>125</v>
      </c>
      <c r="N2299">
        <v>7</v>
      </c>
      <c r="O2299" s="2">
        <v>4</v>
      </c>
      <c r="P2299" s="2">
        <v>1</v>
      </c>
      <c r="Q2299" s="2">
        <v>0.05</v>
      </c>
      <c r="R2299" s="2">
        <v>0.05</v>
      </c>
      <c r="S2299" s="2">
        <v>50</v>
      </c>
      <c r="T2299" s="2">
        <v>100</v>
      </c>
      <c r="U2299" s="2">
        <v>5</v>
      </c>
      <c r="V2299" s="2">
        <v>50</v>
      </c>
      <c r="W2299" s="2">
        <v>100</v>
      </c>
      <c r="X2299" s="2">
        <v>5</v>
      </c>
      <c r="Y2299" s="2">
        <v>1</v>
      </c>
      <c r="Z2299">
        <v>396</v>
      </c>
      <c r="AA2299">
        <v>396</v>
      </c>
      <c r="AB2299">
        <v>0</v>
      </c>
      <c r="AC2299">
        <v>0</v>
      </c>
      <c r="AD2299">
        <v>0</v>
      </c>
      <c r="AE2299">
        <v>39600</v>
      </c>
      <c r="AF2299">
        <v>39600</v>
      </c>
      <c r="AG2299">
        <v>0</v>
      </c>
      <c r="AH2299">
        <v>0</v>
      </c>
      <c r="AI2299">
        <v>0</v>
      </c>
      <c r="AJ2299">
        <v>0.5</v>
      </c>
      <c r="AK2299">
        <v>0.5</v>
      </c>
      <c r="AL2299">
        <v>0</v>
      </c>
      <c r="AM2299">
        <v>0</v>
      </c>
      <c r="AN2299">
        <v>0</v>
      </c>
      <c r="AO2299">
        <v>0.1</v>
      </c>
      <c r="AP2299">
        <v>0.1</v>
      </c>
      <c r="AQ2299">
        <v>0</v>
      </c>
      <c r="AR2299">
        <v>0</v>
      </c>
      <c r="AS2299">
        <v>0</v>
      </c>
      <c r="AT2299">
        <v>0</v>
      </c>
      <c r="AU2299">
        <v>42</v>
      </c>
      <c r="AV2299">
        <v>0</v>
      </c>
      <c r="AW2299">
        <v>0</v>
      </c>
      <c r="AX2299">
        <v>0</v>
      </c>
      <c r="AY2299">
        <v>0</v>
      </c>
      <c r="AZ2299">
        <v>0.2</v>
      </c>
      <c r="BA2299">
        <v>0</v>
      </c>
      <c r="BB2299">
        <v>0</v>
      </c>
      <c r="BC2299">
        <v>0</v>
      </c>
      <c r="BD2299">
        <v>0</v>
      </c>
      <c r="BE2299">
        <v>0.05</v>
      </c>
      <c r="BF2299">
        <v>0</v>
      </c>
      <c r="BG2299">
        <v>0</v>
      </c>
      <c r="BH2299">
        <v>0</v>
      </c>
      <c r="BI2299">
        <v>7.4999999999999997E-2</v>
      </c>
      <c r="BJ2299">
        <v>5.0000000000000001E-3</v>
      </c>
      <c r="BK2299">
        <v>0</v>
      </c>
      <c r="BL2299">
        <v>0</v>
      </c>
      <c r="BM2299">
        <v>0</v>
      </c>
      <c r="BN2299">
        <v>1.8749999999999999E-2</v>
      </c>
      <c r="BO2299">
        <v>1.25E-3</v>
      </c>
      <c r="BP2299">
        <v>0</v>
      </c>
      <c r="BQ2299">
        <v>0</v>
      </c>
      <c r="BR2299">
        <v>0</v>
      </c>
      <c r="BS2299">
        <v>0.02</v>
      </c>
      <c r="BT2299">
        <v>0.04</v>
      </c>
      <c r="BU2299">
        <v>0</v>
      </c>
      <c r="BV2299">
        <v>0.2</v>
      </c>
      <c r="BW2299">
        <v>0.02</v>
      </c>
      <c r="BX2299">
        <v>0.5</v>
      </c>
      <c r="BY2299">
        <v>0.5</v>
      </c>
      <c r="BZ2299">
        <v>0</v>
      </c>
      <c r="CA2299">
        <v>0</v>
      </c>
      <c r="CB2299" t="s">
        <v>81</v>
      </c>
      <c r="CC2299" s="3" t="s">
        <v>84</v>
      </c>
    </row>
    <row r="2300" spans="1:81" x14ac:dyDescent="0.2">
      <c r="A2300">
        <v>20</v>
      </c>
      <c r="B2300">
        <v>20</v>
      </c>
      <c r="C2300" s="3">
        <v>400</v>
      </c>
      <c r="D2300" s="3" t="s">
        <v>85</v>
      </c>
      <c r="E2300" s="3">
        <v>1</v>
      </c>
      <c r="F2300" s="4">
        <v>99</v>
      </c>
      <c r="G2300" s="4">
        <v>99</v>
      </c>
      <c r="H2300" s="4">
        <v>100</v>
      </c>
      <c r="I2300" s="3">
        <v>99</v>
      </c>
      <c r="J2300" s="3">
        <v>99</v>
      </c>
      <c r="K2300" s="3">
        <v>100</v>
      </c>
      <c r="L2300" s="3">
        <v>4</v>
      </c>
      <c r="M2300">
        <v>125</v>
      </c>
      <c r="N2300">
        <v>7</v>
      </c>
      <c r="O2300" s="2">
        <v>4.5</v>
      </c>
      <c r="P2300" s="2">
        <v>1.125</v>
      </c>
      <c r="Q2300" s="2">
        <v>0.05</v>
      </c>
      <c r="R2300" s="2">
        <v>0.05</v>
      </c>
      <c r="S2300" s="2">
        <v>50</v>
      </c>
      <c r="T2300" s="2">
        <v>100</v>
      </c>
      <c r="U2300" s="2">
        <v>5</v>
      </c>
      <c r="V2300" s="2">
        <v>50</v>
      </c>
      <c r="W2300" s="2">
        <v>100</v>
      </c>
      <c r="X2300" s="2">
        <v>5</v>
      </c>
      <c r="Y2300" s="2">
        <v>1</v>
      </c>
      <c r="Z2300">
        <v>396</v>
      </c>
      <c r="AA2300">
        <v>396</v>
      </c>
      <c r="AB2300">
        <v>0</v>
      </c>
      <c r="AC2300">
        <v>0</v>
      </c>
      <c r="AD2300">
        <v>0</v>
      </c>
      <c r="AE2300">
        <v>39600</v>
      </c>
      <c r="AF2300">
        <v>39600</v>
      </c>
      <c r="AG2300">
        <v>0</v>
      </c>
      <c r="AH2300">
        <v>0</v>
      </c>
      <c r="AI2300">
        <v>0</v>
      </c>
      <c r="AJ2300">
        <v>0.5</v>
      </c>
      <c r="AK2300">
        <v>0.5</v>
      </c>
      <c r="AL2300">
        <v>0</v>
      </c>
      <c r="AM2300">
        <v>0</v>
      </c>
      <c r="AN2300">
        <v>0</v>
      </c>
      <c r="AO2300">
        <v>0.1</v>
      </c>
      <c r="AP2300">
        <v>0.1</v>
      </c>
      <c r="AQ2300">
        <v>0</v>
      </c>
      <c r="AR2300">
        <v>0</v>
      </c>
      <c r="AS2300">
        <v>0</v>
      </c>
      <c r="AT2300">
        <v>0</v>
      </c>
      <c r="AU2300">
        <v>42</v>
      </c>
      <c r="AV2300">
        <v>0</v>
      </c>
      <c r="AW2300">
        <v>0</v>
      </c>
      <c r="AX2300">
        <v>0</v>
      </c>
      <c r="AY2300">
        <v>0</v>
      </c>
      <c r="AZ2300">
        <v>0.2</v>
      </c>
      <c r="BA2300">
        <v>0</v>
      </c>
      <c r="BB2300">
        <v>0</v>
      </c>
      <c r="BC2300">
        <v>0</v>
      </c>
      <c r="BD2300">
        <v>0</v>
      </c>
      <c r="BE2300">
        <v>0.05</v>
      </c>
      <c r="BF2300">
        <v>0</v>
      </c>
      <c r="BG2300">
        <v>0</v>
      </c>
      <c r="BH2300">
        <v>0</v>
      </c>
      <c r="BI2300">
        <v>7.4999999999999997E-2</v>
      </c>
      <c r="BJ2300">
        <v>5.0000000000000001E-3</v>
      </c>
      <c r="BK2300">
        <v>0</v>
      </c>
      <c r="BL2300">
        <v>0</v>
      </c>
      <c r="BM2300">
        <v>0</v>
      </c>
      <c r="BN2300">
        <v>1.8749999999999999E-2</v>
      </c>
      <c r="BO2300">
        <v>1.25E-3</v>
      </c>
      <c r="BP2300">
        <v>0</v>
      </c>
      <c r="BQ2300">
        <v>0</v>
      </c>
      <c r="BR2300">
        <v>0</v>
      </c>
      <c r="BS2300">
        <v>0.02</v>
      </c>
      <c r="BT2300">
        <v>0.04</v>
      </c>
      <c r="BU2300">
        <v>0</v>
      </c>
      <c r="BV2300">
        <v>0.2</v>
      </c>
      <c r="BW2300">
        <v>0.02</v>
      </c>
      <c r="BX2300">
        <v>0.5</v>
      </c>
      <c r="BY2300">
        <v>0.5</v>
      </c>
      <c r="BZ2300">
        <v>0</v>
      </c>
      <c r="CA2300">
        <v>0</v>
      </c>
      <c r="CB2300" t="s">
        <v>81</v>
      </c>
      <c r="CC2300" s="3" t="s">
        <v>84</v>
      </c>
    </row>
    <row r="2301" spans="1:81" x14ac:dyDescent="0.2">
      <c r="A2301">
        <v>20</v>
      </c>
      <c r="B2301">
        <v>20</v>
      </c>
      <c r="C2301" s="3">
        <v>400</v>
      </c>
      <c r="D2301" s="3" t="s">
        <v>85</v>
      </c>
      <c r="E2301" s="3">
        <v>1</v>
      </c>
      <c r="F2301" s="4">
        <v>99</v>
      </c>
      <c r="G2301" s="4">
        <v>99</v>
      </c>
      <c r="H2301" s="4">
        <v>100</v>
      </c>
      <c r="I2301" s="3">
        <v>99</v>
      </c>
      <c r="J2301" s="3">
        <v>99</v>
      </c>
      <c r="K2301" s="3">
        <v>100</v>
      </c>
      <c r="L2301" s="3">
        <v>4</v>
      </c>
      <c r="M2301">
        <v>125</v>
      </c>
      <c r="N2301">
        <v>7</v>
      </c>
      <c r="O2301" s="2">
        <v>5</v>
      </c>
      <c r="P2301" s="2">
        <v>1.25</v>
      </c>
      <c r="Q2301" s="2">
        <v>0.05</v>
      </c>
      <c r="R2301" s="2">
        <v>0.05</v>
      </c>
      <c r="S2301" s="2">
        <v>50</v>
      </c>
      <c r="T2301" s="2">
        <v>100</v>
      </c>
      <c r="U2301" s="2">
        <v>5</v>
      </c>
      <c r="V2301" s="2">
        <v>50</v>
      </c>
      <c r="W2301" s="2">
        <v>100</v>
      </c>
      <c r="X2301" s="2">
        <v>5</v>
      </c>
      <c r="Y2301" s="2">
        <v>1</v>
      </c>
      <c r="Z2301">
        <v>396</v>
      </c>
      <c r="AA2301">
        <v>396</v>
      </c>
      <c r="AB2301">
        <v>0</v>
      </c>
      <c r="AC2301">
        <v>0</v>
      </c>
      <c r="AD2301">
        <v>0</v>
      </c>
      <c r="AE2301">
        <v>39600</v>
      </c>
      <c r="AF2301">
        <v>39600</v>
      </c>
      <c r="AG2301">
        <v>0</v>
      </c>
      <c r="AH2301">
        <v>0</v>
      </c>
      <c r="AI2301">
        <v>0</v>
      </c>
      <c r="AJ2301">
        <v>0.5</v>
      </c>
      <c r="AK2301">
        <v>0.5</v>
      </c>
      <c r="AL2301">
        <v>0</v>
      </c>
      <c r="AM2301">
        <v>0</v>
      </c>
      <c r="AN2301">
        <v>0</v>
      </c>
      <c r="AO2301">
        <v>0.1</v>
      </c>
      <c r="AP2301">
        <v>0.1</v>
      </c>
      <c r="AQ2301">
        <v>0</v>
      </c>
      <c r="AR2301">
        <v>0</v>
      </c>
      <c r="AS2301">
        <v>0</v>
      </c>
      <c r="AT2301">
        <v>0</v>
      </c>
      <c r="AU2301">
        <v>42</v>
      </c>
      <c r="AV2301">
        <v>0</v>
      </c>
      <c r="AW2301">
        <v>0</v>
      </c>
      <c r="AX2301">
        <v>0</v>
      </c>
      <c r="AY2301">
        <v>0</v>
      </c>
      <c r="AZ2301">
        <v>0.2</v>
      </c>
      <c r="BA2301">
        <v>0</v>
      </c>
      <c r="BB2301">
        <v>0</v>
      </c>
      <c r="BC2301">
        <v>0</v>
      </c>
      <c r="BD2301">
        <v>0</v>
      </c>
      <c r="BE2301">
        <v>0.05</v>
      </c>
      <c r="BF2301">
        <v>0</v>
      </c>
      <c r="BG2301">
        <v>0</v>
      </c>
      <c r="BH2301">
        <v>0</v>
      </c>
      <c r="BI2301">
        <v>7.4999999999999997E-2</v>
      </c>
      <c r="BJ2301">
        <v>5.0000000000000001E-3</v>
      </c>
      <c r="BK2301">
        <v>0</v>
      </c>
      <c r="BL2301">
        <v>0</v>
      </c>
      <c r="BM2301">
        <v>0</v>
      </c>
      <c r="BN2301">
        <v>1.8749999999999999E-2</v>
      </c>
      <c r="BO2301">
        <v>1.25E-3</v>
      </c>
      <c r="BP2301">
        <v>0</v>
      </c>
      <c r="BQ2301">
        <v>0</v>
      </c>
      <c r="BR2301">
        <v>0</v>
      </c>
      <c r="BS2301">
        <v>0.02</v>
      </c>
      <c r="BT2301">
        <v>0.04</v>
      </c>
      <c r="BU2301">
        <v>0</v>
      </c>
      <c r="BV2301">
        <v>0.2</v>
      </c>
      <c r="BW2301">
        <v>0.02</v>
      </c>
      <c r="BX2301">
        <v>0.5</v>
      </c>
      <c r="BY2301">
        <v>0.5</v>
      </c>
      <c r="BZ2301">
        <v>0</v>
      </c>
      <c r="CA2301">
        <v>0</v>
      </c>
      <c r="CB2301" t="s">
        <v>81</v>
      </c>
      <c r="CC2301" s="3" t="s">
        <v>84</v>
      </c>
    </row>
    <row r="2302" spans="1:81" x14ac:dyDescent="0.2">
      <c r="A2302">
        <v>20</v>
      </c>
      <c r="B2302">
        <v>20</v>
      </c>
      <c r="C2302" s="3">
        <v>400</v>
      </c>
      <c r="D2302" s="3" t="s">
        <v>85</v>
      </c>
      <c r="E2302" s="3">
        <v>1</v>
      </c>
      <c r="F2302" s="4">
        <v>99</v>
      </c>
      <c r="G2302" s="4">
        <v>99</v>
      </c>
      <c r="H2302" s="4">
        <v>100</v>
      </c>
      <c r="I2302" s="3">
        <v>99</v>
      </c>
      <c r="J2302" s="3">
        <v>99</v>
      </c>
      <c r="K2302" s="3">
        <v>100</v>
      </c>
      <c r="L2302" s="3">
        <v>4</v>
      </c>
      <c r="M2302">
        <v>125</v>
      </c>
      <c r="N2302">
        <v>7</v>
      </c>
      <c r="O2302" s="2">
        <v>5.5</v>
      </c>
      <c r="P2302" s="2">
        <v>1.375</v>
      </c>
      <c r="Q2302" s="2">
        <v>0.05</v>
      </c>
      <c r="R2302" s="2">
        <v>0.05</v>
      </c>
      <c r="S2302" s="2">
        <v>50</v>
      </c>
      <c r="T2302" s="2">
        <v>100</v>
      </c>
      <c r="U2302" s="2">
        <v>5</v>
      </c>
      <c r="V2302" s="2">
        <v>50</v>
      </c>
      <c r="W2302" s="2">
        <v>100</v>
      </c>
      <c r="X2302" s="2">
        <v>5</v>
      </c>
      <c r="Y2302" s="2">
        <v>1</v>
      </c>
      <c r="Z2302">
        <v>396</v>
      </c>
      <c r="AA2302">
        <v>396</v>
      </c>
      <c r="AB2302">
        <v>0</v>
      </c>
      <c r="AC2302">
        <v>0</v>
      </c>
      <c r="AD2302">
        <v>0</v>
      </c>
      <c r="AE2302">
        <v>39600</v>
      </c>
      <c r="AF2302">
        <v>39600</v>
      </c>
      <c r="AG2302">
        <v>0</v>
      </c>
      <c r="AH2302">
        <v>0</v>
      </c>
      <c r="AI2302">
        <v>0</v>
      </c>
      <c r="AJ2302">
        <v>0.5</v>
      </c>
      <c r="AK2302">
        <v>0.5</v>
      </c>
      <c r="AL2302">
        <v>0</v>
      </c>
      <c r="AM2302">
        <v>0</v>
      </c>
      <c r="AN2302">
        <v>0</v>
      </c>
      <c r="AO2302">
        <v>0.1</v>
      </c>
      <c r="AP2302">
        <v>0.1</v>
      </c>
      <c r="AQ2302">
        <v>0</v>
      </c>
      <c r="AR2302">
        <v>0</v>
      </c>
      <c r="AS2302">
        <v>0</v>
      </c>
      <c r="AT2302">
        <v>0</v>
      </c>
      <c r="AU2302">
        <v>42</v>
      </c>
      <c r="AV2302">
        <v>0</v>
      </c>
      <c r="AW2302">
        <v>0</v>
      </c>
      <c r="AX2302">
        <v>0</v>
      </c>
      <c r="AY2302">
        <v>0</v>
      </c>
      <c r="AZ2302">
        <v>0.2</v>
      </c>
      <c r="BA2302">
        <v>0</v>
      </c>
      <c r="BB2302">
        <v>0</v>
      </c>
      <c r="BC2302">
        <v>0</v>
      </c>
      <c r="BD2302">
        <v>0</v>
      </c>
      <c r="BE2302">
        <v>0.05</v>
      </c>
      <c r="BF2302">
        <v>0</v>
      </c>
      <c r="BG2302">
        <v>0</v>
      </c>
      <c r="BH2302">
        <v>0</v>
      </c>
      <c r="BI2302">
        <v>7.4999999999999997E-2</v>
      </c>
      <c r="BJ2302">
        <v>5.0000000000000001E-3</v>
      </c>
      <c r="BK2302">
        <v>0</v>
      </c>
      <c r="BL2302">
        <v>0</v>
      </c>
      <c r="BM2302">
        <v>0</v>
      </c>
      <c r="BN2302">
        <v>1.8749999999999999E-2</v>
      </c>
      <c r="BO2302">
        <v>1.25E-3</v>
      </c>
      <c r="BP2302">
        <v>0</v>
      </c>
      <c r="BQ2302">
        <v>0</v>
      </c>
      <c r="BR2302">
        <v>0</v>
      </c>
      <c r="BS2302">
        <v>0.02</v>
      </c>
      <c r="BT2302">
        <v>0.04</v>
      </c>
      <c r="BU2302">
        <v>0</v>
      </c>
      <c r="BV2302">
        <v>0.2</v>
      </c>
      <c r="BW2302">
        <v>0.02</v>
      </c>
      <c r="BX2302">
        <v>0.5</v>
      </c>
      <c r="BY2302">
        <v>0.5</v>
      </c>
      <c r="BZ2302">
        <v>0</v>
      </c>
      <c r="CA2302">
        <v>0</v>
      </c>
      <c r="CB2302" t="s">
        <v>81</v>
      </c>
      <c r="CC2302" s="3" t="s">
        <v>84</v>
      </c>
    </row>
    <row r="2303" spans="1:81" x14ac:dyDescent="0.2">
      <c r="A2303">
        <v>20</v>
      </c>
      <c r="B2303">
        <v>20</v>
      </c>
      <c r="C2303" s="3">
        <v>400</v>
      </c>
      <c r="D2303" s="3" t="s">
        <v>85</v>
      </c>
      <c r="E2303" s="3">
        <v>1</v>
      </c>
      <c r="F2303" s="4">
        <v>99</v>
      </c>
      <c r="G2303" s="4">
        <v>99</v>
      </c>
      <c r="H2303" s="4">
        <v>100</v>
      </c>
      <c r="I2303" s="3">
        <v>99</v>
      </c>
      <c r="J2303" s="3">
        <v>99</v>
      </c>
      <c r="K2303" s="3">
        <v>100</v>
      </c>
      <c r="L2303" s="3">
        <v>4</v>
      </c>
      <c r="M2303">
        <v>125</v>
      </c>
      <c r="N2303">
        <v>7</v>
      </c>
      <c r="O2303" s="2">
        <v>6</v>
      </c>
      <c r="P2303" s="2">
        <v>1.5</v>
      </c>
      <c r="Q2303" s="2">
        <v>0.05</v>
      </c>
      <c r="R2303" s="2">
        <v>0.05</v>
      </c>
      <c r="S2303" s="2">
        <v>50</v>
      </c>
      <c r="T2303" s="2">
        <v>100</v>
      </c>
      <c r="U2303" s="2">
        <v>5</v>
      </c>
      <c r="V2303" s="2">
        <v>50</v>
      </c>
      <c r="W2303" s="2">
        <v>100</v>
      </c>
      <c r="X2303" s="2">
        <v>5</v>
      </c>
      <c r="Y2303" s="2">
        <v>1</v>
      </c>
      <c r="Z2303">
        <v>396</v>
      </c>
      <c r="AA2303">
        <v>396</v>
      </c>
      <c r="AB2303">
        <v>0</v>
      </c>
      <c r="AC2303">
        <v>0</v>
      </c>
      <c r="AD2303">
        <v>0</v>
      </c>
      <c r="AE2303">
        <v>39600</v>
      </c>
      <c r="AF2303">
        <v>39600</v>
      </c>
      <c r="AG2303">
        <v>0</v>
      </c>
      <c r="AH2303">
        <v>0</v>
      </c>
      <c r="AI2303">
        <v>0</v>
      </c>
      <c r="AJ2303">
        <v>0.5</v>
      </c>
      <c r="AK2303">
        <v>0.5</v>
      </c>
      <c r="AL2303">
        <v>0</v>
      </c>
      <c r="AM2303">
        <v>0</v>
      </c>
      <c r="AN2303">
        <v>0</v>
      </c>
      <c r="AO2303">
        <v>0.1</v>
      </c>
      <c r="AP2303">
        <v>0.1</v>
      </c>
      <c r="AQ2303">
        <v>0</v>
      </c>
      <c r="AR2303">
        <v>0</v>
      </c>
      <c r="AS2303">
        <v>0</v>
      </c>
      <c r="AT2303">
        <v>0</v>
      </c>
      <c r="AU2303">
        <v>42</v>
      </c>
      <c r="AV2303">
        <v>0</v>
      </c>
      <c r="AW2303">
        <v>0</v>
      </c>
      <c r="AX2303">
        <v>0</v>
      </c>
      <c r="AY2303">
        <v>0</v>
      </c>
      <c r="AZ2303">
        <v>0.2</v>
      </c>
      <c r="BA2303">
        <v>0</v>
      </c>
      <c r="BB2303">
        <v>0</v>
      </c>
      <c r="BC2303">
        <v>0</v>
      </c>
      <c r="BD2303">
        <v>0</v>
      </c>
      <c r="BE2303">
        <v>0.05</v>
      </c>
      <c r="BF2303">
        <v>0</v>
      </c>
      <c r="BG2303">
        <v>0</v>
      </c>
      <c r="BH2303">
        <v>0</v>
      </c>
      <c r="BI2303">
        <v>7.4999999999999997E-2</v>
      </c>
      <c r="BJ2303">
        <v>5.0000000000000001E-3</v>
      </c>
      <c r="BK2303">
        <v>0</v>
      </c>
      <c r="BL2303">
        <v>0</v>
      </c>
      <c r="BM2303">
        <v>0</v>
      </c>
      <c r="BN2303">
        <v>1.8749999999999999E-2</v>
      </c>
      <c r="BO2303">
        <v>1.25E-3</v>
      </c>
      <c r="BP2303">
        <v>0</v>
      </c>
      <c r="BQ2303">
        <v>0</v>
      </c>
      <c r="BR2303">
        <v>0</v>
      </c>
      <c r="BS2303">
        <v>0.02</v>
      </c>
      <c r="BT2303">
        <v>0.04</v>
      </c>
      <c r="BU2303">
        <v>0</v>
      </c>
      <c r="BV2303">
        <v>0.2</v>
      </c>
      <c r="BW2303">
        <v>0.02</v>
      </c>
      <c r="BX2303">
        <v>0.5</v>
      </c>
      <c r="BY2303">
        <v>0.5</v>
      </c>
      <c r="BZ2303">
        <v>0</v>
      </c>
      <c r="CA2303">
        <v>0</v>
      </c>
      <c r="CB2303" t="s">
        <v>81</v>
      </c>
      <c r="CC2303" s="3" t="s">
        <v>84</v>
      </c>
    </row>
    <row r="2304" spans="1:81" x14ac:dyDescent="0.2">
      <c r="A2304">
        <v>20</v>
      </c>
      <c r="B2304">
        <v>20</v>
      </c>
      <c r="C2304" s="3">
        <v>400</v>
      </c>
      <c r="D2304" s="3" t="s">
        <v>85</v>
      </c>
      <c r="E2304" s="3">
        <v>1</v>
      </c>
      <c r="F2304" s="4">
        <v>99</v>
      </c>
      <c r="G2304" s="4">
        <v>99</v>
      </c>
      <c r="H2304" s="4">
        <v>100</v>
      </c>
      <c r="I2304" s="3">
        <v>99</v>
      </c>
      <c r="J2304" s="3">
        <v>99</v>
      </c>
      <c r="K2304" s="3">
        <v>100</v>
      </c>
      <c r="L2304" s="3">
        <v>4</v>
      </c>
      <c r="M2304">
        <v>125</v>
      </c>
      <c r="N2304">
        <v>7</v>
      </c>
      <c r="O2304" s="2">
        <v>6.5</v>
      </c>
      <c r="P2304" s="2">
        <v>1.625</v>
      </c>
      <c r="Q2304" s="2">
        <v>0.05</v>
      </c>
      <c r="R2304" s="2">
        <v>0.05</v>
      </c>
      <c r="S2304" s="2">
        <v>50</v>
      </c>
      <c r="T2304" s="2">
        <v>100</v>
      </c>
      <c r="U2304" s="2">
        <v>5</v>
      </c>
      <c r="V2304" s="2">
        <v>50</v>
      </c>
      <c r="W2304" s="2">
        <v>100</v>
      </c>
      <c r="X2304" s="2">
        <v>5</v>
      </c>
      <c r="Y2304" s="2">
        <v>1</v>
      </c>
      <c r="Z2304">
        <v>396</v>
      </c>
      <c r="AA2304">
        <v>396</v>
      </c>
      <c r="AB2304">
        <v>0</v>
      </c>
      <c r="AC2304">
        <v>0</v>
      </c>
      <c r="AD2304">
        <v>0</v>
      </c>
      <c r="AE2304">
        <v>39600</v>
      </c>
      <c r="AF2304">
        <v>39600</v>
      </c>
      <c r="AG2304">
        <v>0</v>
      </c>
      <c r="AH2304">
        <v>0</v>
      </c>
      <c r="AI2304">
        <v>0</v>
      </c>
      <c r="AJ2304">
        <v>0.5</v>
      </c>
      <c r="AK2304">
        <v>0.5</v>
      </c>
      <c r="AL2304">
        <v>0</v>
      </c>
      <c r="AM2304">
        <v>0</v>
      </c>
      <c r="AN2304">
        <v>0</v>
      </c>
      <c r="AO2304">
        <v>0.1</v>
      </c>
      <c r="AP2304">
        <v>0.1</v>
      </c>
      <c r="AQ2304">
        <v>0</v>
      </c>
      <c r="AR2304">
        <v>0</v>
      </c>
      <c r="AS2304">
        <v>0</v>
      </c>
      <c r="AT2304">
        <v>0</v>
      </c>
      <c r="AU2304">
        <v>42</v>
      </c>
      <c r="AV2304">
        <v>0</v>
      </c>
      <c r="AW2304">
        <v>0</v>
      </c>
      <c r="AX2304">
        <v>0</v>
      </c>
      <c r="AY2304">
        <v>0</v>
      </c>
      <c r="AZ2304">
        <v>0.2</v>
      </c>
      <c r="BA2304">
        <v>0</v>
      </c>
      <c r="BB2304">
        <v>0</v>
      </c>
      <c r="BC2304">
        <v>0</v>
      </c>
      <c r="BD2304">
        <v>0</v>
      </c>
      <c r="BE2304">
        <v>0.05</v>
      </c>
      <c r="BF2304">
        <v>0</v>
      </c>
      <c r="BG2304">
        <v>0</v>
      </c>
      <c r="BH2304">
        <v>0</v>
      </c>
      <c r="BI2304">
        <v>7.4999999999999997E-2</v>
      </c>
      <c r="BJ2304">
        <v>5.0000000000000001E-3</v>
      </c>
      <c r="BK2304">
        <v>0</v>
      </c>
      <c r="BL2304">
        <v>0</v>
      </c>
      <c r="BM2304">
        <v>0</v>
      </c>
      <c r="BN2304">
        <v>1.8749999999999999E-2</v>
      </c>
      <c r="BO2304">
        <v>1.25E-3</v>
      </c>
      <c r="BP2304">
        <v>0</v>
      </c>
      <c r="BQ2304">
        <v>0</v>
      </c>
      <c r="BR2304">
        <v>0</v>
      </c>
      <c r="BS2304">
        <v>0.02</v>
      </c>
      <c r="BT2304">
        <v>0.04</v>
      </c>
      <c r="BU2304">
        <v>0</v>
      </c>
      <c r="BV2304">
        <v>0.2</v>
      </c>
      <c r="BW2304">
        <v>0.02</v>
      </c>
      <c r="BX2304">
        <v>0.5</v>
      </c>
      <c r="BY2304">
        <v>0.5</v>
      </c>
      <c r="BZ2304">
        <v>0</v>
      </c>
      <c r="CA2304">
        <v>0</v>
      </c>
      <c r="CB2304" t="s">
        <v>81</v>
      </c>
      <c r="CC2304" s="3" t="s">
        <v>84</v>
      </c>
    </row>
    <row r="2305" spans="1:81" x14ac:dyDescent="0.2">
      <c r="A2305">
        <v>20</v>
      </c>
      <c r="B2305">
        <v>20</v>
      </c>
      <c r="C2305" s="3">
        <v>400</v>
      </c>
      <c r="D2305" s="3" t="s">
        <v>85</v>
      </c>
      <c r="E2305" s="3">
        <v>1</v>
      </c>
      <c r="F2305" s="4">
        <v>99</v>
      </c>
      <c r="G2305" s="4">
        <v>99</v>
      </c>
      <c r="H2305" s="4">
        <v>100</v>
      </c>
      <c r="I2305" s="3">
        <v>99</v>
      </c>
      <c r="J2305" s="3">
        <v>99</v>
      </c>
      <c r="K2305" s="3">
        <v>100</v>
      </c>
      <c r="L2305" s="3">
        <v>4</v>
      </c>
      <c r="M2305">
        <v>125</v>
      </c>
      <c r="N2305">
        <v>7</v>
      </c>
      <c r="O2305" s="2">
        <v>7</v>
      </c>
      <c r="P2305" s="2">
        <v>1.75</v>
      </c>
      <c r="Q2305" s="2">
        <v>0.05</v>
      </c>
      <c r="R2305" s="2">
        <v>0.05</v>
      </c>
      <c r="S2305" s="2">
        <v>50</v>
      </c>
      <c r="T2305" s="2">
        <v>100</v>
      </c>
      <c r="U2305" s="2">
        <v>5</v>
      </c>
      <c r="V2305" s="2">
        <v>50</v>
      </c>
      <c r="W2305" s="2">
        <v>100</v>
      </c>
      <c r="X2305" s="2">
        <v>5</v>
      </c>
      <c r="Y2305" s="2">
        <v>1</v>
      </c>
      <c r="Z2305">
        <v>396</v>
      </c>
      <c r="AA2305">
        <v>396</v>
      </c>
      <c r="AB2305">
        <v>0</v>
      </c>
      <c r="AC2305">
        <v>0</v>
      </c>
      <c r="AD2305">
        <v>0</v>
      </c>
      <c r="AE2305">
        <v>39600</v>
      </c>
      <c r="AF2305">
        <v>39600</v>
      </c>
      <c r="AG2305">
        <v>0</v>
      </c>
      <c r="AH2305">
        <v>0</v>
      </c>
      <c r="AI2305">
        <v>0</v>
      </c>
      <c r="AJ2305">
        <v>0.5</v>
      </c>
      <c r="AK2305">
        <v>0.5</v>
      </c>
      <c r="AL2305">
        <v>0</v>
      </c>
      <c r="AM2305">
        <v>0</v>
      </c>
      <c r="AN2305">
        <v>0</v>
      </c>
      <c r="AO2305">
        <v>0.1</v>
      </c>
      <c r="AP2305">
        <v>0.1</v>
      </c>
      <c r="AQ2305">
        <v>0</v>
      </c>
      <c r="AR2305">
        <v>0</v>
      </c>
      <c r="AS2305">
        <v>0</v>
      </c>
      <c r="AT2305">
        <v>0</v>
      </c>
      <c r="AU2305">
        <v>42</v>
      </c>
      <c r="AV2305">
        <v>0</v>
      </c>
      <c r="AW2305">
        <v>0</v>
      </c>
      <c r="AX2305">
        <v>0</v>
      </c>
      <c r="AY2305">
        <v>0</v>
      </c>
      <c r="AZ2305">
        <v>0.2</v>
      </c>
      <c r="BA2305">
        <v>0</v>
      </c>
      <c r="BB2305">
        <v>0</v>
      </c>
      <c r="BC2305">
        <v>0</v>
      </c>
      <c r="BD2305">
        <v>0</v>
      </c>
      <c r="BE2305">
        <v>0.05</v>
      </c>
      <c r="BF2305">
        <v>0</v>
      </c>
      <c r="BG2305">
        <v>0</v>
      </c>
      <c r="BH2305">
        <v>0</v>
      </c>
      <c r="BI2305">
        <v>7.4999999999999997E-2</v>
      </c>
      <c r="BJ2305">
        <v>5.0000000000000001E-3</v>
      </c>
      <c r="BK2305">
        <v>0</v>
      </c>
      <c r="BL2305">
        <v>0</v>
      </c>
      <c r="BM2305">
        <v>0</v>
      </c>
      <c r="BN2305">
        <v>1.8749999999999999E-2</v>
      </c>
      <c r="BO2305">
        <v>1.25E-3</v>
      </c>
      <c r="BP2305">
        <v>0</v>
      </c>
      <c r="BQ2305">
        <v>0</v>
      </c>
      <c r="BR2305">
        <v>0</v>
      </c>
      <c r="BS2305">
        <v>0.02</v>
      </c>
      <c r="BT2305">
        <v>0.04</v>
      </c>
      <c r="BU2305">
        <v>0</v>
      </c>
      <c r="BV2305">
        <v>0.2</v>
      </c>
      <c r="BW2305">
        <v>0.02</v>
      </c>
      <c r="BX2305">
        <v>0.5</v>
      </c>
      <c r="BY2305">
        <v>0.5</v>
      </c>
      <c r="BZ2305">
        <v>0</v>
      </c>
      <c r="CA2305">
        <v>0</v>
      </c>
      <c r="CB2305" t="s">
        <v>81</v>
      </c>
      <c r="CC2305" s="3" t="s">
        <v>84</v>
      </c>
    </row>
    <row r="2306" spans="1:81" x14ac:dyDescent="0.2">
      <c r="A2306">
        <v>20</v>
      </c>
      <c r="B2306">
        <v>20</v>
      </c>
      <c r="C2306" s="3">
        <v>400</v>
      </c>
      <c r="D2306" s="3" t="s">
        <v>85</v>
      </c>
      <c r="E2306" s="3">
        <v>1</v>
      </c>
      <c r="F2306" s="4">
        <v>99</v>
      </c>
      <c r="G2306" s="4">
        <v>99</v>
      </c>
      <c r="H2306" s="4">
        <v>100</v>
      </c>
      <c r="I2306" s="3">
        <v>99</v>
      </c>
      <c r="J2306" s="3">
        <v>99</v>
      </c>
      <c r="K2306" s="3">
        <v>100</v>
      </c>
      <c r="L2306" s="3">
        <v>4</v>
      </c>
      <c r="M2306">
        <v>125</v>
      </c>
      <c r="N2306">
        <v>7</v>
      </c>
      <c r="O2306" s="2">
        <v>7.5</v>
      </c>
      <c r="P2306" s="2">
        <v>1.875</v>
      </c>
      <c r="Q2306" s="2">
        <v>0.05</v>
      </c>
      <c r="R2306" s="2">
        <v>0.05</v>
      </c>
      <c r="S2306" s="2">
        <v>50</v>
      </c>
      <c r="T2306" s="2">
        <v>100</v>
      </c>
      <c r="U2306" s="2">
        <v>5</v>
      </c>
      <c r="V2306" s="2">
        <v>50</v>
      </c>
      <c r="W2306" s="2">
        <v>100</v>
      </c>
      <c r="X2306" s="2">
        <v>5</v>
      </c>
      <c r="Y2306" s="2">
        <v>1</v>
      </c>
      <c r="Z2306">
        <v>396</v>
      </c>
      <c r="AA2306">
        <v>396</v>
      </c>
      <c r="AB2306">
        <v>0</v>
      </c>
      <c r="AC2306">
        <v>0</v>
      </c>
      <c r="AD2306">
        <v>0</v>
      </c>
      <c r="AE2306">
        <v>39600</v>
      </c>
      <c r="AF2306">
        <v>39600</v>
      </c>
      <c r="AG2306">
        <v>0</v>
      </c>
      <c r="AH2306">
        <v>0</v>
      </c>
      <c r="AI2306">
        <v>0</v>
      </c>
      <c r="AJ2306">
        <v>0.5</v>
      </c>
      <c r="AK2306">
        <v>0.5</v>
      </c>
      <c r="AL2306">
        <v>0</v>
      </c>
      <c r="AM2306">
        <v>0</v>
      </c>
      <c r="AN2306">
        <v>0</v>
      </c>
      <c r="AO2306">
        <v>0.1</v>
      </c>
      <c r="AP2306">
        <v>0.1</v>
      </c>
      <c r="AQ2306">
        <v>0</v>
      </c>
      <c r="AR2306">
        <v>0</v>
      </c>
      <c r="AS2306">
        <v>0</v>
      </c>
      <c r="AT2306">
        <v>0</v>
      </c>
      <c r="AU2306">
        <v>42</v>
      </c>
      <c r="AV2306">
        <v>0</v>
      </c>
      <c r="AW2306">
        <v>0</v>
      </c>
      <c r="AX2306">
        <v>0</v>
      </c>
      <c r="AY2306">
        <v>0</v>
      </c>
      <c r="AZ2306">
        <v>0.2</v>
      </c>
      <c r="BA2306">
        <v>0</v>
      </c>
      <c r="BB2306">
        <v>0</v>
      </c>
      <c r="BC2306">
        <v>0</v>
      </c>
      <c r="BD2306">
        <v>0</v>
      </c>
      <c r="BE2306">
        <v>0.05</v>
      </c>
      <c r="BF2306">
        <v>0</v>
      </c>
      <c r="BG2306">
        <v>0</v>
      </c>
      <c r="BH2306">
        <v>0</v>
      </c>
      <c r="BI2306">
        <v>7.4999999999999997E-2</v>
      </c>
      <c r="BJ2306">
        <v>5.0000000000000001E-3</v>
      </c>
      <c r="BK2306">
        <v>0</v>
      </c>
      <c r="BL2306">
        <v>0</v>
      </c>
      <c r="BM2306">
        <v>0</v>
      </c>
      <c r="BN2306">
        <v>1.8749999999999999E-2</v>
      </c>
      <c r="BO2306">
        <v>1.25E-3</v>
      </c>
      <c r="BP2306">
        <v>0</v>
      </c>
      <c r="BQ2306">
        <v>0</v>
      </c>
      <c r="BR2306">
        <v>0</v>
      </c>
      <c r="BS2306">
        <v>0.02</v>
      </c>
      <c r="BT2306">
        <v>0.04</v>
      </c>
      <c r="BU2306">
        <v>0</v>
      </c>
      <c r="BV2306">
        <v>0.2</v>
      </c>
      <c r="BW2306">
        <v>0.02</v>
      </c>
      <c r="BX2306">
        <v>0.5</v>
      </c>
      <c r="BY2306">
        <v>0.5</v>
      </c>
      <c r="BZ2306">
        <v>0</v>
      </c>
      <c r="CA2306">
        <v>0</v>
      </c>
      <c r="CB2306" t="s">
        <v>81</v>
      </c>
      <c r="CC2306" s="3" t="s">
        <v>84</v>
      </c>
    </row>
    <row r="2307" spans="1:81" x14ac:dyDescent="0.2">
      <c r="A2307">
        <v>20</v>
      </c>
      <c r="B2307">
        <v>20</v>
      </c>
      <c r="C2307" s="3">
        <v>400</v>
      </c>
      <c r="D2307" s="3" t="s">
        <v>85</v>
      </c>
      <c r="E2307" s="3">
        <v>1</v>
      </c>
      <c r="F2307" s="4">
        <v>99</v>
      </c>
      <c r="G2307" s="4">
        <v>99</v>
      </c>
      <c r="H2307" s="4">
        <v>100</v>
      </c>
      <c r="I2307" s="3">
        <v>99</v>
      </c>
      <c r="J2307" s="3">
        <v>99</v>
      </c>
      <c r="K2307" s="3">
        <v>100</v>
      </c>
      <c r="L2307" s="3">
        <v>4</v>
      </c>
      <c r="M2307">
        <v>125</v>
      </c>
      <c r="N2307">
        <v>7</v>
      </c>
      <c r="O2307" s="2">
        <v>8</v>
      </c>
      <c r="P2307" s="2">
        <v>2</v>
      </c>
      <c r="Q2307" s="2">
        <v>0.05</v>
      </c>
      <c r="R2307" s="2">
        <v>0.05</v>
      </c>
      <c r="S2307" s="2">
        <v>50</v>
      </c>
      <c r="T2307" s="2">
        <v>100</v>
      </c>
      <c r="U2307" s="2">
        <v>5</v>
      </c>
      <c r="V2307" s="2">
        <v>50</v>
      </c>
      <c r="W2307" s="2">
        <v>100</v>
      </c>
      <c r="X2307" s="2">
        <v>5</v>
      </c>
      <c r="Y2307" s="2">
        <v>1</v>
      </c>
      <c r="Z2307">
        <v>396</v>
      </c>
      <c r="AA2307">
        <v>396</v>
      </c>
      <c r="AB2307">
        <v>0</v>
      </c>
      <c r="AC2307">
        <v>0</v>
      </c>
      <c r="AD2307">
        <v>0</v>
      </c>
      <c r="AE2307">
        <v>39600</v>
      </c>
      <c r="AF2307">
        <v>39600</v>
      </c>
      <c r="AG2307">
        <v>0</v>
      </c>
      <c r="AH2307">
        <v>0</v>
      </c>
      <c r="AI2307">
        <v>0</v>
      </c>
      <c r="AJ2307">
        <v>0.5</v>
      </c>
      <c r="AK2307">
        <v>0.5</v>
      </c>
      <c r="AL2307">
        <v>0</v>
      </c>
      <c r="AM2307">
        <v>0</v>
      </c>
      <c r="AN2307">
        <v>0</v>
      </c>
      <c r="AO2307">
        <v>0.1</v>
      </c>
      <c r="AP2307">
        <v>0.1</v>
      </c>
      <c r="AQ2307">
        <v>0</v>
      </c>
      <c r="AR2307">
        <v>0</v>
      </c>
      <c r="AS2307">
        <v>0</v>
      </c>
      <c r="AT2307">
        <v>0</v>
      </c>
      <c r="AU2307">
        <v>42</v>
      </c>
      <c r="AV2307">
        <v>0</v>
      </c>
      <c r="AW2307">
        <v>0</v>
      </c>
      <c r="AX2307">
        <v>0</v>
      </c>
      <c r="AY2307">
        <v>0</v>
      </c>
      <c r="AZ2307">
        <v>0.2</v>
      </c>
      <c r="BA2307">
        <v>0</v>
      </c>
      <c r="BB2307">
        <v>0</v>
      </c>
      <c r="BC2307">
        <v>0</v>
      </c>
      <c r="BD2307">
        <v>0</v>
      </c>
      <c r="BE2307">
        <v>0.05</v>
      </c>
      <c r="BF2307">
        <v>0</v>
      </c>
      <c r="BG2307">
        <v>0</v>
      </c>
      <c r="BH2307">
        <v>0</v>
      </c>
      <c r="BI2307">
        <v>7.4999999999999997E-2</v>
      </c>
      <c r="BJ2307">
        <v>5.0000000000000001E-3</v>
      </c>
      <c r="BK2307">
        <v>0</v>
      </c>
      <c r="BL2307">
        <v>0</v>
      </c>
      <c r="BM2307">
        <v>0</v>
      </c>
      <c r="BN2307">
        <v>1.8749999999999999E-2</v>
      </c>
      <c r="BO2307">
        <v>1.25E-3</v>
      </c>
      <c r="BP2307">
        <v>0</v>
      </c>
      <c r="BQ2307">
        <v>0</v>
      </c>
      <c r="BR2307">
        <v>0</v>
      </c>
      <c r="BS2307">
        <v>0.02</v>
      </c>
      <c r="BT2307">
        <v>0.04</v>
      </c>
      <c r="BU2307">
        <v>0</v>
      </c>
      <c r="BV2307">
        <v>0.2</v>
      </c>
      <c r="BW2307">
        <v>0.02</v>
      </c>
      <c r="BX2307">
        <v>0.5</v>
      </c>
      <c r="BY2307">
        <v>0.5</v>
      </c>
      <c r="BZ2307">
        <v>0</v>
      </c>
      <c r="CA2307">
        <v>0</v>
      </c>
      <c r="CB2307" t="s">
        <v>81</v>
      </c>
      <c r="CC2307" s="3" t="s">
        <v>84</v>
      </c>
    </row>
    <row r="2308" spans="1:81" x14ac:dyDescent="0.2">
      <c r="A2308">
        <v>20</v>
      </c>
      <c r="B2308">
        <v>20</v>
      </c>
      <c r="C2308" s="3">
        <v>400</v>
      </c>
      <c r="D2308" s="3" t="s">
        <v>85</v>
      </c>
      <c r="E2308" s="3">
        <v>1</v>
      </c>
      <c r="F2308" s="4">
        <v>99</v>
      </c>
      <c r="G2308" s="4">
        <v>99</v>
      </c>
      <c r="H2308" s="4">
        <v>100</v>
      </c>
      <c r="I2308" s="3">
        <v>99</v>
      </c>
      <c r="J2308" s="3">
        <v>99</v>
      </c>
      <c r="K2308" s="3">
        <v>100</v>
      </c>
      <c r="L2308" s="3">
        <v>4</v>
      </c>
      <c r="M2308">
        <v>125</v>
      </c>
      <c r="N2308">
        <v>7</v>
      </c>
      <c r="O2308" s="2">
        <v>8.5</v>
      </c>
      <c r="P2308" s="2">
        <v>2.125</v>
      </c>
      <c r="Q2308" s="2">
        <v>0.05</v>
      </c>
      <c r="R2308" s="2">
        <v>0.05</v>
      </c>
      <c r="S2308" s="2">
        <v>50</v>
      </c>
      <c r="T2308" s="2">
        <v>100</v>
      </c>
      <c r="U2308" s="2">
        <v>5</v>
      </c>
      <c r="V2308" s="2">
        <v>50</v>
      </c>
      <c r="W2308" s="2">
        <v>100</v>
      </c>
      <c r="X2308" s="2">
        <v>5</v>
      </c>
      <c r="Y2308" s="2">
        <v>1</v>
      </c>
      <c r="Z2308">
        <v>396</v>
      </c>
      <c r="AA2308">
        <v>396</v>
      </c>
      <c r="AB2308">
        <v>0</v>
      </c>
      <c r="AC2308">
        <v>0</v>
      </c>
      <c r="AD2308">
        <v>0</v>
      </c>
      <c r="AE2308">
        <v>39600</v>
      </c>
      <c r="AF2308">
        <v>39600</v>
      </c>
      <c r="AG2308">
        <v>0</v>
      </c>
      <c r="AH2308">
        <v>0</v>
      </c>
      <c r="AI2308">
        <v>0</v>
      </c>
      <c r="AJ2308">
        <v>0.5</v>
      </c>
      <c r="AK2308">
        <v>0.5</v>
      </c>
      <c r="AL2308">
        <v>0</v>
      </c>
      <c r="AM2308">
        <v>0</v>
      </c>
      <c r="AN2308">
        <v>0</v>
      </c>
      <c r="AO2308">
        <v>0.1</v>
      </c>
      <c r="AP2308">
        <v>0.1</v>
      </c>
      <c r="AQ2308">
        <v>0</v>
      </c>
      <c r="AR2308">
        <v>0</v>
      </c>
      <c r="AS2308">
        <v>0</v>
      </c>
      <c r="AT2308">
        <v>0</v>
      </c>
      <c r="AU2308">
        <v>42</v>
      </c>
      <c r="AV2308">
        <v>0</v>
      </c>
      <c r="AW2308">
        <v>0</v>
      </c>
      <c r="AX2308">
        <v>0</v>
      </c>
      <c r="AY2308">
        <v>0</v>
      </c>
      <c r="AZ2308">
        <v>0.2</v>
      </c>
      <c r="BA2308">
        <v>0</v>
      </c>
      <c r="BB2308">
        <v>0</v>
      </c>
      <c r="BC2308">
        <v>0</v>
      </c>
      <c r="BD2308">
        <v>0</v>
      </c>
      <c r="BE2308">
        <v>0.05</v>
      </c>
      <c r="BF2308">
        <v>0</v>
      </c>
      <c r="BG2308">
        <v>0</v>
      </c>
      <c r="BH2308">
        <v>0</v>
      </c>
      <c r="BI2308">
        <v>7.4999999999999997E-2</v>
      </c>
      <c r="BJ2308">
        <v>5.0000000000000001E-3</v>
      </c>
      <c r="BK2308">
        <v>0</v>
      </c>
      <c r="BL2308">
        <v>0</v>
      </c>
      <c r="BM2308">
        <v>0</v>
      </c>
      <c r="BN2308">
        <v>1.8749999999999999E-2</v>
      </c>
      <c r="BO2308">
        <v>1.25E-3</v>
      </c>
      <c r="BP2308">
        <v>0</v>
      </c>
      <c r="BQ2308">
        <v>0</v>
      </c>
      <c r="BR2308">
        <v>0</v>
      </c>
      <c r="BS2308">
        <v>0.02</v>
      </c>
      <c r="BT2308">
        <v>0.04</v>
      </c>
      <c r="BU2308">
        <v>0</v>
      </c>
      <c r="BV2308">
        <v>0.2</v>
      </c>
      <c r="BW2308">
        <v>0.02</v>
      </c>
      <c r="BX2308">
        <v>0.5</v>
      </c>
      <c r="BY2308">
        <v>0.5</v>
      </c>
      <c r="BZ2308">
        <v>0</v>
      </c>
      <c r="CA2308">
        <v>0</v>
      </c>
      <c r="CB2308" t="s">
        <v>81</v>
      </c>
      <c r="CC2308" s="3" t="s">
        <v>84</v>
      </c>
    </row>
    <row r="2309" spans="1:81" x14ac:dyDescent="0.2">
      <c r="A2309">
        <v>20</v>
      </c>
      <c r="B2309">
        <v>20</v>
      </c>
      <c r="C2309" s="3">
        <v>400</v>
      </c>
      <c r="D2309" s="3" t="s">
        <v>85</v>
      </c>
      <c r="E2309" s="3">
        <v>1</v>
      </c>
      <c r="F2309" s="4">
        <v>99</v>
      </c>
      <c r="G2309" s="4">
        <v>99</v>
      </c>
      <c r="H2309" s="4">
        <v>100</v>
      </c>
      <c r="I2309" s="3">
        <v>99</v>
      </c>
      <c r="J2309" s="3">
        <v>99</v>
      </c>
      <c r="K2309" s="3">
        <v>100</v>
      </c>
      <c r="L2309" s="3">
        <v>4</v>
      </c>
      <c r="M2309">
        <v>125</v>
      </c>
      <c r="N2309">
        <v>7</v>
      </c>
      <c r="O2309" s="2">
        <v>9</v>
      </c>
      <c r="P2309" s="2">
        <v>2.25</v>
      </c>
      <c r="Q2309" s="2">
        <v>0.05</v>
      </c>
      <c r="R2309" s="2">
        <v>0.05</v>
      </c>
      <c r="S2309" s="2">
        <v>50</v>
      </c>
      <c r="T2309" s="2">
        <v>100</v>
      </c>
      <c r="U2309" s="2">
        <v>5</v>
      </c>
      <c r="V2309" s="2">
        <v>50</v>
      </c>
      <c r="W2309" s="2">
        <v>100</v>
      </c>
      <c r="X2309" s="2">
        <v>5</v>
      </c>
      <c r="Y2309" s="2">
        <v>1</v>
      </c>
      <c r="Z2309">
        <v>396</v>
      </c>
      <c r="AA2309">
        <v>396</v>
      </c>
      <c r="AB2309">
        <v>0</v>
      </c>
      <c r="AC2309">
        <v>0</v>
      </c>
      <c r="AD2309">
        <v>0</v>
      </c>
      <c r="AE2309">
        <v>39600</v>
      </c>
      <c r="AF2309">
        <v>39600</v>
      </c>
      <c r="AG2309">
        <v>0</v>
      </c>
      <c r="AH2309">
        <v>0</v>
      </c>
      <c r="AI2309">
        <v>0</v>
      </c>
      <c r="AJ2309">
        <v>0.5</v>
      </c>
      <c r="AK2309">
        <v>0.5</v>
      </c>
      <c r="AL2309">
        <v>0</v>
      </c>
      <c r="AM2309">
        <v>0</v>
      </c>
      <c r="AN2309">
        <v>0</v>
      </c>
      <c r="AO2309">
        <v>0.1</v>
      </c>
      <c r="AP2309">
        <v>0.1</v>
      </c>
      <c r="AQ2309">
        <v>0</v>
      </c>
      <c r="AR2309">
        <v>0</v>
      </c>
      <c r="AS2309">
        <v>0</v>
      </c>
      <c r="AT2309">
        <v>0</v>
      </c>
      <c r="AU2309">
        <v>42</v>
      </c>
      <c r="AV2309">
        <v>0</v>
      </c>
      <c r="AW2309">
        <v>0</v>
      </c>
      <c r="AX2309">
        <v>0</v>
      </c>
      <c r="AY2309">
        <v>0</v>
      </c>
      <c r="AZ2309">
        <v>0.2</v>
      </c>
      <c r="BA2309">
        <v>0</v>
      </c>
      <c r="BB2309">
        <v>0</v>
      </c>
      <c r="BC2309">
        <v>0</v>
      </c>
      <c r="BD2309">
        <v>0</v>
      </c>
      <c r="BE2309">
        <v>0.05</v>
      </c>
      <c r="BF2309">
        <v>0</v>
      </c>
      <c r="BG2309">
        <v>0</v>
      </c>
      <c r="BH2309">
        <v>0</v>
      </c>
      <c r="BI2309">
        <v>7.4999999999999997E-2</v>
      </c>
      <c r="BJ2309">
        <v>5.0000000000000001E-3</v>
      </c>
      <c r="BK2309">
        <v>0</v>
      </c>
      <c r="BL2309">
        <v>0</v>
      </c>
      <c r="BM2309">
        <v>0</v>
      </c>
      <c r="BN2309">
        <v>1.8749999999999999E-2</v>
      </c>
      <c r="BO2309">
        <v>1.25E-3</v>
      </c>
      <c r="BP2309">
        <v>0</v>
      </c>
      <c r="BQ2309">
        <v>0</v>
      </c>
      <c r="BR2309">
        <v>0</v>
      </c>
      <c r="BS2309">
        <v>0.02</v>
      </c>
      <c r="BT2309">
        <v>0.04</v>
      </c>
      <c r="BU2309">
        <v>0</v>
      </c>
      <c r="BV2309">
        <v>0.2</v>
      </c>
      <c r="BW2309">
        <v>0.02</v>
      </c>
      <c r="BX2309">
        <v>0.5</v>
      </c>
      <c r="BY2309">
        <v>0.5</v>
      </c>
      <c r="BZ2309">
        <v>0</v>
      </c>
      <c r="CA2309">
        <v>0</v>
      </c>
      <c r="CB2309" t="s">
        <v>81</v>
      </c>
      <c r="CC2309" s="3" t="s">
        <v>84</v>
      </c>
    </row>
    <row r="2310" spans="1:81" x14ac:dyDescent="0.2">
      <c r="A2310">
        <v>20</v>
      </c>
      <c r="B2310">
        <v>20</v>
      </c>
      <c r="C2310" s="3">
        <v>400</v>
      </c>
      <c r="D2310" s="3" t="s">
        <v>85</v>
      </c>
      <c r="E2310" s="3">
        <v>1</v>
      </c>
      <c r="F2310" s="4">
        <v>99</v>
      </c>
      <c r="G2310" s="4">
        <v>99</v>
      </c>
      <c r="H2310" s="4">
        <v>100</v>
      </c>
      <c r="I2310" s="3">
        <v>99</v>
      </c>
      <c r="J2310" s="3">
        <v>99</v>
      </c>
      <c r="K2310" s="3">
        <v>100</v>
      </c>
      <c r="L2310" s="3">
        <v>4</v>
      </c>
      <c r="M2310">
        <v>125</v>
      </c>
      <c r="N2310">
        <v>7</v>
      </c>
      <c r="O2310" s="2">
        <v>9.5</v>
      </c>
      <c r="P2310" s="2">
        <v>2.375</v>
      </c>
      <c r="Q2310" s="2">
        <v>0.05</v>
      </c>
      <c r="R2310" s="2">
        <v>0.05</v>
      </c>
      <c r="S2310" s="2">
        <v>50</v>
      </c>
      <c r="T2310" s="2">
        <v>100</v>
      </c>
      <c r="U2310" s="2">
        <v>5</v>
      </c>
      <c r="V2310" s="2">
        <v>50</v>
      </c>
      <c r="W2310" s="2">
        <v>100</v>
      </c>
      <c r="X2310" s="2">
        <v>5</v>
      </c>
      <c r="Y2310" s="2">
        <v>1</v>
      </c>
      <c r="Z2310">
        <v>396</v>
      </c>
      <c r="AA2310">
        <v>396</v>
      </c>
      <c r="AB2310">
        <v>0</v>
      </c>
      <c r="AC2310">
        <v>0</v>
      </c>
      <c r="AD2310">
        <v>0</v>
      </c>
      <c r="AE2310">
        <v>39600</v>
      </c>
      <c r="AF2310">
        <v>39600</v>
      </c>
      <c r="AG2310">
        <v>0</v>
      </c>
      <c r="AH2310">
        <v>0</v>
      </c>
      <c r="AI2310">
        <v>0</v>
      </c>
      <c r="AJ2310">
        <v>0.5</v>
      </c>
      <c r="AK2310">
        <v>0.5</v>
      </c>
      <c r="AL2310">
        <v>0</v>
      </c>
      <c r="AM2310">
        <v>0</v>
      </c>
      <c r="AN2310">
        <v>0</v>
      </c>
      <c r="AO2310">
        <v>0.1</v>
      </c>
      <c r="AP2310">
        <v>0.1</v>
      </c>
      <c r="AQ2310">
        <v>0</v>
      </c>
      <c r="AR2310">
        <v>0</v>
      </c>
      <c r="AS2310">
        <v>0</v>
      </c>
      <c r="AT2310">
        <v>0</v>
      </c>
      <c r="AU2310">
        <v>42</v>
      </c>
      <c r="AV2310">
        <v>0</v>
      </c>
      <c r="AW2310">
        <v>0</v>
      </c>
      <c r="AX2310">
        <v>0</v>
      </c>
      <c r="AY2310">
        <v>0</v>
      </c>
      <c r="AZ2310">
        <v>0.2</v>
      </c>
      <c r="BA2310">
        <v>0</v>
      </c>
      <c r="BB2310">
        <v>0</v>
      </c>
      <c r="BC2310">
        <v>0</v>
      </c>
      <c r="BD2310">
        <v>0</v>
      </c>
      <c r="BE2310">
        <v>0.05</v>
      </c>
      <c r="BF2310">
        <v>0</v>
      </c>
      <c r="BG2310">
        <v>0</v>
      </c>
      <c r="BH2310">
        <v>0</v>
      </c>
      <c r="BI2310">
        <v>7.4999999999999997E-2</v>
      </c>
      <c r="BJ2310">
        <v>5.0000000000000001E-3</v>
      </c>
      <c r="BK2310">
        <v>0</v>
      </c>
      <c r="BL2310">
        <v>0</v>
      </c>
      <c r="BM2310">
        <v>0</v>
      </c>
      <c r="BN2310">
        <v>1.8749999999999999E-2</v>
      </c>
      <c r="BO2310">
        <v>1.25E-3</v>
      </c>
      <c r="BP2310">
        <v>0</v>
      </c>
      <c r="BQ2310">
        <v>0</v>
      </c>
      <c r="BR2310">
        <v>0</v>
      </c>
      <c r="BS2310">
        <v>0.02</v>
      </c>
      <c r="BT2310">
        <v>0.04</v>
      </c>
      <c r="BU2310">
        <v>0</v>
      </c>
      <c r="BV2310">
        <v>0.2</v>
      </c>
      <c r="BW2310">
        <v>0.02</v>
      </c>
      <c r="BX2310">
        <v>0.5</v>
      </c>
      <c r="BY2310">
        <v>0.5</v>
      </c>
      <c r="BZ2310">
        <v>0</v>
      </c>
      <c r="CA2310">
        <v>0</v>
      </c>
      <c r="CB2310" t="s">
        <v>81</v>
      </c>
      <c r="CC2310" s="3" t="s">
        <v>84</v>
      </c>
    </row>
    <row r="2311" spans="1:81" x14ac:dyDescent="0.2">
      <c r="A2311">
        <v>20</v>
      </c>
      <c r="B2311">
        <v>20</v>
      </c>
      <c r="C2311" s="3">
        <v>400</v>
      </c>
      <c r="D2311" s="3" t="s">
        <v>85</v>
      </c>
      <c r="E2311" s="3">
        <v>1</v>
      </c>
      <c r="F2311" s="4">
        <v>99</v>
      </c>
      <c r="G2311" s="4">
        <v>99</v>
      </c>
      <c r="H2311" s="4">
        <v>100</v>
      </c>
      <c r="I2311" s="3">
        <v>99</v>
      </c>
      <c r="J2311" s="3">
        <v>99</v>
      </c>
      <c r="K2311" s="3">
        <v>100</v>
      </c>
      <c r="L2311" s="3">
        <v>4</v>
      </c>
      <c r="M2311">
        <v>125</v>
      </c>
      <c r="N2311">
        <v>7</v>
      </c>
      <c r="O2311" s="2">
        <v>10</v>
      </c>
      <c r="P2311" s="2">
        <v>2.5</v>
      </c>
      <c r="Q2311" s="2">
        <v>0.05</v>
      </c>
      <c r="R2311" s="2">
        <v>0.05</v>
      </c>
      <c r="S2311" s="2">
        <v>50</v>
      </c>
      <c r="T2311" s="2">
        <v>100</v>
      </c>
      <c r="U2311" s="2">
        <v>5</v>
      </c>
      <c r="V2311" s="2">
        <v>50</v>
      </c>
      <c r="W2311" s="2">
        <v>100</v>
      </c>
      <c r="X2311" s="2">
        <v>5</v>
      </c>
      <c r="Y2311" s="2">
        <v>1</v>
      </c>
      <c r="Z2311">
        <v>396</v>
      </c>
      <c r="AA2311">
        <v>396</v>
      </c>
      <c r="AB2311">
        <v>0</v>
      </c>
      <c r="AC2311">
        <v>0</v>
      </c>
      <c r="AD2311">
        <v>0</v>
      </c>
      <c r="AE2311">
        <v>39600</v>
      </c>
      <c r="AF2311">
        <v>39600</v>
      </c>
      <c r="AG2311">
        <v>0</v>
      </c>
      <c r="AH2311">
        <v>0</v>
      </c>
      <c r="AI2311">
        <v>0</v>
      </c>
      <c r="AJ2311">
        <v>0.5</v>
      </c>
      <c r="AK2311">
        <v>0.5</v>
      </c>
      <c r="AL2311">
        <v>0</v>
      </c>
      <c r="AM2311">
        <v>0</v>
      </c>
      <c r="AN2311">
        <v>0</v>
      </c>
      <c r="AO2311">
        <v>0.1</v>
      </c>
      <c r="AP2311">
        <v>0.1</v>
      </c>
      <c r="AQ2311">
        <v>0</v>
      </c>
      <c r="AR2311">
        <v>0</v>
      </c>
      <c r="AS2311">
        <v>0</v>
      </c>
      <c r="AT2311">
        <v>0</v>
      </c>
      <c r="AU2311">
        <v>42</v>
      </c>
      <c r="AV2311">
        <v>0</v>
      </c>
      <c r="AW2311">
        <v>0</v>
      </c>
      <c r="AX2311">
        <v>0</v>
      </c>
      <c r="AY2311">
        <v>0</v>
      </c>
      <c r="AZ2311">
        <v>0.2</v>
      </c>
      <c r="BA2311">
        <v>0</v>
      </c>
      <c r="BB2311">
        <v>0</v>
      </c>
      <c r="BC2311">
        <v>0</v>
      </c>
      <c r="BD2311">
        <v>0</v>
      </c>
      <c r="BE2311">
        <v>0.05</v>
      </c>
      <c r="BF2311">
        <v>0</v>
      </c>
      <c r="BG2311">
        <v>0</v>
      </c>
      <c r="BH2311">
        <v>0</v>
      </c>
      <c r="BI2311">
        <v>7.4999999999999997E-2</v>
      </c>
      <c r="BJ2311">
        <v>5.0000000000000001E-3</v>
      </c>
      <c r="BK2311">
        <v>0</v>
      </c>
      <c r="BL2311">
        <v>0</v>
      </c>
      <c r="BM2311">
        <v>0</v>
      </c>
      <c r="BN2311">
        <v>1.8749999999999999E-2</v>
      </c>
      <c r="BO2311">
        <v>1.25E-3</v>
      </c>
      <c r="BP2311">
        <v>0</v>
      </c>
      <c r="BQ2311">
        <v>0</v>
      </c>
      <c r="BR2311">
        <v>0</v>
      </c>
      <c r="BS2311">
        <v>0.02</v>
      </c>
      <c r="BT2311">
        <v>0.04</v>
      </c>
      <c r="BU2311">
        <v>0</v>
      </c>
      <c r="BV2311">
        <v>0.2</v>
      </c>
      <c r="BW2311">
        <v>0.02</v>
      </c>
      <c r="BX2311">
        <v>0.5</v>
      </c>
      <c r="BY2311">
        <v>0.5</v>
      </c>
      <c r="BZ2311">
        <v>0</v>
      </c>
      <c r="CA2311">
        <v>0</v>
      </c>
      <c r="CB2311" t="s">
        <v>81</v>
      </c>
      <c r="CC2311" s="3" t="s">
        <v>84</v>
      </c>
    </row>
    <row r="2312" spans="1:81" x14ac:dyDescent="0.2">
      <c r="A2312">
        <v>20</v>
      </c>
      <c r="B2312">
        <v>20</v>
      </c>
      <c r="C2312" s="3">
        <v>400</v>
      </c>
      <c r="D2312" s="3" t="s">
        <v>85</v>
      </c>
      <c r="E2312" s="3">
        <v>1</v>
      </c>
      <c r="F2312" s="4">
        <v>99</v>
      </c>
      <c r="G2312" s="4">
        <v>99</v>
      </c>
      <c r="H2312" s="4">
        <v>100</v>
      </c>
      <c r="I2312" s="3">
        <v>1</v>
      </c>
      <c r="J2312" s="3">
        <v>1</v>
      </c>
      <c r="K2312" s="3">
        <v>100</v>
      </c>
      <c r="L2312" s="3">
        <v>4</v>
      </c>
      <c r="M2312">
        <v>125</v>
      </c>
      <c r="N2312">
        <v>7</v>
      </c>
      <c r="O2312" s="2">
        <v>0.1</v>
      </c>
      <c r="P2312" s="2">
        <v>2.5000000000000001E-2</v>
      </c>
      <c r="Q2312" s="2">
        <v>0.05</v>
      </c>
      <c r="R2312" s="2">
        <v>0.05</v>
      </c>
      <c r="S2312" s="2">
        <v>50</v>
      </c>
      <c r="T2312" s="2">
        <v>100</v>
      </c>
      <c r="U2312" s="2">
        <v>5</v>
      </c>
      <c r="V2312" s="2">
        <v>50</v>
      </c>
      <c r="W2312" s="2">
        <v>100</v>
      </c>
      <c r="X2312" s="2">
        <v>5</v>
      </c>
      <c r="Y2312" s="2">
        <v>1</v>
      </c>
      <c r="Z2312">
        <v>396</v>
      </c>
      <c r="AA2312">
        <v>4</v>
      </c>
      <c r="AB2312">
        <v>0</v>
      </c>
      <c r="AC2312">
        <v>0</v>
      </c>
      <c r="AD2312">
        <v>0</v>
      </c>
      <c r="AE2312">
        <v>39600</v>
      </c>
      <c r="AF2312">
        <v>400</v>
      </c>
      <c r="AG2312">
        <v>0</v>
      </c>
      <c r="AH2312">
        <v>0</v>
      </c>
      <c r="AI2312">
        <v>0</v>
      </c>
      <c r="AJ2312">
        <v>0.5</v>
      </c>
      <c r="AK2312">
        <v>0.5</v>
      </c>
      <c r="AL2312">
        <v>0</v>
      </c>
      <c r="AM2312">
        <v>0</v>
      </c>
      <c r="AN2312">
        <v>0</v>
      </c>
      <c r="AO2312">
        <v>0.1</v>
      </c>
      <c r="AP2312">
        <v>0.1</v>
      </c>
      <c r="AQ2312">
        <v>0</v>
      </c>
      <c r="AR2312">
        <v>0</v>
      </c>
      <c r="AS2312">
        <v>0</v>
      </c>
      <c r="AT2312">
        <v>0</v>
      </c>
      <c r="AU2312">
        <v>42</v>
      </c>
      <c r="AV2312">
        <v>0</v>
      </c>
      <c r="AW2312">
        <v>0</v>
      </c>
      <c r="AX2312">
        <v>0</v>
      </c>
      <c r="AY2312">
        <v>0</v>
      </c>
      <c r="AZ2312">
        <v>0.2</v>
      </c>
      <c r="BA2312">
        <v>0</v>
      </c>
      <c r="BB2312">
        <v>0</v>
      </c>
      <c r="BC2312">
        <v>0</v>
      </c>
      <c r="BD2312">
        <v>0</v>
      </c>
      <c r="BE2312">
        <v>0.05</v>
      </c>
      <c r="BF2312">
        <v>0</v>
      </c>
      <c r="BG2312">
        <v>0</v>
      </c>
      <c r="BH2312">
        <v>0</v>
      </c>
      <c r="BI2312">
        <v>7.4999999999999997E-2</v>
      </c>
      <c r="BJ2312">
        <v>5.0000000000000001E-3</v>
      </c>
      <c r="BK2312">
        <v>0</v>
      </c>
      <c r="BL2312">
        <v>0</v>
      </c>
      <c r="BM2312">
        <v>0</v>
      </c>
      <c r="BN2312">
        <v>1.8749999999999999E-2</v>
      </c>
      <c r="BO2312">
        <v>1.25E-3</v>
      </c>
      <c r="BP2312">
        <v>0</v>
      </c>
      <c r="BQ2312">
        <v>0</v>
      </c>
      <c r="BR2312">
        <v>0</v>
      </c>
      <c r="BS2312">
        <v>0.02</v>
      </c>
      <c r="BT2312">
        <v>0.04</v>
      </c>
      <c r="BU2312">
        <v>0</v>
      </c>
      <c r="BV2312">
        <v>0.3</v>
      </c>
      <c r="BW2312">
        <v>0.03</v>
      </c>
      <c r="BX2312">
        <v>0.5</v>
      </c>
      <c r="BY2312">
        <v>0.5</v>
      </c>
      <c r="BZ2312">
        <v>0</v>
      </c>
      <c r="CA2312">
        <v>0</v>
      </c>
      <c r="CB2312" t="s">
        <v>81</v>
      </c>
      <c r="CC2312" s="3" t="s">
        <v>84</v>
      </c>
    </row>
    <row r="2313" spans="1:81" x14ac:dyDescent="0.2">
      <c r="A2313">
        <v>20</v>
      </c>
      <c r="B2313">
        <v>20</v>
      </c>
      <c r="C2313" s="3">
        <v>400</v>
      </c>
      <c r="D2313" s="3" t="s">
        <v>85</v>
      </c>
      <c r="E2313" s="3">
        <v>1</v>
      </c>
      <c r="F2313" s="4">
        <v>99</v>
      </c>
      <c r="G2313" s="4">
        <v>99</v>
      </c>
      <c r="H2313" s="4">
        <v>100</v>
      </c>
      <c r="I2313" s="3">
        <v>1</v>
      </c>
      <c r="J2313" s="3">
        <v>1</v>
      </c>
      <c r="K2313" s="3">
        <v>100</v>
      </c>
      <c r="L2313" s="3">
        <v>4</v>
      </c>
      <c r="M2313">
        <v>125</v>
      </c>
      <c r="N2313">
        <v>7</v>
      </c>
      <c r="O2313" s="2">
        <v>0.5</v>
      </c>
      <c r="P2313" s="2">
        <v>0.125</v>
      </c>
      <c r="Q2313" s="2">
        <v>0.05</v>
      </c>
      <c r="R2313" s="2">
        <v>0.05</v>
      </c>
      <c r="S2313" s="2">
        <v>50</v>
      </c>
      <c r="T2313" s="2">
        <v>100</v>
      </c>
      <c r="U2313" s="2">
        <v>5</v>
      </c>
      <c r="V2313" s="2">
        <v>50</v>
      </c>
      <c r="W2313" s="2">
        <v>100</v>
      </c>
      <c r="X2313" s="2">
        <v>5</v>
      </c>
      <c r="Y2313" s="2">
        <v>1</v>
      </c>
      <c r="Z2313">
        <v>396</v>
      </c>
      <c r="AA2313">
        <v>4</v>
      </c>
      <c r="AB2313">
        <v>0</v>
      </c>
      <c r="AC2313">
        <v>0</v>
      </c>
      <c r="AD2313">
        <v>0</v>
      </c>
      <c r="AE2313">
        <v>39600</v>
      </c>
      <c r="AF2313">
        <v>400</v>
      </c>
      <c r="AG2313">
        <v>0</v>
      </c>
      <c r="AH2313">
        <v>0</v>
      </c>
      <c r="AI2313">
        <v>0</v>
      </c>
      <c r="AJ2313">
        <v>0.5</v>
      </c>
      <c r="AK2313">
        <v>0.5</v>
      </c>
      <c r="AL2313">
        <v>0</v>
      </c>
      <c r="AM2313">
        <v>0</v>
      </c>
      <c r="AN2313">
        <v>0</v>
      </c>
      <c r="AO2313">
        <v>0.1</v>
      </c>
      <c r="AP2313">
        <v>0.1</v>
      </c>
      <c r="AQ2313">
        <v>0</v>
      </c>
      <c r="AR2313">
        <v>0</v>
      </c>
      <c r="AS2313">
        <v>0</v>
      </c>
      <c r="AT2313">
        <v>0</v>
      </c>
      <c r="AU2313">
        <v>42</v>
      </c>
      <c r="AV2313">
        <v>0</v>
      </c>
      <c r="AW2313">
        <v>0</v>
      </c>
      <c r="AX2313">
        <v>0</v>
      </c>
      <c r="AY2313">
        <v>0</v>
      </c>
      <c r="AZ2313">
        <v>0.2</v>
      </c>
      <c r="BA2313">
        <v>0</v>
      </c>
      <c r="BB2313">
        <v>0</v>
      </c>
      <c r="BC2313">
        <v>0</v>
      </c>
      <c r="BD2313">
        <v>0</v>
      </c>
      <c r="BE2313">
        <v>0.05</v>
      </c>
      <c r="BF2313">
        <v>0</v>
      </c>
      <c r="BG2313">
        <v>0</v>
      </c>
      <c r="BH2313">
        <v>0</v>
      </c>
      <c r="BI2313">
        <v>7.4999999999999997E-2</v>
      </c>
      <c r="BJ2313">
        <v>5.0000000000000001E-3</v>
      </c>
      <c r="BK2313">
        <v>0</v>
      </c>
      <c r="BL2313">
        <v>0</v>
      </c>
      <c r="BM2313">
        <v>0</v>
      </c>
      <c r="BN2313">
        <v>1.8749999999999999E-2</v>
      </c>
      <c r="BO2313">
        <v>1.25E-3</v>
      </c>
      <c r="BP2313">
        <v>0</v>
      </c>
      <c r="BQ2313">
        <v>0</v>
      </c>
      <c r="BR2313">
        <v>0</v>
      </c>
      <c r="BS2313">
        <v>0.02</v>
      </c>
      <c r="BT2313">
        <v>0.04</v>
      </c>
      <c r="BU2313">
        <v>0</v>
      </c>
      <c r="BV2313">
        <v>0.3</v>
      </c>
      <c r="BW2313">
        <v>0.03</v>
      </c>
      <c r="BX2313">
        <v>0.5</v>
      </c>
      <c r="BY2313">
        <v>0.5</v>
      </c>
      <c r="BZ2313">
        <v>0</v>
      </c>
      <c r="CA2313">
        <v>0</v>
      </c>
      <c r="CB2313" t="s">
        <v>81</v>
      </c>
      <c r="CC2313" s="3" t="s">
        <v>84</v>
      </c>
    </row>
    <row r="2314" spans="1:81" x14ac:dyDescent="0.2">
      <c r="A2314">
        <v>20</v>
      </c>
      <c r="B2314">
        <v>20</v>
      </c>
      <c r="C2314" s="3">
        <v>400</v>
      </c>
      <c r="D2314" s="3" t="s">
        <v>85</v>
      </c>
      <c r="E2314" s="3">
        <v>1</v>
      </c>
      <c r="F2314" s="4">
        <v>99</v>
      </c>
      <c r="G2314" s="4">
        <v>99</v>
      </c>
      <c r="H2314" s="4">
        <v>100</v>
      </c>
      <c r="I2314" s="3">
        <v>1</v>
      </c>
      <c r="J2314" s="3">
        <v>1</v>
      </c>
      <c r="K2314" s="3">
        <v>100</v>
      </c>
      <c r="L2314" s="3">
        <v>4</v>
      </c>
      <c r="M2314">
        <v>125</v>
      </c>
      <c r="N2314">
        <v>7</v>
      </c>
      <c r="O2314" s="2">
        <v>1</v>
      </c>
      <c r="P2314" s="2">
        <v>0.25</v>
      </c>
      <c r="Q2314" s="2">
        <v>0.05</v>
      </c>
      <c r="R2314" s="2">
        <v>0.05</v>
      </c>
      <c r="S2314" s="2">
        <v>50</v>
      </c>
      <c r="T2314" s="2">
        <v>100</v>
      </c>
      <c r="U2314" s="2">
        <v>5</v>
      </c>
      <c r="V2314" s="2">
        <v>50</v>
      </c>
      <c r="W2314" s="2">
        <v>100</v>
      </c>
      <c r="X2314" s="2">
        <v>5</v>
      </c>
      <c r="Y2314" s="2">
        <v>1</v>
      </c>
      <c r="Z2314">
        <v>396</v>
      </c>
      <c r="AA2314">
        <v>4</v>
      </c>
      <c r="AB2314">
        <v>0</v>
      </c>
      <c r="AC2314">
        <v>0</v>
      </c>
      <c r="AD2314">
        <v>0</v>
      </c>
      <c r="AE2314">
        <v>39600</v>
      </c>
      <c r="AF2314">
        <v>400</v>
      </c>
      <c r="AG2314">
        <v>0</v>
      </c>
      <c r="AH2314">
        <v>0</v>
      </c>
      <c r="AI2314">
        <v>0</v>
      </c>
      <c r="AJ2314">
        <v>0.5</v>
      </c>
      <c r="AK2314">
        <v>0.5</v>
      </c>
      <c r="AL2314">
        <v>0</v>
      </c>
      <c r="AM2314">
        <v>0</v>
      </c>
      <c r="AN2314">
        <v>0</v>
      </c>
      <c r="AO2314">
        <v>0.1</v>
      </c>
      <c r="AP2314">
        <v>0.1</v>
      </c>
      <c r="AQ2314">
        <v>0</v>
      </c>
      <c r="AR2314">
        <v>0</v>
      </c>
      <c r="AS2314">
        <v>0</v>
      </c>
      <c r="AT2314">
        <v>0</v>
      </c>
      <c r="AU2314">
        <v>42</v>
      </c>
      <c r="AV2314">
        <v>0</v>
      </c>
      <c r="AW2314">
        <v>0</v>
      </c>
      <c r="AX2314">
        <v>0</v>
      </c>
      <c r="AY2314">
        <v>0</v>
      </c>
      <c r="AZ2314">
        <v>0.2</v>
      </c>
      <c r="BA2314">
        <v>0</v>
      </c>
      <c r="BB2314">
        <v>0</v>
      </c>
      <c r="BC2314">
        <v>0</v>
      </c>
      <c r="BD2314">
        <v>0</v>
      </c>
      <c r="BE2314">
        <v>0.05</v>
      </c>
      <c r="BF2314">
        <v>0</v>
      </c>
      <c r="BG2314">
        <v>0</v>
      </c>
      <c r="BH2314">
        <v>0</v>
      </c>
      <c r="BI2314">
        <v>7.4999999999999997E-2</v>
      </c>
      <c r="BJ2314">
        <v>5.0000000000000001E-3</v>
      </c>
      <c r="BK2314">
        <v>0</v>
      </c>
      <c r="BL2314">
        <v>0</v>
      </c>
      <c r="BM2314">
        <v>0</v>
      </c>
      <c r="BN2314">
        <v>1.8749999999999999E-2</v>
      </c>
      <c r="BO2314">
        <v>1.25E-3</v>
      </c>
      <c r="BP2314">
        <v>0</v>
      </c>
      <c r="BQ2314">
        <v>0</v>
      </c>
      <c r="BR2314">
        <v>0</v>
      </c>
      <c r="BS2314">
        <v>0.02</v>
      </c>
      <c r="BT2314">
        <v>0.04</v>
      </c>
      <c r="BU2314">
        <v>0</v>
      </c>
      <c r="BV2314">
        <v>0.3</v>
      </c>
      <c r="BW2314">
        <v>0.03</v>
      </c>
      <c r="BX2314">
        <v>0.5</v>
      </c>
      <c r="BY2314">
        <v>0.5</v>
      </c>
      <c r="BZ2314">
        <v>0</v>
      </c>
      <c r="CA2314">
        <v>0</v>
      </c>
      <c r="CB2314" t="s">
        <v>81</v>
      </c>
      <c r="CC2314" s="3" t="s">
        <v>84</v>
      </c>
    </row>
    <row r="2315" spans="1:81" x14ac:dyDescent="0.2">
      <c r="A2315">
        <v>20</v>
      </c>
      <c r="B2315">
        <v>20</v>
      </c>
      <c r="C2315" s="3">
        <v>400</v>
      </c>
      <c r="D2315" s="3" t="s">
        <v>85</v>
      </c>
      <c r="E2315" s="3">
        <v>1</v>
      </c>
      <c r="F2315" s="4">
        <v>99</v>
      </c>
      <c r="G2315" s="4">
        <v>99</v>
      </c>
      <c r="H2315" s="4">
        <v>100</v>
      </c>
      <c r="I2315" s="3">
        <v>1</v>
      </c>
      <c r="J2315" s="3">
        <v>1</v>
      </c>
      <c r="K2315" s="3">
        <v>100</v>
      </c>
      <c r="L2315" s="3">
        <v>4</v>
      </c>
      <c r="M2315">
        <v>125</v>
      </c>
      <c r="N2315">
        <v>7</v>
      </c>
      <c r="O2315" s="2">
        <v>1.5</v>
      </c>
      <c r="P2315" s="2">
        <v>0.375</v>
      </c>
      <c r="Q2315" s="2">
        <v>0.05</v>
      </c>
      <c r="R2315" s="2">
        <v>0.05</v>
      </c>
      <c r="S2315" s="2">
        <v>50</v>
      </c>
      <c r="T2315" s="2">
        <v>100</v>
      </c>
      <c r="U2315" s="2">
        <v>5</v>
      </c>
      <c r="V2315" s="2">
        <v>50</v>
      </c>
      <c r="W2315" s="2">
        <v>100</v>
      </c>
      <c r="X2315" s="2">
        <v>5</v>
      </c>
      <c r="Y2315" s="2">
        <v>1</v>
      </c>
      <c r="Z2315">
        <v>396</v>
      </c>
      <c r="AA2315">
        <v>4</v>
      </c>
      <c r="AB2315">
        <v>0</v>
      </c>
      <c r="AC2315">
        <v>0</v>
      </c>
      <c r="AD2315">
        <v>0</v>
      </c>
      <c r="AE2315">
        <v>39600</v>
      </c>
      <c r="AF2315">
        <v>400</v>
      </c>
      <c r="AG2315">
        <v>0</v>
      </c>
      <c r="AH2315">
        <v>0</v>
      </c>
      <c r="AI2315">
        <v>0</v>
      </c>
      <c r="AJ2315">
        <v>0.5</v>
      </c>
      <c r="AK2315">
        <v>0.5</v>
      </c>
      <c r="AL2315">
        <v>0</v>
      </c>
      <c r="AM2315">
        <v>0</v>
      </c>
      <c r="AN2315">
        <v>0</v>
      </c>
      <c r="AO2315">
        <v>0.1</v>
      </c>
      <c r="AP2315">
        <v>0.1</v>
      </c>
      <c r="AQ2315">
        <v>0</v>
      </c>
      <c r="AR2315">
        <v>0</v>
      </c>
      <c r="AS2315">
        <v>0</v>
      </c>
      <c r="AT2315">
        <v>0</v>
      </c>
      <c r="AU2315">
        <v>42</v>
      </c>
      <c r="AV2315">
        <v>0</v>
      </c>
      <c r="AW2315">
        <v>0</v>
      </c>
      <c r="AX2315">
        <v>0</v>
      </c>
      <c r="AY2315">
        <v>0</v>
      </c>
      <c r="AZ2315">
        <v>0.2</v>
      </c>
      <c r="BA2315">
        <v>0</v>
      </c>
      <c r="BB2315">
        <v>0</v>
      </c>
      <c r="BC2315">
        <v>0</v>
      </c>
      <c r="BD2315">
        <v>0</v>
      </c>
      <c r="BE2315">
        <v>0.05</v>
      </c>
      <c r="BF2315">
        <v>0</v>
      </c>
      <c r="BG2315">
        <v>0</v>
      </c>
      <c r="BH2315">
        <v>0</v>
      </c>
      <c r="BI2315">
        <v>7.4999999999999997E-2</v>
      </c>
      <c r="BJ2315">
        <v>5.0000000000000001E-3</v>
      </c>
      <c r="BK2315">
        <v>0</v>
      </c>
      <c r="BL2315">
        <v>0</v>
      </c>
      <c r="BM2315">
        <v>0</v>
      </c>
      <c r="BN2315">
        <v>1.8749999999999999E-2</v>
      </c>
      <c r="BO2315">
        <v>1.25E-3</v>
      </c>
      <c r="BP2315">
        <v>0</v>
      </c>
      <c r="BQ2315">
        <v>0</v>
      </c>
      <c r="BR2315">
        <v>0</v>
      </c>
      <c r="BS2315">
        <v>0.02</v>
      </c>
      <c r="BT2315">
        <v>0.04</v>
      </c>
      <c r="BU2315">
        <v>0</v>
      </c>
      <c r="BV2315">
        <v>0.3</v>
      </c>
      <c r="BW2315">
        <v>0.03</v>
      </c>
      <c r="BX2315">
        <v>0.5</v>
      </c>
      <c r="BY2315">
        <v>0.5</v>
      </c>
      <c r="BZ2315">
        <v>0</v>
      </c>
      <c r="CA2315">
        <v>0</v>
      </c>
      <c r="CB2315" t="s">
        <v>81</v>
      </c>
      <c r="CC2315" s="3" t="s">
        <v>84</v>
      </c>
    </row>
    <row r="2316" spans="1:81" x14ac:dyDescent="0.2">
      <c r="A2316">
        <v>20</v>
      </c>
      <c r="B2316">
        <v>20</v>
      </c>
      <c r="C2316" s="3">
        <v>400</v>
      </c>
      <c r="D2316" s="3" t="s">
        <v>85</v>
      </c>
      <c r="E2316" s="3">
        <v>1</v>
      </c>
      <c r="F2316" s="4">
        <v>99</v>
      </c>
      <c r="G2316" s="4">
        <v>99</v>
      </c>
      <c r="H2316" s="4">
        <v>100</v>
      </c>
      <c r="I2316" s="3">
        <v>1</v>
      </c>
      <c r="J2316" s="3">
        <v>1</v>
      </c>
      <c r="K2316" s="3">
        <v>100</v>
      </c>
      <c r="L2316" s="3">
        <v>4</v>
      </c>
      <c r="M2316">
        <v>125</v>
      </c>
      <c r="N2316">
        <v>7</v>
      </c>
      <c r="O2316" s="2">
        <v>2</v>
      </c>
      <c r="P2316" s="2">
        <v>0.5</v>
      </c>
      <c r="Q2316" s="2">
        <v>0.05</v>
      </c>
      <c r="R2316" s="2">
        <v>0.05</v>
      </c>
      <c r="S2316" s="2">
        <v>50</v>
      </c>
      <c r="T2316" s="2">
        <v>100</v>
      </c>
      <c r="U2316" s="2">
        <v>5</v>
      </c>
      <c r="V2316" s="2">
        <v>50</v>
      </c>
      <c r="W2316" s="2">
        <v>100</v>
      </c>
      <c r="X2316" s="2">
        <v>5</v>
      </c>
      <c r="Y2316" s="2">
        <v>1</v>
      </c>
      <c r="Z2316">
        <v>396</v>
      </c>
      <c r="AA2316">
        <v>4</v>
      </c>
      <c r="AB2316">
        <v>0</v>
      </c>
      <c r="AC2316">
        <v>0</v>
      </c>
      <c r="AD2316">
        <v>0</v>
      </c>
      <c r="AE2316">
        <v>39600</v>
      </c>
      <c r="AF2316">
        <v>400</v>
      </c>
      <c r="AG2316">
        <v>0</v>
      </c>
      <c r="AH2316">
        <v>0</v>
      </c>
      <c r="AI2316">
        <v>0</v>
      </c>
      <c r="AJ2316">
        <v>0.5</v>
      </c>
      <c r="AK2316">
        <v>0.5</v>
      </c>
      <c r="AL2316">
        <v>0</v>
      </c>
      <c r="AM2316">
        <v>0</v>
      </c>
      <c r="AN2316">
        <v>0</v>
      </c>
      <c r="AO2316">
        <v>0.1</v>
      </c>
      <c r="AP2316">
        <v>0.1</v>
      </c>
      <c r="AQ2316">
        <v>0</v>
      </c>
      <c r="AR2316">
        <v>0</v>
      </c>
      <c r="AS2316">
        <v>0</v>
      </c>
      <c r="AT2316">
        <v>0</v>
      </c>
      <c r="AU2316">
        <v>42</v>
      </c>
      <c r="AV2316">
        <v>0</v>
      </c>
      <c r="AW2316">
        <v>0</v>
      </c>
      <c r="AX2316">
        <v>0</v>
      </c>
      <c r="AY2316">
        <v>0</v>
      </c>
      <c r="AZ2316">
        <v>0.2</v>
      </c>
      <c r="BA2316">
        <v>0</v>
      </c>
      <c r="BB2316">
        <v>0</v>
      </c>
      <c r="BC2316">
        <v>0</v>
      </c>
      <c r="BD2316">
        <v>0</v>
      </c>
      <c r="BE2316">
        <v>0.05</v>
      </c>
      <c r="BF2316">
        <v>0</v>
      </c>
      <c r="BG2316">
        <v>0</v>
      </c>
      <c r="BH2316">
        <v>0</v>
      </c>
      <c r="BI2316">
        <v>7.4999999999999997E-2</v>
      </c>
      <c r="BJ2316">
        <v>5.0000000000000001E-3</v>
      </c>
      <c r="BK2316">
        <v>0</v>
      </c>
      <c r="BL2316">
        <v>0</v>
      </c>
      <c r="BM2316">
        <v>0</v>
      </c>
      <c r="BN2316">
        <v>1.8749999999999999E-2</v>
      </c>
      <c r="BO2316">
        <v>1.25E-3</v>
      </c>
      <c r="BP2316">
        <v>0</v>
      </c>
      <c r="BQ2316">
        <v>0</v>
      </c>
      <c r="BR2316">
        <v>0</v>
      </c>
      <c r="BS2316">
        <v>0.02</v>
      </c>
      <c r="BT2316">
        <v>0.04</v>
      </c>
      <c r="BU2316">
        <v>0</v>
      </c>
      <c r="BV2316">
        <v>0.3</v>
      </c>
      <c r="BW2316">
        <v>0.03</v>
      </c>
      <c r="BX2316">
        <v>0.5</v>
      </c>
      <c r="BY2316">
        <v>0.5</v>
      </c>
      <c r="BZ2316">
        <v>0</v>
      </c>
      <c r="CA2316">
        <v>0</v>
      </c>
      <c r="CB2316" t="s">
        <v>81</v>
      </c>
      <c r="CC2316" s="3" t="s">
        <v>84</v>
      </c>
    </row>
    <row r="2317" spans="1:81" x14ac:dyDescent="0.2">
      <c r="A2317">
        <v>20</v>
      </c>
      <c r="B2317">
        <v>20</v>
      </c>
      <c r="C2317" s="3">
        <v>400</v>
      </c>
      <c r="D2317" s="3" t="s">
        <v>85</v>
      </c>
      <c r="E2317" s="3">
        <v>1</v>
      </c>
      <c r="F2317" s="4">
        <v>99</v>
      </c>
      <c r="G2317" s="4">
        <v>99</v>
      </c>
      <c r="H2317" s="4">
        <v>100</v>
      </c>
      <c r="I2317" s="3">
        <v>1</v>
      </c>
      <c r="J2317" s="3">
        <v>1</v>
      </c>
      <c r="K2317" s="3">
        <v>100</v>
      </c>
      <c r="L2317" s="3">
        <v>4</v>
      </c>
      <c r="M2317">
        <v>125</v>
      </c>
      <c r="N2317">
        <v>7</v>
      </c>
      <c r="O2317" s="2">
        <v>2.5</v>
      </c>
      <c r="P2317" s="2">
        <v>0.625</v>
      </c>
      <c r="Q2317" s="2">
        <v>0.05</v>
      </c>
      <c r="R2317" s="2">
        <v>0.05</v>
      </c>
      <c r="S2317" s="2">
        <v>50</v>
      </c>
      <c r="T2317" s="2">
        <v>100</v>
      </c>
      <c r="U2317" s="2">
        <v>5</v>
      </c>
      <c r="V2317" s="2">
        <v>50</v>
      </c>
      <c r="W2317" s="2">
        <v>100</v>
      </c>
      <c r="X2317" s="2">
        <v>5</v>
      </c>
      <c r="Y2317" s="2">
        <v>1</v>
      </c>
      <c r="Z2317">
        <v>396</v>
      </c>
      <c r="AA2317">
        <v>4</v>
      </c>
      <c r="AB2317">
        <v>0</v>
      </c>
      <c r="AC2317">
        <v>0</v>
      </c>
      <c r="AD2317">
        <v>0</v>
      </c>
      <c r="AE2317">
        <v>39600</v>
      </c>
      <c r="AF2317">
        <v>400</v>
      </c>
      <c r="AG2317">
        <v>0</v>
      </c>
      <c r="AH2317">
        <v>0</v>
      </c>
      <c r="AI2317">
        <v>0</v>
      </c>
      <c r="AJ2317">
        <v>0.5</v>
      </c>
      <c r="AK2317">
        <v>0.5</v>
      </c>
      <c r="AL2317">
        <v>0</v>
      </c>
      <c r="AM2317">
        <v>0</v>
      </c>
      <c r="AN2317">
        <v>0</v>
      </c>
      <c r="AO2317">
        <v>0.1</v>
      </c>
      <c r="AP2317">
        <v>0.1</v>
      </c>
      <c r="AQ2317">
        <v>0</v>
      </c>
      <c r="AR2317">
        <v>0</v>
      </c>
      <c r="AS2317">
        <v>0</v>
      </c>
      <c r="AT2317">
        <v>0</v>
      </c>
      <c r="AU2317">
        <v>42</v>
      </c>
      <c r="AV2317">
        <v>0</v>
      </c>
      <c r="AW2317">
        <v>0</v>
      </c>
      <c r="AX2317">
        <v>0</v>
      </c>
      <c r="AY2317">
        <v>0</v>
      </c>
      <c r="AZ2317">
        <v>0.2</v>
      </c>
      <c r="BA2317">
        <v>0</v>
      </c>
      <c r="BB2317">
        <v>0</v>
      </c>
      <c r="BC2317">
        <v>0</v>
      </c>
      <c r="BD2317">
        <v>0</v>
      </c>
      <c r="BE2317">
        <v>0.05</v>
      </c>
      <c r="BF2317">
        <v>0</v>
      </c>
      <c r="BG2317">
        <v>0</v>
      </c>
      <c r="BH2317">
        <v>0</v>
      </c>
      <c r="BI2317">
        <v>7.4999999999999997E-2</v>
      </c>
      <c r="BJ2317">
        <v>5.0000000000000001E-3</v>
      </c>
      <c r="BK2317">
        <v>0</v>
      </c>
      <c r="BL2317">
        <v>0</v>
      </c>
      <c r="BM2317">
        <v>0</v>
      </c>
      <c r="BN2317">
        <v>1.8749999999999999E-2</v>
      </c>
      <c r="BO2317">
        <v>1.25E-3</v>
      </c>
      <c r="BP2317">
        <v>0</v>
      </c>
      <c r="BQ2317">
        <v>0</v>
      </c>
      <c r="BR2317">
        <v>0</v>
      </c>
      <c r="BS2317">
        <v>0.02</v>
      </c>
      <c r="BT2317">
        <v>0.04</v>
      </c>
      <c r="BU2317">
        <v>0</v>
      </c>
      <c r="BV2317">
        <v>0.3</v>
      </c>
      <c r="BW2317">
        <v>0.03</v>
      </c>
      <c r="BX2317">
        <v>0.5</v>
      </c>
      <c r="BY2317">
        <v>0.5</v>
      </c>
      <c r="BZ2317">
        <v>0</v>
      </c>
      <c r="CA2317">
        <v>0</v>
      </c>
      <c r="CB2317" t="s">
        <v>81</v>
      </c>
      <c r="CC2317" s="3" t="s">
        <v>84</v>
      </c>
    </row>
    <row r="2318" spans="1:81" x14ac:dyDescent="0.2">
      <c r="A2318">
        <v>20</v>
      </c>
      <c r="B2318">
        <v>20</v>
      </c>
      <c r="C2318" s="3">
        <v>400</v>
      </c>
      <c r="D2318" s="3" t="s">
        <v>85</v>
      </c>
      <c r="E2318" s="3">
        <v>1</v>
      </c>
      <c r="F2318" s="4">
        <v>99</v>
      </c>
      <c r="G2318" s="4">
        <v>99</v>
      </c>
      <c r="H2318" s="4">
        <v>100</v>
      </c>
      <c r="I2318" s="3">
        <v>1</v>
      </c>
      <c r="J2318" s="3">
        <v>1</v>
      </c>
      <c r="K2318" s="3">
        <v>100</v>
      </c>
      <c r="L2318" s="3">
        <v>4</v>
      </c>
      <c r="M2318">
        <v>125</v>
      </c>
      <c r="N2318">
        <v>7</v>
      </c>
      <c r="O2318" s="2">
        <v>3</v>
      </c>
      <c r="P2318" s="2">
        <v>0.75</v>
      </c>
      <c r="Q2318" s="2">
        <v>0.05</v>
      </c>
      <c r="R2318" s="2">
        <v>0.05</v>
      </c>
      <c r="S2318" s="2">
        <v>50</v>
      </c>
      <c r="T2318" s="2">
        <v>100</v>
      </c>
      <c r="U2318" s="2">
        <v>5</v>
      </c>
      <c r="V2318" s="2">
        <v>50</v>
      </c>
      <c r="W2318" s="2">
        <v>100</v>
      </c>
      <c r="X2318" s="2">
        <v>5</v>
      </c>
      <c r="Y2318" s="2">
        <v>1</v>
      </c>
      <c r="Z2318">
        <v>396</v>
      </c>
      <c r="AA2318">
        <v>4</v>
      </c>
      <c r="AB2318">
        <v>0</v>
      </c>
      <c r="AC2318">
        <v>0</v>
      </c>
      <c r="AD2318">
        <v>0</v>
      </c>
      <c r="AE2318">
        <v>39600</v>
      </c>
      <c r="AF2318">
        <v>400</v>
      </c>
      <c r="AG2318">
        <v>0</v>
      </c>
      <c r="AH2318">
        <v>0</v>
      </c>
      <c r="AI2318">
        <v>0</v>
      </c>
      <c r="AJ2318">
        <v>0.5</v>
      </c>
      <c r="AK2318">
        <v>0.5</v>
      </c>
      <c r="AL2318">
        <v>0</v>
      </c>
      <c r="AM2318">
        <v>0</v>
      </c>
      <c r="AN2318">
        <v>0</v>
      </c>
      <c r="AO2318">
        <v>0.1</v>
      </c>
      <c r="AP2318">
        <v>0.1</v>
      </c>
      <c r="AQ2318">
        <v>0</v>
      </c>
      <c r="AR2318">
        <v>0</v>
      </c>
      <c r="AS2318">
        <v>0</v>
      </c>
      <c r="AT2318">
        <v>0</v>
      </c>
      <c r="AU2318">
        <v>42</v>
      </c>
      <c r="AV2318">
        <v>0</v>
      </c>
      <c r="AW2318">
        <v>0</v>
      </c>
      <c r="AX2318">
        <v>0</v>
      </c>
      <c r="AY2318">
        <v>0</v>
      </c>
      <c r="AZ2318">
        <v>0.2</v>
      </c>
      <c r="BA2318">
        <v>0</v>
      </c>
      <c r="BB2318">
        <v>0</v>
      </c>
      <c r="BC2318">
        <v>0</v>
      </c>
      <c r="BD2318">
        <v>0</v>
      </c>
      <c r="BE2318">
        <v>0.05</v>
      </c>
      <c r="BF2318">
        <v>0</v>
      </c>
      <c r="BG2318">
        <v>0</v>
      </c>
      <c r="BH2318">
        <v>0</v>
      </c>
      <c r="BI2318">
        <v>7.4999999999999997E-2</v>
      </c>
      <c r="BJ2318">
        <v>5.0000000000000001E-3</v>
      </c>
      <c r="BK2318">
        <v>0</v>
      </c>
      <c r="BL2318">
        <v>0</v>
      </c>
      <c r="BM2318">
        <v>0</v>
      </c>
      <c r="BN2318">
        <v>1.8749999999999999E-2</v>
      </c>
      <c r="BO2318">
        <v>1.25E-3</v>
      </c>
      <c r="BP2318">
        <v>0</v>
      </c>
      <c r="BQ2318">
        <v>0</v>
      </c>
      <c r="BR2318">
        <v>0</v>
      </c>
      <c r="BS2318">
        <v>0.02</v>
      </c>
      <c r="BT2318">
        <v>0.04</v>
      </c>
      <c r="BU2318">
        <v>0</v>
      </c>
      <c r="BV2318">
        <v>0.3</v>
      </c>
      <c r="BW2318">
        <v>0.03</v>
      </c>
      <c r="BX2318">
        <v>0.5</v>
      </c>
      <c r="BY2318">
        <v>0.5</v>
      </c>
      <c r="BZ2318">
        <v>0</v>
      </c>
      <c r="CA2318">
        <v>0</v>
      </c>
      <c r="CB2318" t="s">
        <v>81</v>
      </c>
      <c r="CC2318" s="3" t="s">
        <v>84</v>
      </c>
    </row>
    <row r="2319" spans="1:81" x14ac:dyDescent="0.2">
      <c r="A2319">
        <v>20</v>
      </c>
      <c r="B2319">
        <v>20</v>
      </c>
      <c r="C2319" s="3">
        <v>400</v>
      </c>
      <c r="D2319" s="3" t="s">
        <v>85</v>
      </c>
      <c r="E2319" s="3">
        <v>1</v>
      </c>
      <c r="F2319" s="4">
        <v>99</v>
      </c>
      <c r="G2319" s="4">
        <v>99</v>
      </c>
      <c r="H2319" s="4">
        <v>100</v>
      </c>
      <c r="I2319" s="3">
        <v>1</v>
      </c>
      <c r="J2319" s="3">
        <v>1</v>
      </c>
      <c r="K2319" s="3">
        <v>100</v>
      </c>
      <c r="L2319" s="3">
        <v>4</v>
      </c>
      <c r="M2319">
        <v>125</v>
      </c>
      <c r="N2319">
        <v>7</v>
      </c>
      <c r="O2319" s="2">
        <v>3.5</v>
      </c>
      <c r="P2319" s="2">
        <v>0.875</v>
      </c>
      <c r="Q2319" s="2">
        <v>0.05</v>
      </c>
      <c r="R2319" s="2">
        <v>0.05</v>
      </c>
      <c r="S2319" s="2">
        <v>50</v>
      </c>
      <c r="T2319" s="2">
        <v>100</v>
      </c>
      <c r="U2319" s="2">
        <v>5</v>
      </c>
      <c r="V2319" s="2">
        <v>50</v>
      </c>
      <c r="W2319" s="2">
        <v>100</v>
      </c>
      <c r="X2319" s="2">
        <v>5</v>
      </c>
      <c r="Y2319" s="2">
        <v>1</v>
      </c>
      <c r="Z2319">
        <v>396</v>
      </c>
      <c r="AA2319">
        <v>4</v>
      </c>
      <c r="AB2319">
        <v>0</v>
      </c>
      <c r="AC2319">
        <v>0</v>
      </c>
      <c r="AD2319">
        <v>0</v>
      </c>
      <c r="AE2319">
        <v>39600</v>
      </c>
      <c r="AF2319">
        <v>400</v>
      </c>
      <c r="AG2319">
        <v>0</v>
      </c>
      <c r="AH2319">
        <v>0</v>
      </c>
      <c r="AI2319">
        <v>0</v>
      </c>
      <c r="AJ2319">
        <v>0.5</v>
      </c>
      <c r="AK2319">
        <v>0.5</v>
      </c>
      <c r="AL2319">
        <v>0</v>
      </c>
      <c r="AM2319">
        <v>0</v>
      </c>
      <c r="AN2319">
        <v>0</v>
      </c>
      <c r="AO2319">
        <v>0.1</v>
      </c>
      <c r="AP2319">
        <v>0.1</v>
      </c>
      <c r="AQ2319">
        <v>0</v>
      </c>
      <c r="AR2319">
        <v>0</v>
      </c>
      <c r="AS2319">
        <v>0</v>
      </c>
      <c r="AT2319">
        <v>0</v>
      </c>
      <c r="AU2319">
        <v>42</v>
      </c>
      <c r="AV2319">
        <v>0</v>
      </c>
      <c r="AW2319">
        <v>0</v>
      </c>
      <c r="AX2319">
        <v>0</v>
      </c>
      <c r="AY2319">
        <v>0</v>
      </c>
      <c r="AZ2319">
        <v>0.2</v>
      </c>
      <c r="BA2319">
        <v>0</v>
      </c>
      <c r="BB2319">
        <v>0</v>
      </c>
      <c r="BC2319">
        <v>0</v>
      </c>
      <c r="BD2319">
        <v>0</v>
      </c>
      <c r="BE2319">
        <v>0.05</v>
      </c>
      <c r="BF2319">
        <v>0</v>
      </c>
      <c r="BG2319">
        <v>0</v>
      </c>
      <c r="BH2319">
        <v>0</v>
      </c>
      <c r="BI2319">
        <v>7.4999999999999997E-2</v>
      </c>
      <c r="BJ2319">
        <v>5.0000000000000001E-3</v>
      </c>
      <c r="BK2319">
        <v>0</v>
      </c>
      <c r="BL2319">
        <v>0</v>
      </c>
      <c r="BM2319">
        <v>0</v>
      </c>
      <c r="BN2319">
        <v>1.8749999999999999E-2</v>
      </c>
      <c r="BO2319">
        <v>1.25E-3</v>
      </c>
      <c r="BP2319">
        <v>0</v>
      </c>
      <c r="BQ2319">
        <v>0</v>
      </c>
      <c r="BR2319">
        <v>0</v>
      </c>
      <c r="BS2319">
        <v>0.02</v>
      </c>
      <c r="BT2319">
        <v>0.04</v>
      </c>
      <c r="BU2319">
        <v>0</v>
      </c>
      <c r="BV2319">
        <v>0.3</v>
      </c>
      <c r="BW2319">
        <v>0.03</v>
      </c>
      <c r="BX2319">
        <v>0.5</v>
      </c>
      <c r="BY2319">
        <v>0.5</v>
      </c>
      <c r="BZ2319">
        <v>0</v>
      </c>
      <c r="CA2319">
        <v>0</v>
      </c>
      <c r="CB2319" t="s">
        <v>81</v>
      </c>
      <c r="CC2319" s="3" t="s">
        <v>84</v>
      </c>
    </row>
    <row r="2320" spans="1:81" x14ac:dyDescent="0.2">
      <c r="A2320">
        <v>20</v>
      </c>
      <c r="B2320">
        <v>20</v>
      </c>
      <c r="C2320" s="3">
        <v>400</v>
      </c>
      <c r="D2320" s="3" t="s">
        <v>85</v>
      </c>
      <c r="E2320" s="3">
        <v>1</v>
      </c>
      <c r="F2320" s="4">
        <v>99</v>
      </c>
      <c r="G2320" s="4">
        <v>99</v>
      </c>
      <c r="H2320" s="4">
        <v>100</v>
      </c>
      <c r="I2320" s="3">
        <v>1</v>
      </c>
      <c r="J2320" s="3">
        <v>1</v>
      </c>
      <c r="K2320" s="3">
        <v>100</v>
      </c>
      <c r="L2320" s="3">
        <v>4</v>
      </c>
      <c r="M2320">
        <v>125</v>
      </c>
      <c r="N2320">
        <v>7</v>
      </c>
      <c r="O2320" s="2">
        <v>4</v>
      </c>
      <c r="P2320" s="2">
        <v>1</v>
      </c>
      <c r="Q2320" s="2">
        <v>0.05</v>
      </c>
      <c r="R2320" s="2">
        <v>0.05</v>
      </c>
      <c r="S2320" s="2">
        <v>50</v>
      </c>
      <c r="T2320" s="2">
        <v>100</v>
      </c>
      <c r="U2320" s="2">
        <v>5</v>
      </c>
      <c r="V2320" s="2">
        <v>50</v>
      </c>
      <c r="W2320" s="2">
        <v>100</v>
      </c>
      <c r="X2320" s="2">
        <v>5</v>
      </c>
      <c r="Y2320" s="2">
        <v>1</v>
      </c>
      <c r="Z2320">
        <v>396</v>
      </c>
      <c r="AA2320">
        <v>4</v>
      </c>
      <c r="AB2320">
        <v>0</v>
      </c>
      <c r="AC2320">
        <v>0</v>
      </c>
      <c r="AD2320">
        <v>0</v>
      </c>
      <c r="AE2320">
        <v>39600</v>
      </c>
      <c r="AF2320">
        <v>400</v>
      </c>
      <c r="AG2320">
        <v>0</v>
      </c>
      <c r="AH2320">
        <v>0</v>
      </c>
      <c r="AI2320">
        <v>0</v>
      </c>
      <c r="AJ2320">
        <v>0.5</v>
      </c>
      <c r="AK2320">
        <v>0.5</v>
      </c>
      <c r="AL2320">
        <v>0</v>
      </c>
      <c r="AM2320">
        <v>0</v>
      </c>
      <c r="AN2320">
        <v>0</v>
      </c>
      <c r="AO2320">
        <v>0.1</v>
      </c>
      <c r="AP2320">
        <v>0.1</v>
      </c>
      <c r="AQ2320">
        <v>0</v>
      </c>
      <c r="AR2320">
        <v>0</v>
      </c>
      <c r="AS2320">
        <v>0</v>
      </c>
      <c r="AT2320">
        <v>0</v>
      </c>
      <c r="AU2320">
        <v>42</v>
      </c>
      <c r="AV2320">
        <v>0</v>
      </c>
      <c r="AW2320">
        <v>0</v>
      </c>
      <c r="AX2320">
        <v>0</v>
      </c>
      <c r="AY2320">
        <v>0</v>
      </c>
      <c r="AZ2320">
        <v>0.2</v>
      </c>
      <c r="BA2320">
        <v>0</v>
      </c>
      <c r="BB2320">
        <v>0</v>
      </c>
      <c r="BC2320">
        <v>0</v>
      </c>
      <c r="BD2320">
        <v>0</v>
      </c>
      <c r="BE2320">
        <v>0.05</v>
      </c>
      <c r="BF2320">
        <v>0</v>
      </c>
      <c r="BG2320">
        <v>0</v>
      </c>
      <c r="BH2320">
        <v>0</v>
      </c>
      <c r="BI2320">
        <v>7.4999999999999997E-2</v>
      </c>
      <c r="BJ2320">
        <v>5.0000000000000001E-3</v>
      </c>
      <c r="BK2320">
        <v>0</v>
      </c>
      <c r="BL2320">
        <v>0</v>
      </c>
      <c r="BM2320">
        <v>0</v>
      </c>
      <c r="BN2320">
        <v>1.8749999999999999E-2</v>
      </c>
      <c r="BO2320">
        <v>1.25E-3</v>
      </c>
      <c r="BP2320">
        <v>0</v>
      </c>
      <c r="BQ2320">
        <v>0</v>
      </c>
      <c r="BR2320">
        <v>0</v>
      </c>
      <c r="BS2320">
        <v>0.02</v>
      </c>
      <c r="BT2320">
        <v>0.04</v>
      </c>
      <c r="BU2320">
        <v>0</v>
      </c>
      <c r="BV2320">
        <v>0.3</v>
      </c>
      <c r="BW2320">
        <v>0.03</v>
      </c>
      <c r="BX2320">
        <v>0.5</v>
      </c>
      <c r="BY2320">
        <v>0.5</v>
      </c>
      <c r="BZ2320">
        <v>0</v>
      </c>
      <c r="CA2320">
        <v>0</v>
      </c>
      <c r="CB2320" t="s">
        <v>81</v>
      </c>
      <c r="CC2320" s="3" t="s">
        <v>84</v>
      </c>
    </row>
    <row r="2321" spans="1:81" x14ac:dyDescent="0.2">
      <c r="A2321">
        <v>20</v>
      </c>
      <c r="B2321">
        <v>20</v>
      </c>
      <c r="C2321" s="3">
        <v>400</v>
      </c>
      <c r="D2321" s="3" t="s">
        <v>85</v>
      </c>
      <c r="E2321" s="3">
        <v>1</v>
      </c>
      <c r="F2321" s="4">
        <v>99</v>
      </c>
      <c r="G2321" s="4">
        <v>99</v>
      </c>
      <c r="H2321" s="4">
        <v>100</v>
      </c>
      <c r="I2321" s="3">
        <v>1</v>
      </c>
      <c r="J2321" s="3">
        <v>1</v>
      </c>
      <c r="K2321" s="3">
        <v>100</v>
      </c>
      <c r="L2321" s="3">
        <v>4</v>
      </c>
      <c r="M2321">
        <v>125</v>
      </c>
      <c r="N2321">
        <v>7</v>
      </c>
      <c r="O2321" s="2">
        <v>4.5</v>
      </c>
      <c r="P2321" s="2">
        <v>1.125</v>
      </c>
      <c r="Q2321" s="2">
        <v>0.05</v>
      </c>
      <c r="R2321" s="2">
        <v>0.05</v>
      </c>
      <c r="S2321" s="2">
        <v>50</v>
      </c>
      <c r="T2321" s="2">
        <v>100</v>
      </c>
      <c r="U2321" s="2">
        <v>5</v>
      </c>
      <c r="V2321" s="2">
        <v>50</v>
      </c>
      <c r="W2321" s="2">
        <v>100</v>
      </c>
      <c r="X2321" s="2">
        <v>5</v>
      </c>
      <c r="Y2321" s="2">
        <v>1</v>
      </c>
      <c r="Z2321">
        <v>396</v>
      </c>
      <c r="AA2321">
        <v>4</v>
      </c>
      <c r="AB2321">
        <v>0</v>
      </c>
      <c r="AC2321">
        <v>0</v>
      </c>
      <c r="AD2321">
        <v>0</v>
      </c>
      <c r="AE2321">
        <v>39600</v>
      </c>
      <c r="AF2321">
        <v>400</v>
      </c>
      <c r="AG2321">
        <v>0</v>
      </c>
      <c r="AH2321">
        <v>0</v>
      </c>
      <c r="AI2321">
        <v>0</v>
      </c>
      <c r="AJ2321">
        <v>0.5</v>
      </c>
      <c r="AK2321">
        <v>0.5</v>
      </c>
      <c r="AL2321">
        <v>0</v>
      </c>
      <c r="AM2321">
        <v>0</v>
      </c>
      <c r="AN2321">
        <v>0</v>
      </c>
      <c r="AO2321">
        <v>0.1</v>
      </c>
      <c r="AP2321">
        <v>0.1</v>
      </c>
      <c r="AQ2321">
        <v>0</v>
      </c>
      <c r="AR2321">
        <v>0</v>
      </c>
      <c r="AS2321">
        <v>0</v>
      </c>
      <c r="AT2321">
        <v>0</v>
      </c>
      <c r="AU2321">
        <v>42</v>
      </c>
      <c r="AV2321">
        <v>0</v>
      </c>
      <c r="AW2321">
        <v>0</v>
      </c>
      <c r="AX2321">
        <v>0</v>
      </c>
      <c r="AY2321">
        <v>0</v>
      </c>
      <c r="AZ2321">
        <v>0.2</v>
      </c>
      <c r="BA2321">
        <v>0</v>
      </c>
      <c r="BB2321">
        <v>0</v>
      </c>
      <c r="BC2321">
        <v>0</v>
      </c>
      <c r="BD2321">
        <v>0</v>
      </c>
      <c r="BE2321">
        <v>0.05</v>
      </c>
      <c r="BF2321">
        <v>0</v>
      </c>
      <c r="BG2321">
        <v>0</v>
      </c>
      <c r="BH2321">
        <v>0</v>
      </c>
      <c r="BI2321">
        <v>7.4999999999999997E-2</v>
      </c>
      <c r="BJ2321">
        <v>5.0000000000000001E-3</v>
      </c>
      <c r="BK2321">
        <v>0</v>
      </c>
      <c r="BL2321">
        <v>0</v>
      </c>
      <c r="BM2321">
        <v>0</v>
      </c>
      <c r="BN2321">
        <v>1.8749999999999999E-2</v>
      </c>
      <c r="BO2321">
        <v>1.25E-3</v>
      </c>
      <c r="BP2321">
        <v>0</v>
      </c>
      <c r="BQ2321">
        <v>0</v>
      </c>
      <c r="BR2321">
        <v>0</v>
      </c>
      <c r="BS2321">
        <v>0.02</v>
      </c>
      <c r="BT2321">
        <v>0.04</v>
      </c>
      <c r="BU2321">
        <v>0</v>
      </c>
      <c r="BV2321">
        <v>0.3</v>
      </c>
      <c r="BW2321">
        <v>0.03</v>
      </c>
      <c r="BX2321">
        <v>0.5</v>
      </c>
      <c r="BY2321">
        <v>0.5</v>
      </c>
      <c r="BZ2321">
        <v>0</v>
      </c>
      <c r="CA2321">
        <v>0</v>
      </c>
      <c r="CB2321" t="s">
        <v>81</v>
      </c>
      <c r="CC2321" s="3" t="s">
        <v>84</v>
      </c>
    </row>
    <row r="2322" spans="1:81" x14ac:dyDescent="0.2">
      <c r="A2322">
        <v>20</v>
      </c>
      <c r="B2322">
        <v>20</v>
      </c>
      <c r="C2322" s="3">
        <v>400</v>
      </c>
      <c r="D2322" s="3" t="s">
        <v>85</v>
      </c>
      <c r="E2322" s="3">
        <v>1</v>
      </c>
      <c r="F2322" s="4">
        <v>99</v>
      </c>
      <c r="G2322" s="4">
        <v>99</v>
      </c>
      <c r="H2322" s="4">
        <v>100</v>
      </c>
      <c r="I2322" s="3">
        <v>1</v>
      </c>
      <c r="J2322" s="3">
        <v>1</v>
      </c>
      <c r="K2322" s="3">
        <v>100</v>
      </c>
      <c r="L2322" s="3">
        <v>4</v>
      </c>
      <c r="M2322">
        <v>125</v>
      </c>
      <c r="N2322">
        <v>7</v>
      </c>
      <c r="O2322" s="2">
        <v>5</v>
      </c>
      <c r="P2322" s="2">
        <v>1.25</v>
      </c>
      <c r="Q2322" s="2">
        <v>0.05</v>
      </c>
      <c r="R2322" s="2">
        <v>0.05</v>
      </c>
      <c r="S2322" s="2">
        <v>50</v>
      </c>
      <c r="T2322" s="2">
        <v>100</v>
      </c>
      <c r="U2322" s="2">
        <v>5</v>
      </c>
      <c r="V2322" s="2">
        <v>50</v>
      </c>
      <c r="W2322" s="2">
        <v>100</v>
      </c>
      <c r="X2322" s="2">
        <v>5</v>
      </c>
      <c r="Y2322" s="2">
        <v>1</v>
      </c>
      <c r="Z2322">
        <v>396</v>
      </c>
      <c r="AA2322">
        <v>4</v>
      </c>
      <c r="AB2322">
        <v>0</v>
      </c>
      <c r="AC2322">
        <v>0</v>
      </c>
      <c r="AD2322">
        <v>0</v>
      </c>
      <c r="AE2322">
        <v>39600</v>
      </c>
      <c r="AF2322">
        <v>400</v>
      </c>
      <c r="AG2322">
        <v>0</v>
      </c>
      <c r="AH2322">
        <v>0</v>
      </c>
      <c r="AI2322">
        <v>0</v>
      </c>
      <c r="AJ2322">
        <v>0.5</v>
      </c>
      <c r="AK2322">
        <v>0.5</v>
      </c>
      <c r="AL2322">
        <v>0</v>
      </c>
      <c r="AM2322">
        <v>0</v>
      </c>
      <c r="AN2322">
        <v>0</v>
      </c>
      <c r="AO2322">
        <v>0.1</v>
      </c>
      <c r="AP2322">
        <v>0.1</v>
      </c>
      <c r="AQ2322">
        <v>0</v>
      </c>
      <c r="AR2322">
        <v>0</v>
      </c>
      <c r="AS2322">
        <v>0</v>
      </c>
      <c r="AT2322">
        <v>0</v>
      </c>
      <c r="AU2322">
        <v>42</v>
      </c>
      <c r="AV2322">
        <v>0</v>
      </c>
      <c r="AW2322">
        <v>0</v>
      </c>
      <c r="AX2322">
        <v>0</v>
      </c>
      <c r="AY2322">
        <v>0</v>
      </c>
      <c r="AZ2322">
        <v>0.2</v>
      </c>
      <c r="BA2322">
        <v>0</v>
      </c>
      <c r="BB2322">
        <v>0</v>
      </c>
      <c r="BC2322">
        <v>0</v>
      </c>
      <c r="BD2322">
        <v>0</v>
      </c>
      <c r="BE2322">
        <v>0.05</v>
      </c>
      <c r="BF2322">
        <v>0</v>
      </c>
      <c r="BG2322">
        <v>0</v>
      </c>
      <c r="BH2322">
        <v>0</v>
      </c>
      <c r="BI2322">
        <v>7.4999999999999997E-2</v>
      </c>
      <c r="BJ2322">
        <v>5.0000000000000001E-3</v>
      </c>
      <c r="BK2322">
        <v>0</v>
      </c>
      <c r="BL2322">
        <v>0</v>
      </c>
      <c r="BM2322">
        <v>0</v>
      </c>
      <c r="BN2322">
        <v>1.8749999999999999E-2</v>
      </c>
      <c r="BO2322">
        <v>1.25E-3</v>
      </c>
      <c r="BP2322">
        <v>0</v>
      </c>
      <c r="BQ2322">
        <v>0</v>
      </c>
      <c r="BR2322">
        <v>0</v>
      </c>
      <c r="BS2322">
        <v>0.02</v>
      </c>
      <c r="BT2322">
        <v>0.04</v>
      </c>
      <c r="BU2322">
        <v>0</v>
      </c>
      <c r="BV2322">
        <v>0.3</v>
      </c>
      <c r="BW2322">
        <v>0.03</v>
      </c>
      <c r="BX2322">
        <v>0.5</v>
      </c>
      <c r="BY2322">
        <v>0.5</v>
      </c>
      <c r="BZ2322">
        <v>0</v>
      </c>
      <c r="CA2322">
        <v>0</v>
      </c>
      <c r="CB2322" t="s">
        <v>81</v>
      </c>
      <c r="CC2322" s="3" t="s">
        <v>84</v>
      </c>
    </row>
    <row r="2323" spans="1:81" x14ac:dyDescent="0.2">
      <c r="A2323">
        <v>20</v>
      </c>
      <c r="B2323">
        <v>20</v>
      </c>
      <c r="C2323" s="3">
        <v>400</v>
      </c>
      <c r="D2323" s="3" t="s">
        <v>85</v>
      </c>
      <c r="E2323" s="3">
        <v>1</v>
      </c>
      <c r="F2323" s="4">
        <v>99</v>
      </c>
      <c r="G2323" s="4">
        <v>99</v>
      </c>
      <c r="H2323" s="4">
        <v>100</v>
      </c>
      <c r="I2323" s="3">
        <v>1</v>
      </c>
      <c r="J2323" s="3">
        <v>1</v>
      </c>
      <c r="K2323" s="3">
        <v>100</v>
      </c>
      <c r="L2323" s="3">
        <v>4</v>
      </c>
      <c r="M2323">
        <v>125</v>
      </c>
      <c r="N2323">
        <v>7</v>
      </c>
      <c r="O2323" s="2">
        <v>5.5</v>
      </c>
      <c r="P2323" s="2">
        <v>1.375</v>
      </c>
      <c r="Q2323" s="2">
        <v>0.05</v>
      </c>
      <c r="R2323" s="2">
        <v>0.05</v>
      </c>
      <c r="S2323" s="2">
        <v>50</v>
      </c>
      <c r="T2323" s="2">
        <v>100</v>
      </c>
      <c r="U2323" s="2">
        <v>5</v>
      </c>
      <c r="V2323" s="2">
        <v>50</v>
      </c>
      <c r="W2323" s="2">
        <v>100</v>
      </c>
      <c r="X2323" s="2">
        <v>5</v>
      </c>
      <c r="Y2323" s="2">
        <v>1</v>
      </c>
      <c r="Z2323">
        <v>396</v>
      </c>
      <c r="AA2323">
        <v>4</v>
      </c>
      <c r="AB2323">
        <v>0</v>
      </c>
      <c r="AC2323">
        <v>0</v>
      </c>
      <c r="AD2323">
        <v>0</v>
      </c>
      <c r="AE2323">
        <v>39600</v>
      </c>
      <c r="AF2323">
        <v>400</v>
      </c>
      <c r="AG2323">
        <v>0</v>
      </c>
      <c r="AH2323">
        <v>0</v>
      </c>
      <c r="AI2323">
        <v>0</v>
      </c>
      <c r="AJ2323">
        <v>0.5</v>
      </c>
      <c r="AK2323">
        <v>0.5</v>
      </c>
      <c r="AL2323">
        <v>0</v>
      </c>
      <c r="AM2323">
        <v>0</v>
      </c>
      <c r="AN2323">
        <v>0</v>
      </c>
      <c r="AO2323">
        <v>0.1</v>
      </c>
      <c r="AP2323">
        <v>0.1</v>
      </c>
      <c r="AQ2323">
        <v>0</v>
      </c>
      <c r="AR2323">
        <v>0</v>
      </c>
      <c r="AS2323">
        <v>0</v>
      </c>
      <c r="AT2323">
        <v>0</v>
      </c>
      <c r="AU2323">
        <v>42</v>
      </c>
      <c r="AV2323">
        <v>0</v>
      </c>
      <c r="AW2323">
        <v>0</v>
      </c>
      <c r="AX2323">
        <v>0</v>
      </c>
      <c r="AY2323">
        <v>0</v>
      </c>
      <c r="AZ2323">
        <v>0.2</v>
      </c>
      <c r="BA2323">
        <v>0</v>
      </c>
      <c r="BB2323">
        <v>0</v>
      </c>
      <c r="BC2323">
        <v>0</v>
      </c>
      <c r="BD2323">
        <v>0</v>
      </c>
      <c r="BE2323">
        <v>0.05</v>
      </c>
      <c r="BF2323">
        <v>0</v>
      </c>
      <c r="BG2323">
        <v>0</v>
      </c>
      <c r="BH2323">
        <v>0</v>
      </c>
      <c r="BI2323">
        <v>7.4999999999999997E-2</v>
      </c>
      <c r="BJ2323">
        <v>5.0000000000000001E-3</v>
      </c>
      <c r="BK2323">
        <v>0</v>
      </c>
      <c r="BL2323">
        <v>0</v>
      </c>
      <c r="BM2323">
        <v>0</v>
      </c>
      <c r="BN2323">
        <v>1.8749999999999999E-2</v>
      </c>
      <c r="BO2323">
        <v>1.25E-3</v>
      </c>
      <c r="BP2323">
        <v>0</v>
      </c>
      <c r="BQ2323">
        <v>0</v>
      </c>
      <c r="BR2323">
        <v>0</v>
      </c>
      <c r="BS2323">
        <v>0.02</v>
      </c>
      <c r="BT2323">
        <v>0.04</v>
      </c>
      <c r="BU2323">
        <v>0</v>
      </c>
      <c r="BV2323">
        <v>0.3</v>
      </c>
      <c r="BW2323">
        <v>0.03</v>
      </c>
      <c r="BX2323">
        <v>0.5</v>
      </c>
      <c r="BY2323">
        <v>0.5</v>
      </c>
      <c r="BZ2323">
        <v>0</v>
      </c>
      <c r="CA2323">
        <v>0</v>
      </c>
      <c r="CB2323" t="s">
        <v>81</v>
      </c>
      <c r="CC2323" s="3" t="s">
        <v>84</v>
      </c>
    </row>
    <row r="2324" spans="1:81" x14ac:dyDescent="0.2">
      <c r="A2324">
        <v>20</v>
      </c>
      <c r="B2324">
        <v>20</v>
      </c>
      <c r="C2324" s="3">
        <v>400</v>
      </c>
      <c r="D2324" s="3" t="s">
        <v>85</v>
      </c>
      <c r="E2324" s="3">
        <v>1</v>
      </c>
      <c r="F2324" s="4">
        <v>99</v>
      </c>
      <c r="G2324" s="4">
        <v>99</v>
      </c>
      <c r="H2324" s="4">
        <v>100</v>
      </c>
      <c r="I2324" s="3">
        <v>1</v>
      </c>
      <c r="J2324" s="3">
        <v>1</v>
      </c>
      <c r="K2324" s="3">
        <v>100</v>
      </c>
      <c r="L2324" s="3">
        <v>4</v>
      </c>
      <c r="M2324">
        <v>125</v>
      </c>
      <c r="N2324">
        <v>7</v>
      </c>
      <c r="O2324" s="2">
        <v>6</v>
      </c>
      <c r="P2324" s="2">
        <v>1.5</v>
      </c>
      <c r="Q2324" s="2">
        <v>0.05</v>
      </c>
      <c r="R2324" s="2">
        <v>0.05</v>
      </c>
      <c r="S2324" s="2">
        <v>50</v>
      </c>
      <c r="T2324" s="2">
        <v>100</v>
      </c>
      <c r="U2324" s="2">
        <v>5</v>
      </c>
      <c r="V2324" s="2">
        <v>50</v>
      </c>
      <c r="W2324" s="2">
        <v>100</v>
      </c>
      <c r="X2324" s="2">
        <v>5</v>
      </c>
      <c r="Y2324" s="2">
        <v>1</v>
      </c>
      <c r="Z2324">
        <v>396</v>
      </c>
      <c r="AA2324">
        <v>4</v>
      </c>
      <c r="AB2324">
        <v>0</v>
      </c>
      <c r="AC2324">
        <v>0</v>
      </c>
      <c r="AD2324">
        <v>0</v>
      </c>
      <c r="AE2324">
        <v>39600</v>
      </c>
      <c r="AF2324">
        <v>400</v>
      </c>
      <c r="AG2324">
        <v>0</v>
      </c>
      <c r="AH2324">
        <v>0</v>
      </c>
      <c r="AI2324">
        <v>0</v>
      </c>
      <c r="AJ2324">
        <v>0.5</v>
      </c>
      <c r="AK2324">
        <v>0.5</v>
      </c>
      <c r="AL2324">
        <v>0</v>
      </c>
      <c r="AM2324">
        <v>0</v>
      </c>
      <c r="AN2324">
        <v>0</v>
      </c>
      <c r="AO2324">
        <v>0.1</v>
      </c>
      <c r="AP2324">
        <v>0.1</v>
      </c>
      <c r="AQ2324">
        <v>0</v>
      </c>
      <c r="AR2324">
        <v>0</v>
      </c>
      <c r="AS2324">
        <v>0</v>
      </c>
      <c r="AT2324">
        <v>0</v>
      </c>
      <c r="AU2324">
        <v>42</v>
      </c>
      <c r="AV2324">
        <v>0</v>
      </c>
      <c r="AW2324">
        <v>0</v>
      </c>
      <c r="AX2324">
        <v>0</v>
      </c>
      <c r="AY2324">
        <v>0</v>
      </c>
      <c r="AZ2324">
        <v>0.2</v>
      </c>
      <c r="BA2324">
        <v>0</v>
      </c>
      <c r="BB2324">
        <v>0</v>
      </c>
      <c r="BC2324">
        <v>0</v>
      </c>
      <c r="BD2324">
        <v>0</v>
      </c>
      <c r="BE2324">
        <v>0.05</v>
      </c>
      <c r="BF2324">
        <v>0</v>
      </c>
      <c r="BG2324">
        <v>0</v>
      </c>
      <c r="BH2324">
        <v>0</v>
      </c>
      <c r="BI2324">
        <v>7.4999999999999997E-2</v>
      </c>
      <c r="BJ2324">
        <v>5.0000000000000001E-3</v>
      </c>
      <c r="BK2324">
        <v>0</v>
      </c>
      <c r="BL2324">
        <v>0</v>
      </c>
      <c r="BM2324">
        <v>0</v>
      </c>
      <c r="BN2324">
        <v>1.8749999999999999E-2</v>
      </c>
      <c r="BO2324">
        <v>1.25E-3</v>
      </c>
      <c r="BP2324">
        <v>0</v>
      </c>
      <c r="BQ2324">
        <v>0</v>
      </c>
      <c r="BR2324">
        <v>0</v>
      </c>
      <c r="BS2324">
        <v>0.02</v>
      </c>
      <c r="BT2324">
        <v>0.04</v>
      </c>
      <c r="BU2324">
        <v>0</v>
      </c>
      <c r="BV2324">
        <v>0.3</v>
      </c>
      <c r="BW2324">
        <v>0.03</v>
      </c>
      <c r="BX2324">
        <v>0.5</v>
      </c>
      <c r="BY2324">
        <v>0.5</v>
      </c>
      <c r="BZ2324">
        <v>0</v>
      </c>
      <c r="CA2324">
        <v>0</v>
      </c>
      <c r="CB2324" t="s">
        <v>81</v>
      </c>
      <c r="CC2324" s="3" t="s">
        <v>84</v>
      </c>
    </row>
    <row r="2325" spans="1:81" x14ac:dyDescent="0.2">
      <c r="A2325">
        <v>20</v>
      </c>
      <c r="B2325">
        <v>20</v>
      </c>
      <c r="C2325" s="3">
        <v>400</v>
      </c>
      <c r="D2325" s="3" t="s">
        <v>85</v>
      </c>
      <c r="E2325" s="3">
        <v>1</v>
      </c>
      <c r="F2325" s="4">
        <v>99</v>
      </c>
      <c r="G2325" s="4">
        <v>99</v>
      </c>
      <c r="H2325" s="4">
        <v>100</v>
      </c>
      <c r="I2325" s="3">
        <v>1</v>
      </c>
      <c r="J2325" s="3">
        <v>1</v>
      </c>
      <c r="K2325" s="3">
        <v>100</v>
      </c>
      <c r="L2325" s="3">
        <v>4</v>
      </c>
      <c r="M2325">
        <v>125</v>
      </c>
      <c r="N2325">
        <v>7</v>
      </c>
      <c r="O2325" s="2">
        <v>6.5</v>
      </c>
      <c r="P2325" s="2">
        <v>1.625</v>
      </c>
      <c r="Q2325" s="2">
        <v>0.05</v>
      </c>
      <c r="R2325" s="2">
        <v>0.05</v>
      </c>
      <c r="S2325" s="2">
        <v>50</v>
      </c>
      <c r="T2325" s="2">
        <v>100</v>
      </c>
      <c r="U2325" s="2">
        <v>5</v>
      </c>
      <c r="V2325" s="2">
        <v>50</v>
      </c>
      <c r="W2325" s="2">
        <v>100</v>
      </c>
      <c r="X2325" s="2">
        <v>5</v>
      </c>
      <c r="Y2325" s="2">
        <v>1</v>
      </c>
      <c r="Z2325">
        <v>396</v>
      </c>
      <c r="AA2325">
        <v>4</v>
      </c>
      <c r="AB2325">
        <v>0</v>
      </c>
      <c r="AC2325">
        <v>0</v>
      </c>
      <c r="AD2325">
        <v>0</v>
      </c>
      <c r="AE2325">
        <v>39600</v>
      </c>
      <c r="AF2325">
        <v>400</v>
      </c>
      <c r="AG2325">
        <v>0</v>
      </c>
      <c r="AH2325">
        <v>0</v>
      </c>
      <c r="AI2325">
        <v>0</v>
      </c>
      <c r="AJ2325">
        <v>0.5</v>
      </c>
      <c r="AK2325">
        <v>0.5</v>
      </c>
      <c r="AL2325">
        <v>0</v>
      </c>
      <c r="AM2325">
        <v>0</v>
      </c>
      <c r="AN2325">
        <v>0</v>
      </c>
      <c r="AO2325">
        <v>0.1</v>
      </c>
      <c r="AP2325">
        <v>0.1</v>
      </c>
      <c r="AQ2325">
        <v>0</v>
      </c>
      <c r="AR2325">
        <v>0</v>
      </c>
      <c r="AS2325">
        <v>0</v>
      </c>
      <c r="AT2325">
        <v>0</v>
      </c>
      <c r="AU2325">
        <v>42</v>
      </c>
      <c r="AV2325">
        <v>0</v>
      </c>
      <c r="AW2325">
        <v>0</v>
      </c>
      <c r="AX2325">
        <v>0</v>
      </c>
      <c r="AY2325">
        <v>0</v>
      </c>
      <c r="AZ2325">
        <v>0.2</v>
      </c>
      <c r="BA2325">
        <v>0</v>
      </c>
      <c r="BB2325">
        <v>0</v>
      </c>
      <c r="BC2325">
        <v>0</v>
      </c>
      <c r="BD2325">
        <v>0</v>
      </c>
      <c r="BE2325">
        <v>0.05</v>
      </c>
      <c r="BF2325">
        <v>0</v>
      </c>
      <c r="BG2325">
        <v>0</v>
      </c>
      <c r="BH2325">
        <v>0</v>
      </c>
      <c r="BI2325">
        <v>7.4999999999999997E-2</v>
      </c>
      <c r="BJ2325">
        <v>5.0000000000000001E-3</v>
      </c>
      <c r="BK2325">
        <v>0</v>
      </c>
      <c r="BL2325">
        <v>0</v>
      </c>
      <c r="BM2325">
        <v>0</v>
      </c>
      <c r="BN2325">
        <v>1.8749999999999999E-2</v>
      </c>
      <c r="BO2325">
        <v>1.25E-3</v>
      </c>
      <c r="BP2325">
        <v>0</v>
      </c>
      <c r="BQ2325">
        <v>0</v>
      </c>
      <c r="BR2325">
        <v>0</v>
      </c>
      <c r="BS2325">
        <v>0.02</v>
      </c>
      <c r="BT2325">
        <v>0.04</v>
      </c>
      <c r="BU2325">
        <v>0</v>
      </c>
      <c r="BV2325">
        <v>0.3</v>
      </c>
      <c r="BW2325">
        <v>0.03</v>
      </c>
      <c r="BX2325">
        <v>0.5</v>
      </c>
      <c r="BY2325">
        <v>0.5</v>
      </c>
      <c r="BZ2325">
        <v>0</v>
      </c>
      <c r="CA2325">
        <v>0</v>
      </c>
      <c r="CB2325" t="s">
        <v>81</v>
      </c>
      <c r="CC2325" s="3" t="s">
        <v>84</v>
      </c>
    </row>
    <row r="2326" spans="1:81" x14ac:dyDescent="0.2">
      <c r="A2326">
        <v>20</v>
      </c>
      <c r="B2326">
        <v>20</v>
      </c>
      <c r="C2326" s="3">
        <v>400</v>
      </c>
      <c r="D2326" s="3" t="s">
        <v>85</v>
      </c>
      <c r="E2326" s="3">
        <v>1</v>
      </c>
      <c r="F2326" s="4">
        <v>99</v>
      </c>
      <c r="G2326" s="4">
        <v>99</v>
      </c>
      <c r="H2326" s="4">
        <v>100</v>
      </c>
      <c r="I2326" s="3">
        <v>1</v>
      </c>
      <c r="J2326" s="3">
        <v>1</v>
      </c>
      <c r="K2326" s="3">
        <v>100</v>
      </c>
      <c r="L2326" s="3">
        <v>4</v>
      </c>
      <c r="M2326">
        <v>125</v>
      </c>
      <c r="N2326">
        <v>7</v>
      </c>
      <c r="O2326" s="2">
        <v>7</v>
      </c>
      <c r="P2326" s="2">
        <v>1.75</v>
      </c>
      <c r="Q2326" s="2">
        <v>0.05</v>
      </c>
      <c r="R2326" s="2">
        <v>0.05</v>
      </c>
      <c r="S2326" s="2">
        <v>50</v>
      </c>
      <c r="T2326" s="2">
        <v>100</v>
      </c>
      <c r="U2326" s="2">
        <v>5</v>
      </c>
      <c r="V2326" s="2">
        <v>50</v>
      </c>
      <c r="W2326" s="2">
        <v>100</v>
      </c>
      <c r="X2326" s="2">
        <v>5</v>
      </c>
      <c r="Y2326" s="2">
        <v>1</v>
      </c>
      <c r="Z2326">
        <v>396</v>
      </c>
      <c r="AA2326">
        <v>4</v>
      </c>
      <c r="AB2326">
        <v>0</v>
      </c>
      <c r="AC2326">
        <v>0</v>
      </c>
      <c r="AD2326">
        <v>0</v>
      </c>
      <c r="AE2326">
        <v>39600</v>
      </c>
      <c r="AF2326">
        <v>400</v>
      </c>
      <c r="AG2326">
        <v>0</v>
      </c>
      <c r="AH2326">
        <v>0</v>
      </c>
      <c r="AI2326">
        <v>0</v>
      </c>
      <c r="AJ2326">
        <v>0.5</v>
      </c>
      <c r="AK2326">
        <v>0.5</v>
      </c>
      <c r="AL2326">
        <v>0</v>
      </c>
      <c r="AM2326">
        <v>0</v>
      </c>
      <c r="AN2326">
        <v>0</v>
      </c>
      <c r="AO2326">
        <v>0.1</v>
      </c>
      <c r="AP2326">
        <v>0.1</v>
      </c>
      <c r="AQ2326">
        <v>0</v>
      </c>
      <c r="AR2326">
        <v>0</v>
      </c>
      <c r="AS2326">
        <v>0</v>
      </c>
      <c r="AT2326">
        <v>0</v>
      </c>
      <c r="AU2326">
        <v>42</v>
      </c>
      <c r="AV2326">
        <v>0</v>
      </c>
      <c r="AW2326">
        <v>0</v>
      </c>
      <c r="AX2326">
        <v>0</v>
      </c>
      <c r="AY2326">
        <v>0</v>
      </c>
      <c r="AZ2326">
        <v>0.2</v>
      </c>
      <c r="BA2326">
        <v>0</v>
      </c>
      <c r="BB2326">
        <v>0</v>
      </c>
      <c r="BC2326">
        <v>0</v>
      </c>
      <c r="BD2326">
        <v>0</v>
      </c>
      <c r="BE2326">
        <v>0.05</v>
      </c>
      <c r="BF2326">
        <v>0</v>
      </c>
      <c r="BG2326">
        <v>0</v>
      </c>
      <c r="BH2326">
        <v>0</v>
      </c>
      <c r="BI2326">
        <v>7.4999999999999997E-2</v>
      </c>
      <c r="BJ2326">
        <v>5.0000000000000001E-3</v>
      </c>
      <c r="BK2326">
        <v>0</v>
      </c>
      <c r="BL2326">
        <v>0</v>
      </c>
      <c r="BM2326">
        <v>0</v>
      </c>
      <c r="BN2326">
        <v>1.8749999999999999E-2</v>
      </c>
      <c r="BO2326">
        <v>1.25E-3</v>
      </c>
      <c r="BP2326">
        <v>0</v>
      </c>
      <c r="BQ2326">
        <v>0</v>
      </c>
      <c r="BR2326">
        <v>0</v>
      </c>
      <c r="BS2326">
        <v>0.02</v>
      </c>
      <c r="BT2326">
        <v>0.04</v>
      </c>
      <c r="BU2326">
        <v>0</v>
      </c>
      <c r="BV2326">
        <v>0.3</v>
      </c>
      <c r="BW2326">
        <v>0.03</v>
      </c>
      <c r="BX2326">
        <v>0.5</v>
      </c>
      <c r="BY2326">
        <v>0.5</v>
      </c>
      <c r="BZ2326">
        <v>0</v>
      </c>
      <c r="CA2326">
        <v>0</v>
      </c>
      <c r="CB2326" t="s">
        <v>81</v>
      </c>
      <c r="CC2326" s="3" t="s">
        <v>84</v>
      </c>
    </row>
    <row r="2327" spans="1:81" x14ac:dyDescent="0.2">
      <c r="A2327">
        <v>20</v>
      </c>
      <c r="B2327">
        <v>20</v>
      </c>
      <c r="C2327" s="3">
        <v>400</v>
      </c>
      <c r="D2327" s="3" t="s">
        <v>85</v>
      </c>
      <c r="E2327" s="3">
        <v>1</v>
      </c>
      <c r="F2327" s="4">
        <v>99</v>
      </c>
      <c r="G2327" s="4">
        <v>99</v>
      </c>
      <c r="H2327" s="4">
        <v>100</v>
      </c>
      <c r="I2327" s="3">
        <v>1</v>
      </c>
      <c r="J2327" s="3">
        <v>1</v>
      </c>
      <c r="K2327" s="3">
        <v>100</v>
      </c>
      <c r="L2327" s="3">
        <v>4</v>
      </c>
      <c r="M2327">
        <v>125</v>
      </c>
      <c r="N2327">
        <v>7</v>
      </c>
      <c r="O2327" s="2">
        <v>7.5</v>
      </c>
      <c r="P2327" s="2">
        <v>1.875</v>
      </c>
      <c r="Q2327" s="2">
        <v>0.05</v>
      </c>
      <c r="R2327" s="2">
        <v>0.05</v>
      </c>
      <c r="S2327" s="2">
        <v>50</v>
      </c>
      <c r="T2327" s="2">
        <v>100</v>
      </c>
      <c r="U2327" s="2">
        <v>5</v>
      </c>
      <c r="V2327" s="2">
        <v>50</v>
      </c>
      <c r="W2327" s="2">
        <v>100</v>
      </c>
      <c r="X2327" s="2">
        <v>5</v>
      </c>
      <c r="Y2327" s="2">
        <v>1</v>
      </c>
      <c r="Z2327">
        <v>396</v>
      </c>
      <c r="AA2327">
        <v>4</v>
      </c>
      <c r="AB2327">
        <v>0</v>
      </c>
      <c r="AC2327">
        <v>0</v>
      </c>
      <c r="AD2327">
        <v>0</v>
      </c>
      <c r="AE2327">
        <v>39600</v>
      </c>
      <c r="AF2327">
        <v>400</v>
      </c>
      <c r="AG2327">
        <v>0</v>
      </c>
      <c r="AH2327">
        <v>0</v>
      </c>
      <c r="AI2327">
        <v>0</v>
      </c>
      <c r="AJ2327">
        <v>0.5</v>
      </c>
      <c r="AK2327">
        <v>0.5</v>
      </c>
      <c r="AL2327">
        <v>0</v>
      </c>
      <c r="AM2327">
        <v>0</v>
      </c>
      <c r="AN2327">
        <v>0</v>
      </c>
      <c r="AO2327">
        <v>0.1</v>
      </c>
      <c r="AP2327">
        <v>0.1</v>
      </c>
      <c r="AQ2327">
        <v>0</v>
      </c>
      <c r="AR2327">
        <v>0</v>
      </c>
      <c r="AS2327">
        <v>0</v>
      </c>
      <c r="AT2327">
        <v>0</v>
      </c>
      <c r="AU2327">
        <v>42</v>
      </c>
      <c r="AV2327">
        <v>0</v>
      </c>
      <c r="AW2327">
        <v>0</v>
      </c>
      <c r="AX2327">
        <v>0</v>
      </c>
      <c r="AY2327">
        <v>0</v>
      </c>
      <c r="AZ2327">
        <v>0.2</v>
      </c>
      <c r="BA2327">
        <v>0</v>
      </c>
      <c r="BB2327">
        <v>0</v>
      </c>
      <c r="BC2327">
        <v>0</v>
      </c>
      <c r="BD2327">
        <v>0</v>
      </c>
      <c r="BE2327">
        <v>0.05</v>
      </c>
      <c r="BF2327">
        <v>0</v>
      </c>
      <c r="BG2327">
        <v>0</v>
      </c>
      <c r="BH2327">
        <v>0</v>
      </c>
      <c r="BI2327">
        <v>7.4999999999999997E-2</v>
      </c>
      <c r="BJ2327">
        <v>5.0000000000000001E-3</v>
      </c>
      <c r="BK2327">
        <v>0</v>
      </c>
      <c r="BL2327">
        <v>0</v>
      </c>
      <c r="BM2327">
        <v>0</v>
      </c>
      <c r="BN2327">
        <v>1.8749999999999999E-2</v>
      </c>
      <c r="BO2327">
        <v>1.25E-3</v>
      </c>
      <c r="BP2327">
        <v>0</v>
      </c>
      <c r="BQ2327">
        <v>0</v>
      </c>
      <c r="BR2327">
        <v>0</v>
      </c>
      <c r="BS2327">
        <v>0.02</v>
      </c>
      <c r="BT2327">
        <v>0.04</v>
      </c>
      <c r="BU2327">
        <v>0</v>
      </c>
      <c r="BV2327">
        <v>0.3</v>
      </c>
      <c r="BW2327">
        <v>0.03</v>
      </c>
      <c r="BX2327">
        <v>0.5</v>
      </c>
      <c r="BY2327">
        <v>0.5</v>
      </c>
      <c r="BZ2327">
        <v>0</v>
      </c>
      <c r="CA2327">
        <v>0</v>
      </c>
      <c r="CB2327" t="s">
        <v>81</v>
      </c>
      <c r="CC2327" s="3" t="s">
        <v>84</v>
      </c>
    </row>
    <row r="2328" spans="1:81" x14ac:dyDescent="0.2">
      <c r="A2328">
        <v>20</v>
      </c>
      <c r="B2328">
        <v>20</v>
      </c>
      <c r="C2328" s="3">
        <v>400</v>
      </c>
      <c r="D2328" s="3" t="s">
        <v>85</v>
      </c>
      <c r="E2328" s="3">
        <v>1</v>
      </c>
      <c r="F2328" s="4">
        <v>99</v>
      </c>
      <c r="G2328" s="4">
        <v>99</v>
      </c>
      <c r="H2328" s="4">
        <v>100</v>
      </c>
      <c r="I2328" s="3">
        <v>1</v>
      </c>
      <c r="J2328" s="3">
        <v>1</v>
      </c>
      <c r="K2328" s="3">
        <v>100</v>
      </c>
      <c r="L2328" s="3">
        <v>4</v>
      </c>
      <c r="M2328">
        <v>125</v>
      </c>
      <c r="N2328">
        <v>7</v>
      </c>
      <c r="O2328" s="2">
        <v>8</v>
      </c>
      <c r="P2328" s="2">
        <v>2</v>
      </c>
      <c r="Q2328" s="2">
        <v>0.05</v>
      </c>
      <c r="R2328" s="2">
        <v>0.05</v>
      </c>
      <c r="S2328" s="2">
        <v>50</v>
      </c>
      <c r="T2328" s="2">
        <v>100</v>
      </c>
      <c r="U2328" s="2">
        <v>5</v>
      </c>
      <c r="V2328" s="2">
        <v>50</v>
      </c>
      <c r="W2328" s="2">
        <v>100</v>
      </c>
      <c r="X2328" s="2">
        <v>5</v>
      </c>
      <c r="Y2328" s="2">
        <v>1</v>
      </c>
      <c r="Z2328">
        <v>396</v>
      </c>
      <c r="AA2328">
        <v>4</v>
      </c>
      <c r="AB2328">
        <v>0</v>
      </c>
      <c r="AC2328">
        <v>0</v>
      </c>
      <c r="AD2328">
        <v>0</v>
      </c>
      <c r="AE2328">
        <v>39600</v>
      </c>
      <c r="AF2328">
        <v>400</v>
      </c>
      <c r="AG2328">
        <v>0</v>
      </c>
      <c r="AH2328">
        <v>0</v>
      </c>
      <c r="AI2328">
        <v>0</v>
      </c>
      <c r="AJ2328">
        <v>0.5</v>
      </c>
      <c r="AK2328">
        <v>0.5</v>
      </c>
      <c r="AL2328">
        <v>0</v>
      </c>
      <c r="AM2328">
        <v>0</v>
      </c>
      <c r="AN2328">
        <v>0</v>
      </c>
      <c r="AO2328">
        <v>0.1</v>
      </c>
      <c r="AP2328">
        <v>0.1</v>
      </c>
      <c r="AQ2328">
        <v>0</v>
      </c>
      <c r="AR2328">
        <v>0</v>
      </c>
      <c r="AS2328">
        <v>0</v>
      </c>
      <c r="AT2328">
        <v>0</v>
      </c>
      <c r="AU2328">
        <v>42</v>
      </c>
      <c r="AV2328">
        <v>0</v>
      </c>
      <c r="AW2328">
        <v>0</v>
      </c>
      <c r="AX2328">
        <v>0</v>
      </c>
      <c r="AY2328">
        <v>0</v>
      </c>
      <c r="AZ2328">
        <v>0.2</v>
      </c>
      <c r="BA2328">
        <v>0</v>
      </c>
      <c r="BB2328">
        <v>0</v>
      </c>
      <c r="BC2328">
        <v>0</v>
      </c>
      <c r="BD2328">
        <v>0</v>
      </c>
      <c r="BE2328">
        <v>0.05</v>
      </c>
      <c r="BF2328">
        <v>0</v>
      </c>
      <c r="BG2328">
        <v>0</v>
      </c>
      <c r="BH2328">
        <v>0</v>
      </c>
      <c r="BI2328">
        <v>7.4999999999999997E-2</v>
      </c>
      <c r="BJ2328">
        <v>5.0000000000000001E-3</v>
      </c>
      <c r="BK2328">
        <v>0</v>
      </c>
      <c r="BL2328">
        <v>0</v>
      </c>
      <c r="BM2328">
        <v>0</v>
      </c>
      <c r="BN2328">
        <v>1.8749999999999999E-2</v>
      </c>
      <c r="BO2328">
        <v>1.25E-3</v>
      </c>
      <c r="BP2328">
        <v>0</v>
      </c>
      <c r="BQ2328">
        <v>0</v>
      </c>
      <c r="BR2328">
        <v>0</v>
      </c>
      <c r="BS2328">
        <v>0.02</v>
      </c>
      <c r="BT2328">
        <v>0.04</v>
      </c>
      <c r="BU2328">
        <v>0</v>
      </c>
      <c r="BV2328">
        <v>0.3</v>
      </c>
      <c r="BW2328">
        <v>0.03</v>
      </c>
      <c r="BX2328">
        <v>0.5</v>
      </c>
      <c r="BY2328">
        <v>0.5</v>
      </c>
      <c r="BZ2328">
        <v>0</v>
      </c>
      <c r="CA2328">
        <v>0</v>
      </c>
      <c r="CB2328" t="s">
        <v>81</v>
      </c>
      <c r="CC2328" s="3" t="s">
        <v>84</v>
      </c>
    </row>
    <row r="2329" spans="1:81" x14ac:dyDescent="0.2">
      <c r="A2329">
        <v>20</v>
      </c>
      <c r="B2329">
        <v>20</v>
      </c>
      <c r="C2329" s="3">
        <v>400</v>
      </c>
      <c r="D2329" s="3" t="s">
        <v>85</v>
      </c>
      <c r="E2329" s="3">
        <v>1</v>
      </c>
      <c r="F2329" s="4">
        <v>99</v>
      </c>
      <c r="G2329" s="4">
        <v>99</v>
      </c>
      <c r="H2329" s="4">
        <v>100</v>
      </c>
      <c r="I2329" s="3">
        <v>1</v>
      </c>
      <c r="J2329" s="3">
        <v>1</v>
      </c>
      <c r="K2329" s="3">
        <v>100</v>
      </c>
      <c r="L2329" s="3">
        <v>4</v>
      </c>
      <c r="M2329">
        <v>125</v>
      </c>
      <c r="N2329">
        <v>7</v>
      </c>
      <c r="O2329" s="2">
        <v>8.5</v>
      </c>
      <c r="P2329" s="2">
        <v>2.125</v>
      </c>
      <c r="Q2329" s="2">
        <v>0.05</v>
      </c>
      <c r="R2329" s="2">
        <v>0.05</v>
      </c>
      <c r="S2329" s="2">
        <v>50</v>
      </c>
      <c r="T2329" s="2">
        <v>100</v>
      </c>
      <c r="U2329" s="2">
        <v>5</v>
      </c>
      <c r="V2329" s="2">
        <v>50</v>
      </c>
      <c r="W2329" s="2">
        <v>100</v>
      </c>
      <c r="X2329" s="2">
        <v>5</v>
      </c>
      <c r="Y2329" s="2">
        <v>1</v>
      </c>
      <c r="Z2329">
        <v>396</v>
      </c>
      <c r="AA2329">
        <v>4</v>
      </c>
      <c r="AB2329">
        <v>0</v>
      </c>
      <c r="AC2329">
        <v>0</v>
      </c>
      <c r="AD2329">
        <v>0</v>
      </c>
      <c r="AE2329">
        <v>39600</v>
      </c>
      <c r="AF2329">
        <v>400</v>
      </c>
      <c r="AG2329">
        <v>0</v>
      </c>
      <c r="AH2329">
        <v>0</v>
      </c>
      <c r="AI2329">
        <v>0</v>
      </c>
      <c r="AJ2329">
        <v>0.5</v>
      </c>
      <c r="AK2329">
        <v>0.5</v>
      </c>
      <c r="AL2329">
        <v>0</v>
      </c>
      <c r="AM2329">
        <v>0</v>
      </c>
      <c r="AN2329">
        <v>0</v>
      </c>
      <c r="AO2329">
        <v>0.1</v>
      </c>
      <c r="AP2329">
        <v>0.1</v>
      </c>
      <c r="AQ2329">
        <v>0</v>
      </c>
      <c r="AR2329">
        <v>0</v>
      </c>
      <c r="AS2329">
        <v>0</v>
      </c>
      <c r="AT2329">
        <v>0</v>
      </c>
      <c r="AU2329">
        <v>42</v>
      </c>
      <c r="AV2329">
        <v>0</v>
      </c>
      <c r="AW2329">
        <v>0</v>
      </c>
      <c r="AX2329">
        <v>0</v>
      </c>
      <c r="AY2329">
        <v>0</v>
      </c>
      <c r="AZ2329">
        <v>0.2</v>
      </c>
      <c r="BA2329">
        <v>0</v>
      </c>
      <c r="BB2329">
        <v>0</v>
      </c>
      <c r="BC2329">
        <v>0</v>
      </c>
      <c r="BD2329">
        <v>0</v>
      </c>
      <c r="BE2329">
        <v>0.05</v>
      </c>
      <c r="BF2329">
        <v>0</v>
      </c>
      <c r="BG2329">
        <v>0</v>
      </c>
      <c r="BH2329">
        <v>0</v>
      </c>
      <c r="BI2329">
        <v>7.4999999999999997E-2</v>
      </c>
      <c r="BJ2329">
        <v>5.0000000000000001E-3</v>
      </c>
      <c r="BK2329">
        <v>0</v>
      </c>
      <c r="BL2329">
        <v>0</v>
      </c>
      <c r="BM2329">
        <v>0</v>
      </c>
      <c r="BN2329">
        <v>1.8749999999999999E-2</v>
      </c>
      <c r="BO2329">
        <v>1.25E-3</v>
      </c>
      <c r="BP2329">
        <v>0</v>
      </c>
      <c r="BQ2329">
        <v>0</v>
      </c>
      <c r="BR2329">
        <v>0</v>
      </c>
      <c r="BS2329">
        <v>0.02</v>
      </c>
      <c r="BT2329">
        <v>0.04</v>
      </c>
      <c r="BU2329">
        <v>0</v>
      </c>
      <c r="BV2329">
        <v>0.3</v>
      </c>
      <c r="BW2329">
        <v>0.03</v>
      </c>
      <c r="BX2329">
        <v>0.5</v>
      </c>
      <c r="BY2329">
        <v>0.5</v>
      </c>
      <c r="BZ2329">
        <v>0</v>
      </c>
      <c r="CA2329">
        <v>0</v>
      </c>
      <c r="CB2329" t="s">
        <v>81</v>
      </c>
      <c r="CC2329" s="3" t="s">
        <v>84</v>
      </c>
    </row>
    <row r="2330" spans="1:81" x14ac:dyDescent="0.2">
      <c r="A2330">
        <v>20</v>
      </c>
      <c r="B2330">
        <v>20</v>
      </c>
      <c r="C2330" s="3">
        <v>400</v>
      </c>
      <c r="D2330" s="3" t="s">
        <v>85</v>
      </c>
      <c r="E2330" s="3">
        <v>1</v>
      </c>
      <c r="F2330" s="4">
        <v>99</v>
      </c>
      <c r="G2330" s="4">
        <v>99</v>
      </c>
      <c r="H2330" s="4">
        <v>100</v>
      </c>
      <c r="I2330" s="3">
        <v>1</v>
      </c>
      <c r="J2330" s="3">
        <v>1</v>
      </c>
      <c r="K2330" s="3">
        <v>100</v>
      </c>
      <c r="L2330" s="3">
        <v>4</v>
      </c>
      <c r="M2330">
        <v>125</v>
      </c>
      <c r="N2330">
        <v>7</v>
      </c>
      <c r="O2330" s="2">
        <v>9</v>
      </c>
      <c r="P2330" s="2">
        <v>2.25</v>
      </c>
      <c r="Q2330" s="2">
        <v>0.05</v>
      </c>
      <c r="R2330" s="2">
        <v>0.05</v>
      </c>
      <c r="S2330" s="2">
        <v>50</v>
      </c>
      <c r="T2330" s="2">
        <v>100</v>
      </c>
      <c r="U2330" s="2">
        <v>5</v>
      </c>
      <c r="V2330" s="2">
        <v>50</v>
      </c>
      <c r="W2330" s="2">
        <v>100</v>
      </c>
      <c r="X2330" s="2">
        <v>5</v>
      </c>
      <c r="Y2330" s="2">
        <v>1</v>
      </c>
      <c r="Z2330">
        <v>396</v>
      </c>
      <c r="AA2330">
        <v>4</v>
      </c>
      <c r="AB2330">
        <v>0</v>
      </c>
      <c r="AC2330">
        <v>0</v>
      </c>
      <c r="AD2330">
        <v>0</v>
      </c>
      <c r="AE2330">
        <v>39600</v>
      </c>
      <c r="AF2330">
        <v>400</v>
      </c>
      <c r="AG2330">
        <v>0</v>
      </c>
      <c r="AH2330">
        <v>0</v>
      </c>
      <c r="AI2330">
        <v>0</v>
      </c>
      <c r="AJ2330">
        <v>0.5</v>
      </c>
      <c r="AK2330">
        <v>0.5</v>
      </c>
      <c r="AL2330">
        <v>0</v>
      </c>
      <c r="AM2330">
        <v>0</v>
      </c>
      <c r="AN2330">
        <v>0</v>
      </c>
      <c r="AO2330">
        <v>0.1</v>
      </c>
      <c r="AP2330">
        <v>0.1</v>
      </c>
      <c r="AQ2330">
        <v>0</v>
      </c>
      <c r="AR2330">
        <v>0</v>
      </c>
      <c r="AS2330">
        <v>0</v>
      </c>
      <c r="AT2330">
        <v>0</v>
      </c>
      <c r="AU2330">
        <v>42</v>
      </c>
      <c r="AV2330">
        <v>0</v>
      </c>
      <c r="AW2330">
        <v>0</v>
      </c>
      <c r="AX2330">
        <v>0</v>
      </c>
      <c r="AY2330">
        <v>0</v>
      </c>
      <c r="AZ2330">
        <v>0.2</v>
      </c>
      <c r="BA2330">
        <v>0</v>
      </c>
      <c r="BB2330">
        <v>0</v>
      </c>
      <c r="BC2330">
        <v>0</v>
      </c>
      <c r="BD2330">
        <v>0</v>
      </c>
      <c r="BE2330">
        <v>0.05</v>
      </c>
      <c r="BF2330">
        <v>0</v>
      </c>
      <c r="BG2330">
        <v>0</v>
      </c>
      <c r="BH2330">
        <v>0</v>
      </c>
      <c r="BI2330">
        <v>7.4999999999999997E-2</v>
      </c>
      <c r="BJ2330">
        <v>5.0000000000000001E-3</v>
      </c>
      <c r="BK2330">
        <v>0</v>
      </c>
      <c r="BL2330">
        <v>0</v>
      </c>
      <c r="BM2330">
        <v>0</v>
      </c>
      <c r="BN2330">
        <v>1.8749999999999999E-2</v>
      </c>
      <c r="BO2330">
        <v>1.25E-3</v>
      </c>
      <c r="BP2330">
        <v>0</v>
      </c>
      <c r="BQ2330">
        <v>0</v>
      </c>
      <c r="BR2330">
        <v>0</v>
      </c>
      <c r="BS2330">
        <v>0.02</v>
      </c>
      <c r="BT2330">
        <v>0.04</v>
      </c>
      <c r="BU2330">
        <v>0</v>
      </c>
      <c r="BV2330">
        <v>0.3</v>
      </c>
      <c r="BW2330">
        <v>0.03</v>
      </c>
      <c r="BX2330">
        <v>0.5</v>
      </c>
      <c r="BY2330">
        <v>0.5</v>
      </c>
      <c r="BZ2330">
        <v>0</v>
      </c>
      <c r="CA2330">
        <v>0</v>
      </c>
      <c r="CB2330" t="s">
        <v>81</v>
      </c>
      <c r="CC2330" s="3" t="s">
        <v>84</v>
      </c>
    </row>
    <row r="2331" spans="1:81" x14ac:dyDescent="0.2">
      <c r="A2331">
        <v>20</v>
      </c>
      <c r="B2331">
        <v>20</v>
      </c>
      <c r="C2331" s="3">
        <v>400</v>
      </c>
      <c r="D2331" s="3" t="s">
        <v>85</v>
      </c>
      <c r="E2331" s="3">
        <v>1</v>
      </c>
      <c r="F2331" s="4">
        <v>99</v>
      </c>
      <c r="G2331" s="4">
        <v>99</v>
      </c>
      <c r="H2331" s="4">
        <v>100</v>
      </c>
      <c r="I2331" s="3">
        <v>1</v>
      </c>
      <c r="J2331" s="3">
        <v>1</v>
      </c>
      <c r="K2331" s="3">
        <v>100</v>
      </c>
      <c r="L2331" s="3">
        <v>4</v>
      </c>
      <c r="M2331">
        <v>125</v>
      </c>
      <c r="N2331">
        <v>7</v>
      </c>
      <c r="O2331" s="2">
        <v>9.5</v>
      </c>
      <c r="P2331" s="2">
        <v>2.375</v>
      </c>
      <c r="Q2331" s="2">
        <v>0.05</v>
      </c>
      <c r="R2331" s="2">
        <v>0.05</v>
      </c>
      <c r="S2331" s="2">
        <v>50</v>
      </c>
      <c r="T2331" s="2">
        <v>100</v>
      </c>
      <c r="U2331" s="2">
        <v>5</v>
      </c>
      <c r="V2331" s="2">
        <v>50</v>
      </c>
      <c r="W2331" s="2">
        <v>100</v>
      </c>
      <c r="X2331" s="2">
        <v>5</v>
      </c>
      <c r="Y2331" s="2">
        <v>1</v>
      </c>
      <c r="Z2331">
        <v>396</v>
      </c>
      <c r="AA2331">
        <v>4</v>
      </c>
      <c r="AB2331">
        <v>0</v>
      </c>
      <c r="AC2331">
        <v>0</v>
      </c>
      <c r="AD2331">
        <v>0</v>
      </c>
      <c r="AE2331">
        <v>39600</v>
      </c>
      <c r="AF2331">
        <v>400</v>
      </c>
      <c r="AG2331">
        <v>0</v>
      </c>
      <c r="AH2331">
        <v>0</v>
      </c>
      <c r="AI2331">
        <v>0</v>
      </c>
      <c r="AJ2331">
        <v>0.5</v>
      </c>
      <c r="AK2331">
        <v>0.5</v>
      </c>
      <c r="AL2331">
        <v>0</v>
      </c>
      <c r="AM2331">
        <v>0</v>
      </c>
      <c r="AN2331">
        <v>0</v>
      </c>
      <c r="AO2331">
        <v>0.1</v>
      </c>
      <c r="AP2331">
        <v>0.1</v>
      </c>
      <c r="AQ2331">
        <v>0</v>
      </c>
      <c r="AR2331">
        <v>0</v>
      </c>
      <c r="AS2331">
        <v>0</v>
      </c>
      <c r="AT2331">
        <v>0</v>
      </c>
      <c r="AU2331">
        <v>42</v>
      </c>
      <c r="AV2331">
        <v>0</v>
      </c>
      <c r="AW2331">
        <v>0</v>
      </c>
      <c r="AX2331">
        <v>0</v>
      </c>
      <c r="AY2331">
        <v>0</v>
      </c>
      <c r="AZ2331">
        <v>0.2</v>
      </c>
      <c r="BA2331">
        <v>0</v>
      </c>
      <c r="BB2331">
        <v>0</v>
      </c>
      <c r="BC2331">
        <v>0</v>
      </c>
      <c r="BD2331">
        <v>0</v>
      </c>
      <c r="BE2331">
        <v>0.05</v>
      </c>
      <c r="BF2331">
        <v>0</v>
      </c>
      <c r="BG2331">
        <v>0</v>
      </c>
      <c r="BH2331">
        <v>0</v>
      </c>
      <c r="BI2331">
        <v>7.4999999999999997E-2</v>
      </c>
      <c r="BJ2331">
        <v>5.0000000000000001E-3</v>
      </c>
      <c r="BK2331">
        <v>0</v>
      </c>
      <c r="BL2331">
        <v>0</v>
      </c>
      <c r="BM2331">
        <v>0</v>
      </c>
      <c r="BN2331">
        <v>1.8749999999999999E-2</v>
      </c>
      <c r="BO2331">
        <v>1.25E-3</v>
      </c>
      <c r="BP2331">
        <v>0</v>
      </c>
      <c r="BQ2331">
        <v>0</v>
      </c>
      <c r="BR2331">
        <v>0</v>
      </c>
      <c r="BS2331">
        <v>0.02</v>
      </c>
      <c r="BT2331">
        <v>0.04</v>
      </c>
      <c r="BU2331">
        <v>0</v>
      </c>
      <c r="BV2331">
        <v>0.3</v>
      </c>
      <c r="BW2331">
        <v>0.03</v>
      </c>
      <c r="BX2331">
        <v>0.5</v>
      </c>
      <c r="BY2331">
        <v>0.5</v>
      </c>
      <c r="BZ2331">
        <v>0</v>
      </c>
      <c r="CA2331">
        <v>0</v>
      </c>
      <c r="CB2331" t="s">
        <v>81</v>
      </c>
      <c r="CC2331" s="3" t="s">
        <v>84</v>
      </c>
    </row>
    <row r="2332" spans="1:81" x14ac:dyDescent="0.2">
      <c r="A2332">
        <v>20</v>
      </c>
      <c r="B2332">
        <v>20</v>
      </c>
      <c r="C2332" s="3">
        <v>400</v>
      </c>
      <c r="D2332" s="3" t="s">
        <v>85</v>
      </c>
      <c r="E2332" s="3">
        <v>1</v>
      </c>
      <c r="F2332" s="4">
        <v>99</v>
      </c>
      <c r="G2332" s="4">
        <v>99</v>
      </c>
      <c r="H2332" s="4">
        <v>100</v>
      </c>
      <c r="I2332" s="3">
        <v>1</v>
      </c>
      <c r="J2332" s="3">
        <v>1</v>
      </c>
      <c r="K2332" s="3">
        <v>100</v>
      </c>
      <c r="L2332" s="3">
        <v>4</v>
      </c>
      <c r="M2332">
        <v>125</v>
      </c>
      <c r="N2332">
        <v>7</v>
      </c>
      <c r="O2332" s="2">
        <v>10</v>
      </c>
      <c r="P2332" s="2">
        <v>2.5</v>
      </c>
      <c r="Q2332" s="2">
        <v>0.05</v>
      </c>
      <c r="R2332" s="2">
        <v>0.05</v>
      </c>
      <c r="S2332" s="2">
        <v>50</v>
      </c>
      <c r="T2332" s="2">
        <v>100</v>
      </c>
      <c r="U2332" s="2">
        <v>5</v>
      </c>
      <c r="V2332" s="2">
        <v>50</v>
      </c>
      <c r="W2332" s="2">
        <v>100</v>
      </c>
      <c r="X2332" s="2">
        <v>5</v>
      </c>
      <c r="Y2332" s="2">
        <v>1</v>
      </c>
      <c r="Z2332">
        <v>396</v>
      </c>
      <c r="AA2332">
        <v>4</v>
      </c>
      <c r="AB2332">
        <v>0</v>
      </c>
      <c r="AC2332">
        <v>0</v>
      </c>
      <c r="AD2332">
        <v>0</v>
      </c>
      <c r="AE2332">
        <v>39600</v>
      </c>
      <c r="AF2332">
        <v>400</v>
      </c>
      <c r="AG2332">
        <v>0</v>
      </c>
      <c r="AH2332">
        <v>0</v>
      </c>
      <c r="AI2332">
        <v>0</v>
      </c>
      <c r="AJ2332">
        <v>0.5</v>
      </c>
      <c r="AK2332">
        <v>0.5</v>
      </c>
      <c r="AL2332">
        <v>0</v>
      </c>
      <c r="AM2332">
        <v>0</v>
      </c>
      <c r="AN2332">
        <v>0</v>
      </c>
      <c r="AO2332">
        <v>0.1</v>
      </c>
      <c r="AP2332">
        <v>0.1</v>
      </c>
      <c r="AQ2332">
        <v>0</v>
      </c>
      <c r="AR2332">
        <v>0</v>
      </c>
      <c r="AS2332">
        <v>0</v>
      </c>
      <c r="AT2332">
        <v>0</v>
      </c>
      <c r="AU2332">
        <v>42</v>
      </c>
      <c r="AV2332">
        <v>0</v>
      </c>
      <c r="AW2332">
        <v>0</v>
      </c>
      <c r="AX2332">
        <v>0</v>
      </c>
      <c r="AY2332">
        <v>0</v>
      </c>
      <c r="AZ2332">
        <v>0.2</v>
      </c>
      <c r="BA2332">
        <v>0</v>
      </c>
      <c r="BB2332">
        <v>0</v>
      </c>
      <c r="BC2332">
        <v>0</v>
      </c>
      <c r="BD2332">
        <v>0</v>
      </c>
      <c r="BE2332">
        <v>0.05</v>
      </c>
      <c r="BF2332">
        <v>0</v>
      </c>
      <c r="BG2332">
        <v>0</v>
      </c>
      <c r="BH2332">
        <v>0</v>
      </c>
      <c r="BI2332">
        <v>7.4999999999999997E-2</v>
      </c>
      <c r="BJ2332">
        <v>5.0000000000000001E-3</v>
      </c>
      <c r="BK2332">
        <v>0</v>
      </c>
      <c r="BL2332">
        <v>0</v>
      </c>
      <c r="BM2332">
        <v>0</v>
      </c>
      <c r="BN2332">
        <v>1.8749999999999999E-2</v>
      </c>
      <c r="BO2332">
        <v>1.25E-3</v>
      </c>
      <c r="BP2332">
        <v>0</v>
      </c>
      <c r="BQ2332">
        <v>0</v>
      </c>
      <c r="BR2332">
        <v>0</v>
      </c>
      <c r="BS2332">
        <v>0.02</v>
      </c>
      <c r="BT2332">
        <v>0.04</v>
      </c>
      <c r="BU2332">
        <v>0</v>
      </c>
      <c r="BV2332">
        <v>0.3</v>
      </c>
      <c r="BW2332">
        <v>0.03</v>
      </c>
      <c r="BX2332">
        <v>0.5</v>
      </c>
      <c r="BY2332">
        <v>0.5</v>
      </c>
      <c r="BZ2332">
        <v>0</v>
      </c>
      <c r="CA2332">
        <v>0</v>
      </c>
      <c r="CB2332" t="s">
        <v>81</v>
      </c>
      <c r="CC2332" s="3" t="s">
        <v>84</v>
      </c>
    </row>
    <row r="2333" spans="1:81" x14ac:dyDescent="0.2">
      <c r="A2333">
        <v>20</v>
      </c>
      <c r="B2333">
        <v>20</v>
      </c>
      <c r="C2333" s="3">
        <v>400</v>
      </c>
      <c r="D2333" s="3" t="s">
        <v>85</v>
      </c>
      <c r="E2333" s="3">
        <v>1</v>
      </c>
      <c r="F2333" s="4">
        <v>80</v>
      </c>
      <c r="G2333" s="4">
        <v>80</v>
      </c>
      <c r="H2333" s="4">
        <v>100</v>
      </c>
      <c r="I2333" s="3">
        <v>20</v>
      </c>
      <c r="J2333" s="3">
        <v>20</v>
      </c>
      <c r="K2333" s="3">
        <v>100</v>
      </c>
      <c r="L2333" s="3">
        <v>4</v>
      </c>
      <c r="M2333">
        <v>125</v>
      </c>
      <c r="N2333">
        <v>7</v>
      </c>
      <c r="O2333" s="2">
        <v>0.1</v>
      </c>
      <c r="P2333" s="2">
        <v>2.5000000000000001E-2</v>
      </c>
      <c r="Q2333" s="2">
        <v>0.05</v>
      </c>
      <c r="R2333" s="2">
        <v>0.05</v>
      </c>
      <c r="S2333" s="2">
        <v>50</v>
      </c>
      <c r="T2333" s="2">
        <v>100</v>
      </c>
      <c r="U2333" s="2">
        <v>5</v>
      </c>
      <c r="V2333" s="2">
        <v>50</v>
      </c>
      <c r="W2333" s="2">
        <v>100</v>
      </c>
      <c r="X2333" s="2">
        <v>5</v>
      </c>
      <c r="Y2333" s="2">
        <v>1</v>
      </c>
      <c r="Z2333">
        <v>320</v>
      </c>
      <c r="AA2333">
        <v>80</v>
      </c>
      <c r="AB2333">
        <v>0</v>
      </c>
      <c r="AC2333">
        <v>0</v>
      </c>
      <c r="AD2333">
        <v>0</v>
      </c>
      <c r="AE2333">
        <v>32000</v>
      </c>
      <c r="AF2333">
        <v>8000</v>
      </c>
      <c r="AG2333">
        <v>0</v>
      </c>
      <c r="AH2333">
        <v>0</v>
      </c>
      <c r="AI2333">
        <v>0</v>
      </c>
      <c r="AJ2333">
        <v>0.5</v>
      </c>
      <c r="AK2333">
        <v>0.5</v>
      </c>
      <c r="AL2333">
        <v>0</v>
      </c>
      <c r="AM2333">
        <v>0</v>
      </c>
      <c r="AN2333">
        <v>0</v>
      </c>
      <c r="AO2333">
        <v>0.1</v>
      </c>
      <c r="AP2333">
        <v>0.1</v>
      </c>
      <c r="AQ2333">
        <v>0</v>
      </c>
      <c r="AR2333">
        <v>0</v>
      </c>
      <c r="AS2333">
        <v>0</v>
      </c>
      <c r="AT2333">
        <v>0</v>
      </c>
      <c r="AU2333">
        <v>42</v>
      </c>
      <c r="AV2333">
        <v>0</v>
      </c>
      <c r="AW2333">
        <v>0</v>
      </c>
      <c r="AX2333">
        <v>0</v>
      </c>
      <c r="AY2333">
        <v>0</v>
      </c>
      <c r="AZ2333">
        <v>0.2</v>
      </c>
      <c r="BA2333">
        <v>0</v>
      </c>
      <c r="BB2333">
        <v>0</v>
      </c>
      <c r="BC2333">
        <v>0</v>
      </c>
      <c r="BD2333">
        <v>0</v>
      </c>
      <c r="BE2333">
        <v>0.05</v>
      </c>
      <c r="BF2333">
        <v>0</v>
      </c>
      <c r="BG2333">
        <v>0</v>
      </c>
      <c r="BH2333">
        <v>0</v>
      </c>
      <c r="BI2333">
        <v>7.4999999999999997E-2</v>
      </c>
      <c r="BJ2333">
        <v>5.0000000000000001E-3</v>
      </c>
      <c r="BK2333">
        <v>0</v>
      </c>
      <c r="BL2333">
        <v>0</v>
      </c>
      <c r="BM2333">
        <v>0</v>
      </c>
      <c r="BN2333">
        <v>1.8749999999999999E-2</v>
      </c>
      <c r="BO2333">
        <v>1.25E-3</v>
      </c>
      <c r="BP2333">
        <v>0</v>
      </c>
      <c r="BQ2333">
        <v>0</v>
      </c>
      <c r="BR2333">
        <v>0</v>
      </c>
      <c r="BS2333">
        <v>0.02</v>
      </c>
      <c r="BT2333">
        <v>0.04</v>
      </c>
      <c r="BU2333">
        <v>0</v>
      </c>
      <c r="BV2333">
        <v>0.3</v>
      </c>
      <c r="BW2333">
        <v>0.03</v>
      </c>
      <c r="BX2333">
        <v>0.5</v>
      </c>
      <c r="BY2333">
        <v>0.5</v>
      </c>
      <c r="BZ2333">
        <v>0</v>
      </c>
      <c r="CA2333">
        <v>0</v>
      </c>
      <c r="CB2333" t="s">
        <v>81</v>
      </c>
      <c r="CC2333" s="3" t="s">
        <v>84</v>
      </c>
    </row>
    <row r="2334" spans="1:81" x14ac:dyDescent="0.2">
      <c r="A2334">
        <v>20</v>
      </c>
      <c r="B2334">
        <v>20</v>
      </c>
      <c r="C2334" s="3">
        <v>400</v>
      </c>
      <c r="D2334" s="3" t="s">
        <v>85</v>
      </c>
      <c r="E2334" s="3">
        <v>1</v>
      </c>
      <c r="F2334" s="4">
        <v>80</v>
      </c>
      <c r="G2334" s="4">
        <v>80</v>
      </c>
      <c r="H2334" s="4">
        <v>100</v>
      </c>
      <c r="I2334" s="3">
        <v>20</v>
      </c>
      <c r="J2334" s="3">
        <v>20</v>
      </c>
      <c r="K2334" s="3">
        <v>100</v>
      </c>
      <c r="L2334" s="3">
        <v>4</v>
      </c>
      <c r="M2334">
        <v>125</v>
      </c>
      <c r="N2334">
        <v>7</v>
      </c>
      <c r="O2334" s="2">
        <v>0.5</v>
      </c>
      <c r="P2334" s="2">
        <v>0.125</v>
      </c>
      <c r="Q2334" s="2">
        <v>0.05</v>
      </c>
      <c r="R2334" s="2">
        <v>0.05</v>
      </c>
      <c r="S2334" s="2">
        <v>50</v>
      </c>
      <c r="T2334" s="2">
        <v>100</v>
      </c>
      <c r="U2334" s="2">
        <v>5</v>
      </c>
      <c r="V2334" s="2">
        <v>50</v>
      </c>
      <c r="W2334" s="2">
        <v>100</v>
      </c>
      <c r="X2334" s="2">
        <v>5</v>
      </c>
      <c r="Y2334" s="2">
        <v>1</v>
      </c>
      <c r="Z2334">
        <v>320</v>
      </c>
      <c r="AA2334">
        <v>80</v>
      </c>
      <c r="AB2334">
        <v>0</v>
      </c>
      <c r="AC2334">
        <v>0</v>
      </c>
      <c r="AD2334">
        <v>0</v>
      </c>
      <c r="AE2334">
        <v>32000</v>
      </c>
      <c r="AF2334">
        <v>8000</v>
      </c>
      <c r="AG2334">
        <v>0</v>
      </c>
      <c r="AH2334">
        <v>0</v>
      </c>
      <c r="AI2334">
        <v>0</v>
      </c>
      <c r="AJ2334">
        <v>0.5</v>
      </c>
      <c r="AK2334">
        <v>0.5</v>
      </c>
      <c r="AL2334">
        <v>0</v>
      </c>
      <c r="AM2334">
        <v>0</v>
      </c>
      <c r="AN2334">
        <v>0</v>
      </c>
      <c r="AO2334">
        <v>0.1</v>
      </c>
      <c r="AP2334">
        <v>0.1</v>
      </c>
      <c r="AQ2334">
        <v>0</v>
      </c>
      <c r="AR2334">
        <v>0</v>
      </c>
      <c r="AS2334">
        <v>0</v>
      </c>
      <c r="AT2334">
        <v>0</v>
      </c>
      <c r="AU2334">
        <v>42</v>
      </c>
      <c r="AV2334">
        <v>0</v>
      </c>
      <c r="AW2334">
        <v>0</v>
      </c>
      <c r="AX2334">
        <v>0</v>
      </c>
      <c r="AY2334">
        <v>0</v>
      </c>
      <c r="AZ2334">
        <v>0.2</v>
      </c>
      <c r="BA2334">
        <v>0</v>
      </c>
      <c r="BB2334">
        <v>0</v>
      </c>
      <c r="BC2334">
        <v>0</v>
      </c>
      <c r="BD2334">
        <v>0</v>
      </c>
      <c r="BE2334">
        <v>0.05</v>
      </c>
      <c r="BF2334">
        <v>0</v>
      </c>
      <c r="BG2334">
        <v>0</v>
      </c>
      <c r="BH2334">
        <v>0</v>
      </c>
      <c r="BI2334">
        <v>7.4999999999999997E-2</v>
      </c>
      <c r="BJ2334">
        <v>5.0000000000000001E-3</v>
      </c>
      <c r="BK2334">
        <v>0</v>
      </c>
      <c r="BL2334">
        <v>0</v>
      </c>
      <c r="BM2334">
        <v>0</v>
      </c>
      <c r="BN2334">
        <v>1.8749999999999999E-2</v>
      </c>
      <c r="BO2334">
        <v>1.25E-3</v>
      </c>
      <c r="BP2334">
        <v>0</v>
      </c>
      <c r="BQ2334">
        <v>0</v>
      </c>
      <c r="BR2334">
        <v>0</v>
      </c>
      <c r="BS2334">
        <v>0.02</v>
      </c>
      <c r="BT2334">
        <v>0.04</v>
      </c>
      <c r="BU2334">
        <v>0</v>
      </c>
      <c r="BV2334">
        <v>0.3</v>
      </c>
      <c r="BW2334">
        <v>0.03</v>
      </c>
      <c r="BX2334">
        <v>0.5</v>
      </c>
      <c r="BY2334">
        <v>0.5</v>
      </c>
      <c r="BZ2334">
        <v>0</v>
      </c>
      <c r="CA2334">
        <v>0</v>
      </c>
      <c r="CB2334" t="s">
        <v>81</v>
      </c>
      <c r="CC2334" s="3" t="s">
        <v>84</v>
      </c>
    </row>
    <row r="2335" spans="1:81" x14ac:dyDescent="0.2">
      <c r="A2335">
        <v>20</v>
      </c>
      <c r="B2335">
        <v>20</v>
      </c>
      <c r="C2335" s="3">
        <v>400</v>
      </c>
      <c r="D2335" s="3" t="s">
        <v>85</v>
      </c>
      <c r="E2335" s="3">
        <v>1</v>
      </c>
      <c r="F2335" s="4">
        <v>80</v>
      </c>
      <c r="G2335" s="4">
        <v>80</v>
      </c>
      <c r="H2335" s="4">
        <v>100</v>
      </c>
      <c r="I2335" s="3">
        <v>20</v>
      </c>
      <c r="J2335" s="3">
        <v>20</v>
      </c>
      <c r="K2335" s="3">
        <v>100</v>
      </c>
      <c r="L2335" s="3">
        <v>4</v>
      </c>
      <c r="M2335">
        <v>125</v>
      </c>
      <c r="N2335">
        <v>7</v>
      </c>
      <c r="O2335" s="2">
        <v>1</v>
      </c>
      <c r="P2335" s="2">
        <v>0.25</v>
      </c>
      <c r="Q2335" s="2">
        <v>0.05</v>
      </c>
      <c r="R2335" s="2">
        <v>0.05</v>
      </c>
      <c r="S2335" s="2">
        <v>50</v>
      </c>
      <c r="T2335" s="2">
        <v>100</v>
      </c>
      <c r="U2335" s="2">
        <v>5</v>
      </c>
      <c r="V2335" s="2">
        <v>50</v>
      </c>
      <c r="W2335" s="2">
        <v>100</v>
      </c>
      <c r="X2335" s="2">
        <v>5</v>
      </c>
      <c r="Y2335" s="2">
        <v>1</v>
      </c>
      <c r="Z2335">
        <v>320</v>
      </c>
      <c r="AA2335">
        <v>80</v>
      </c>
      <c r="AB2335">
        <v>0</v>
      </c>
      <c r="AC2335">
        <v>0</v>
      </c>
      <c r="AD2335">
        <v>0</v>
      </c>
      <c r="AE2335">
        <v>32000</v>
      </c>
      <c r="AF2335">
        <v>8000</v>
      </c>
      <c r="AG2335">
        <v>0</v>
      </c>
      <c r="AH2335">
        <v>0</v>
      </c>
      <c r="AI2335">
        <v>0</v>
      </c>
      <c r="AJ2335">
        <v>0.5</v>
      </c>
      <c r="AK2335">
        <v>0.5</v>
      </c>
      <c r="AL2335">
        <v>0</v>
      </c>
      <c r="AM2335">
        <v>0</v>
      </c>
      <c r="AN2335">
        <v>0</v>
      </c>
      <c r="AO2335">
        <v>0.1</v>
      </c>
      <c r="AP2335">
        <v>0.1</v>
      </c>
      <c r="AQ2335">
        <v>0</v>
      </c>
      <c r="AR2335">
        <v>0</v>
      </c>
      <c r="AS2335">
        <v>0</v>
      </c>
      <c r="AT2335">
        <v>0</v>
      </c>
      <c r="AU2335">
        <v>42</v>
      </c>
      <c r="AV2335">
        <v>0</v>
      </c>
      <c r="AW2335">
        <v>0</v>
      </c>
      <c r="AX2335">
        <v>0</v>
      </c>
      <c r="AY2335">
        <v>0</v>
      </c>
      <c r="AZ2335">
        <v>0.2</v>
      </c>
      <c r="BA2335">
        <v>0</v>
      </c>
      <c r="BB2335">
        <v>0</v>
      </c>
      <c r="BC2335">
        <v>0</v>
      </c>
      <c r="BD2335">
        <v>0</v>
      </c>
      <c r="BE2335">
        <v>0.05</v>
      </c>
      <c r="BF2335">
        <v>0</v>
      </c>
      <c r="BG2335">
        <v>0</v>
      </c>
      <c r="BH2335">
        <v>0</v>
      </c>
      <c r="BI2335">
        <v>7.4999999999999997E-2</v>
      </c>
      <c r="BJ2335">
        <v>5.0000000000000001E-3</v>
      </c>
      <c r="BK2335">
        <v>0</v>
      </c>
      <c r="BL2335">
        <v>0</v>
      </c>
      <c r="BM2335">
        <v>0</v>
      </c>
      <c r="BN2335">
        <v>1.8749999999999999E-2</v>
      </c>
      <c r="BO2335">
        <v>1.25E-3</v>
      </c>
      <c r="BP2335">
        <v>0</v>
      </c>
      <c r="BQ2335">
        <v>0</v>
      </c>
      <c r="BR2335">
        <v>0</v>
      </c>
      <c r="BS2335">
        <v>0.02</v>
      </c>
      <c r="BT2335">
        <v>0.04</v>
      </c>
      <c r="BU2335">
        <v>0</v>
      </c>
      <c r="BV2335">
        <v>0.3</v>
      </c>
      <c r="BW2335">
        <v>0.03</v>
      </c>
      <c r="BX2335">
        <v>0.5</v>
      </c>
      <c r="BY2335">
        <v>0.5</v>
      </c>
      <c r="BZ2335">
        <v>0</v>
      </c>
      <c r="CA2335">
        <v>0</v>
      </c>
      <c r="CB2335" t="s">
        <v>81</v>
      </c>
      <c r="CC2335" s="3" t="s">
        <v>84</v>
      </c>
    </row>
    <row r="2336" spans="1:81" x14ac:dyDescent="0.2">
      <c r="A2336">
        <v>20</v>
      </c>
      <c r="B2336">
        <v>20</v>
      </c>
      <c r="C2336" s="3">
        <v>400</v>
      </c>
      <c r="D2336" s="3" t="s">
        <v>85</v>
      </c>
      <c r="E2336" s="3">
        <v>1</v>
      </c>
      <c r="F2336" s="4">
        <v>80</v>
      </c>
      <c r="G2336" s="4">
        <v>80</v>
      </c>
      <c r="H2336" s="4">
        <v>100</v>
      </c>
      <c r="I2336" s="3">
        <v>20</v>
      </c>
      <c r="J2336" s="3">
        <v>20</v>
      </c>
      <c r="K2336" s="3">
        <v>100</v>
      </c>
      <c r="L2336" s="3">
        <v>4</v>
      </c>
      <c r="M2336">
        <v>125</v>
      </c>
      <c r="N2336">
        <v>7</v>
      </c>
      <c r="O2336" s="2">
        <v>1.5</v>
      </c>
      <c r="P2336" s="2">
        <v>0.375</v>
      </c>
      <c r="Q2336" s="2">
        <v>0.05</v>
      </c>
      <c r="R2336" s="2">
        <v>0.05</v>
      </c>
      <c r="S2336" s="2">
        <v>50</v>
      </c>
      <c r="T2336" s="2">
        <v>100</v>
      </c>
      <c r="U2336" s="2">
        <v>5</v>
      </c>
      <c r="V2336" s="2">
        <v>50</v>
      </c>
      <c r="W2336" s="2">
        <v>100</v>
      </c>
      <c r="X2336" s="2">
        <v>5</v>
      </c>
      <c r="Y2336" s="2">
        <v>1</v>
      </c>
      <c r="Z2336">
        <v>320</v>
      </c>
      <c r="AA2336">
        <v>80</v>
      </c>
      <c r="AB2336">
        <v>0</v>
      </c>
      <c r="AC2336">
        <v>0</v>
      </c>
      <c r="AD2336">
        <v>0</v>
      </c>
      <c r="AE2336">
        <v>32000</v>
      </c>
      <c r="AF2336">
        <v>8000</v>
      </c>
      <c r="AG2336">
        <v>0</v>
      </c>
      <c r="AH2336">
        <v>0</v>
      </c>
      <c r="AI2336">
        <v>0</v>
      </c>
      <c r="AJ2336">
        <v>0.5</v>
      </c>
      <c r="AK2336">
        <v>0.5</v>
      </c>
      <c r="AL2336">
        <v>0</v>
      </c>
      <c r="AM2336">
        <v>0</v>
      </c>
      <c r="AN2336">
        <v>0</v>
      </c>
      <c r="AO2336">
        <v>0.1</v>
      </c>
      <c r="AP2336">
        <v>0.1</v>
      </c>
      <c r="AQ2336">
        <v>0</v>
      </c>
      <c r="AR2336">
        <v>0</v>
      </c>
      <c r="AS2336">
        <v>0</v>
      </c>
      <c r="AT2336">
        <v>0</v>
      </c>
      <c r="AU2336">
        <v>42</v>
      </c>
      <c r="AV2336">
        <v>0</v>
      </c>
      <c r="AW2336">
        <v>0</v>
      </c>
      <c r="AX2336">
        <v>0</v>
      </c>
      <c r="AY2336">
        <v>0</v>
      </c>
      <c r="AZ2336">
        <v>0.2</v>
      </c>
      <c r="BA2336">
        <v>0</v>
      </c>
      <c r="BB2336">
        <v>0</v>
      </c>
      <c r="BC2336">
        <v>0</v>
      </c>
      <c r="BD2336">
        <v>0</v>
      </c>
      <c r="BE2336">
        <v>0.05</v>
      </c>
      <c r="BF2336">
        <v>0</v>
      </c>
      <c r="BG2336">
        <v>0</v>
      </c>
      <c r="BH2336">
        <v>0</v>
      </c>
      <c r="BI2336">
        <v>7.4999999999999997E-2</v>
      </c>
      <c r="BJ2336">
        <v>5.0000000000000001E-3</v>
      </c>
      <c r="BK2336">
        <v>0</v>
      </c>
      <c r="BL2336">
        <v>0</v>
      </c>
      <c r="BM2336">
        <v>0</v>
      </c>
      <c r="BN2336">
        <v>1.8749999999999999E-2</v>
      </c>
      <c r="BO2336">
        <v>1.25E-3</v>
      </c>
      <c r="BP2336">
        <v>0</v>
      </c>
      <c r="BQ2336">
        <v>0</v>
      </c>
      <c r="BR2336">
        <v>0</v>
      </c>
      <c r="BS2336">
        <v>0.02</v>
      </c>
      <c r="BT2336">
        <v>0.04</v>
      </c>
      <c r="BU2336">
        <v>0</v>
      </c>
      <c r="BV2336">
        <v>0.3</v>
      </c>
      <c r="BW2336">
        <v>0.03</v>
      </c>
      <c r="BX2336">
        <v>0.5</v>
      </c>
      <c r="BY2336">
        <v>0.5</v>
      </c>
      <c r="BZ2336">
        <v>0</v>
      </c>
      <c r="CA2336">
        <v>0</v>
      </c>
      <c r="CB2336" t="s">
        <v>81</v>
      </c>
      <c r="CC2336" s="3" t="s">
        <v>84</v>
      </c>
    </row>
    <row r="2337" spans="1:81" x14ac:dyDescent="0.2">
      <c r="A2337">
        <v>20</v>
      </c>
      <c r="B2337">
        <v>20</v>
      </c>
      <c r="C2337" s="3">
        <v>400</v>
      </c>
      <c r="D2337" s="3" t="s">
        <v>85</v>
      </c>
      <c r="E2337" s="3">
        <v>1</v>
      </c>
      <c r="F2337" s="4">
        <v>80</v>
      </c>
      <c r="G2337" s="4">
        <v>80</v>
      </c>
      <c r="H2337" s="4">
        <v>100</v>
      </c>
      <c r="I2337" s="3">
        <v>20</v>
      </c>
      <c r="J2337" s="3">
        <v>20</v>
      </c>
      <c r="K2337" s="3">
        <v>100</v>
      </c>
      <c r="L2337" s="3">
        <v>4</v>
      </c>
      <c r="M2337">
        <v>125</v>
      </c>
      <c r="N2337">
        <v>7</v>
      </c>
      <c r="O2337" s="2">
        <v>2</v>
      </c>
      <c r="P2337" s="2">
        <v>0.5</v>
      </c>
      <c r="Q2337" s="2">
        <v>0.05</v>
      </c>
      <c r="R2337" s="2">
        <v>0.05</v>
      </c>
      <c r="S2337" s="2">
        <v>50</v>
      </c>
      <c r="T2337" s="2">
        <v>100</v>
      </c>
      <c r="U2337" s="2">
        <v>5</v>
      </c>
      <c r="V2337" s="2">
        <v>50</v>
      </c>
      <c r="W2337" s="2">
        <v>100</v>
      </c>
      <c r="X2337" s="2">
        <v>5</v>
      </c>
      <c r="Y2337" s="2">
        <v>1</v>
      </c>
      <c r="Z2337">
        <v>320</v>
      </c>
      <c r="AA2337">
        <v>80</v>
      </c>
      <c r="AB2337">
        <v>0</v>
      </c>
      <c r="AC2337">
        <v>0</v>
      </c>
      <c r="AD2337">
        <v>0</v>
      </c>
      <c r="AE2337">
        <v>32000</v>
      </c>
      <c r="AF2337">
        <v>8000</v>
      </c>
      <c r="AG2337">
        <v>0</v>
      </c>
      <c r="AH2337">
        <v>0</v>
      </c>
      <c r="AI2337">
        <v>0</v>
      </c>
      <c r="AJ2337">
        <v>0.5</v>
      </c>
      <c r="AK2337">
        <v>0.5</v>
      </c>
      <c r="AL2337">
        <v>0</v>
      </c>
      <c r="AM2337">
        <v>0</v>
      </c>
      <c r="AN2337">
        <v>0</v>
      </c>
      <c r="AO2337">
        <v>0.1</v>
      </c>
      <c r="AP2337">
        <v>0.1</v>
      </c>
      <c r="AQ2337">
        <v>0</v>
      </c>
      <c r="AR2337">
        <v>0</v>
      </c>
      <c r="AS2337">
        <v>0</v>
      </c>
      <c r="AT2337">
        <v>0</v>
      </c>
      <c r="AU2337">
        <v>42</v>
      </c>
      <c r="AV2337">
        <v>0</v>
      </c>
      <c r="AW2337">
        <v>0</v>
      </c>
      <c r="AX2337">
        <v>0</v>
      </c>
      <c r="AY2337">
        <v>0</v>
      </c>
      <c r="AZ2337">
        <v>0.2</v>
      </c>
      <c r="BA2337">
        <v>0</v>
      </c>
      <c r="BB2337">
        <v>0</v>
      </c>
      <c r="BC2337">
        <v>0</v>
      </c>
      <c r="BD2337">
        <v>0</v>
      </c>
      <c r="BE2337">
        <v>0.05</v>
      </c>
      <c r="BF2337">
        <v>0</v>
      </c>
      <c r="BG2337">
        <v>0</v>
      </c>
      <c r="BH2337">
        <v>0</v>
      </c>
      <c r="BI2337">
        <v>7.4999999999999997E-2</v>
      </c>
      <c r="BJ2337">
        <v>5.0000000000000001E-3</v>
      </c>
      <c r="BK2337">
        <v>0</v>
      </c>
      <c r="BL2337">
        <v>0</v>
      </c>
      <c r="BM2337">
        <v>0</v>
      </c>
      <c r="BN2337">
        <v>1.8749999999999999E-2</v>
      </c>
      <c r="BO2337">
        <v>1.25E-3</v>
      </c>
      <c r="BP2337">
        <v>0</v>
      </c>
      <c r="BQ2337">
        <v>0</v>
      </c>
      <c r="BR2337">
        <v>0</v>
      </c>
      <c r="BS2337">
        <v>0.02</v>
      </c>
      <c r="BT2337">
        <v>0.04</v>
      </c>
      <c r="BU2337">
        <v>0</v>
      </c>
      <c r="BV2337">
        <v>0.3</v>
      </c>
      <c r="BW2337">
        <v>0.03</v>
      </c>
      <c r="BX2337">
        <v>0.5</v>
      </c>
      <c r="BY2337">
        <v>0.5</v>
      </c>
      <c r="BZ2337">
        <v>0</v>
      </c>
      <c r="CA2337">
        <v>0</v>
      </c>
      <c r="CB2337" t="s">
        <v>81</v>
      </c>
      <c r="CC2337" s="3" t="s">
        <v>84</v>
      </c>
    </row>
    <row r="2338" spans="1:81" x14ac:dyDescent="0.2">
      <c r="A2338">
        <v>20</v>
      </c>
      <c r="B2338">
        <v>20</v>
      </c>
      <c r="C2338" s="3">
        <v>400</v>
      </c>
      <c r="D2338" s="3" t="s">
        <v>85</v>
      </c>
      <c r="E2338" s="3">
        <v>1</v>
      </c>
      <c r="F2338" s="4">
        <v>80</v>
      </c>
      <c r="G2338" s="4">
        <v>80</v>
      </c>
      <c r="H2338" s="4">
        <v>100</v>
      </c>
      <c r="I2338" s="3">
        <v>20</v>
      </c>
      <c r="J2338" s="3">
        <v>20</v>
      </c>
      <c r="K2338" s="3">
        <v>100</v>
      </c>
      <c r="L2338" s="3">
        <v>4</v>
      </c>
      <c r="M2338">
        <v>125</v>
      </c>
      <c r="N2338">
        <v>7</v>
      </c>
      <c r="O2338" s="2">
        <v>2.5</v>
      </c>
      <c r="P2338" s="2">
        <v>0.625</v>
      </c>
      <c r="Q2338" s="2">
        <v>0.05</v>
      </c>
      <c r="R2338" s="2">
        <v>0.05</v>
      </c>
      <c r="S2338" s="2">
        <v>50</v>
      </c>
      <c r="T2338" s="2">
        <v>100</v>
      </c>
      <c r="U2338" s="2">
        <v>5</v>
      </c>
      <c r="V2338" s="2">
        <v>50</v>
      </c>
      <c r="W2338" s="2">
        <v>100</v>
      </c>
      <c r="X2338" s="2">
        <v>5</v>
      </c>
      <c r="Y2338" s="2">
        <v>1</v>
      </c>
      <c r="Z2338">
        <v>320</v>
      </c>
      <c r="AA2338">
        <v>80</v>
      </c>
      <c r="AB2338">
        <v>0</v>
      </c>
      <c r="AC2338">
        <v>0</v>
      </c>
      <c r="AD2338">
        <v>0</v>
      </c>
      <c r="AE2338">
        <v>32000</v>
      </c>
      <c r="AF2338">
        <v>8000</v>
      </c>
      <c r="AG2338">
        <v>0</v>
      </c>
      <c r="AH2338">
        <v>0</v>
      </c>
      <c r="AI2338">
        <v>0</v>
      </c>
      <c r="AJ2338">
        <v>0.5</v>
      </c>
      <c r="AK2338">
        <v>0.5</v>
      </c>
      <c r="AL2338">
        <v>0</v>
      </c>
      <c r="AM2338">
        <v>0</v>
      </c>
      <c r="AN2338">
        <v>0</v>
      </c>
      <c r="AO2338">
        <v>0.1</v>
      </c>
      <c r="AP2338">
        <v>0.1</v>
      </c>
      <c r="AQ2338">
        <v>0</v>
      </c>
      <c r="AR2338">
        <v>0</v>
      </c>
      <c r="AS2338">
        <v>0</v>
      </c>
      <c r="AT2338">
        <v>0</v>
      </c>
      <c r="AU2338">
        <v>42</v>
      </c>
      <c r="AV2338">
        <v>0</v>
      </c>
      <c r="AW2338">
        <v>0</v>
      </c>
      <c r="AX2338">
        <v>0</v>
      </c>
      <c r="AY2338">
        <v>0</v>
      </c>
      <c r="AZ2338">
        <v>0.2</v>
      </c>
      <c r="BA2338">
        <v>0</v>
      </c>
      <c r="BB2338">
        <v>0</v>
      </c>
      <c r="BC2338">
        <v>0</v>
      </c>
      <c r="BD2338">
        <v>0</v>
      </c>
      <c r="BE2338">
        <v>0.05</v>
      </c>
      <c r="BF2338">
        <v>0</v>
      </c>
      <c r="BG2338">
        <v>0</v>
      </c>
      <c r="BH2338">
        <v>0</v>
      </c>
      <c r="BI2338">
        <v>7.4999999999999997E-2</v>
      </c>
      <c r="BJ2338">
        <v>5.0000000000000001E-3</v>
      </c>
      <c r="BK2338">
        <v>0</v>
      </c>
      <c r="BL2338">
        <v>0</v>
      </c>
      <c r="BM2338">
        <v>0</v>
      </c>
      <c r="BN2338">
        <v>1.8749999999999999E-2</v>
      </c>
      <c r="BO2338">
        <v>1.25E-3</v>
      </c>
      <c r="BP2338">
        <v>0</v>
      </c>
      <c r="BQ2338">
        <v>0</v>
      </c>
      <c r="BR2338">
        <v>0</v>
      </c>
      <c r="BS2338">
        <v>0.02</v>
      </c>
      <c r="BT2338">
        <v>0.04</v>
      </c>
      <c r="BU2338">
        <v>0</v>
      </c>
      <c r="BV2338">
        <v>0.3</v>
      </c>
      <c r="BW2338">
        <v>0.03</v>
      </c>
      <c r="BX2338">
        <v>0.5</v>
      </c>
      <c r="BY2338">
        <v>0.5</v>
      </c>
      <c r="BZ2338">
        <v>0</v>
      </c>
      <c r="CA2338">
        <v>0</v>
      </c>
      <c r="CB2338" t="s">
        <v>81</v>
      </c>
      <c r="CC2338" s="3" t="s">
        <v>84</v>
      </c>
    </row>
    <row r="2339" spans="1:81" x14ac:dyDescent="0.2">
      <c r="A2339">
        <v>20</v>
      </c>
      <c r="B2339">
        <v>20</v>
      </c>
      <c r="C2339" s="3">
        <v>400</v>
      </c>
      <c r="D2339" s="3" t="s">
        <v>85</v>
      </c>
      <c r="E2339" s="3">
        <v>1</v>
      </c>
      <c r="F2339" s="4">
        <v>80</v>
      </c>
      <c r="G2339" s="4">
        <v>80</v>
      </c>
      <c r="H2339" s="4">
        <v>100</v>
      </c>
      <c r="I2339" s="3">
        <v>20</v>
      </c>
      <c r="J2339" s="3">
        <v>20</v>
      </c>
      <c r="K2339" s="3">
        <v>100</v>
      </c>
      <c r="L2339" s="3">
        <v>4</v>
      </c>
      <c r="M2339">
        <v>125</v>
      </c>
      <c r="N2339">
        <v>7</v>
      </c>
      <c r="O2339" s="2">
        <v>3</v>
      </c>
      <c r="P2339" s="2">
        <v>0.75</v>
      </c>
      <c r="Q2339" s="2">
        <v>0.05</v>
      </c>
      <c r="R2339" s="2">
        <v>0.05</v>
      </c>
      <c r="S2339" s="2">
        <v>50</v>
      </c>
      <c r="T2339" s="2">
        <v>100</v>
      </c>
      <c r="U2339" s="2">
        <v>5</v>
      </c>
      <c r="V2339" s="2">
        <v>50</v>
      </c>
      <c r="W2339" s="2">
        <v>100</v>
      </c>
      <c r="X2339" s="2">
        <v>5</v>
      </c>
      <c r="Y2339" s="2">
        <v>1</v>
      </c>
      <c r="Z2339">
        <v>320</v>
      </c>
      <c r="AA2339">
        <v>80</v>
      </c>
      <c r="AB2339">
        <v>0</v>
      </c>
      <c r="AC2339">
        <v>0</v>
      </c>
      <c r="AD2339">
        <v>0</v>
      </c>
      <c r="AE2339">
        <v>32000</v>
      </c>
      <c r="AF2339">
        <v>8000</v>
      </c>
      <c r="AG2339">
        <v>0</v>
      </c>
      <c r="AH2339">
        <v>0</v>
      </c>
      <c r="AI2339">
        <v>0</v>
      </c>
      <c r="AJ2339">
        <v>0.5</v>
      </c>
      <c r="AK2339">
        <v>0.5</v>
      </c>
      <c r="AL2339">
        <v>0</v>
      </c>
      <c r="AM2339">
        <v>0</v>
      </c>
      <c r="AN2339">
        <v>0</v>
      </c>
      <c r="AO2339">
        <v>0.1</v>
      </c>
      <c r="AP2339">
        <v>0.1</v>
      </c>
      <c r="AQ2339">
        <v>0</v>
      </c>
      <c r="AR2339">
        <v>0</v>
      </c>
      <c r="AS2339">
        <v>0</v>
      </c>
      <c r="AT2339">
        <v>0</v>
      </c>
      <c r="AU2339">
        <v>42</v>
      </c>
      <c r="AV2339">
        <v>0</v>
      </c>
      <c r="AW2339">
        <v>0</v>
      </c>
      <c r="AX2339">
        <v>0</v>
      </c>
      <c r="AY2339">
        <v>0</v>
      </c>
      <c r="AZ2339">
        <v>0.2</v>
      </c>
      <c r="BA2339">
        <v>0</v>
      </c>
      <c r="BB2339">
        <v>0</v>
      </c>
      <c r="BC2339">
        <v>0</v>
      </c>
      <c r="BD2339">
        <v>0</v>
      </c>
      <c r="BE2339">
        <v>0.05</v>
      </c>
      <c r="BF2339">
        <v>0</v>
      </c>
      <c r="BG2339">
        <v>0</v>
      </c>
      <c r="BH2339">
        <v>0</v>
      </c>
      <c r="BI2339">
        <v>7.4999999999999997E-2</v>
      </c>
      <c r="BJ2339">
        <v>5.0000000000000001E-3</v>
      </c>
      <c r="BK2339">
        <v>0</v>
      </c>
      <c r="BL2339">
        <v>0</v>
      </c>
      <c r="BM2339">
        <v>0</v>
      </c>
      <c r="BN2339">
        <v>1.8749999999999999E-2</v>
      </c>
      <c r="BO2339">
        <v>1.25E-3</v>
      </c>
      <c r="BP2339">
        <v>0</v>
      </c>
      <c r="BQ2339">
        <v>0</v>
      </c>
      <c r="BR2339">
        <v>0</v>
      </c>
      <c r="BS2339">
        <v>0.02</v>
      </c>
      <c r="BT2339">
        <v>0.04</v>
      </c>
      <c r="BU2339">
        <v>0</v>
      </c>
      <c r="BV2339">
        <v>0.3</v>
      </c>
      <c r="BW2339">
        <v>0.03</v>
      </c>
      <c r="BX2339">
        <v>0.5</v>
      </c>
      <c r="BY2339">
        <v>0.5</v>
      </c>
      <c r="BZ2339">
        <v>0</v>
      </c>
      <c r="CA2339">
        <v>0</v>
      </c>
      <c r="CB2339" t="s">
        <v>81</v>
      </c>
      <c r="CC2339" s="3" t="s">
        <v>84</v>
      </c>
    </row>
    <row r="2340" spans="1:81" x14ac:dyDescent="0.2">
      <c r="A2340">
        <v>20</v>
      </c>
      <c r="B2340">
        <v>20</v>
      </c>
      <c r="C2340" s="3">
        <v>400</v>
      </c>
      <c r="D2340" s="3" t="s">
        <v>85</v>
      </c>
      <c r="E2340" s="3">
        <v>1</v>
      </c>
      <c r="F2340" s="4">
        <v>80</v>
      </c>
      <c r="G2340" s="4">
        <v>80</v>
      </c>
      <c r="H2340" s="4">
        <v>100</v>
      </c>
      <c r="I2340" s="3">
        <v>20</v>
      </c>
      <c r="J2340" s="3">
        <v>20</v>
      </c>
      <c r="K2340" s="3">
        <v>100</v>
      </c>
      <c r="L2340" s="3">
        <v>4</v>
      </c>
      <c r="M2340">
        <v>125</v>
      </c>
      <c r="N2340">
        <v>7</v>
      </c>
      <c r="O2340" s="2">
        <v>3.5</v>
      </c>
      <c r="P2340" s="2">
        <v>0.875</v>
      </c>
      <c r="Q2340" s="2">
        <v>0.05</v>
      </c>
      <c r="R2340" s="2">
        <v>0.05</v>
      </c>
      <c r="S2340" s="2">
        <v>50</v>
      </c>
      <c r="T2340" s="2">
        <v>100</v>
      </c>
      <c r="U2340" s="2">
        <v>5</v>
      </c>
      <c r="V2340" s="2">
        <v>50</v>
      </c>
      <c r="W2340" s="2">
        <v>100</v>
      </c>
      <c r="X2340" s="2">
        <v>5</v>
      </c>
      <c r="Y2340" s="2">
        <v>1</v>
      </c>
      <c r="Z2340">
        <v>320</v>
      </c>
      <c r="AA2340">
        <v>80</v>
      </c>
      <c r="AB2340">
        <v>0</v>
      </c>
      <c r="AC2340">
        <v>0</v>
      </c>
      <c r="AD2340">
        <v>0</v>
      </c>
      <c r="AE2340">
        <v>32000</v>
      </c>
      <c r="AF2340">
        <v>8000</v>
      </c>
      <c r="AG2340">
        <v>0</v>
      </c>
      <c r="AH2340">
        <v>0</v>
      </c>
      <c r="AI2340">
        <v>0</v>
      </c>
      <c r="AJ2340">
        <v>0.5</v>
      </c>
      <c r="AK2340">
        <v>0.5</v>
      </c>
      <c r="AL2340">
        <v>0</v>
      </c>
      <c r="AM2340">
        <v>0</v>
      </c>
      <c r="AN2340">
        <v>0</v>
      </c>
      <c r="AO2340">
        <v>0.1</v>
      </c>
      <c r="AP2340">
        <v>0.1</v>
      </c>
      <c r="AQ2340">
        <v>0</v>
      </c>
      <c r="AR2340">
        <v>0</v>
      </c>
      <c r="AS2340">
        <v>0</v>
      </c>
      <c r="AT2340">
        <v>0</v>
      </c>
      <c r="AU2340">
        <v>42</v>
      </c>
      <c r="AV2340">
        <v>0</v>
      </c>
      <c r="AW2340">
        <v>0</v>
      </c>
      <c r="AX2340">
        <v>0</v>
      </c>
      <c r="AY2340">
        <v>0</v>
      </c>
      <c r="AZ2340">
        <v>0.2</v>
      </c>
      <c r="BA2340">
        <v>0</v>
      </c>
      <c r="BB2340">
        <v>0</v>
      </c>
      <c r="BC2340">
        <v>0</v>
      </c>
      <c r="BD2340">
        <v>0</v>
      </c>
      <c r="BE2340">
        <v>0.05</v>
      </c>
      <c r="BF2340">
        <v>0</v>
      </c>
      <c r="BG2340">
        <v>0</v>
      </c>
      <c r="BH2340">
        <v>0</v>
      </c>
      <c r="BI2340">
        <v>7.4999999999999997E-2</v>
      </c>
      <c r="BJ2340">
        <v>5.0000000000000001E-3</v>
      </c>
      <c r="BK2340">
        <v>0</v>
      </c>
      <c r="BL2340">
        <v>0</v>
      </c>
      <c r="BM2340">
        <v>0</v>
      </c>
      <c r="BN2340">
        <v>1.8749999999999999E-2</v>
      </c>
      <c r="BO2340">
        <v>1.25E-3</v>
      </c>
      <c r="BP2340">
        <v>0</v>
      </c>
      <c r="BQ2340">
        <v>0</v>
      </c>
      <c r="BR2340">
        <v>0</v>
      </c>
      <c r="BS2340">
        <v>0.02</v>
      </c>
      <c r="BT2340">
        <v>0.04</v>
      </c>
      <c r="BU2340">
        <v>0</v>
      </c>
      <c r="BV2340">
        <v>0.3</v>
      </c>
      <c r="BW2340">
        <v>0.03</v>
      </c>
      <c r="BX2340">
        <v>0.5</v>
      </c>
      <c r="BY2340">
        <v>0.5</v>
      </c>
      <c r="BZ2340">
        <v>0</v>
      </c>
      <c r="CA2340">
        <v>0</v>
      </c>
      <c r="CB2340" t="s">
        <v>81</v>
      </c>
      <c r="CC2340" s="3" t="s">
        <v>84</v>
      </c>
    </row>
    <row r="2341" spans="1:81" x14ac:dyDescent="0.2">
      <c r="A2341">
        <v>20</v>
      </c>
      <c r="B2341">
        <v>20</v>
      </c>
      <c r="C2341" s="3">
        <v>400</v>
      </c>
      <c r="D2341" s="3" t="s">
        <v>85</v>
      </c>
      <c r="E2341" s="3">
        <v>1</v>
      </c>
      <c r="F2341" s="4">
        <v>80</v>
      </c>
      <c r="G2341" s="4">
        <v>80</v>
      </c>
      <c r="H2341" s="4">
        <v>100</v>
      </c>
      <c r="I2341" s="3">
        <v>20</v>
      </c>
      <c r="J2341" s="3">
        <v>20</v>
      </c>
      <c r="K2341" s="3">
        <v>100</v>
      </c>
      <c r="L2341" s="3">
        <v>4</v>
      </c>
      <c r="M2341">
        <v>125</v>
      </c>
      <c r="N2341">
        <v>7</v>
      </c>
      <c r="O2341" s="2">
        <v>4</v>
      </c>
      <c r="P2341" s="2">
        <v>1</v>
      </c>
      <c r="Q2341" s="2">
        <v>0.05</v>
      </c>
      <c r="R2341" s="2">
        <v>0.05</v>
      </c>
      <c r="S2341" s="2">
        <v>50</v>
      </c>
      <c r="T2341" s="2">
        <v>100</v>
      </c>
      <c r="U2341" s="2">
        <v>5</v>
      </c>
      <c r="V2341" s="2">
        <v>50</v>
      </c>
      <c r="W2341" s="2">
        <v>100</v>
      </c>
      <c r="X2341" s="2">
        <v>5</v>
      </c>
      <c r="Y2341" s="2">
        <v>1</v>
      </c>
      <c r="Z2341">
        <v>320</v>
      </c>
      <c r="AA2341">
        <v>80</v>
      </c>
      <c r="AB2341">
        <v>0</v>
      </c>
      <c r="AC2341">
        <v>0</v>
      </c>
      <c r="AD2341">
        <v>0</v>
      </c>
      <c r="AE2341">
        <v>32000</v>
      </c>
      <c r="AF2341">
        <v>8000</v>
      </c>
      <c r="AG2341">
        <v>0</v>
      </c>
      <c r="AH2341">
        <v>0</v>
      </c>
      <c r="AI2341">
        <v>0</v>
      </c>
      <c r="AJ2341">
        <v>0.5</v>
      </c>
      <c r="AK2341">
        <v>0.5</v>
      </c>
      <c r="AL2341">
        <v>0</v>
      </c>
      <c r="AM2341">
        <v>0</v>
      </c>
      <c r="AN2341">
        <v>0</v>
      </c>
      <c r="AO2341">
        <v>0.1</v>
      </c>
      <c r="AP2341">
        <v>0.1</v>
      </c>
      <c r="AQ2341">
        <v>0</v>
      </c>
      <c r="AR2341">
        <v>0</v>
      </c>
      <c r="AS2341">
        <v>0</v>
      </c>
      <c r="AT2341">
        <v>0</v>
      </c>
      <c r="AU2341">
        <v>42</v>
      </c>
      <c r="AV2341">
        <v>0</v>
      </c>
      <c r="AW2341">
        <v>0</v>
      </c>
      <c r="AX2341">
        <v>0</v>
      </c>
      <c r="AY2341">
        <v>0</v>
      </c>
      <c r="AZ2341">
        <v>0.2</v>
      </c>
      <c r="BA2341">
        <v>0</v>
      </c>
      <c r="BB2341">
        <v>0</v>
      </c>
      <c r="BC2341">
        <v>0</v>
      </c>
      <c r="BD2341">
        <v>0</v>
      </c>
      <c r="BE2341">
        <v>0.05</v>
      </c>
      <c r="BF2341">
        <v>0</v>
      </c>
      <c r="BG2341">
        <v>0</v>
      </c>
      <c r="BH2341">
        <v>0</v>
      </c>
      <c r="BI2341">
        <v>7.4999999999999997E-2</v>
      </c>
      <c r="BJ2341">
        <v>5.0000000000000001E-3</v>
      </c>
      <c r="BK2341">
        <v>0</v>
      </c>
      <c r="BL2341">
        <v>0</v>
      </c>
      <c r="BM2341">
        <v>0</v>
      </c>
      <c r="BN2341">
        <v>1.8749999999999999E-2</v>
      </c>
      <c r="BO2341">
        <v>1.25E-3</v>
      </c>
      <c r="BP2341">
        <v>0</v>
      </c>
      <c r="BQ2341">
        <v>0</v>
      </c>
      <c r="BR2341">
        <v>0</v>
      </c>
      <c r="BS2341">
        <v>0.02</v>
      </c>
      <c r="BT2341">
        <v>0.04</v>
      </c>
      <c r="BU2341">
        <v>0</v>
      </c>
      <c r="BV2341">
        <v>0.3</v>
      </c>
      <c r="BW2341">
        <v>0.03</v>
      </c>
      <c r="BX2341">
        <v>0.5</v>
      </c>
      <c r="BY2341">
        <v>0.5</v>
      </c>
      <c r="BZ2341">
        <v>0</v>
      </c>
      <c r="CA2341">
        <v>0</v>
      </c>
      <c r="CB2341" t="s">
        <v>81</v>
      </c>
      <c r="CC2341" s="3" t="s">
        <v>84</v>
      </c>
    </row>
    <row r="2342" spans="1:81" x14ac:dyDescent="0.2">
      <c r="A2342">
        <v>20</v>
      </c>
      <c r="B2342">
        <v>20</v>
      </c>
      <c r="C2342" s="3">
        <v>400</v>
      </c>
      <c r="D2342" s="3" t="s">
        <v>85</v>
      </c>
      <c r="E2342" s="3">
        <v>1</v>
      </c>
      <c r="F2342" s="4">
        <v>80</v>
      </c>
      <c r="G2342" s="4">
        <v>80</v>
      </c>
      <c r="H2342" s="4">
        <v>100</v>
      </c>
      <c r="I2342" s="3">
        <v>20</v>
      </c>
      <c r="J2342" s="3">
        <v>20</v>
      </c>
      <c r="K2342" s="3">
        <v>100</v>
      </c>
      <c r="L2342" s="3">
        <v>4</v>
      </c>
      <c r="M2342">
        <v>125</v>
      </c>
      <c r="N2342">
        <v>7</v>
      </c>
      <c r="O2342" s="2">
        <v>4.5</v>
      </c>
      <c r="P2342" s="2">
        <v>1.125</v>
      </c>
      <c r="Q2342" s="2">
        <v>0.05</v>
      </c>
      <c r="R2342" s="2">
        <v>0.05</v>
      </c>
      <c r="S2342" s="2">
        <v>50</v>
      </c>
      <c r="T2342" s="2">
        <v>100</v>
      </c>
      <c r="U2342" s="2">
        <v>5</v>
      </c>
      <c r="V2342" s="2">
        <v>50</v>
      </c>
      <c r="W2342" s="2">
        <v>100</v>
      </c>
      <c r="X2342" s="2">
        <v>5</v>
      </c>
      <c r="Y2342" s="2">
        <v>1</v>
      </c>
      <c r="Z2342">
        <v>320</v>
      </c>
      <c r="AA2342">
        <v>80</v>
      </c>
      <c r="AB2342">
        <v>0</v>
      </c>
      <c r="AC2342">
        <v>0</v>
      </c>
      <c r="AD2342">
        <v>0</v>
      </c>
      <c r="AE2342">
        <v>32000</v>
      </c>
      <c r="AF2342">
        <v>8000</v>
      </c>
      <c r="AG2342">
        <v>0</v>
      </c>
      <c r="AH2342">
        <v>0</v>
      </c>
      <c r="AI2342">
        <v>0</v>
      </c>
      <c r="AJ2342">
        <v>0.5</v>
      </c>
      <c r="AK2342">
        <v>0.5</v>
      </c>
      <c r="AL2342">
        <v>0</v>
      </c>
      <c r="AM2342">
        <v>0</v>
      </c>
      <c r="AN2342">
        <v>0</v>
      </c>
      <c r="AO2342">
        <v>0.1</v>
      </c>
      <c r="AP2342">
        <v>0.1</v>
      </c>
      <c r="AQ2342">
        <v>0</v>
      </c>
      <c r="AR2342">
        <v>0</v>
      </c>
      <c r="AS2342">
        <v>0</v>
      </c>
      <c r="AT2342">
        <v>0</v>
      </c>
      <c r="AU2342">
        <v>42</v>
      </c>
      <c r="AV2342">
        <v>0</v>
      </c>
      <c r="AW2342">
        <v>0</v>
      </c>
      <c r="AX2342">
        <v>0</v>
      </c>
      <c r="AY2342">
        <v>0</v>
      </c>
      <c r="AZ2342">
        <v>0.2</v>
      </c>
      <c r="BA2342">
        <v>0</v>
      </c>
      <c r="BB2342">
        <v>0</v>
      </c>
      <c r="BC2342">
        <v>0</v>
      </c>
      <c r="BD2342">
        <v>0</v>
      </c>
      <c r="BE2342">
        <v>0.05</v>
      </c>
      <c r="BF2342">
        <v>0</v>
      </c>
      <c r="BG2342">
        <v>0</v>
      </c>
      <c r="BH2342">
        <v>0</v>
      </c>
      <c r="BI2342">
        <v>7.4999999999999997E-2</v>
      </c>
      <c r="BJ2342">
        <v>5.0000000000000001E-3</v>
      </c>
      <c r="BK2342">
        <v>0</v>
      </c>
      <c r="BL2342">
        <v>0</v>
      </c>
      <c r="BM2342">
        <v>0</v>
      </c>
      <c r="BN2342">
        <v>1.8749999999999999E-2</v>
      </c>
      <c r="BO2342">
        <v>1.25E-3</v>
      </c>
      <c r="BP2342">
        <v>0</v>
      </c>
      <c r="BQ2342">
        <v>0</v>
      </c>
      <c r="BR2342">
        <v>0</v>
      </c>
      <c r="BS2342">
        <v>0.02</v>
      </c>
      <c r="BT2342">
        <v>0.04</v>
      </c>
      <c r="BU2342">
        <v>0</v>
      </c>
      <c r="BV2342">
        <v>0.3</v>
      </c>
      <c r="BW2342">
        <v>0.03</v>
      </c>
      <c r="BX2342">
        <v>0.5</v>
      </c>
      <c r="BY2342">
        <v>0.5</v>
      </c>
      <c r="BZ2342">
        <v>0</v>
      </c>
      <c r="CA2342">
        <v>0</v>
      </c>
      <c r="CB2342" t="s">
        <v>81</v>
      </c>
      <c r="CC2342" s="3" t="s">
        <v>84</v>
      </c>
    </row>
    <row r="2343" spans="1:81" x14ac:dyDescent="0.2">
      <c r="A2343">
        <v>20</v>
      </c>
      <c r="B2343">
        <v>20</v>
      </c>
      <c r="C2343" s="3">
        <v>400</v>
      </c>
      <c r="D2343" s="3" t="s">
        <v>85</v>
      </c>
      <c r="E2343" s="3">
        <v>1</v>
      </c>
      <c r="F2343" s="4">
        <v>80</v>
      </c>
      <c r="G2343" s="4">
        <v>80</v>
      </c>
      <c r="H2343" s="4">
        <v>100</v>
      </c>
      <c r="I2343" s="3">
        <v>20</v>
      </c>
      <c r="J2343" s="3">
        <v>20</v>
      </c>
      <c r="K2343" s="3">
        <v>100</v>
      </c>
      <c r="L2343" s="3">
        <v>4</v>
      </c>
      <c r="M2343">
        <v>125</v>
      </c>
      <c r="N2343">
        <v>7</v>
      </c>
      <c r="O2343" s="2">
        <v>5</v>
      </c>
      <c r="P2343" s="2">
        <v>1.25</v>
      </c>
      <c r="Q2343" s="2">
        <v>0.05</v>
      </c>
      <c r="R2343" s="2">
        <v>0.05</v>
      </c>
      <c r="S2343" s="2">
        <v>50</v>
      </c>
      <c r="T2343" s="2">
        <v>100</v>
      </c>
      <c r="U2343" s="2">
        <v>5</v>
      </c>
      <c r="V2343" s="2">
        <v>50</v>
      </c>
      <c r="W2343" s="2">
        <v>100</v>
      </c>
      <c r="X2343" s="2">
        <v>5</v>
      </c>
      <c r="Y2343" s="2">
        <v>1</v>
      </c>
      <c r="Z2343">
        <v>320</v>
      </c>
      <c r="AA2343">
        <v>80</v>
      </c>
      <c r="AB2343">
        <v>0</v>
      </c>
      <c r="AC2343">
        <v>0</v>
      </c>
      <c r="AD2343">
        <v>0</v>
      </c>
      <c r="AE2343">
        <v>32000</v>
      </c>
      <c r="AF2343">
        <v>8000</v>
      </c>
      <c r="AG2343">
        <v>0</v>
      </c>
      <c r="AH2343">
        <v>0</v>
      </c>
      <c r="AI2343">
        <v>0</v>
      </c>
      <c r="AJ2343">
        <v>0.5</v>
      </c>
      <c r="AK2343">
        <v>0.5</v>
      </c>
      <c r="AL2343">
        <v>0</v>
      </c>
      <c r="AM2343">
        <v>0</v>
      </c>
      <c r="AN2343">
        <v>0</v>
      </c>
      <c r="AO2343">
        <v>0.1</v>
      </c>
      <c r="AP2343">
        <v>0.1</v>
      </c>
      <c r="AQ2343">
        <v>0</v>
      </c>
      <c r="AR2343">
        <v>0</v>
      </c>
      <c r="AS2343">
        <v>0</v>
      </c>
      <c r="AT2343">
        <v>0</v>
      </c>
      <c r="AU2343">
        <v>42</v>
      </c>
      <c r="AV2343">
        <v>0</v>
      </c>
      <c r="AW2343">
        <v>0</v>
      </c>
      <c r="AX2343">
        <v>0</v>
      </c>
      <c r="AY2343">
        <v>0</v>
      </c>
      <c r="AZ2343">
        <v>0.2</v>
      </c>
      <c r="BA2343">
        <v>0</v>
      </c>
      <c r="BB2343">
        <v>0</v>
      </c>
      <c r="BC2343">
        <v>0</v>
      </c>
      <c r="BD2343">
        <v>0</v>
      </c>
      <c r="BE2343">
        <v>0.05</v>
      </c>
      <c r="BF2343">
        <v>0</v>
      </c>
      <c r="BG2343">
        <v>0</v>
      </c>
      <c r="BH2343">
        <v>0</v>
      </c>
      <c r="BI2343">
        <v>7.4999999999999997E-2</v>
      </c>
      <c r="BJ2343">
        <v>5.0000000000000001E-3</v>
      </c>
      <c r="BK2343">
        <v>0</v>
      </c>
      <c r="BL2343">
        <v>0</v>
      </c>
      <c r="BM2343">
        <v>0</v>
      </c>
      <c r="BN2343">
        <v>1.8749999999999999E-2</v>
      </c>
      <c r="BO2343">
        <v>1.25E-3</v>
      </c>
      <c r="BP2343">
        <v>0</v>
      </c>
      <c r="BQ2343">
        <v>0</v>
      </c>
      <c r="BR2343">
        <v>0</v>
      </c>
      <c r="BS2343">
        <v>0.02</v>
      </c>
      <c r="BT2343">
        <v>0.04</v>
      </c>
      <c r="BU2343">
        <v>0</v>
      </c>
      <c r="BV2343">
        <v>0.3</v>
      </c>
      <c r="BW2343">
        <v>0.03</v>
      </c>
      <c r="BX2343">
        <v>0.5</v>
      </c>
      <c r="BY2343">
        <v>0.5</v>
      </c>
      <c r="BZ2343">
        <v>0</v>
      </c>
      <c r="CA2343">
        <v>0</v>
      </c>
      <c r="CB2343" t="s">
        <v>81</v>
      </c>
      <c r="CC2343" s="3" t="s">
        <v>84</v>
      </c>
    </row>
    <row r="2344" spans="1:81" x14ac:dyDescent="0.2">
      <c r="A2344">
        <v>20</v>
      </c>
      <c r="B2344">
        <v>20</v>
      </c>
      <c r="C2344" s="3">
        <v>400</v>
      </c>
      <c r="D2344" s="3" t="s">
        <v>85</v>
      </c>
      <c r="E2344" s="3">
        <v>1</v>
      </c>
      <c r="F2344" s="4">
        <v>80</v>
      </c>
      <c r="G2344" s="4">
        <v>80</v>
      </c>
      <c r="H2344" s="4">
        <v>100</v>
      </c>
      <c r="I2344" s="3">
        <v>20</v>
      </c>
      <c r="J2344" s="3">
        <v>20</v>
      </c>
      <c r="K2344" s="3">
        <v>100</v>
      </c>
      <c r="L2344" s="3">
        <v>4</v>
      </c>
      <c r="M2344">
        <v>125</v>
      </c>
      <c r="N2344">
        <v>7</v>
      </c>
      <c r="O2344" s="2">
        <v>5.5</v>
      </c>
      <c r="P2344" s="2">
        <v>1.375</v>
      </c>
      <c r="Q2344" s="2">
        <v>0.05</v>
      </c>
      <c r="R2344" s="2">
        <v>0.05</v>
      </c>
      <c r="S2344" s="2">
        <v>50</v>
      </c>
      <c r="T2344" s="2">
        <v>100</v>
      </c>
      <c r="U2344" s="2">
        <v>5</v>
      </c>
      <c r="V2344" s="2">
        <v>50</v>
      </c>
      <c r="W2344" s="2">
        <v>100</v>
      </c>
      <c r="X2344" s="2">
        <v>5</v>
      </c>
      <c r="Y2344" s="2">
        <v>1</v>
      </c>
      <c r="Z2344">
        <v>320</v>
      </c>
      <c r="AA2344">
        <v>80</v>
      </c>
      <c r="AB2344">
        <v>0</v>
      </c>
      <c r="AC2344">
        <v>0</v>
      </c>
      <c r="AD2344">
        <v>0</v>
      </c>
      <c r="AE2344">
        <v>32000</v>
      </c>
      <c r="AF2344">
        <v>8000</v>
      </c>
      <c r="AG2344">
        <v>0</v>
      </c>
      <c r="AH2344">
        <v>0</v>
      </c>
      <c r="AI2344">
        <v>0</v>
      </c>
      <c r="AJ2344">
        <v>0.5</v>
      </c>
      <c r="AK2344">
        <v>0.5</v>
      </c>
      <c r="AL2344">
        <v>0</v>
      </c>
      <c r="AM2344">
        <v>0</v>
      </c>
      <c r="AN2344">
        <v>0</v>
      </c>
      <c r="AO2344">
        <v>0.1</v>
      </c>
      <c r="AP2344">
        <v>0.1</v>
      </c>
      <c r="AQ2344">
        <v>0</v>
      </c>
      <c r="AR2344">
        <v>0</v>
      </c>
      <c r="AS2344">
        <v>0</v>
      </c>
      <c r="AT2344">
        <v>0</v>
      </c>
      <c r="AU2344">
        <v>42</v>
      </c>
      <c r="AV2344">
        <v>0</v>
      </c>
      <c r="AW2344">
        <v>0</v>
      </c>
      <c r="AX2344">
        <v>0</v>
      </c>
      <c r="AY2344">
        <v>0</v>
      </c>
      <c r="AZ2344">
        <v>0.2</v>
      </c>
      <c r="BA2344">
        <v>0</v>
      </c>
      <c r="BB2344">
        <v>0</v>
      </c>
      <c r="BC2344">
        <v>0</v>
      </c>
      <c r="BD2344">
        <v>0</v>
      </c>
      <c r="BE2344">
        <v>0.05</v>
      </c>
      <c r="BF2344">
        <v>0</v>
      </c>
      <c r="BG2344">
        <v>0</v>
      </c>
      <c r="BH2344">
        <v>0</v>
      </c>
      <c r="BI2344">
        <v>7.4999999999999997E-2</v>
      </c>
      <c r="BJ2344">
        <v>5.0000000000000001E-3</v>
      </c>
      <c r="BK2344">
        <v>0</v>
      </c>
      <c r="BL2344">
        <v>0</v>
      </c>
      <c r="BM2344">
        <v>0</v>
      </c>
      <c r="BN2344">
        <v>1.8749999999999999E-2</v>
      </c>
      <c r="BO2344">
        <v>1.25E-3</v>
      </c>
      <c r="BP2344">
        <v>0</v>
      </c>
      <c r="BQ2344">
        <v>0</v>
      </c>
      <c r="BR2344">
        <v>0</v>
      </c>
      <c r="BS2344">
        <v>0.02</v>
      </c>
      <c r="BT2344">
        <v>0.04</v>
      </c>
      <c r="BU2344">
        <v>0</v>
      </c>
      <c r="BV2344">
        <v>0.3</v>
      </c>
      <c r="BW2344">
        <v>0.03</v>
      </c>
      <c r="BX2344">
        <v>0.5</v>
      </c>
      <c r="BY2344">
        <v>0.5</v>
      </c>
      <c r="BZ2344">
        <v>0</v>
      </c>
      <c r="CA2344">
        <v>0</v>
      </c>
      <c r="CB2344" t="s">
        <v>81</v>
      </c>
      <c r="CC2344" s="3" t="s">
        <v>84</v>
      </c>
    </row>
    <row r="2345" spans="1:81" x14ac:dyDescent="0.2">
      <c r="A2345">
        <v>20</v>
      </c>
      <c r="B2345">
        <v>20</v>
      </c>
      <c r="C2345" s="3">
        <v>400</v>
      </c>
      <c r="D2345" s="3" t="s">
        <v>85</v>
      </c>
      <c r="E2345" s="3">
        <v>1</v>
      </c>
      <c r="F2345" s="4">
        <v>80</v>
      </c>
      <c r="G2345" s="4">
        <v>80</v>
      </c>
      <c r="H2345" s="4">
        <v>100</v>
      </c>
      <c r="I2345" s="3">
        <v>20</v>
      </c>
      <c r="J2345" s="3">
        <v>20</v>
      </c>
      <c r="K2345" s="3">
        <v>100</v>
      </c>
      <c r="L2345" s="3">
        <v>4</v>
      </c>
      <c r="M2345">
        <v>125</v>
      </c>
      <c r="N2345">
        <v>7</v>
      </c>
      <c r="O2345" s="2">
        <v>6</v>
      </c>
      <c r="P2345" s="2">
        <v>1.5</v>
      </c>
      <c r="Q2345" s="2">
        <v>0.05</v>
      </c>
      <c r="R2345" s="2">
        <v>0.05</v>
      </c>
      <c r="S2345" s="2">
        <v>50</v>
      </c>
      <c r="T2345" s="2">
        <v>100</v>
      </c>
      <c r="U2345" s="2">
        <v>5</v>
      </c>
      <c r="V2345" s="2">
        <v>50</v>
      </c>
      <c r="W2345" s="2">
        <v>100</v>
      </c>
      <c r="X2345" s="2">
        <v>5</v>
      </c>
      <c r="Y2345" s="2">
        <v>1</v>
      </c>
      <c r="Z2345">
        <v>320</v>
      </c>
      <c r="AA2345">
        <v>80</v>
      </c>
      <c r="AB2345">
        <v>0</v>
      </c>
      <c r="AC2345">
        <v>0</v>
      </c>
      <c r="AD2345">
        <v>0</v>
      </c>
      <c r="AE2345">
        <v>32000</v>
      </c>
      <c r="AF2345">
        <v>8000</v>
      </c>
      <c r="AG2345">
        <v>0</v>
      </c>
      <c r="AH2345">
        <v>0</v>
      </c>
      <c r="AI2345">
        <v>0</v>
      </c>
      <c r="AJ2345">
        <v>0.5</v>
      </c>
      <c r="AK2345">
        <v>0.5</v>
      </c>
      <c r="AL2345">
        <v>0</v>
      </c>
      <c r="AM2345">
        <v>0</v>
      </c>
      <c r="AN2345">
        <v>0</v>
      </c>
      <c r="AO2345">
        <v>0.1</v>
      </c>
      <c r="AP2345">
        <v>0.1</v>
      </c>
      <c r="AQ2345">
        <v>0</v>
      </c>
      <c r="AR2345">
        <v>0</v>
      </c>
      <c r="AS2345">
        <v>0</v>
      </c>
      <c r="AT2345">
        <v>0</v>
      </c>
      <c r="AU2345">
        <v>42</v>
      </c>
      <c r="AV2345">
        <v>0</v>
      </c>
      <c r="AW2345">
        <v>0</v>
      </c>
      <c r="AX2345">
        <v>0</v>
      </c>
      <c r="AY2345">
        <v>0</v>
      </c>
      <c r="AZ2345">
        <v>0.2</v>
      </c>
      <c r="BA2345">
        <v>0</v>
      </c>
      <c r="BB2345">
        <v>0</v>
      </c>
      <c r="BC2345">
        <v>0</v>
      </c>
      <c r="BD2345">
        <v>0</v>
      </c>
      <c r="BE2345">
        <v>0.05</v>
      </c>
      <c r="BF2345">
        <v>0</v>
      </c>
      <c r="BG2345">
        <v>0</v>
      </c>
      <c r="BH2345">
        <v>0</v>
      </c>
      <c r="BI2345">
        <v>7.4999999999999997E-2</v>
      </c>
      <c r="BJ2345">
        <v>5.0000000000000001E-3</v>
      </c>
      <c r="BK2345">
        <v>0</v>
      </c>
      <c r="BL2345">
        <v>0</v>
      </c>
      <c r="BM2345">
        <v>0</v>
      </c>
      <c r="BN2345">
        <v>1.8749999999999999E-2</v>
      </c>
      <c r="BO2345">
        <v>1.25E-3</v>
      </c>
      <c r="BP2345">
        <v>0</v>
      </c>
      <c r="BQ2345">
        <v>0</v>
      </c>
      <c r="BR2345">
        <v>0</v>
      </c>
      <c r="BS2345">
        <v>0.02</v>
      </c>
      <c r="BT2345">
        <v>0.04</v>
      </c>
      <c r="BU2345">
        <v>0</v>
      </c>
      <c r="BV2345">
        <v>0.3</v>
      </c>
      <c r="BW2345">
        <v>0.03</v>
      </c>
      <c r="BX2345">
        <v>0.5</v>
      </c>
      <c r="BY2345">
        <v>0.5</v>
      </c>
      <c r="BZ2345">
        <v>0</v>
      </c>
      <c r="CA2345">
        <v>0</v>
      </c>
      <c r="CB2345" t="s">
        <v>81</v>
      </c>
      <c r="CC2345" s="3" t="s">
        <v>84</v>
      </c>
    </row>
    <row r="2346" spans="1:81" x14ac:dyDescent="0.2">
      <c r="A2346">
        <v>20</v>
      </c>
      <c r="B2346">
        <v>20</v>
      </c>
      <c r="C2346" s="3">
        <v>400</v>
      </c>
      <c r="D2346" s="3" t="s">
        <v>85</v>
      </c>
      <c r="E2346" s="3">
        <v>1</v>
      </c>
      <c r="F2346" s="4">
        <v>80</v>
      </c>
      <c r="G2346" s="4">
        <v>80</v>
      </c>
      <c r="H2346" s="4">
        <v>100</v>
      </c>
      <c r="I2346" s="3">
        <v>20</v>
      </c>
      <c r="J2346" s="3">
        <v>20</v>
      </c>
      <c r="K2346" s="3">
        <v>100</v>
      </c>
      <c r="L2346" s="3">
        <v>4</v>
      </c>
      <c r="M2346">
        <v>125</v>
      </c>
      <c r="N2346">
        <v>7</v>
      </c>
      <c r="O2346" s="2">
        <v>6.5</v>
      </c>
      <c r="P2346" s="2">
        <v>1.625</v>
      </c>
      <c r="Q2346" s="2">
        <v>0.05</v>
      </c>
      <c r="R2346" s="2">
        <v>0.05</v>
      </c>
      <c r="S2346" s="2">
        <v>50</v>
      </c>
      <c r="T2346" s="2">
        <v>100</v>
      </c>
      <c r="U2346" s="2">
        <v>5</v>
      </c>
      <c r="V2346" s="2">
        <v>50</v>
      </c>
      <c r="W2346" s="2">
        <v>100</v>
      </c>
      <c r="X2346" s="2">
        <v>5</v>
      </c>
      <c r="Y2346" s="2">
        <v>1</v>
      </c>
      <c r="Z2346">
        <v>320</v>
      </c>
      <c r="AA2346">
        <v>80</v>
      </c>
      <c r="AB2346">
        <v>0</v>
      </c>
      <c r="AC2346">
        <v>0</v>
      </c>
      <c r="AD2346">
        <v>0</v>
      </c>
      <c r="AE2346">
        <v>32000</v>
      </c>
      <c r="AF2346">
        <v>8000</v>
      </c>
      <c r="AG2346">
        <v>0</v>
      </c>
      <c r="AH2346">
        <v>0</v>
      </c>
      <c r="AI2346">
        <v>0</v>
      </c>
      <c r="AJ2346">
        <v>0.5</v>
      </c>
      <c r="AK2346">
        <v>0.5</v>
      </c>
      <c r="AL2346">
        <v>0</v>
      </c>
      <c r="AM2346">
        <v>0</v>
      </c>
      <c r="AN2346">
        <v>0</v>
      </c>
      <c r="AO2346">
        <v>0.1</v>
      </c>
      <c r="AP2346">
        <v>0.1</v>
      </c>
      <c r="AQ2346">
        <v>0</v>
      </c>
      <c r="AR2346">
        <v>0</v>
      </c>
      <c r="AS2346">
        <v>0</v>
      </c>
      <c r="AT2346">
        <v>0</v>
      </c>
      <c r="AU2346">
        <v>42</v>
      </c>
      <c r="AV2346">
        <v>0</v>
      </c>
      <c r="AW2346">
        <v>0</v>
      </c>
      <c r="AX2346">
        <v>0</v>
      </c>
      <c r="AY2346">
        <v>0</v>
      </c>
      <c r="AZ2346">
        <v>0.2</v>
      </c>
      <c r="BA2346">
        <v>0</v>
      </c>
      <c r="BB2346">
        <v>0</v>
      </c>
      <c r="BC2346">
        <v>0</v>
      </c>
      <c r="BD2346">
        <v>0</v>
      </c>
      <c r="BE2346">
        <v>0.05</v>
      </c>
      <c r="BF2346">
        <v>0</v>
      </c>
      <c r="BG2346">
        <v>0</v>
      </c>
      <c r="BH2346">
        <v>0</v>
      </c>
      <c r="BI2346">
        <v>7.4999999999999997E-2</v>
      </c>
      <c r="BJ2346">
        <v>5.0000000000000001E-3</v>
      </c>
      <c r="BK2346">
        <v>0</v>
      </c>
      <c r="BL2346">
        <v>0</v>
      </c>
      <c r="BM2346">
        <v>0</v>
      </c>
      <c r="BN2346">
        <v>1.8749999999999999E-2</v>
      </c>
      <c r="BO2346">
        <v>1.25E-3</v>
      </c>
      <c r="BP2346">
        <v>0</v>
      </c>
      <c r="BQ2346">
        <v>0</v>
      </c>
      <c r="BR2346">
        <v>0</v>
      </c>
      <c r="BS2346">
        <v>0.02</v>
      </c>
      <c r="BT2346">
        <v>0.04</v>
      </c>
      <c r="BU2346">
        <v>0</v>
      </c>
      <c r="BV2346">
        <v>0.3</v>
      </c>
      <c r="BW2346">
        <v>0.03</v>
      </c>
      <c r="BX2346">
        <v>0.5</v>
      </c>
      <c r="BY2346">
        <v>0.5</v>
      </c>
      <c r="BZ2346">
        <v>0</v>
      </c>
      <c r="CA2346">
        <v>0</v>
      </c>
      <c r="CB2346" t="s">
        <v>81</v>
      </c>
      <c r="CC2346" s="3" t="s">
        <v>84</v>
      </c>
    </row>
    <row r="2347" spans="1:81" x14ac:dyDescent="0.2">
      <c r="A2347">
        <v>20</v>
      </c>
      <c r="B2347">
        <v>20</v>
      </c>
      <c r="C2347" s="3">
        <v>400</v>
      </c>
      <c r="D2347" s="3" t="s">
        <v>85</v>
      </c>
      <c r="E2347" s="3">
        <v>1</v>
      </c>
      <c r="F2347" s="4">
        <v>80</v>
      </c>
      <c r="G2347" s="4">
        <v>80</v>
      </c>
      <c r="H2347" s="4">
        <v>100</v>
      </c>
      <c r="I2347" s="3">
        <v>20</v>
      </c>
      <c r="J2347" s="3">
        <v>20</v>
      </c>
      <c r="K2347" s="3">
        <v>100</v>
      </c>
      <c r="L2347" s="3">
        <v>4</v>
      </c>
      <c r="M2347">
        <v>125</v>
      </c>
      <c r="N2347">
        <v>7</v>
      </c>
      <c r="O2347" s="2">
        <v>7</v>
      </c>
      <c r="P2347" s="2">
        <v>1.75</v>
      </c>
      <c r="Q2347" s="2">
        <v>0.05</v>
      </c>
      <c r="R2347" s="2">
        <v>0.05</v>
      </c>
      <c r="S2347" s="2">
        <v>50</v>
      </c>
      <c r="T2347" s="2">
        <v>100</v>
      </c>
      <c r="U2347" s="2">
        <v>5</v>
      </c>
      <c r="V2347" s="2">
        <v>50</v>
      </c>
      <c r="W2347" s="2">
        <v>100</v>
      </c>
      <c r="X2347" s="2">
        <v>5</v>
      </c>
      <c r="Y2347" s="2">
        <v>1</v>
      </c>
      <c r="Z2347">
        <v>320</v>
      </c>
      <c r="AA2347">
        <v>80</v>
      </c>
      <c r="AB2347">
        <v>0</v>
      </c>
      <c r="AC2347">
        <v>0</v>
      </c>
      <c r="AD2347">
        <v>0</v>
      </c>
      <c r="AE2347">
        <v>32000</v>
      </c>
      <c r="AF2347">
        <v>8000</v>
      </c>
      <c r="AG2347">
        <v>0</v>
      </c>
      <c r="AH2347">
        <v>0</v>
      </c>
      <c r="AI2347">
        <v>0</v>
      </c>
      <c r="AJ2347">
        <v>0.5</v>
      </c>
      <c r="AK2347">
        <v>0.5</v>
      </c>
      <c r="AL2347">
        <v>0</v>
      </c>
      <c r="AM2347">
        <v>0</v>
      </c>
      <c r="AN2347">
        <v>0</v>
      </c>
      <c r="AO2347">
        <v>0.1</v>
      </c>
      <c r="AP2347">
        <v>0.1</v>
      </c>
      <c r="AQ2347">
        <v>0</v>
      </c>
      <c r="AR2347">
        <v>0</v>
      </c>
      <c r="AS2347">
        <v>0</v>
      </c>
      <c r="AT2347">
        <v>0</v>
      </c>
      <c r="AU2347">
        <v>42</v>
      </c>
      <c r="AV2347">
        <v>0</v>
      </c>
      <c r="AW2347">
        <v>0</v>
      </c>
      <c r="AX2347">
        <v>0</v>
      </c>
      <c r="AY2347">
        <v>0</v>
      </c>
      <c r="AZ2347">
        <v>0.2</v>
      </c>
      <c r="BA2347">
        <v>0</v>
      </c>
      <c r="BB2347">
        <v>0</v>
      </c>
      <c r="BC2347">
        <v>0</v>
      </c>
      <c r="BD2347">
        <v>0</v>
      </c>
      <c r="BE2347">
        <v>0.05</v>
      </c>
      <c r="BF2347">
        <v>0</v>
      </c>
      <c r="BG2347">
        <v>0</v>
      </c>
      <c r="BH2347">
        <v>0</v>
      </c>
      <c r="BI2347">
        <v>7.4999999999999997E-2</v>
      </c>
      <c r="BJ2347">
        <v>5.0000000000000001E-3</v>
      </c>
      <c r="BK2347">
        <v>0</v>
      </c>
      <c r="BL2347">
        <v>0</v>
      </c>
      <c r="BM2347">
        <v>0</v>
      </c>
      <c r="BN2347">
        <v>1.8749999999999999E-2</v>
      </c>
      <c r="BO2347">
        <v>1.25E-3</v>
      </c>
      <c r="BP2347">
        <v>0</v>
      </c>
      <c r="BQ2347">
        <v>0</v>
      </c>
      <c r="BR2347">
        <v>0</v>
      </c>
      <c r="BS2347">
        <v>0.02</v>
      </c>
      <c r="BT2347">
        <v>0.04</v>
      </c>
      <c r="BU2347">
        <v>0</v>
      </c>
      <c r="BV2347">
        <v>0.3</v>
      </c>
      <c r="BW2347">
        <v>0.03</v>
      </c>
      <c r="BX2347">
        <v>0.5</v>
      </c>
      <c r="BY2347">
        <v>0.5</v>
      </c>
      <c r="BZ2347">
        <v>0</v>
      </c>
      <c r="CA2347">
        <v>0</v>
      </c>
      <c r="CB2347" t="s">
        <v>81</v>
      </c>
      <c r="CC2347" s="3" t="s">
        <v>84</v>
      </c>
    </row>
    <row r="2348" spans="1:81" x14ac:dyDescent="0.2">
      <c r="A2348">
        <v>20</v>
      </c>
      <c r="B2348">
        <v>20</v>
      </c>
      <c r="C2348" s="3">
        <v>400</v>
      </c>
      <c r="D2348" s="3" t="s">
        <v>85</v>
      </c>
      <c r="E2348" s="3">
        <v>1</v>
      </c>
      <c r="F2348" s="4">
        <v>80</v>
      </c>
      <c r="G2348" s="4">
        <v>80</v>
      </c>
      <c r="H2348" s="4">
        <v>100</v>
      </c>
      <c r="I2348" s="3">
        <v>20</v>
      </c>
      <c r="J2348" s="3">
        <v>20</v>
      </c>
      <c r="K2348" s="3">
        <v>100</v>
      </c>
      <c r="L2348" s="3">
        <v>4</v>
      </c>
      <c r="M2348">
        <v>125</v>
      </c>
      <c r="N2348">
        <v>7</v>
      </c>
      <c r="O2348" s="2">
        <v>7.5</v>
      </c>
      <c r="P2348" s="2">
        <v>1.875</v>
      </c>
      <c r="Q2348" s="2">
        <v>0.05</v>
      </c>
      <c r="R2348" s="2">
        <v>0.05</v>
      </c>
      <c r="S2348" s="2">
        <v>50</v>
      </c>
      <c r="T2348" s="2">
        <v>100</v>
      </c>
      <c r="U2348" s="2">
        <v>5</v>
      </c>
      <c r="V2348" s="2">
        <v>50</v>
      </c>
      <c r="W2348" s="2">
        <v>100</v>
      </c>
      <c r="X2348" s="2">
        <v>5</v>
      </c>
      <c r="Y2348" s="2">
        <v>1</v>
      </c>
      <c r="Z2348">
        <v>320</v>
      </c>
      <c r="AA2348">
        <v>80</v>
      </c>
      <c r="AB2348">
        <v>0</v>
      </c>
      <c r="AC2348">
        <v>0</v>
      </c>
      <c r="AD2348">
        <v>0</v>
      </c>
      <c r="AE2348">
        <v>32000</v>
      </c>
      <c r="AF2348">
        <v>8000</v>
      </c>
      <c r="AG2348">
        <v>0</v>
      </c>
      <c r="AH2348">
        <v>0</v>
      </c>
      <c r="AI2348">
        <v>0</v>
      </c>
      <c r="AJ2348">
        <v>0.5</v>
      </c>
      <c r="AK2348">
        <v>0.5</v>
      </c>
      <c r="AL2348">
        <v>0</v>
      </c>
      <c r="AM2348">
        <v>0</v>
      </c>
      <c r="AN2348">
        <v>0</v>
      </c>
      <c r="AO2348">
        <v>0.1</v>
      </c>
      <c r="AP2348">
        <v>0.1</v>
      </c>
      <c r="AQ2348">
        <v>0</v>
      </c>
      <c r="AR2348">
        <v>0</v>
      </c>
      <c r="AS2348">
        <v>0</v>
      </c>
      <c r="AT2348">
        <v>0</v>
      </c>
      <c r="AU2348">
        <v>42</v>
      </c>
      <c r="AV2348">
        <v>0</v>
      </c>
      <c r="AW2348">
        <v>0</v>
      </c>
      <c r="AX2348">
        <v>0</v>
      </c>
      <c r="AY2348">
        <v>0</v>
      </c>
      <c r="AZ2348">
        <v>0.2</v>
      </c>
      <c r="BA2348">
        <v>0</v>
      </c>
      <c r="BB2348">
        <v>0</v>
      </c>
      <c r="BC2348">
        <v>0</v>
      </c>
      <c r="BD2348">
        <v>0</v>
      </c>
      <c r="BE2348">
        <v>0.05</v>
      </c>
      <c r="BF2348">
        <v>0</v>
      </c>
      <c r="BG2348">
        <v>0</v>
      </c>
      <c r="BH2348">
        <v>0</v>
      </c>
      <c r="BI2348">
        <v>7.4999999999999997E-2</v>
      </c>
      <c r="BJ2348">
        <v>5.0000000000000001E-3</v>
      </c>
      <c r="BK2348">
        <v>0</v>
      </c>
      <c r="BL2348">
        <v>0</v>
      </c>
      <c r="BM2348">
        <v>0</v>
      </c>
      <c r="BN2348">
        <v>1.8749999999999999E-2</v>
      </c>
      <c r="BO2348">
        <v>1.25E-3</v>
      </c>
      <c r="BP2348">
        <v>0</v>
      </c>
      <c r="BQ2348">
        <v>0</v>
      </c>
      <c r="BR2348">
        <v>0</v>
      </c>
      <c r="BS2348">
        <v>0.02</v>
      </c>
      <c r="BT2348">
        <v>0.04</v>
      </c>
      <c r="BU2348">
        <v>0</v>
      </c>
      <c r="BV2348">
        <v>0.3</v>
      </c>
      <c r="BW2348">
        <v>0.03</v>
      </c>
      <c r="BX2348">
        <v>0.5</v>
      </c>
      <c r="BY2348">
        <v>0.5</v>
      </c>
      <c r="BZ2348">
        <v>0</v>
      </c>
      <c r="CA2348">
        <v>0</v>
      </c>
      <c r="CB2348" t="s">
        <v>81</v>
      </c>
      <c r="CC2348" s="3" t="s">
        <v>84</v>
      </c>
    </row>
    <row r="2349" spans="1:81" x14ac:dyDescent="0.2">
      <c r="A2349">
        <v>20</v>
      </c>
      <c r="B2349">
        <v>20</v>
      </c>
      <c r="C2349" s="3">
        <v>400</v>
      </c>
      <c r="D2349" s="3" t="s">
        <v>85</v>
      </c>
      <c r="E2349" s="3">
        <v>1</v>
      </c>
      <c r="F2349" s="4">
        <v>80</v>
      </c>
      <c r="G2349" s="4">
        <v>80</v>
      </c>
      <c r="H2349" s="4">
        <v>100</v>
      </c>
      <c r="I2349" s="3">
        <v>20</v>
      </c>
      <c r="J2349" s="3">
        <v>20</v>
      </c>
      <c r="K2349" s="3">
        <v>100</v>
      </c>
      <c r="L2349" s="3">
        <v>4</v>
      </c>
      <c r="M2349">
        <v>125</v>
      </c>
      <c r="N2349">
        <v>7</v>
      </c>
      <c r="O2349" s="2">
        <v>8</v>
      </c>
      <c r="P2349" s="2">
        <v>2</v>
      </c>
      <c r="Q2349" s="2">
        <v>0.05</v>
      </c>
      <c r="R2349" s="2">
        <v>0.05</v>
      </c>
      <c r="S2349" s="2">
        <v>50</v>
      </c>
      <c r="T2349" s="2">
        <v>100</v>
      </c>
      <c r="U2349" s="2">
        <v>5</v>
      </c>
      <c r="V2349" s="2">
        <v>50</v>
      </c>
      <c r="W2349" s="2">
        <v>100</v>
      </c>
      <c r="X2349" s="2">
        <v>5</v>
      </c>
      <c r="Y2349" s="2">
        <v>1</v>
      </c>
      <c r="Z2349">
        <v>320</v>
      </c>
      <c r="AA2349">
        <v>80</v>
      </c>
      <c r="AB2349">
        <v>0</v>
      </c>
      <c r="AC2349">
        <v>0</v>
      </c>
      <c r="AD2349">
        <v>0</v>
      </c>
      <c r="AE2349">
        <v>32000</v>
      </c>
      <c r="AF2349">
        <v>8000</v>
      </c>
      <c r="AG2349">
        <v>0</v>
      </c>
      <c r="AH2349">
        <v>0</v>
      </c>
      <c r="AI2349">
        <v>0</v>
      </c>
      <c r="AJ2349">
        <v>0.5</v>
      </c>
      <c r="AK2349">
        <v>0.5</v>
      </c>
      <c r="AL2349">
        <v>0</v>
      </c>
      <c r="AM2349">
        <v>0</v>
      </c>
      <c r="AN2349">
        <v>0</v>
      </c>
      <c r="AO2349">
        <v>0.1</v>
      </c>
      <c r="AP2349">
        <v>0.1</v>
      </c>
      <c r="AQ2349">
        <v>0</v>
      </c>
      <c r="AR2349">
        <v>0</v>
      </c>
      <c r="AS2349">
        <v>0</v>
      </c>
      <c r="AT2349">
        <v>0</v>
      </c>
      <c r="AU2349">
        <v>42</v>
      </c>
      <c r="AV2349">
        <v>0</v>
      </c>
      <c r="AW2349">
        <v>0</v>
      </c>
      <c r="AX2349">
        <v>0</v>
      </c>
      <c r="AY2349">
        <v>0</v>
      </c>
      <c r="AZ2349">
        <v>0.2</v>
      </c>
      <c r="BA2349">
        <v>0</v>
      </c>
      <c r="BB2349">
        <v>0</v>
      </c>
      <c r="BC2349">
        <v>0</v>
      </c>
      <c r="BD2349">
        <v>0</v>
      </c>
      <c r="BE2349">
        <v>0.05</v>
      </c>
      <c r="BF2349">
        <v>0</v>
      </c>
      <c r="BG2349">
        <v>0</v>
      </c>
      <c r="BH2349">
        <v>0</v>
      </c>
      <c r="BI2349">
        <v>7.4999999999999997E-2</v>
      </c>
      <c r="BJ2349">
        <v>5.0000000000000001E-3</v>
      </c>
      <c r="BK2349">
        <v>0</v>
      </c>
      <c r="BL2349">
        <v>0</v>
      </c>
      <c r="BM2349">
        <v>0</v>
      </c>
      <c r="BN2349">
        <v>1.8749999999999999E-2</v>
      </c>
      <c r="BO2349">
        <v>1.25E-3</v>
      </c>
      <c r="BP2349">
        <v>0</v>
      </c>
      <c r="BQ2349">
        <v>0</v>
      </c>
      <c r="BR2349">
        <v>0</v>
      </c>
      <c r="BS2349">
        <v>0.02</v>
      </c>
      <c r="BT2349">
        <v>0.04</v>
      </c>
      <c r="BU2349">
        <v>0</v>
      </c>
      <c r="BV2349">
        <v>0.3</v>
      </c>
      <c r="BW2349">
        <v>0.03</v>
      </c>
      <c r="BX2349">
        <v>0.5</v>
      </c>
      <c r="BY2349">
        <v>0.5</v>
      </c>
      <c r="BZ2349">
        <v>0</v>
      </c>
      <c r="CA2349">
        <v>0</v>
      </c>
      <c r="CB2349" t="s">
        <v>81</v>
      </c>
      <c r="CC2349" s="3" t="s">
        <v>84</v>
      </c>
    </row>
    <row r="2350" spans="1:81" x14ac:dyDescent="0.2">
      <c r="A2350">
        <v>20</v>
      </c>
      <c r="B2350">
        <v>20</v>
      </c>
      <c r="C2350" s="3">
        <v>400</v>
      </c>
      <c r="D2350" s="3" t="s">
        <v>85</v>
      </c>
      <c r="E2350" s="3">
        <v>1</v>
      </c>
      <c r="F2350" s="4">
        <v>80</v>
      </c>
      <c r="G2350" s="4">
        <v>80</v>
      </c>
      <c r="H2350" s="4">
        <v>100</v>
      </c>
      <c r="I2350" s="3">
        <v>20</v>
      </c>
      <c r="J2350" s="3">
        <v>20</v>
      </c>
      <c r="K2350" s="3">
        <v>100</v>
      </c>
      <c r="L2350" s="3">
        <v>4</v>
      </c>
      <c r="M2350">
        <v>125</v>
      </c>
      <c r="N2350">
        <v>7</v>
      </c>
      <c r="O2350" s="2">
        <v>8.5</v>
      </c>
      <c r="P2350" s="2">
        <v>2.125</v>
      </c>
      <c r="Q2350" s="2">
        <v>0.05</v>
      </c>
      <c r="R2350" s="2">
        <v>0.05</v>
      </c>
      <c r="S2350" s="2">
        <v>50</v>
      </c>
      <c r="T2350" s="2">
        <v>100</v>
      </c>
      <c r="U2350" s="2">
        <v>5</v>
      </c>
      <c r="V2350" s="2">
        <v>50</v>
      </c>
      <c r="W2350" s="2">
        <v>100</v>
      </c>
      <c r="X2350" s="2">
        <v>5</v>
      </c>
      <c r="Y2350" s="2">
        <v>1</v>
      </c>
      <c r="Z2350">
        <v>320</v>
      </c>
      <c r="AA2350">
        <v>80</v>
      </c>
      <c r="AB2350">
        <v>0</v>
      </c>
      <c r="AC2350">
        <v>0</v>
      </c>
      <c r="AD2350">
        <v>0</v>
      </c>
      <c r="AE2350">
        <v>32000</v>
      </c>
      <c r="AF2350">
        <v>8000</v>
      </c>
      <c r="AG2350">
        <v>0</v>
      </c>
      <c r="AH2350">
        <v>0</v>
      </c>
      <c r="AI2350">
        <v>0</v>
      </c>
      <c r="AJ2350">
        <v>0.5</v>
      </c>
      <c r="AK2350">
        <v>0.5</v>
      </c>
      <c r="AL2350">
        <v>0</v>
      </c>
      <c r="AM2350">
        <v>0</v>
      </c>
      <c r="AN2350">
        <v>0</v>
      </c>
      <c r="AO2350">
        <v>0.1</v>
      </c>
      <c r="AP2350">
        <v>0.1</v>
      </c>
      <c r="AQ2350">
        <v>0</v>
      </c>
      <c r="AR2350">
        <v>0</v>
      </c>
      <c r="AS2350">
        <v>0</v>
      </c>
      <c r="AT2350">
        <v>0</v>
      </c>
      <c r="AU2350">
        <v>42</v>
      </c>
      <c r="AV2350">
        <v>0</v>
      </c>
      <c r="AW2350">
        <v>0</v>
      </c>
      <c r="AX2350">
        <v>0</v>
      </c>
      <c r="AY2350">
        <v>0</v>
      </c>
      <c r="AZ2350">
        <v>0.2</v>
      </c>
      <c r="BA2350">
        <v>0</v>
      </c>
      <c r="BB2350">
        <v>0</v>
      </c>
      <c r="BC2350">
        <v>0</v>
      </c>
      <c r="BD2350">
        <v>0</v>
      </c>
      <c r="BE2350">
        <v>0.05</v>
      </c>
      <c r="BF2350">
        <v>0</v>
      </c>
      <c r="BG2350">
        <v>0</v>
      </c>
      <c r="BH2350">
        <v>0</v>
      </c>
      <c r="BI2350">
        <v>7.4999999999999997E-2</v>
      </c>
      <c r="BJ2350">
        <v>5.0000000000000001E-3</v>
      </c>
      <c r="BK2350">
        <v>0</v>
      </c>
      <c r="BL2350">
        <v>0</v>
      </c>
      <c r="BM2350">
        <v>0</v>
      </c>
      <c r="BN2350">
        <v>1.8749999999999999E-2</v>
      </c>
      <c r="BO2350">
        <v>1.25E-3</v>
      </c>
      <c r="BP2350">
        <v>0</v>
      </c>
      <c r="BQ2350">
        <v>0</v>
      </c>
      <c r="BR2350">
        <v>0</v>
      </c>
      <c r="BS2350">
        <v>0.02</v>
      </c>
      <c r="BT2350">
        <v>0.04</v>
      </c>
      <c r="BU2350">
        <v>0</v>
      </c>
      <c r="BV2350">
        <v>0.3</v>
      </c>
      <c r="BW2350">
        <v>0.03</v>
      </c>
      <c r="BX2350">
        <v>0.5</v>
      </c>
      <c r="BY2350">
        <v>0.5</v>
      </c>
      <c r="BZ2350">
        <v>0</v>
      </c>
      <c r="CA2350">
        <v>0</v>
      </c>
      <c r="CB2350" t="s">
        <v>81</v>
      </c>
      <c r="CC2350" s="3" t="s">
        <v>84</v>
      </c>
    </row>
    <row r="2351" spans="1:81" x14ac:dyDescent="0.2">
      <c r="A2351">
        <v>20</v>
      </c>
      <c r="B2351">
        <v>20</v>
      </c>
      <c r="C2351" s="3">
        <v>400</v>
      </c>
      <c r="D2351" s="3" t="s">
        <v>85</v>
      </c>
      <c r="E2351" s="3">
        <v>1</v>
      </c>
      <c r="F2351" s="4">
        <v>80</v>
      </c>
      <c r="G2351" s="4">
        <v>80</v>
      </c>
      <c r="H2351" s="4">
        <v>100</v>
      </c>
      <c r="I2351" s="3">
        <v>20</v>
      </c>
      <c r="J2351" s="3">
        <v>20</v>
      </c>
      <c r="K2351" s="3">
        <v>100</v>
      </c>
      <c r="L2351" s="3">
        <v>4</v>
      </c>
      <c r="M2351">
        <v>125</v>
      </c>
      <c r="N2351">
        <v>7</v>
      </c>
      <c r="O2351" s="2">
        <v>9</v>
      </c>
      <c r="P2351" s="2">
        <v>2.25</v>
      </c>
      <c r="Q2351" s="2">
        <v>0.05</v>
      </c>
      <c r="R2351" s="2">
        <v>0.05</v>
      </c>
      <c r="S2351" s="2">
        <v>50</v>
      </c>
      <c r="T2351" s="2">
        <v>100</v>
      </c>
      <c r="U2351" s="2">
        <v>5</v>
      </c>
      <c r="V2351" s="2">
        <v>50</v>
      </c>
      <c r="W2351" s="2">
        <v>100</v>
      </c>
      <c r="X2351" s="2">
        <v>5</v>
      </c>
      <c r="Y2351" s="2">
        <v>1</v>
      </c>
      <c r="Z2351">
        <v>320</v>
      </c>
      <c r="AA2351">
        <v>80</v>
      </c>
      <c r="AB2351">
        <v>0</v>
      </c>
      <c r="AC2351">
        <v>0</v>
      </c>
      <c r="AD2351">
        <v>0</v>
      </c>
      <c r="AE2351">
        <v>32000</v>
      </c>
      <c r="AF2351">
        <v>8000</v>
      </c>
      <c r="AG2351">
        <v>0</v>
      </c>
      <c r="AH2351">
        <v>0</v>
      </c>
      <c r="AI2351">
        <v>0</v>
      </c>
      <c r="AJ2351">
        <v>0.5</v>
      </c>
      <c r="AK2351">
        <v>0.5</v>
      </c>
      <c r="AL2351">
        <v>0</v>
      </c>
      <c r="AM2351">
        <v>0</v>
      </c>
      <c r="AN2351">
        <v>0</v>
      </c>
      <c r="AO2351">
        <v>0.1</v>
      </c>
      <c r="AP2351">
        <v>0.1</v>
      </c>
      <c r="AQ2351">
        <v>0</v>
      </c>
      <c r="AR2351">
        <v>0</v>
      </c>
      <c r="AS2351">
        <v>0</v>
      </c>
      <c r="AT2351">
        <v>0</v>
      </c>
      <c r="AU2351">
        <v>42</v>
      </c>
      <c r="AV2351">
        <v>0</v>
      </c>
      <c r="AW2351">
        <v>0</v>
      </c>
      <c r="AX2351">
        <v>0</v>
      </c>
      <c r="AY2351">
        <v>0</v>
      </c>
      <c r="AZ2351">
        <v>0.2</v>
      </c>
      <c r="BA2351">
        <v>0</v>
      </c>
      <c r="BB2351">
        <v>0</v>
      </c>
      <c r="BC2351">
        <v>0</v>
      </c>
      <c r="BD2351">
        <v>0</v>
      </c>
      <c r="BE2351">
        <v>0.05</v>
      </c>
      <c r="BF2351">
        <v>0</v>
      </c>
      <c r="BG2351">
        <v>0</v>
      </c>
      <c r="BH2351">
        <v>0</v>
      </c>
      <c r="BI2351">
        <v>7.4999999999999997E-2</v>
      </c>
      <c r="BJ2351">
        <v>5.0000000000000001E-3</v>
      </c>
      <c r="BK2351">
        <v>0</v>
      </c>
      <c r="BL2351">
        <v>0</v>
      </c>
      <c r="BM2351">
        <v>0</v>
      </c>
      <c r="BN2351">
        <v>1.8749999999999999E-2</v>
      </c>
      <c r="BO2351">
        <v>1.25E-3</v>
      </c>
      <c r="BP2351">
        <v>0</v>
      </c>
      <c r="BQ2351">
        <v>0</v>
      </c>
      <c r="BR2351">
        <v>0</v>
      </c>
      <c r="BS2351">
        <v>0.02</v>
      </c>
      <c r="BT2351">
        <v>0.04</v>
      </c>
      <c r="BU2351">
        <v>0</v>
      </c>
      <c r="BV2351">
        <v>0.3</v>
      </c>
      <c r="BW2351">
        <v>0.03</v>
      </c>
      <c r="BX2351">
        <v>0.5</v>
      </c>
      <c r="BY2351">
        <v>0.5</v>
      </c>
      <c r="BZ2351">
        <v>0</v>
      </c>
      <c r="CA2351">
        <v>0</v>
      </c>
      <c r="CB2351" t="s">
        <v>81</v>
      </c>
      <c r="CC2351" s="3" t="s">
        <v>84</v>
      </c>
    </row>
    <row r="2352" spans="1:81" x14ac:dyDescent="0.2">
      <c r="A2352">
        <v>20</v>
      </c>
      <c r="B2352">
        <v>20</v>
      </c>
      <c r="C2352" s="3">
        <v>400</v>
      </c>
      <c r="D2352" s="3" t="s">
        <v>85</v>
      </c>
      <c r="E2352" s="3">
        <v>1</v>
      </c>
      <c r="F2352" s="4">
        <v>80</v>
      </c>
      <c r="G2352" s="4">
        <v>80</v>
      </c>
      <c r="H2352" s="4">
        <v>100</v>
      </c>
      <c r="I2352" s="3">
        <v>20</v>
      </c>
      <c r="J2352" s="3">
        <v>20</v>
      </c>
      <c r="K2352" s="3">
        <v>100</v>
      </c>
      <c r="L2352" s="3">
        <v>4</v>
      </c>
      <c r="M2352">
        <v>125</v>
      </c>
      <c r="N2352">
        <v>7</v>
      </c>
      <c r="O2352" s="2">
        <v>9.5</v>
      </c>
      <c r="P2352" s="2">
        <v>2.375</v>
      </c>
      <c r="Q2352" s="2">
        <v>0.05</v>
      </c>
      <c r="R2352" s="2">
        <v>0.05</v>
      </c>
      <c r="S2352" s="2">
        <v>50</v>
      </c>
      <c r="T2352" s="2">
        <v>100</v>
      </c>
      <c r="U2352" s="2">
        <v>5</v>
      </c>
      <c r="V2352" s="2">
        <v>50</v>
      </c>
      <c r="W2352" s="2">
        <v>100</v>
      </c>
      <c r="X2352" s="2">
        <v>5</v>
      </c>
      <c r="Y2352" s="2">
        <v>1</v>
      </c>
      <c r="Z2352">
        <v>320</v>
      </c>
      <c r="AA2352">
        <v>80</v>
      </c>
      <c r="AB2352">
        <v>0</v>
      </c>
      <c r="AC2352">
        <v>0</v>
      </c>
      <c r="AD2352">
        <v>0</v>
      </c>
      <c r="AE2352">
        <v>32000</v>
      </c>
      <c r="AF2352">
        <v>8000</v>
      </c>
      <c r="AG2352">
        <v>0</v>
      </c>
      <c r="AH2352">
        <v>0</v>
      </c>
      <c r="AI2352">
        <v>0</v>
      </c>
      <c r="AJ2352">
        <v>0.5</v>
      </c>
      <c r="AK2352">
        <v>0.5</v>
      </c>
      <c r="AL2352">
        <v>0</v>
      </c>
      <c r="AM2352">
        <v>0</v>
      </c>
      <c r="AN2352">
        <v>0</v>
      </c>
      <c r="AO2352">
        <v>0.1</v>
      </c>
      <c r="AP2352">
        <v>0.1</v>
      </c>
      <c r="AQ2352">
        <v>0</v>
      </c>
      <c r="AR2352">
        <v>0</v>
      </c>
      <c r="AS2352">
        <v>0</v>
      </c>
      <c r="AT2352">
        <v>0</v>
      </c>
      <c r="AU2352">
        <v>42</v>
      </c>
      <c r="AV2352">
        <v>0</v>
      </c>
      <c r="AW2352">
        <v>0</v>
      </c>
      <c r="AX2352">
        <v>0</v>
      </c>
      <c r="AY2352">
        <v>0</v>
      </c>
      <c r="AZ2352">
        <v>0.2</v>
      </c>
      <c r="BA2352">
        <v>0</v>
      </c>
      <c r="BB2352">
        <v>0</v>
      </c>
      <c r="BC2352">
        <v>0</v>
      </c>
      <c r="BD2352">
        <v>0</v>
      </c>
      <c r="BE2352">
        <v>0.05</v>
      </c>
      <c r="BF2352">
        <v>0</v>
      </c>
      <c r="BG2352">
        <v>0</v>
      </c>
      <c r="BH2352">
        <v>0</v>
      </c>
      <c r="BI2352">
        <v>7.4999999999999997E-2</v>
      </c>
      <c r="BJ2352">
        <v>5.0000000000000001E-3</v>
      </c>
      <c r="BK2352">
        <v>0</v>
      </c>
      <c r="BL2352">
        <v>0</v>
      </c>
      <c r="BM2352">
        <v>0</v>
      </c>
      <c r="BN2352">
        <v>1.8749999999999999E-2</v>
      </c>
      <c r="BO2352">
        <v>1.25E-3</v>
      </c>
      <c r="BP2352">
        <v>0</v>
      </c>
      <c r="BQ2352">
        <v>0</v>
      </c>
      <c r="BR2352">
        <v>0</v>
      </c>
      <c r="BS2352">
        <v>0.02</v>
      </c>
      <c r="BT2352">
        <v>0.04</v>
      </c>
      <c r="BU2352">
        <v>0</v>
      </c>
      <c r="BV2352">
        <v>0.3</v>
      </c>
      <c r="BW2352">
        <v>0.03</v>
      </c>
      <c r="BX2352">
        <v>0.5</v>
      </c>
      <c r="BY2352">
        <v>0.5</v>
      </c>
      <c r="BZ2352">
        <v>0</v>
      </c>
      <c r="CA2352">
        <v>0</v>
      </c>
      <c r="CB2352" t="s">
        <v>81</v>
      </c>
      <c r="CC2352" s="3" t="s">
        <v>84</v>
      </c>
    </row>
    <row r="2353" spans="1:81" x14ac:dyDescent="0.2">
      <c r="A2353">
        <v>20</v>
      </c>
      <c r="B2353">
        <v>20</v>
      </c>
      <c r="C2353" s="3">
        <v>400</v>
      </c>
      <c r="D2353" s="3" t="s">
        <v>85</v>
      </c>
      <c r="E2353" s="3">
        <v>1</v>
      </c>
      <c r="F2353" s="4">
        <v>80</v>
      </c>
      <c r="G2353" s="4">
        <v>80</v>
      </c>
      <c r="H2353" s="4">
        <v>100</v>
      </c>
      <c r="I2353" s="3">
        <v>20</v>
      </c>
      <c r="J2353" s="3">
        <v>20</v>
      </c>
      <c r="K2353" s="3">
        <v>100</v>
      </c>
      <c r="L2353" s="3">
        <v>4</v>
      </c>
      <c r="M2353">
        <v>125</v>
      </c>
      <c r="N2353">
        <v>7</v>
      </c>
      <c r="O2353" s="2">
        <v>10</v>
      </c>
      <c r="P2353" s="2">
        <v>2.5</v>
      </c>
      <c r="Q2353" s="2">
        <v>0.05</v>
      </c>
      <c r="R2353" s="2">
        <v>0.05</v>
      </c>
      <c r="S2353" s="2">
        <v>50</v>
      </c>
      <c r="T2353" s="2">
        <v>100</v>
      </c>
      <c r="U2353" s="2">
        <v>5</v>
      </c>
      <c r="V2353" s="2">
        <v>50</v>
      </c>
      <c r="W2353" s="2">
        <v>100</v>
      </c>
      <c r="X2353" s="2">
        <v>5</v>
      </c>
      <c r="Y2353" s="2">
        <v>1</v>
      </c>
      <c r="Z2353">
        <v>320</v>
      </c>
      <c r="AA2353">
        <v>80</v>
      </c>
      <c r="AB2353">
        <v>0</v>
      </c>
      <c r="AC2353">
        <v>0</v>
      </c>
      <c r="AD2353">
        <v>0</v>
      </c>
      <c r="AE2353">
        <v>32000</v>
      </c>
      <c r="AF2353">
        <v>8000</v>
      </c>
      <c r="AG2353">
        <v>0</v>
      </c>
      <c r="AH2353">
        <v>0</v>
      </c>
      <c r="AI2353">
        <v>0</v>
      </c>
      <c r="AJ2353">
        <v>0.5</v>
      </c>
      <c r="AK2353">
        <v>0.5</v>
      </c>
      <c r="AL2353">
        <v>0</v>
      </c>
      <c r="AM2353">
        <v>0</v>
      </c>
      <c r="AN2353">
        <v>0</v>
      </c>
      <c r="AO2353">
        <v>0.1</v>
      </c>
      <c r="AP2353">
        <v>0.1</v>
      </c>
      <c r="AQ2353">
        <v>0</v>
      </c>
      <c r="AR2353">
        <v>0</v>
      </c>
      <c r="AS2353">
        <v>0</v>
      </c>
      <c r="AT2353">
        <v>0</v>
      </c>
      <c r="AU2353">
        <v>42</v>
      </c>
      <c r="AV2353">
        <v>0</v>
      </c>
      <c r="AW2353">
        <v>0</v>
      </c>
      <c r="AX2353">
        <v>0</v>
      </c>
      <c r="AY2353">
        <v>0</v>
      </c>
      <c r="AZ2353">
        <v>0.2</v>
      </c>
      <c r="BA2353">
        <v>0</v>
      </c>
      <c r="BB2353">
        <v>0</v>
      </c>
      <c r="BC2353">
        <v>0</v>
      </c>
      <c r="BD2353">
        <v>0</v>
      </c>
      <c r="BE2353">
        <v>0.05</v>
      </c>
      <c r="BF2353">
        <v>0</v>
      </c>
      <c r="BG2353">
        <v>0</v>
      </c>
      <c r="BH2353">
        <v>0</v>
      </c>
      <c r="BI2353">
        <v>7.4999999999999997E-2</v>
      </c>
      <c r="BJ2353">
        <v>5.0000000000000001E-3</v>
      </c>
      <c r="BK2353">
        <v>0</v>
      </c>
      <c r="BL2353">
        <v>0</v>
      </c>
      <c r="BM2353">
        <v>0</v>
      </c>
      <c r="BN2353">
        <v>1.8749999999999999E-2</v>
      </c>
      <c r="BO2353">
        <v>1.25E-3</v>
      </c>
      <c r="BP2353">
        <v>0</v>
      </c>
      <c r="BQ2353">
        <v>0</v>
      </c>
      <c r="BR2353">
        <v>0</v>
      </c>
      <c r="BS2353">
        <v>0.02</v>
      </c>
      <c r="BT2353">
        <v>0.04</v>
      </c>
      <c r="BU2353">
        <v>0</v>
      </c>
      <c r="BV2353">
        <v>0.3</v>
      </c>
      <c r="BW2353">
        <v>0.03</v>
      </c>
      <c r="BX2353">
        <v>0.5</v>
      </c>
      <c r="BY2353">
        <v>0.5</v>
      </c>
      <c r="BZ2353">
        <v>0</v>
      </c>
      <c r="CA2353">
        <v>0</v>
      </c>
      <c r="CB2353" t="s">
        <v>81</v>
      </c>
      <c r="CC2353" s="3" t="s">
        <v>84</v>
      </c>
    </row>
    <row r="2354" spans="1:81" x14ac:dyDescent="0.2">
      <c r="A2354">
        <v>20</v>
      </c>
      <c r="B2354">
        <v>20</v>
      </c>
      <c r="C2354" s="3">
        <v>400</v>
      </c>
      <c r="D2354" s="3" t="s">
        <v>85</v>
      </c>
      <c r="E2354" s="3">
        <v>1</v>
      </c>
      <c r="F2354" s="4">
        <v>50</v>
      </c>
      <c r="G2354" s="4">
        <v>50</v>
      </c>
      <c r="H2354" s="4">
        <v>100</v>
      </c>
      <c r="I2354" s="3">
        <v>50</v>
      </c>
      <c r="J2354" s="3">
        <v>50</v>
      </c>
      <c r="K2354" s="3">
        <v>100</v>
      </c>
      <c r="L2354" s="3">
        <v>4</v>
      </c>
      <c r="M2354">
        <v>125</v>
      </c>
      <c r="N2354">
        <v>7</v>
      </c>
      <c r="O2354" s="2">
        <v>0.1</v>
      </c>
      <c r="P2354" s="2">
        <v>2.5000000000000001E-2</v>
      </c>
      <c r="Q2354" s="2">
        <v>0.05</v>
      </c>
      <c r="R2354" s="2">
        <v>0.05</v>
      </c>
      <c r="S2354" s="2">
        <v>50</v>
      </c>
      <c r="T2354" s="2">
        <v>100</v>
      </c>
      <c r="U2354" s="2">
        <v>5</v>
      </c>
      <c r="V2354" s="2">
        <v>50</v>
      </c>
      <c r="W2354" s="2">
        <v>100</v>
      </c>
      <c r="X2354" s="2">
        <v>5</v>
      </c>
      <c r="Y2354" s="2">
        <v>1</v>
      </c>
      <c r="Z2354">
        <v>200</v>
      </c>
      <c r="AA2354">
        <v>200</v>
      </c>
      <c r="AB2354">
        <v>0</v>
      </c>
      <c r="AC2354">
        <v>0</v>
      </c>
      <c r="AD2354">
        <v>0</v>
      </c>
      <c r="AE2354">
        <v>20000</v>
      </c>
      <c r="AF2354">
        <v>20000</v>
      </c>
      <c r="AG2354">
        <v>0</v>
      </c>
      <c r="AH2354">
        <v>0</v>
      </c>
      <c r="AI2354">
        <v>0</v>
      </c>
      <c r="AJ2354">
        <v>0.5</v>
      </c>
      <c r="AK2354">
        <v>0.5</v>
      </c>
      <c r="AL2354">
        <v>0</v>
      </c>
      <c r="AM2354">
        <v>0</v>
      </c>
      <c r="AN2354">
        <v>0</v>
      </c>
      <c r="AO2354">
        <v>0.1</v>
      </c>
      <c r="AP2354">
        <v>0.1</v>
      </c>
      <c r="AQ2354">
        <v>0</v>
      </c>
      <c r="AR2354">
        <v>0</v>
      </c>
      <c r="AS2354">
        <v>0</v>
      </c>
      <c r="AT2354">
        <v>0</v>
      </c>
      <c r="AU2354">
        <v>42</v>
      </c>
      <c r="AV2354">
        <v>0</v>
      </c>
      <c r="AW2354">
        <v>0</v>
      </c>
      <c r="AX2354">
        <v>0</v>
      </c>
      <c r="AY2354">
        <v>0</v>
      </c>
      <c r="AZ2354">
        <v>0.2</v>
      </c>
      <c r="BA2354">
        <v>0</v>
      </c>
      <c r="BB2354">
        <v>0</v>
      </c>
      <c r="BC2354">
        <v>0</v>
      </c>
      <c r="BD2354">
        <v>0</v>
      </c>
      <c r="BE2354">
        <v>0.05</v>
      </c>
      <c r="BF2354">
        <v>0</v>
      </c>
      <c r="BG2354">
        <v>0</v>
      </c>
      <c r="BH2354">
        <v>0</v>
      </c>
      <c r="BI2354">
        <v>7.4999999999999997E-2</v>
      </c>
      <c r="BJ2354">
        <v>5.0000000000000001E-3</v>
      </c>
      <c r="BK2354">
        <v>0</v>
      </c>
      <c r="BL2354">
        <v>0</v>
      </c>
      <c r="BM2354">
        <v>0</v>
      </c>
      <c r="BN2354">
        <v>1.8749999999999999E-2</v>
      </c>
      <c r="BO2354">
        <v>1.25E-3</v>
      </c>
      <c r="BP2354">
        <v>0</v>
      </c>
      <c r="BQ2354">
        <v>0</v>
      </c>
      <c r="BR2354">
        <v>0</v>
      </c>
      <c r="BS2354">
        <v>0.02</v>
      </c>
      <c r="BT2354">
        <v>0.04</v>
      </c>
      <c r="BU2354">
        <v>0</v>
      </c>
      <c r="BV2354">
        <v>0.3</v>
      </c>
      <c r="BW2354">
        <v>0.03</v>
      </c>
      <c r="BX2354">
        <v>0.5</v>
      </c>
      <c r="BY2354">
        <v>0.5</v>
      </c>
      <c r="BZ2354">
        <v>0</v>
      </c>
      <c r="CA2354">
        <v>0</v>
      </c>
      <c r="CB2354" t="s">
        <v>81</v>
      </c>
      <c r="CC2354" s="3" t="s">
        <v>84</v>
      </c>
    </row>
    <row r="2355" spans="1:81" x14ac:dyDescent="0.2">
      <c r="A2355">
        <v>20</v>
      </c>
      <c r="B2355">
        <v>20</v>
      </c>
      <c r="C2355" s="3">
        <v>400</v>
      </c>
      <c r="D2355" s="3" t="s">
        <v>85</v>
      </c>
      <c r="E2355" s="3">
        <v>1</v>
      </c>
      <c r="F2355" s="4">
        <v>50</v>
      </c>
      <c r="G2355" s="4">
        <v>50</v>
      </c>
      <c r="H2355" s="4">
        <v>100</v>
      </c>
      <c r="I2355" s="3">
        <v>50</v>
      </c>
      <c r="J2355" s="3">
        <v>50</v>
      </c>
      <c r="K2355" s="3">
        <v>100</v>
      </c>
      <c r="L2355" s="3">
        <v>4</v>
      </c>
      <c r="M2355">
        <v>125</v>
      </c>
      <c r="N2355">
        <v>7</v>
      </c>
      <c r="O2355" s="2">
        <v>0.5</v>
      </c>
      <c r="P2355" s="2">
        <v>0.125</v>
      </c>
      <c r="Q2355" s="2">
        <v>0.05</v>
      </c>
      <c r="R2355" s="2">
        <v>0.05</v>
      </c>
      <c r="S2355" s="2">
        <v>50</v>
      </c>
      <c r="T2355" s="2">
        <v>100</v>
      </c>
      <c r="U2355" s="2">
        <v>5</v>
      </c>
      <c r="V2355" s="2">
        <v>50</v>
      </c>
      <c r="W2355" s="2">
        <v>100</v>
      </c>
      <c r="X2355" s="2">
        <v>5</v>
      </c>
      <c r="Y2355" s="2">
        <v>1</v>
      </c>
      <c r="Z2355">
        <v>200</v>
      </c>
      <c r="AA2355">
        <v>200</v>
      </c>
      <c r="AB2355">
        <v>0</v>
      </c>
      <c r="AC2355">
        <v>0</v>
      </c>
      <c r="AD2355">
        <v>0</v>
      </c>
      <c r="AE2355">
        <v>20000</v>
      </c>
      <c r="AF2355">
        <v>20000</v>
      </c>
      <c r="AG2355">
        <v>0</v>
      </c>
      <c r="AH2355">
        <v>0</v>
      </c>
      <c r="AI2355">
        <v>0</v>
      </c>
      <c r="AJ2355">
        <v>0.5</v>
      </c>
      <c r="AK2355">
        <v>0.5</v>
      </c>
      <c r="AL2355">
        <v>0</v>
      </c>
      <c r="AM2355">
        <v>0</v>
      </c>
      <c r="AN2355">
        <v>0</v>
      </c>
      <c r="AO2355">
        <v>0.1</v>
      </c>
      <c r="AP2355">
        <v>0.1</v>
      </c>
      <c r="AQ2355">
        <v>0</v>
      </c>
      <c r="AR2355">
        <v>0</v>
      </c>
      <c r="AS2355">
        <v>0</v>
      </c>
      <c r="AT2355">
        <v>0</v>
      </c>
      <c r="AU2355">
        <v>42</v>
      </c>
      <c r="AV2355">
        <v>0</v>
      </c>
      <c r="AW2355">
        <v>0</v>
      </c>
      <c r="AX2355">
        <v>0</v>
      </c>
      <c r="AY2355">
        <v>0</v>
      </c>
      <c r="AZ2355">
        <v>0.2</v>
      </c>
      <c r="BA2355">
        <v>0</v>
      </c>
      <c r="BB2355">
        <v>0</v>
      </c>
      <c r="BC2355">
        <v>0</v>
      </c>
      <c r="BD2355">
        <v>0</v>
      </c>
      <c r="BE2355">
        <v>0.05</v>
      </c>
      <c r="BF2355">
        <v>0</v>
      </c>
      <c r="BG2355">
        <v>0</v>
      </c>
      <c r="BH2355">
        <v>0</v>
      </c>
      <c r="BI2355">
        <v>7.4999999999999997E-2</v>
      </c>
      <c r="BJ2355">
        <v>5.0000000000000001E-3</v>
      </c>
      <c r="BK2355">
        <v>0</v>
      </c>
      <c r="BL2355">
        <v>0</v>
      </c>
      <c r="BM2355">
        <v>0</v>
      </c>
      <c r="BN2355">
        <v>1.8749999999999999E-2</v>
      </c>
      <c r="BO2355">
        <v>1.25E-3</v>
      </c>
      <c r="BP2355">
        <v>0</v>
      </c>
      <c r="BQ2355">
        <v>0</v>
      </c>
      <c r="BR2355">
        <v>0</v>
      </c>
      <c r="BS2355">
        <v>0.02</v>
      </c>
      <c r="BT2355">
        <v>0.04</v>
      </c>
      <c r="BU2355">
        <v>0</v>
      </c>
      <c r="BV2355">
        <v>0.3</v>
      </c>
      <c r="BW2355">
        <v>0.03</v>
      </c>
      <c r="BX2355">
        <v>0.5</v>
      </c>
      <c r="BY2355">
        <v>0.5</v>
      </c>
      <c r="BZ2355">
        <v>0</v>
      </c>
      <c r="CA2355">
        <v>0</v>
      </c>
      <c r="CB2355" t="s">
        <v>81</v>
      </c>
      <c r="CC2355" s="3" t="s">
        <v>84</v>
      </c>
    </row>
    <row r="2356" spans="1:81" x14ac:dyDescent="0.2">
      <c r="A2356">
        <v>20</v>
      </c>
      <c r="B2356">
        <v>20</v>
      </c>
      <c r="C2356" s="3">
        <v>400</v>
      </c>
      <c r="D2356" s="3" t="s">
        <v>85</v>
      </c>
      <c r="E2356" s="3">
        <v>1</v>
      </c>
      <c r="F2356" s="4">
        <v>50</v>
      </c>
      <c r="G2356" s="4">
        <v>50</v>
      </c>
      <c r="H2356" s="4">
        <v>100</v>
      </c>
      <c r="I2356" s="3">
        <v>50</v>
      </c>
      <c r="J2356" s="3">
        <v>50</v>
      </c>
      <c r="K2356" s="3">
        <v>100</v>
      </c>
      <c r="L2356" s="3">
        <v>4</v>
      </c>
      <c r="M2356">
        <v>125</v>
      </c>
      <c r="N2356">
        <v>7</v>
      </c>
      <c r="O2356" s="2">
        <v>1</v>
      </c>
      <c r="P2356" s="2">
        <v>0.25</v>
      </c>
      <c r="Q2356" s="2">
        <v>0.05</v>
      </c>
      <c r="R2356" s="2">
        <v>0.05</v>
      </c>
      <c r="S2356" s="2">
        <v>50</v>
      </c>
      <c r="T2356" s="2">
        <v>100</v>
      </c>
      <c r="U2356" s="2">
        <v>5</v>
      </c>
      <c r="V2356" s="2">
        <v>50</v>
      </c>
      <c r="W2356" s="2">
        <v>100</v>
      </c>
      <c r="X2356" s="2">
        <v>5</v>
      </c>
      <c r="Y2356" s="2">
        <v>1</v>
      </c>
      <c r="Z2356">
        <v>200</v>
      </c>
      <c r="AA2356">
        <v>200</v>
      </c>
      <c r="AB2356">
        <v>0</v>
      </c>
      <c r="AC2356">
        <v>0</v>
      </c>
      <c r="AD2356">
        <v>0</v>
      </c>
      <c r="AE2356">
        <v>20000</v>
      </c>
      <c r="AF2356">
        <v>20000</v>
      </c>
      <c r="AG2356">
        <v>0</v>
      </c>
      <c r="AH2356">
        <v>0</v>
      </c>
      <c r="AI2356">
        <v>0</v>
      </c>
      <c r="AJ2356">
        <v>0.5</v>
      </c>
      <c r="AK2356">
        <v>0.5</v>
      </c>
      <c r="AL2356">
        <v>0</v>
      </c>
      <c r="AM2356">
        <v>0</v>
      </c>
      <c r="AN2356">
        <v>0</v>
      </c>
      <c r="AO2356">
        <v>0.1</v>
      </c>
      <c r="AP2356">
        <v>0.1</v>
      </c>
      <c r="AQ2356">
        <v>0</v>
      </c>
      <c r="AR2356">
        <v>0</v>
      </c>
      <c r="AS2356">
        <v>0</v>
      </c>
      <c r="AT2356">
        <v>0</v>
      </c>
      <c r="AU2356">
        <v>42</v>
      </c>
      <c r="AV2356">
        <v>0</v>
      </c>
      <c r="AW2356">
        <v>0</v>
      </c>
      <c r="AX2356">
        <v>0</v>
      </c>
      <c r="AY2356">
        <v>0</v>
      </c>
      <c r="AZ2356">
        <v>0.2</v>
      </c>
      <c r="BA2356">
        <v>0</v>
      </c>
      <c r="BB2356">
        <v>0</v>
      </c>
      <c r="BC2356">
        <v>0</v>
      </c>
      <c r="BD2356">
        <v>0</v>
      </c>
      <c r="BE2356">
        <v>0.05</v>
      </c>
      <c r="BF2356">
        <v>0</v>
      </c>
      <c r="BG2356">
        <v>0</v>
      </c>
      <c r="BH2356">
        <v>0</v>
      </c>
      <c r="BI2356">
        <v>7.4999999999999997E-2</v>
      </c>
      <c r="BJ2356">
        <v>5.0000000000000001E-3</v>
      </c>
      <c r="BK2356">
        <v>0</v>
      </c>
      <c r="BL2356">
        <v>0</v>
      </c>
      <c r="BM2356">
        <v>0</v>
      </c>
      <c r="BN2356">
        <v>1.8749999999999999E-2</v>
      </c>
      <c r="BO2356">
        <v>1.25E-3</v>
      </c>
      <c r="BP2356">
        <v>0</v>
      </c>
      <c r="BQ2356">
        <v>0</v>
      </c>
      <c r="BR2356">
        <v>0</v>
      </c>
      <c r="BS2356">
        <v>0.02</v>
      </c>
      <c r="BT2356">
        <v>0.04</v>
      </c>
      <c r="BU2356">
        <v>0</v>
      </c>
      <c r="BV2356">
        <v>0.3</v>
      </c>
      <c r="BW2356">
        <v>0.03</v>
      </c>
      <c r="BX2356">
        <v>0.5</v>
      </c>
      <c r="BY2356">
        <v>0.5</v>
      </c>
      <c r="BZ2356">
        <v>0</v>
      </c>
      <c r="CA2356">
        <v>0</v>
      </c>
      <c r="CB2356" t="s">
        <v>81</v>
      </c>
      <c r="CC2356" s="3" t="s">
        <v>84</v>
      </c>
    </row>
    <row r="2357" spans="1:81" x14ac:dyDescent="0.2">
      <c r="A2357">
        <v>20</v>
      </c>
      <c r="B2357">
        <v>20</v>
      </c>
      <c r="C2357" s="3">
        <v>400</v>
      </c>
      <c r="D2357" s="3" t="s">
        <v>85</v>
      </c>
      <c r="E2357" s="3">
        <v>1</v>
      </c>
      <c r="F2357" s="4">
        <v>50</v>
      </c>
      <c r="G2357" s="4">
        <v>50</v>
      </c>
      <c r="H2357" s="4">
        <v>100</v>
      </c>
      <c r="I2357" s="3">
        <v>50</v>
      </c>
      <c r="J2357" s="3">
        <v>50</v>
      </c>
      <c r="K2357" s="3">
        <v>100</v>
      </c>
      <c r="L2357" s="3">
        <v>4</v>
      </c>
      <c r="M2357">
        <v>125</v>
      </c>
      <c r="N2357">
        <v>7</v>
      </c>
      <c r="O2357" s="2">
        <v>1.5</v>
      </c>
      <c r="P2357" s="2">
        <v>0.375</v>
      </c>
      <c r="Q2357" s="2">
        <v>0.05</v>
      </c>
      <c r="R2357" s="2">
        <v>0.05</v>
      </c>
      <c r="S2357" s="2">
        <v>50</v>
      </c>
      <c r="T2357" s="2">
        <v>100</v>
      </c>
      <c r="U2357" s="2">
        <v>5</v>
      </c>
      <c r="V2357" s="2">
        <v>50</v>
      </c>
      <c r="W2357" s="2">
        <v>100</v>
      </c>
      <c r="X2357" s="2">
        <v>5</v>
      </c>
      <c r="Y2357" s="2">
        <v>1</v>
      </c>
      <c r="Z2357">
        <v>200</v>
      </c>
      <c r="AA2357">
        <v>200</v>
      </c>
      <c r="AB2357">
        <v>0</v>
      </c>
      <c r="AC2357">
        <v>0</v>
      </c>
      <c r="AD2357">
        <v>0</v>
      </c>
      <c r="AE2357">
        <v>20000</v>
      </c>
      <c r="AF2357">
        <v>20000</v>
      </c>
      <c r="AG2357">
        <v>0</v>
      </c>
      <c r="AH2357">
        <v>0</v>
      </c>
      <c r="AI2357">
        <v>0</v>
      </c>
      <c r="AJ2357">
        <v>0.5</v>
      </c>
      <c r="AK2357">
        <v>0.5</v>
      </c>
      <c r="AL2357">
        <v>0</v>
      </c>
      <c r="AM2357">
        <v>0</v>
      </c>
      <c r="AN2357">
        <v>0</v>
      </c>
      <c r="AO2357">
        <v>0.1</v>
      </c>
      <c r="AP2357">
        <v>0.1</v>
      </c>
      <c r="AQ2357">
        <v>0</v>
      </c>
      <c r="AR2357">
        <v>0</v>
      </c>
      <c r="AS2357">
        <v>0</v>
      </c>
      <c r="AT2357">
        <v>0</v>
      </c>
      <c r="AU2357">
        <v>42</v>
      </c>
      <c r="AV2357">
        <v>0</v>
      </c>
      <c r="AW2357">
        <v>0</v>
      </c>
      <c r="AX2357">
        <v>0</v>
      </c>
      <c r="AY2357">
        <v>0</v>
      </c>
      <c r="AZ2357">
        <v>0.2</v>
      </c>
      <c r="BA2357">
        <v>0</v>
      </c>
      <c r="BB2357">
        <v>0</v>
      </c>
      <c r="BC2357">
        <v>0</v>
      </c>
      <c r="BD2357">
        <v>0</v>
      </c>
      <c r="BE2357">
        <v>0.05</v>
      </c>
      <c r="BF2357">
        <v>0</v>
      </c>
      <c r="BG2357">
        <v>0</v>
      </c>
      <c r="BH2357">
        <v>0</v>
      </c>
      <c r="BI2357">
        <v>7.4999999999999997E-2</v>
      </c>
      <c r="BJ2357">
        <v>5.0000000000000001E-3</v>
      </c>
      <c r="BK2357">
        <v>0</v>
      </c>
      <c r="BL2357">
        <v>0</v>
      </c>
      <c r="BM2357">
        <v>0</v>
      </c>
      <c r="BN2357">
        <v>1.8749999999999999E-2</v>
      </c>
      <c r="BO2357">
        <v>1.25E-3</v>
      </c>
      <c r="BP2357">
        <v>0</v>
      </c>
      <c r="BQ2357">
        <v>0</v>
      </c>
      <c r="BR2357">
        <v>0</v>
      </c>
      <c r="BS2357">
        <v>0.02</v>
      </c>
      <c r="BT2357">
        <v>0.04</v>
      </c>
      <c r="BU2357">
        <v>0</v>
      </c>
      <c r="BV2357">
        <v>0.3</v>
      </c>
      <c r="BW2357">
        <v>0.03</v>
      </c>
      <c r="BX2357">
        <v>0.5</v>
      </c>
      <c r="BY2357">
        <v>0.5</v>
      </c>
      <c r="BZ2357">
        <v>0</v>
      </c>
      <c r="CA2357">
        <v>0</v>
      </c>
      <c r="CB2357" t="s">
        <v>81</v>
      </c>
      <c r="CC2357" s="3" t="s">
        <v>84</v>
      </c>
    </row>
    <row r="2358" spans="1:81" x14ac:dyDescent="0.2">
      <c r="A2358">
        <v>20</v>
      </c>
      <c r="B2358">
        <v>20</v>
      </c>
      <c r="C2358" s="3">
        <v>400</v>
      </c>
      <c r="D2358" s="3" t="s">
        <v>85</v>
      </c>
      <c r="E2358" s="3">
        <v>1</v>
      </c>
      <c r="F2358" s="4">
        <v>50</v>
      </c>
      <c r="G2358" s="4">
        <v>50</v>
      </c>
      <c r="H2358" s="4">
        <v>100</v>
      </c>
      <c r="I2358" s="3">
        <v>50</v>
      </c>
      <c r="J2358" s="3">
        <v>50</v>
      </c>
      <c r="K2358" s="3">
        <v>100</v>
      </c>
      <c r="L2358" s="3">
        <v>4</v>
      </c>
      <c r="M2358">
        <v>125</v>
      </c>
      <c r="N2358">
        <v>7</v>
      </c>
      <c r="O2358" s="2">
        <v>2</v>
      </c>
      <c r="P2358" s="2">
        <v>0.5</v>
      </c>
      <c r="Q2358" s="2">
        <v>0.05</v>
      </c>
      <c r="R2358" s="2">
        <v>0.05</v>
      </c>
      <c r="S2358" s="2">
        <v>50</v>
      </c>
      <c r="T2358" s="2">
        <v>100</v>
      </c>
      <c r="U2358" s="2">
        <v>5</v>
      </c>
      <c r="V2358" s="2">
        <v>50</v>
      </c>
      <c r="W2358" s="2">
        <v>100</v>
      </c>
      <c r="X2358" s="2">
        <v>5</v>
      </c>
      <c r="Y2358" s="2">
        <v>1</v>
      </c>
      <c r="Z2358">
        <v>200</v>
      </c>
      <c r="AA2358">
        <v>200</v>
      </c>
      <c r="AB2358">
        <v>0</v>
      </c>
      <c r="AC2358">
        <v>0</v>
      </c>
      <c r="AD2358">
        <v>0</v>
      </c>
      <c r="AE2358">
        <v>20000</v>
      </c>
      <c r="AF2358">
        <v>20000</v>
      </c>
      <c r="AG2358">
        <v>0</v>
      </c>
      <c r="AH2358">
        <v>0</v>
      </c>
      <c r="AI2358">
        <v>0</v>
      </c>
      <c r="AJ2358">
        <v>0.5</v>
      </c>
      <c r="AK2358">
        <v>0.5</v>
      </c>
      <c r="AL2358">
        <v>0</v>
      </c>
      <c r="AM2358">
        <v>0</v>
      </c>
      <c r="AN2358">
        <v>0</v>
      </c>
      <c r="AO2358">
        <v>0.1</v>
      </c>
      <c r="AP2358">
        <v>0.1</v>
      </c>
      <c r="AQ2358">
        <v>0</v>
      </c>
      <c r="AR2358">
        <v>0</v>
      </c>
      <c r="AS2358">
        <v>0</v>
      </c>
      <c r="AT2358">
        <v>0</v>
      </c>
      <c r="AU2358">
        <v>42</v>
      </c>
      <c r="AV2358">
        <v>0</v>
      </c>
      <c r="AW2358">
        <v>0</v>
      </c>
      <c r="AX2358">
        <v>0</v>
      </c>
      <c r="AY2358">
        <v>0</v>
      </c>
      <c r="AZ2358">
        <v>0.2</v>
      </c>
      <c r="BA2358">
        <v>0</v>
      </c>
      <c r="BB2358">
        <v>0</v>
      </c>
      <c r="BC2358">
        <v>0</v>
      </c>
      <c r="BD2358">
        <v>0</v>
      </c>
      <c r="BE2358">
        <v>0.05</v>
      </c>
      <c r="BF2358">
        <v>0</v>
      </c>
      <c r="BG2358">
        <v>0</v>
      </c>
      <c r="BH2358">
        <v>0</v>
      </c>
      <c r="BI2358">
        <v>7.4999999999999997E-2</v>
      </c>
      <c r="BJ2358">
        <v>5.0000000000000001E-3</v>
      </c>
      <c r="BK2358">
        <v>0</v>
      </c>
      <c r="BL2358">
        <v>0</v>
      </c>
      <c r="BM2358">
        <v>0</v>
      </c>
      <c r="BN2358">
        <v>1.8749999999999999E-2</v>
      </c>
      <c r="BO2358">
        <v>1.25E-3</v>
      </c>
      <c r="BP2358">
        <v>0</v>
      </c>
      <c r="BQ2358">
        <v>0</v>
      </c>
      <c r="BR2358">
        <v>0</v>
      </c>
      <c r="BS2358">
        <v>0.02</v>
      </c>
      <c r="BT2358">
        <v>0.04</v>
      </c>
      <c r="BU2358">
        <v>0</v>
      </c>
      <c r="BV2358">
        <v>0.3</v>
      </c>
      <c r="BW2358">
        <v>0.03</v>
      </c>
      <c r="BX2358">
        <v>0.5</v>
      </c>
      <c r="BY2358">
        <v>0.5</v>
      </c>
      <c r="BZ2358">
        <v>0</v>
      </c>
      <c r="CA2358">
        <v>0</v>
      </c>
      <c r="CB2358" t="s">
        <v>81</v>
      </c>
      <c r="CC2358" s="3" t="s">
        <v>84</v>
      </c>
    </row>
    <row r="2359" spans="1:81" x14ac:dyDescent="0.2">
      <c r="A2359">
        <v>20</v>
      </c>
      <c r="B2359">
        <v>20</v>
      </c>
      <c r="C2359" s="3">
        <v>400</v>
      </c>
      <c r="D2359" s="3" t="s">
        <v>85</v>
      </c>
      <c r="E2359" s="3">
        <v>1</v>
      </c>
      <c r="F2359" s="4">
        <v>50</v>
      </c>
      <c r="G2359" s="4">
        <v>50</v>
      </c>
      <c r="H2359" s="4">
        <v>100</v>
      </c>
      <c r="I2359" s="3">
        <v>50</v>
      </c>
      <c r="J2359" s="3">
        <v>50</v>
      </c>
      <c r="K2359" s="3">
        <v>100</v>
      </c>
      <c r="L2359" s="3">
        <v>4</v>
      </c>
      <c r="M2359">
        <v>125</v>
      </c>
      <c r="N2359">
        <v>7</v>
      </c>
      <c r="O2359" s="2">
        <v>2.5</v>
      </c>
      <c r="P2359" s="2">
        <v>0.625</v>
      </c>
      <c r="Q2359" s="2">
        <v>0.05</v>
      </c>
      <c r="R2359" s="2">
        <v>0.05</v>
      </c>
      <c r="S2359" s="2">
        <v>50</v>
      </c>
      <c r="T2359" s="2">
        <v>100</v>
      </c>
      <c r="U2359" s="2">
        <v>5</v>
      </c>
      <c r="V2359" s="2">
        <v>50</v>
      </c>
      <c r="W2359" s="2">
        <v>100</v>
      </c>
      <c r="X2359" s="2">
        <v>5</v>
      </c>
      <c r="Y2359" s="2">
        <v>1</v>
      </c>
      <c r="Z2359">
        <v>200</v>
      </c>
      <c r="AA2359">
        <v>200</v>
      </c>
      <c r="AB2359">
        <v>0</v>
      </c>
      <c r="AC2359">
        <v>0</v>
      </c>
      <c r="AD2359">
        <v>0</v>
      </c>
      <c r="AE2359">
        <v>20000</v>
      </c>
      <c r="AF2359">
        <v>20000</v>
      </c>
      <c r="AG2359">
        <v>0</v>
      </c>
      <c r="AH2359">
        <v>0</v>
      </c>
      <c r="AI2359">
        <v>0</v>
      </c>
      <c r="AJ2359">
        <v>0.5</v>
      </c>
      <c r="AK2359">
        <v>0.5</v>
      </c>
      <c r="AL2359">
        <v>0</v>
      </c>
      <c r="AM2359">
        <v>0</v>
      </c>
      <c r="AN2359">
        <v>0</v>
      </c>
      <c r="AO2359">
        <v>0.1</v>
      </c>
      <c r="AP2359">
        <v>0.1</v>
      </c>
      <c r="AQ2359">
        <v>0</v>
      </c>
      <c r="AR2359">
        <v>0</v>
      </c>
      <c r="AS2359">
        <v>0</v>
      </c>
      <c r="AT2359">
        <v>0</v>
      </c>
      <c r="AU2359">
        <v>42</v>
      </c>
      <c r="AV2359">
        <v>0</v>
      </c>
      <c r="AW2359">
        <v>0</v>
      </c>
      <c r="AX2359">
        <v>0</v>
      </c>
      <c r="AY2359">
        <v>0</v>
      </c>
      <c r="AZ2359">
        <v>0.2</v>
      </c>
      <c r="BA2359">
        <v>0</v>
      </c>
      <c r="BB2359">
        <v>0</v>
      </c>
      <c r="BC2359">
        <v>0</v>
      </c>
      <c r="BD2359">
        <v>0</v>
      </c>
      <c r="BE2359">
        <v>0.05</v>
      </c>
      <c r="BF2359">
        <v>0</v>
      </c>
      <c r="BG2359">
        <v>0</v>
      </c>
      <c r="BH2359">
        <v>0</v>
      </c>
      <c r="BI2359">
        <v>7.4999999999999997E-2</v>
      </c>
      <c r="BJ2359">
        <v>5.0000000000000001E-3</v>
      </c>
      <c r="BK2359">
        <v>0</v>
      </c>
      <c r="BL2359">
        <v>0</v>
      </c>
      <c r="BM2359">
        <v>0</v>
      </c>
      <c r="BN2359">
        <v>1.8749999999999999E-2</v>
      </c>
      <c r="BO2359">
        <v>1.25E-3</v>
      </c>
      <c r="BP2359">
        <v>0</v>
      </c>
      <c r="BQ2359">
        <v>0</v>
      </c>
      <c r="BR2359">
        <v>0</v>
      </c>
      <c r="BS2359">
        <v>0.02</v>
      </c>
      <c r="BT2359">
        <v>0.04</v>
      </c>
      <c r="BU2359">
        <v>0</v>
      </c>
      <c r="BV2359">
        <v>0.3</v>
      </c>
      <c r="BW2359">
        <v>0.03</v>
      </c>
      <c r="BX2359">
        <v>0.5</v>
      </c>
      <c r="BY2359">
        <v>0.5</v>
      </c>
      <c r="BZ2359">
        <v>0</v>
      </c>
      <c r="CA2359">
        <v>0</v>
      </c>
      <c r="CB2359" t="s">
        <v>81</v>
      </c>
      <c r="CC2359" s="3" t="s">
        <v>84</v>
      </c>
    </row>
    <row r="2360" spans="1:81" x14ac:dyDescent="0.2">
      <c r="A2360">
        <v>20</v>
      </c>
      <c r="B2360">
        <v>20</v>
      </c>
      <c r="C2360" s="3">
        <v>400</v>
      </c>
      <c r="D2360" s="3" t="s">
        <v>85</v>
      </c>
      <c r="E2360" s="3">
        <v>1</v>
      </c>
      <c r="F2360" s="4">
        <v>50</v>
      </c>
      <c r="G2360" s="4">
        <v>50</v>
      </c>
      <c r="H2360" s="4">
        <v>100</v>
      </c>
      <c r="I2360" s="3">
        <v>50</v>
      </c>
      <c r="J2360" s="3">
        <v>50</v>
      </c>
      <c r="K2360" s="3">
        <v>100</v>
      </c>
      <c r="L2360" s="3">
        <v>4</v>
      </c>
      <c r="M2360">
        <v>125</v>
      </c>
      <c r="N2360">
        <v>7</v>
      </c>
      <c r="O2360" s="2">
        <v>3</v>
      </c>
      <c r="P2360" s="2">
        <v>0.75</v>
      </c>
      <c r="Q2360" s="2">
        <v>0.05</v>
      </c>
      <c r="R2360" s="2">
        <v>0.05</v>
      </c>
      <c r="S2360" s="2">
        <v>50</v>
      </c>
      <c r="T2360" s="2">
        <v>100</v>
      </c>
      <c r="U2360" s="2">
        <v>5</v>
      </c>
      <c r="V2360" s="2">
        <v>50</v>
      </c>
      <c r="W2360" s="2">
        <v>100</v>
      </c>
      <c r="X2360" s="2">
        <v>5</v>
      </c>
      <c r="Y2360" s="2">
        <v>1</v>
      </c>
      <c r="Z2360">
        <v>200</v>
      </c>
      <c r="AA2360">
        <v>200</v>
      </c>
      <c r="AB2360">
        <v>0</v>
      </c>
      <c r="AC2360">
        <v>0</v>
      </c>
      <c r="AD2360">
        <v>0</v>
      </c>
      <c r="AE2360">
        <v>20000</v>
      </c>
      <c r="AF2360">
        <v>20000</v>
      </c>
      <c r="AG2360">
        <v>0</v>
      </c>
      <c r="AH2360">
        <v>0</v>
      </c>
      <c r="AI2360">
        <v>0</v>
      </c>
      <c r="AJ2360">
        <v>0.5</v>
      </c>
      <c r="AK2360">
        <v>0.5</v>
      </c>
      <c r="AL2360">
        <v>0</v>
      </c>
      <c r="AM2360">
        <v>0</v>
      </c>
      <c r="AN2360">
        <v>0</v>
      </c>
      <c r="AO2360">
        <v>0.1</v>
      </c>
      <c r="AP2360">
        <v>0.1</v>
      </c>
      <c r="AQ2360">
        <v>0</v>
      </c>
      <c r="AR2360">
        <v>0</v>
      </c>
      <c r="AS2360">
        <v>0</v>
      </c>
      <c r="AT2360">
        <v>0</v>
      </c>
      <c r="AU2360">
        <v>42</v>
      </c>
      <c r="AV2360">
        <v>0</v>
      </c>
      <c r="AW2360">
        <v>0</v>
      </c>
      <c r="AX2360">
        <v>0</v>
      </c>
      <c r="AY2360">
        <v>0</v>
      </c>
      <c r="AZ2360">
        <v>0.2</v>
      </c>
      <c r="BA2360">
        <v>0</v>
      </c>
      <c r="BB2360">
        <v>0</v>
      </c>
      <c r="BC2360">
        <v>0</v>
      </c>
      <c r="BD2360">
        <v>0</v>
      </c>
      <c r="BE2360">
        <v>0.05</v>
      </c>
      <c r="BF2360">
        <v>0</v>
      </c>
      <c r="BG2360">
        <v>0</v>
      </c>
      <c r="BH2360">
        <v>0</v>
      </c>
      <c r="BI2360">
        <v>7.4999999999999997E-2</v>
      </c>
      <c r="BJ2360">
        <v>5.0000000000000001E-3</v>
      </c>
      <c r="BK2360">
        <v>0</v>
      </c>
      <c r="BL2360">
        <v>0</v>
      </c>
      <c r="BM2360">
        <v>0</v>
      </c>
      <c r="BN2360">
        <v>1.8749999999999999E-2</v>
      </c>
      <c r="BO2360">
        <v>1.25E-3</v>
      </c>
      <c r="BP2360">
        <v>0</v>
      </c>
      <c r="BQ2360">
        <v>0</v>
      </c>
      <c r="BR2360">
        <v>0</v>
      </c>
      <c r="BS2360">
        <v>0.02</v>
      </c>
      <c r="BT2360">
        <v>0.04</v>
      </c>
      <c r="BU2360">
        <v>0</v>
      </c>
      <c r="BV2360">
        <v>0.3</v>
      </c>
      <c r="BW2360">
        <v>0.03</v>
      </c>
      <c r="BX2360">
        <v>0.5</v>
      </c>
      <c r="BY2360">
        <v>0.5</v>
      </c>
      <c r="BZ2360">
        <v>0</v>
      </c>
      <c r="CA2360">
        <v>0</v>
      </c>
      <c r="CB2360" t="s">
        <v>81</v>
      </c>
      <c r="CC2360" s="3" t="s">
        <v>84</v>
      </c>
    </row>
    <row r="2361" spans="1:81" x14ac:dyDescent="0.2">
      <c r="A2361">
        <v>20</v>
      </c>
      <c r="B2361">
        <v>20</v>
      </c>
      <c r="C2361" s="3">
        <v>400</v>
      </c>
      <c r="D2361" s="3" t="s">
        <v>85</v>
      </c>
      <c r="E2361" s="3">
        <v>1</v>
      </c>
      <c r="F2361" s="4">
        <v>50</v>
      </c>
      <c r="G2361" s="4">
        <v>50</v>
      </c>
      <c r="H2361" s="4">
        <v>100</v>
      </c>
      <c r="I2361" s="3">
        <v>50</v>
      </c>
      <c r="J2361" s="3">
        <v>50</v>
      </c>
      <c r="K2361" s="3">
        <v>100</v>
      </c>
      <c r="L2361" s="3">
        <v>4</v>
      </c>
      <c r="M2361">
        <v>125</v>
      </c>
      <c r="N2361">
        <v>7</v>
      </c>
      <c r="O2361" s="2">
        <v>3.5</v>
      </c>
      <c r="P2361" s="2">
        <v>0.875</v>
      </c>
      <c r="Q2361" s="2">
        <v>0.05</v>
      </c>
      <c r="R2361" s="2">
        <v>0.05</v>
      </c>
      <c r="S2361" s="2">
        <v>50</v>
      </c>
      <c r="T2361" s="2">
        <v>100</v>
      </c>
      <c r="U2361" s="2">
        <v>5</v>
      </c>
      <c r="V2361" s="2">
        <v>50</v>
      </c>
      <c r="W2361" s="2">
        <v>100</v>
      </c>
      <c r="X2361" s="2">
        <v>5</v>
      </c>
      <c r="Y2361" s="2">
        <v>1</v>
      </c>
      <c r="Z2361">
        <v>200</v>
      </c>
      <c r="AA2361">
        <v>200</v>
      </c>
      <c r="AB2361">
        <v>0</v>
      </c>
      <c r="AC2361">
        <v>0</v>
      </c>
      <c r="AD2361">
        <v>0</v>
      </c>
      <c r="AE2361">
        <v>20000</v>
      </c>
      <c r="AF2361">
        <v>20000</v>
      </c>
      <c r="AG2361">
        <v>0</v>
      </c>
      <c r="AH2361">
        <v>0</v>
      </c>
      <c r="AI2361">
        <v>0</v>
      </c>
      <c r="AJ2361">
        <v>0.5</v>
      </c>
      <c r="AK2361">
        <v>0.5</v>
      </c>
      <c r="AL2361">
        <v>0</v>
      </c>
      <c r="AM2361">
        <v>0</v>
      </c>
      <c r="AN2361">
        <v>0</v>
      </c>
      <c r="AO2361">
        <v>0.1</v>
      </c>
      <c r="AP2361">
        <v>0.1</v>
      </c>
      <c r="AQ2361">
        <v>0</v>
      </c>
      <c r="AR2361">
        <v>0</v>
      </c>
      <c r="AS2361">
        <v>0</v>
      </c>
      <c r="AT2361">
        <v>0</v>
      </c>
      <c r="AU2361">
        <v>42</v>
      </c>
      <c r="AV2361">
        <v>0</v>
      </c>
      <c r="AW2361">
        <v>0</v>
      </c>
      <c r="AX2361">
        <v>0</v>
      </c>
      <c r="AY2361">
        <v>0</v>
      </c>
      <c r="AZ2361">
        <v>0.2</v>
      </c>
      <c r="BA2361">
        <v>0</v>
      </c>
      <c r="BB2361">
        <v>0</v>
      </c>
      <c r="BC2361">
        <v>0</v>
      </c>
      <c r="BD2361">
        <v>0</v>
      </c>
      <c r="BE2361">
        <v>0.05</v>
      </c>
      <c r="BF2361">
        <v>0</v>
      </c>
      <c r="BG2361">
        <v>0</v>
      </c>
      <c r="BH2361">
        <v>0</v>
      </c>
      <c r="BI2361">
        <v>7.4999999999999997E-2</v>
      </c>
      <c r="BJ2361">
        <v>5.0000000000000001E-3</v>
      </c>
      <c r="BK2361">
        <v>0</v>
      </c>
      <c r="BL2361">
        <v>0</v>
      </c>
      <c r="BM2361">
        <v>0</v>
      </c>
      <c r="BN2361">
        <v>1.8749999999999999E-2</v>
      </c>
      <c r="BO2361">
        <v>1.25E-3</v>
      </c>
      <c r="BP2361">
        <v>0</v>
      </c>
      <c r="BQ2361">
        <v>0</v>
      </c>
      <c r="BR2361">
        <v>0</v>
      </c>
      <c r="BS2361">
        <v>0.02</v>
      </c>
      <c r="BT2361">
        <v>0.04</v>
      </c>
      <c r="BU2361">
        <v>0</v>
      </c>
      <c r="BV2361">
        <v>0.3</v>
      </c>
      <c r="BW2361">
        <v>0.03</v>
      </c>
      <c r="BX2361">
        <v>0.5</v>
      </c>
      <c r="BY2361">
        <v>0.5</v>
      </c>
      <c r="BZ2361">
        <v>0</v>
      </c>
      <c r="CA2361">
        <v>0</v>
      </c>
      <c r="CB2361" t="s">
        <v>81</v>
      </c>
      <c r="CC2361" s="3" t="s">
        <v>84</v>
      </c>
    </row>
    <row r="2362" spans="1:81" x14ac:dyDescent="0.2">
      <c r="A2362">
        <v>20</v>
      </c>
      <c r="B2362">
        <v>20</v>
      </c>
      <c r="C2362" s="3">
        <v>400</v>
      </c>
      <c r="D2362" s="3" t="s">
        <v>85</v>
      </c>
      <c r="E2362" s="3">
        <v>1</v>
      </c>
      <c r="F2362" s="4">
        <v>50</v>
      </c>
      <c r="G2362" s="4">
        <v>50</v>
      </c>
      <c r="H2362" s="4">
        <v>100</v>
      </c>
      <c r="I2362" s="3">
        <v>50</v>
      </c>
      <c r="J2362" s="3">
        <v>50</v>
      </c>
      <c r="K2362" s="3">
        <v>100</v>
      </c>
      <c r="L2362" s="3">
        <v>4</v>
      </c>
      <c r="M2362">
        <v>125</v>
      </c>
      <c r="N2362">
        <v>7</v>
      </c>
      <c r="O2362" s="2">
        <v>4</v>
      </c>
      <c r="P2362" s="2">
        <v>1</v>
      </c>
      <c r="Q2362" s="2">
        <v>0.05</v>
      </c>
      <c r="R2362" s="2">
        <v>0.05</v>
      </c>
      <c r="S2362" s="2">
        <v>50</v>
      </c>
      <c r="T2362" s="2">
        <v>100</v>
      </c>
      <c r="U2362" s="2">
        <v>5</v>
      </c>
      <c r="V2362" s="2">
        <v>50</v>
      </c>
      <c r="W2362" s="2">
        <v>100</v>
      </c>
      <c r="X2362" s="2">
        <v>5</v>
      </c>
      <c r="Y2362" s="2">
        <v>1</v>
      </c>
      <c r="Z2362">
        <v>200</v>
      </c>
      <c r="AA2362">
        <v>200</v>
      </c>
      <c r="AB2362">
        <v>0</v>
      </c>
      <c r="AC2362">
        <v>0</v>
      </c>
      <c r="AD2362">
        <v>0</v>
      </c>
      <c r="AE2362">
        <v>20000</v>
      </c>
      <c r="AF2362">
        <v>20000</v>
      </c>
      <c r="AG2362">
        <v>0</v>
      </c>
      <c r="AH2362">
        <v>0</v>
      </c>
      <c r="AI2362">
        <v>0</v>
      </c>
      <c r="AJ2362">
        <v>0.5</v>
      </c>
      <c r="AK2362">
        <v>0.5</v>
      </c>
      <c r="AL2362">
        <v>0</v>
      </c>
      <c r="AM2362">
        <v>0</v>
      </c>
      <c r="AN2362">
        <v>0</v>
      </c>
      <c r="AO2362">
        <v>0.1</v>
      </c>
      <c r="AP2362">
        <v>0.1</v>
      </c>
      <c r="AQ2362">
        <v>0</v>
      </c>
      <c r="AR2362">
        <v>0</v>
      </c>
      <c r="AS2362">
        <v>0</v>
      </c>
      <c r="AT2362">
        <v>0</v>
      </c>
      <c r="AU2362">
        <v>42</v>
      </c>
      <c r="AV2362">
        <v>0</v>
      </c>
      <c r="AW2362">
        <v>0</v>
      </c>
      <c r="AX2362">
        <v>0</v>
      </c>
      <c r="AY2362">
        <v>0</v>
      </c>
      <c r="AZ2362">
        <v>0.2</v>
      </c>
      <c r="BA2362">
        <v>0</v>
      </c>
      <c r="BB2362">
        <v>0</v>
      </c>
      <c r="BC2362">
        <v>0</v>
      </c>
      <c r="BD2362">
        <v>0</v>
      </c>
      <c r="BE2362">
        <v>0.05</v>
      </c>
      <c r="BF2362">
        <v>0</v>
      </c>
      <c r="BG2362">
        <v>0</v>
      </c>
      <c r="BH2362">
        <v>0</v>
      </c>
      <c r="BI2362">
        <v>7.4999999999999997E-2</v>
      </c>
      <c r="BJ2362">
        <v>5.0000000000000001E-3</v>
      </c>
      <c r="BK2362">
        <v>0</v>
      </c>
      <c r="BL2362">
        <v>0</v>
      </c>
      <c r="BM2362">
        <v>0</v>
      </c>
      <c r="BN2362">
        <v>1.8749999999999999E-2</v>
      </c>
      <c r="BO2362">
        <v>1.25E-3</v>
      </c>
      <c r="BP2362">
        <v>0</v>
      </c>
      <c r="BQ2362">
        <v>0</v>
      </c>
      <c r="BR2362">
        <v>0</v>
      </c>
      <c r="BS2362">
        <v>0.02</v>
      </c>
      <c r="BT2362">
        <v>0.04</v>
      </c>
      <c r="BU2362">
        <v>0</v>
      </c>
      <c r="BV2362">
        <v>0.3</v>
      </c>
      <c r="BW2362">
        <v>0.03</v>
      </c>
      <c r="BX2362">
        <v>0.5</v>
      </c>
      <c r="BY2362">
        <v>0.5</v>
      </c>
      <c r="BZ2362">
        <v>0</v>
      </c>
      <c r="CA2362">
        <v>0</v>
      </c>
      <c r="CB2362" t="s">
        <v>81</v>
      </c>
      <c r="CC2362" s="3" t="s">
        <v>84</v>
      </c>
    </row>
    <row r="2363" spans="1:81" x14ac:dyDescent="0.2">
      <c r="A2363">
        <v>20</v>
      </c>
      <c r="B2363">
        <v>20</v>
      </c>
      <c r="C2363" s="3">
        <v>400</v>
      </c>
      <c r="D2363" s="3" t="s">
        <v>85</v>
      </c>
      <c r="E2363" s="3">
        <v>1</v>
      </c>
      <c r="F2363" s="4">
        <v>50</v>
      </c>
      <c r="G2363" s="4">
        <v>50</v>
      </c>
      <c r="H2363" s="4">
        <v>100</v>
      </c>
      <c r="I2363" s="3">
        <v>50</v>
      </c>
      <c r="J2363" s="3">
        <v>50</v>
      </c>
      <c r="K2363" s="3">
        <v>100</v>
      </c>
      <c r="L2363" s="3">
        <v>4</v>
      </c>
      <c r="M2363">
        <v>125</v>
      </c>
      <c r="N2363">
        <v>7</v>
      </c>
      <c r="O2363" s="2">
        <v>4.5</v>
      </c>
      <c r="P2363" s="2">
        <v>1.125</v>
      </c>
      <c r="Q2363" s="2">
        <v>0.05</v>
      </c>
      <c r="R2363" s="2">
        <v>0.05</v>
      </c>
      <c r="S2363" s="2">
        <v>50</v>
      </c>
      <c r="T2363" s="2">
        <v>100</v>
      </c>
      <c r="U2363" s="2">
        <v>5</v>
      </c>
      <c r="V2363" s="2">
        <v>50</v>
      </c>
      <c r="W2363" s="2">
        <v>100</v>
      </c>
      <c r="X2363" s="2">
        <v>5</v>
      </c>
      <c r="Y2363" s="2">
        <v>1</v>
      </c>
      <c r="Z2363">
        <v>200</v>
      </c>
      <c r="AA2363">
        <v>200</v>
      </c>
      <c r="AB2363">
        <v>0</v>
      </c>
      <c r="AC2363">
        <v>0</v>
      </c>
      <c r="AD2363">
        <v>0</v>
      </c>
      <c r="AE2363">
        <v>20000</v>
      </c>
      <c r="AF2363">
        <v>20000</v>
      </c>
      <c r="AG2363">
        <v>0</v>
      </c>
      <c r="AH2363">
        <v>0</v>
      </c>
      <c r="AI2363">
        <v>0</v>
      </c>
      <c r="AJ2363">
        <v>0.5</v>
      </c>
      <c r="AK2363">
        <v>0.5</v>
      </c>
      <c r="AL2363">
        <v>0</v>
      </c>
      <c r="AM2363">
        <v>0</v>
      </c>
      <c r="AN2363">
        <v>0</v>
      </c>
      <c r="AO2363">
        <v>0.1</v>
      </c>
      <c r="AP2363">
        <v>0.1</v>
      </c>
      <c r="AQ2363">
        <v>0</v>
      </c>
      <c r="AR2363">
        <v>0</v>
      </c>
      <c r="AS2363">
        <v>0</v>
      </c>
      <c r="AT2363">
        <v>0</v>
      </c>
      <c r="AU2363">
        <v>42</v>
      </c>
      <c r="AV2363">
        <v>0</v>
      </c>
      <c r="AW2363">
        <v>0</v>
      </c>
      <c r="AX2363">
        <v>0</v>
      </c>
      <c r="AY2363">
        <v>0</v>
      </c>
      <c r="AZ2363">
        <v>0.2</v>
      </c>
      <c r="BA2363">
        <v>0</v>
      </c>
      <c r="BB2363">
        <v>0</v>
      </c>
      <c r="BC2363">
        <v>0</v>
      </c>
      <c r="BD2363">
        <v>0</v>
      </c>
      <c r="BE2363">
        <v>0.05</v>
      </c>
      <c r="BF2363">
        <v>0</v>
      </c>
      <c r="BG2363">
        <v>0</v>
      </c>
      <c r="BH2363">
        <v>0</v>
      </c>
      <c r="BI2363">
        <v>7.4999999999999997E-2</v>
      </c>
      <c r="BJ2363">
        <v>5.0000000000000001E-3</v>
      </c>
      <c r="BK2363">
        <v>0</v>
      </c>
      <c r="BL2363">
        <v>0</v>
      </c>
      <c r="BM2363">
        <v>0</v>
      </c>
      <c r="BN2363">
        <v>1.8749999999999999E-2</v>
      </c>
      <c r="BO2363">
        <v>1.25E-3</v>
      </c>
      <c r="BP2363">
        <v>0</v>
      </c>
      <c r="BQ2363">
        <v>0</v>
      </c>
      <c r="BR2363">
        <v>0</v>
      </c>
      <c r="BS2363">
        <v>0.02</v>
      </c>
      <c r="BT2363">
        <v>0.04</v>
      </c>
      <c r="BU2363">
        <v>0</v>
      </c>
      <c r="BV2363">
        <v>0.3</v>
      </c>
      <c r="BW2363">
        <v>0.03</v>
      </c>
      <c r="BX2363">
        <v>0.5</v>
      </c>
      <c r="BY2363">
        <v>0.5</v>
      </c>
      <c r="BZ2363">
        <v>0</v>
      </c>
      <c r="CA2363">
        <v>0</v>
      </c>
      <c r="CB2363" t="s">
        <v>81</v>
      </c>
      <c r="CC2363" s="3" t="s">
        <v>84</v>
      </c>
    </row>
    <row r="2364" spans="1:81" x14ac:dyDescent="0.2">
      <c r="A2364">
        <v>20</v>
      </c>
      <c r="B2364">
        <v>20</v>
      </c>
      <c r="C2364" s="3">
        <v>400</v>
      </c>
      <c r="D2364" s="3" t="s">
        <v>85</v>
      </c>
      <c r="E2364" s="3">
        <v>1</v>
      </c>
      <c r="F2364" s="4">
        <v>50</v>
      </c>
      <c r="G2364" s="4">
        <v>50</v>
      </c>
      <c r="H2364" s="4">
        <v>100</v>
      </c>
      <c r="I2364" s="3">
        <v>50</v>
      </c>
      <c r="J2364" s="3">
        <v>50</v>
      </c>
      <c r="K2364" s="3">
        <v>100</v>
      </c>
      <c r="L2364" s="3">
        <v>4</v>
      </c>
      <c r="M2364">
        <v>125</v>
      </c>
      <c r="N2364">
        <v>7</v>
      </c>
      <c r="O2364" s="2">
        <v>5</v>
      </c>
      <c r="P2364" s="2">
        <v>1.25</v>
      </c>
      <c r="Q2364" s="2">
        <v>0.05</v>
      </c>
      <c r="R2364" s="2">
        <v>0.05</v>
      </c>
      <c r="S2364" s="2">
        <v>50</v>
      </c>
      <c r="T2364" s="2">
        <v>100</v>
      </c>
      <c r="U2364" s="2">
        <v>5</v>
      </c>
      <c r="V2364" s="2">
        <v>50</v>
      </c>
      <c r="W2364" s="2">
        <v>100</v>
      </c>
      <c r="X2364" s="2">
        <v>5</v>
      </c>
      <c r="Y2364" s="2">
        <v>1</v>
      </c>
      <c r="Z2364">
        <v>200</v>
      </c>
      <c r="AA2364">
        <v>200</v>
      </c>
      <c r="AB2364">
        <v>0</v>
      </c>
      <c r="AC2364">
        <v>0</v>
      </c>
      <c r="AD2364">
        <v>0</v>
      </c>
      <c r="AE2364">
        <v>20000</v>
      </c>
      <c r="AF2364">
        <v>20000</v>
      </c>
      <c r="AG2364">
        <v>0</v>
      </c>
      <c r="AH2364">
        <v>0</v>
      </c>
      <c r="AI2364">
        <v>0</v>
      </c>
      <c r="AJ2364">
        <v>0.5</v>
      </c>
      <c r="AK2364">
        <v>0.5</v>
      </c>
      <c r="AL2364">
        <v>0</v>
      </c>
      <c r="AM2364">
        <v>0</v>
      </c>
      <c r="AN2364">
        <v>0</v>
      </c>
      <c r="AO2364">
        <v>0.1</v>
      </c>
      <c r="AP2364">
        <v>0.1</v>
      </c>
      <c r="AQ2364">
        <v>0</v>
      </c>
      <c r="AR2364">
        <v>0</v>
      </c>
      <c r="AS2364">
        <v>0</v>
      </c>
      <c r="AT2364">
        <v>0</v>
      </c>
      <c r="AU2364">
        <v>42</v>
      </c>
      <c r="AV2364">
        <v>0</v>
      </c>
      <c r="AW2364">
        <v>0</v>
      </c>
      <c r="AX2364">
        <v>0</v>
      </c>
      <c r="AY2364">
        <v>0</v>
      </c>
      <c r="AZ2364">
        <v>0.2</v>
      </c>
      <c r="BA2364">
        <v>0</v>
      </c>
      <c r="BB2364">
        <v>0</v>
      </c>
      <c r="BC2364">
        <v>0</v>
      </c>
      <c r="BD2364">
        <v>0</v>
      </c>
      <c r="BE2364">
        <v>0.05</v>
      </c>
      <c r="BF2364">
        <v>0</v>
      </c>
      <c r="BG2364">
        <v>0</v>
      </c>
      <c r="BH2364">
        <v>0</v>
      </c>
      <c r="BI2364">
        <v>7.4999999999999997E-2</v>
      </c>
      <c r="BJ2364">
        <v>5.0000000000000001E-3</v>
      </c>
      <c r="BK2364">
        <v>0</v>
      </c>
      <c r="BL2364">
        <v>0</v>
      </c>
      <c r="BM2364">
        <v>0</v>
      </c>
      <c r="BN2364">
        <v>1.8749999999999999E-2</v>
      </c>
      <c r="BO2364">
        <v>1.25E-3</v>
      </c>
      <c r="BP2364">
        <v>0</v>
      </c>
      <c r="BQ2364">
        <v>0</v>
      </c>
      <c r="BR2364">
        <v>0</v>
      </c>
      <c r="BS2364">
        <v>0.02</v>
      </c>
      <c r="BT2364">
        <v>0.04</v>
      </c>
      <c r="BU2364">
        <v>0</v>
      </c>
      <c r="BV2364">
        <v>0.3</v>
      </c>
      <c r="BW2364">
        <v>0.03</v>
      </c>
      <c r="BX2364">
        <v>0.5</v>
      </c>
      <c r="BY2364">
        <v>0.5</v>
      </c>
      <c r="BZ2364">
        <v>0</v>
      </c>
      <c r="CA2364">
        <v>0</v>
      </c>
      <c r="CB2364" t="s">
        <v>81</v>
      </c>
      <c r="CC2364" s="3" t="s">
        <v>84</v>
      </c>
    </row>
    <row r="2365" spans="1:81" x14ac:dyDescent="0.2">
      <c r="A2365">
        <v>20</v>
      </c>
      <c r="B2365">
        <v>20</v>
      </c>
      <c r="C2365" s="3">
        <v>400</v>
      </c>
      <c r="D2365" s="3" t="s">
        <v>85</v>
      </c>
      <c r="E2365" s="3">
        <v>1</v>
      </c>
      <c r="F2365" s="4">
        <v>50</v>
      </c>
      <c r="G2365" s="4">
        <v>50</v>
      </c>
      <c r="H2365" s="4">
        <v>100</v>
      </c>
      <c r="I2365" s="3">
        <v>50</v>
      </c>
      <c r="J2365" s="3">
        <v>50</v>
      </c>
      <c r="K2365" s="3">
        <v>100</v>
      </c>
      <c r="L2365" s="3">
        <v>4</v>
      </c>
      <c r="M2365">
        <v>125</v>
      </c>
      <c r="N2365">
        <v>7</v>
      </c>
      <c r="O2365" s="2">
        <v>5.5</v>
      </c>
      <c r="P2365" s="2">
        <v>1.375</v>
      </c>
      <c r="Q2365" s="2">
        <v>0.05</v>
      </c>
      <c r="R2365" s="2">
        <v>0.05</v>
      </c>
      <c r="S2365" s="2">
        <v>50</v>
      </c>
      <c r="T2365" s="2">
        <v>100</v>
      </c>
      <c r="U2365" s="2">
        <v>5</v>
      </c>
      <c r="V2365" s="2">
        <v>50</v>
      </c>
      <c r="W2365" s="2">
        <v>100</v>
      </c>
      <c r="X2365" s="2">
        <v>5</v>
      </c>
      <c r="Y2365" s="2">
        <v>1</v>
      </c>
      <c r="Z2365">
        <v>200</v>
      </c>
      <c r="AA2365">
        <v>200</v>
      </c>
      <c r="AB2365">
        <v>0</v>
      </c>
      <c r="AC2365">
        <v>0</v>
      </c>
      <c r="AD2365">
        <v>0</v>
      </c>
      <c r="AE2365">
        <v>20000</v>
      </c>
      <c r="AF2365">
        <v>20000</v>
      </c>
      <c r="AG2365">
        <v>0</v>
      </c>
      <c r="AH2365">
        <v>0</v>
      </c>
      <c r="AI2365">
        <v>0</v>
      </c>
      <c r="AJ2365">
        <v>0.5</v>
      </c>
      <c r="AK2365">
        <v>0.5</v>
      </c>
      <c r="AL2365">
        <v>0</v>
      </c>
      <c r="AM2365">
        <v>0</v>
      </c>
      <c r="AN2365">
        <v>0</v>
      </c>
      <c r="AO2365">
        <v>0.1</v>
      </c>
      <c r="AP2365">
        <v>0.1</v>
      </c>
      <c r="AQ2365">
        <v>0</v>
      </c>
      <c r="AR2365">
        <v>0</v>
      </c>
      <c r="AS2365">
        <v>0</v>
      </c>
      <c r="AT2365">
        <v>0</v>
      </c>
      <c r="AU2365">
        <v>42</v>
      </c>
      <c r="AV2365">
        <v>0</v>
      </c>
      <c r="AW2365">
        <v>0</v>
      </c>
      <c r="AX2365">
        <v>0</v>
      </c>
      <c r="AY2365">
        <v>0</v>
      </c>
      <c r="AZ2365">
        <v>0.2</v>
      </c>
      <c r="BA2365">
        <v>0</v>
      </c>
      <c r="BB2365">
        <v>0</v>
      </c>
      <c r="BC2365">
        <v>0</v>
      </c>
      <c r="BD2365">
        <v>0</v>
      </c>
      <c r="BE2365">
        <v>0.05</v>
      </c>
      <c r="BF2365">
        <v>0</v>
      </c>
      <c r="BG2365">
        <v>0</v>
      </c>
      <c r="BH2365">
        <v>0</v>
      </c>
      <c r="BI2365">
        <v>7.4999999999999997E-2</v>
      </c>
      <c r="BJ2365">
        <v>5.0000000000000001E-3</v>
      </c>
      <c r="BK2365">
        <v>0</v>
      </c>
      <c r="BL2365">
        <v>0</v>
      </c>
      <c r="BM2365">
        <v>0</v>
      </c>
      <c r="BN2365">
        <v>1.8749999999999999E-2</v>
      </c>
      <c r="BO2365">
        <v>1.25E-3</v>
      </c>
      <c r="BP2365">
        <v>0</v>
      </c>
      <c r="BQ2365">
        <v>0</v>
      </c>
      <c r="BR2365">
        <v>0</v>
      </c>
      <c r="BS2365">
        <v>0.02</v>
      </c>
      <c r="BT2365">
        <v>0.04</v>
      </c>
      <c r="BU2365">
        <v>0</v>
      </c>
      <c r="BV2365">
        <v>0.3</v>
      </c>
      <c r="BW2365">
        <v>0.03</v>
      </c>
      <c r="BX2365">
        <v>0.5</v>
      </c>
      <c r="BY2365">
        <v>0.5</v>
      </c>
      <c r="BZ2365">
        <v>0</v>
      </c>
      <c r="CA2365">
        <v>0</v>
      </c>
      <c r="CB2365" t="s">
        <v>81</v>
      </c>
      <c r="CC2365" s="3" t="s">
        <v>84</v>
      </c>
    </row>
    <row r="2366" spans="1:81" x14ac:dyDescent="0.2">
      <c r="A2366">
        <v>20</v>
      </c>
      <c r="B2366">
        <v>20</v>
      </c>
      <c r="C2366" s="3">
        <v>400</v>
      </c>
      <c r="D2366" s="3" t="s">
        <v>85</v>
      </c>
      <c r="E2366" s="3">
        <v>1</v>
      </c>
      <c r="F2366" s="4">
        <v>50</v>
      </c>
      <c r="G2366" s="4">
        <v>50</v>
      </c>
      <c r="H2366" s="4">
        <v>100</v>
      </c>
      <c r="I2366" s="3">
        <v>50</v>
      </c>
      <c r="J2366" s="3">
        <v>50</v>
      </c>
      <c r="K2366" s="3">
        <v>100</v>
      </c>
      <c r="L2366" s="3">
        <v>4</v>
      </c>
      <c r="M2366">
        <v>125</v>
      </c>
      <c r="N2366">
        <v>7</v>
      </c>
      <c r="O2366" s="2">
        <v>6</v>
      </c>
      <c r="P2366" s="2">
        <v>1.5</v>
      </c>
      <c r="Q2366" s="2">
        <v>0.05</v>
      </c>
      <c r="R2366" s="2">
        <v>0.05</v>
      </c>
      <c r="S2366" s="2">
        <v>50</v>
      </c>
      <c r="T2366" s="2">
        <v>100</v>
      </c>
      <c r="U2366" s="2">
        <v>5</v>
      </c>
      <c r="V2366" s="2">
        <v>50</v>
      </c>
      <c r="W2366" s="2">
        <v>100</v>
      </c>
      <c r="X2366" s="2">
        <v>5</v>
      </c>
      <c r="Y2366" s="2">
        <v>1</v>
      </c>
      <c r="Z2366">
        <v>200</v>
      </c>
      <c r="AA2366">
        <v>200</v>
      </c>
      <c r="AB2366">
        <v>0</v>
      </c>
      <c r="AC2366">
        <v>0</v>
      </c>
      <c r="AD2366">
        <v>0</v>
      </c>
      <c r="AE2366">
        <v>20000</v>
      </c>
      <c r="AF2366">
        <v>20000</v>
      </c>
      <c r="AG2366">
        <v>0</v>
      </c>
      <c r="AH2366">
        <v>0</v>
      </c>
      <c r="AI2366">
        <v>0</v>
      </c>
      <c r="AJ2366">
        <v>0.5</v>
      </c>
      <c r="AK2366">
        <v>0.5</v>
      </c>
      <c r="AL2366">
        <v>0</v>
      </c>
      <c r="AM2366">
        <v>0</v>
      </c>
      <c r="AN2366">
        <v>0</v>
      </c>
      <c r="AO2366">
        <v>0.1</v>
      </c>
      <c r="AP2366">
        <v>0.1</v>
      </c>
      <c r="AQ2366">
        <v>0</v>
      </c>
      <c r="AR2366">
        <v>0</v>
      </c>
      <c r="AS2366">
        <v>0</v>
      </c>
      <c r="AT2366">
        <v>0</v>
      </c>
      <c r="AU2366">
        <v>42</v>
      </c>
      <c r="AV2366">
        <v>0</v>
      </c>
      <c r="AW2366">
        <v>0</v>
      </c>
      <c r="AX2366">
        <v>0</v>
      </c>
      <c r="AY2366">
        <v>0</v>
      </c>
      <c r="AZ2366">
        <v>0.2</v>
      </c>
      <c r="BA2366">
        <v>0</v>
      </c>
      <c r="BB2366">
        <v>0</v>
      </c>
      <c r="BC2366">
        <v>0</v>
      </c>
      <c r="BD2366">
        <v>0</v>
      </c>
      <c r="BE2366">
        <v>0.05</v>
      </c>
      <c r="BF2366">
        <v>0</v>
      </c>
      <c r="BG2366">
        <v>0</v>
      </c>
      <c r="BH2366">
        <v>0</v>
      </c>
      <c r="BI2366">
        <v>7.4999999999999997E-2</v>
      </c>
      <c r="BJ2366">
        <v>5.0000000000000001E-3</v>
      </c>
      <c r="BK2366">
        <v>0</v>
      </c>
      <c r="BL2366">
        <v>0</v>
      </c>
      <c r="BM2366">
        <v>0</v>
      </c>
      <c r="BN2366">
        <v>1.8749999999999999E-2</v>
      </c>
      <c r="BO2366">
        <v>1.25E-3</v>
      </c>
      <c r="BP2366">
        <v>0</v>
      </c>
      <c r="BQ2366">
        <v>0</v>
      </c>
      <c r="BR2366">
        <v>0</v>
      </c>
      <c r="BS2366">
        <v>0.02</v>
      </c>
      <c r="BT2366">
        <v>0.04</v>
      </c>
      <c r="BU2366">
        <v>0</v>
      </c>
      <c r="BV2366">
        <v>0.3</v>
      </c>
      <c r="BW2366">
        <v>0.03</v>
      </c>
      <c r="BX2366">
        <v>0.5</v>
      </c>
      <c r="BY2366">
        <v>0.5</v>
      </c>
      <c r="BZ2366">
        <v>0</v>
      </c>
      <c r="CA2366">
        <v>0</v>
      </c>
      <c r="CB2366" t="s">
        <v>81</v>
      </c>
      <c r="CC2366" s="3" t="s">
        <v>84</v>
      </c>
    </row>
    <row r="2367" spans="1:81" x14ac:dyDescent="0.2">
      <c r="A2367">
        <v>20</v>
      </c>
      <c r="B2367">
        <v>20</v>
      </c>
      <c r="C2367" s="3">
        <v>400</v>
      </c>
      <c r="D2367" s="3" t="s">
        <v>85</v>
      </c>
      <c r="E2367" s="3">
        <v>1</v>
      </c>
      <c r="F2367" s="4">
        <v>50</v>
      </c>
      <c r="G2367" s="4">
        <v>50</v>
      </c>
      <c r="H2367" s="4">
        <v>100</v>
      </c>
      <c r="I2367" s="3">
        <v>50</v>
      </c>
      <c r="J2367" s="3">
        <v>50</v>
      </c>
      <c r="K2367" s="3">
        <v>100</v>
      </c>
      <c r="L2367" s="3">
        <v>4</v>
      </c>
      <c r="M2367">
        <v>125</v>
      </c>
      <c r="N2367">
        <v>7</v>
      </c>
      <c r="O2367" s="2">
        <v>6.5</v>
      </c>
      <c r="P2367" s="2">
        <v>1.625</v>
      </c>
      <c r="Q2367" s="2">
        <v>0.05</v>
      </c>
      <c r="R2367" s="2">
        <v>0.05</v>
      </c>
      <c r="S2367" s="2">
        <v>50</v>
      </c>
      <c r="T2367" s="2">
        <v>100</v>
      </c>
      <c r="U2367" s="2">
        <v>5</v>
      </c>
      <c r="V2367" s="2">
        <v>50</v>
      </c>
      <c r="W2367" s="2">
        <v>100</v>
      </c>
      <c r="X2367" s="2">
        <v>5</v>
      </c>
      <c r="Y2367" s="2">
        <v>1</v>
      </c>
      <c r="Z2367">
        <v>200</v>
      </c>
      <c r="AA2367">
        <v>200</v>
      </c>
      <c r="AB2367">
        <v>0</v>
      </c>
      <c r="AC2367">
        <v>0</v>
      </c>
      <c r="AD2367">
        <v>0</v>
      </c>
      <c r="AE2367">
        <v>20000</v>
      </c>
      <c r="AF2367">
        <v>20000</v>
      </c>
      <c r="AG2367">
        <v>0</v>
      </c>
      <c r="AH2367">
        <v>0</v>
      </c>
      <c r="AI2367">
        <v>0</v>
      </c>
      <c r="AJ2367">
        <v>0.5</v>
      </c>
      <c r="AK2367">
        <v>0.5</v>
      </c>
      <c r="AL2367">
        <v>0</v>
      </c>
      <c r="AM2367">
        <v>0</v>
      </c>
      <c r="AN2367">
        <v>0</v>
      </c>
      <c r="AO2367">
        <v>0.1</v>
      </c>
      <c r="AP2367">
        <v>0.1</v>
      </c>
      <c r="AQ2367">
        <v>0</v>
      </c>
      <c r="AR2367">
        <v>0</v>
      </c>
      <c r="AS2367">
        <v>0</v>
      </c>
      <c r="AT2367">
        <v>0</v>
      </c>
      <c r="AU2367">
        <v>42</v>
      </c>
      <c r="AV2367">
        <v>0</v>
      </c>
      <c r="AW2367">
        <v>0</v>
      </c>
      <c r="AX2367">
        <v>0</v>
      </c>
      <c r="AY2367">
        <v>0</v>
      </c>
      <c r="AZ2367">
        <v>0.2</v>
      </c>
      <c r="BA2367">
        <v>0</v>
      </c>
      <c r="BB2367">
        <v>0</v>
      </c>
      <c r="BC2367">
        <v>0</v>
      </c>
      <c r="BD2367">
        <v>0</v>
      </c>
      <c r="BE2367">
        <v>0.05</v>
      </c>
      <c r="BF2367">
        <v>0</v>
      </c>
      <c r="BG2367">
        <v>0</v>
      </c>
      <c r="BH2367">
        <v>0</v>
      </c>
      <c r="BI2367">
        <v>7.4999999999999997E-2</v>
      </c>
      <c r="BJ2367">
        <v>5.0000000000000001E-3</v>
      </c>
      <c r="BK2367">
        <v>0</v>
      </c>
      <c r="BL2367">
        <v>0</v>
      </c>
      <c r="BM2367">
        <v>0</v>
      </c>
      <c r="BN2367">
        <v>1.8749999999999999E-2</v>
      </c>
      <c r="BO2367">
        <v>1.25E-3</v>
      </c>
      <c r="BP2367">
        <v>0</v>
      </c>
      <c r="BQ2367">
        <v>0</v>
      </c>
      <c r="BR2367">
        <v>0</v>
      </c>
      <c r="BS2367">
        <v>0.02</v>
      </c>
      <c r="BT2367">
        <v>0.04</v>
      </c>
      <c r="BU2367">
        <v>0</v>
      </c>
      <c r="BV2367">
        <v>0.3</v>
      </c>
      <c r="BW2367">
        <v>0.03</v>
      </c>
      <c r="BX2367">
        <v>0.5</v>
      </c>
      <c r="BY2367">
        <v>0.5</v>
      </c>
      <c r="BZ2367">
        <v>0</v>
      </c>
      <c r="CA2367">
        <v>0</v>
      </c>
      <c r="CB2367" t="s">
        <v>81</v>
      </c>
      <c r="CC2367" s="3" t="s">
        <v>84</v>
      </c>
    </row>
    <row r="2368" spans="1:81" x14ac:dyDescent="0.2">
      <c r="A2368">
        <v>20</v>
      </c>
      <c r="B2368">
        <v>20</v>
      </c>
      <c r="C2368" s="3">
        <v>400</v>
      </c>
      <c r="D2368" s="3" t="s">
        <v>85</v>
      </c>
      <c r="E2368" s="3">
        <v>1</v>
      </c>
      <c r="F2368" s="4">
        <v>50</v>
      </c>
      <c r="G2368" s="4">
        <v>50</v>
      </c>
      <c r="H2368" s="4">
        <v>100</v>
      </c>
      <c r="I2368" s="3">
        <v>50</v>
      </c>
      <c r="J2368" s="3">
        <v>50</v>
      </c>
      <c r="K2368" s="3">
        <v>100</v>
      </c>
      <c r="L2368" s="3">
        <v>4</v>
      </c>
      <c r="M2368">
        <v>125</v>
      </c>
      <c r="N2368">
        <v>7</v>
      </c>
      <c r="O2368" s="2">
        <v>7</v>
      </c>
      <c r="P2368" s="2">
        <v>1.75</v>
      </c>
      <c r="Q2368" s="2">
        <v>0.05</v>
      </c>
      <c r="R2368" s="2">
        <v>0.05</v>
      </c>
      <c r="S2368" s="2">
        <v>50</v>
      </c>
      <c r="T2368" s="2">
        <v>100</v>
      </c>
      <c r="U2368" s="2">
        <v>5</v>
      </c>
      <c r="V2368" s="2">
        <v>50</v>
      </c>
      <c r="W2368" s="2">
        <v>100</v>
      </c>
      <c r="X2368" s="2">
        <v>5</v>
      </c>
      <c r="Y2368" s="2">
        <v>1</v>
      </c>
      <c r="Z2368">
        <v>200</v>
      </c>
      <c r="AA2368">
        <v>200</v>
      </c>
      <c r="AB2368">
        <v>0</v>
      </c>
      <c r="AC2368">
        <v>0</v>
      </c>
      <c r="AD2368">
        <v>0</v>
      </c>
      <c r="AE2368">
        <v>20000</v>
      </c>
      <c r="AF2368">
        <v>20000</v>
      </c>
      <c r="AG2368">
        <v>0</v>
      </c>
      <c r="AH2368">
        <v>0</v>
      </c>
      <c r="AI2368">
        <v>0</v>
      </c>
      <c r="AJ2368">
        <v>0.5</v>
      </c>
      <c r="AK2368">
        <v>0.5</v>
      </c>
      <c r="AL2368">
        <v>0</v>
      </c>
      <c r="AM2368">
        <v>0</v>
      </c>
      <c r="AN2368">
        <v>0</v>
      </c>
      <c r="AO2368">
        <v>0.1</v>
      </c>
      <c r="AP2368">
        <v>0.1</v>
      </c>
      <c r="AQ2368">
        <v>0</v>
      </c>
      <c r="AR2368">
        <v>0</v>
      </c>
      <c r="AS2368">
        <v>0</v>
      </c>
      <c r="AT2368">
        <v>0</v>
      </c>
      <c r="AU2368">
        <v>42</v>
      </c>
      <c r="AV2368">
        <v>0</v>
      </c>
      <c r="AW2368">
        <v>0</v>
      </c>
      <c r="AX2368">
        <v>0</v>
      </c>
      <c r="AY2368">
        <v>0</v>
      </c>
      <c r="AZ2368">
        <v>0.2</v>
      </c>
      <c r="BA2368">
        <v>0</v>
      </c>
      <c r="BB2368">
        <v>0</v>
      </c>
      <c r="BC2368">
        <v>0</v>
      </c>
      <c r="BD2368">
        <v>0</v>
      </c>
      <c r="BE2368">
        <v>0.05</v>
      </c>
      <c r="BF2368">
        <v>0</v>
      </c>
      <c r="BG2368">
        <v>0</v>
      </c>
      <c r="BH2368">
        <v>0</v>
      </c>
      <c r="BI2368">
        <v>7.4999999999999997E-2</v>
      </c>
      <c r="BJ2368">
        <v>5.0000000000000001E-3</v>
      </c>
      <c r="BK2368">
        <v>0</v>
      </c>
      <c r="BL2368">
        <v>0</v>
      </c>
      <c r="BM2368">
        <v>0</v>
      </c>
      <c r="BN2368">
        <v>1.8749999999999999E-2</v>
      </c>
      <c r="BO2368">
        <v>1.25E-3</v>
      </c>
      <c r="BP2368">
        <v>0</v>
      </c>
      <c r="BQ2368">
        <v>0</v>
      </c>
      <c r="BR2368">
        <v>0</v>
      </c>
      <c r="BS2368">
        <v>0.02</v>
      </c>
      <c r="BT2368">
        <v>0.04</v>
      </c>
      <c r="BU2368">
        <v>0</v>
      </c>
      <c r="BV2368">
        <v>0.3</v>
      </c>
      <c r="BW2368">
        <v>0.03</v>
      </c>
      <c r="BX2368">
        <v>0.5</v>
      </c>
      <c r="BY2368">
        <v>0.5</v>
      </c>
      <c r="BZ2368">
        <v>0</v>
      </c>
      <c r="CA2368">
        <v>0</v>
      </c>
      <c r="CB2368" t="s">
        <v>81</v>
      </c>
      <c r="CC2368" s="3" t="s">
        <v>84</v>
      </c>
    </row>
    <row r="2369" spans="1:81" x14ac:dyDescent="0.2">
      <c r="A2369">
        <v>20</v>
      </c>
      <c r="B2369">
        <v>20</v>
      </c>
      <c r="C2369" s="3">
        <v>400</v>
      </c>
      <c r="D2369" s="3" t="s">
        <v>85</v>
      </c>
      <c r="E2369" s="3">
        <v>1</v>
      </c>
      <c r="F2369" s="4">
        <v>50</v>
      </c>
      <c r="G2369" s="4">
        <v>50</v>
      </c>
      <c r="H2369" s="4">
        <v>100</v>
      </c>
      <c r="I2369" s="3">
        <v>50</v>
      </c>
      <c r="J2369" s="3">
        <v>50</v>
      </c>
      <c r="K2369" s="3">
        <v>100</v>
      </c>
      <c r="L2369" s="3">
        <v>4</v>
      </c>
      <c r="M2369">
        <v>125</v>
      </c>
      <c r="N2369">
        <v>7</v>
      </c>
      <c r="O2369" s="2">
        <v>7.5</v>
      </c>
      <c r="P2369" s="2">
        <v>1.875</v>
      </c>
      <c r="Q2369" s="2">
        <v>0.05</v>
      </c>
      <c r="R2369" s="2">
        <v>0.05</v>
      </c>
      <c r="S2369" s="2">
        <v>50</v>
      </c>
      <c r="T2369" s="2">
        <v>100</v>
      </c>
      <c r="U2369" s="2">
        <v>5</v>
      </c>
      <c r="V2369" s="2">
        <v>50</v>
      </c>
      <c r="W2369" s="2">
        <v>100</v>
      </c>
      <c r="X2369" s="2">
        <v>5</v>
      </c>
      <c r="Y2369" s="2">
        <v>1</v>
      </c>
      <c r="Z2369">
        <v>200</v>
      </c>
      <c r="AA2369">
        <v>200</v>
      </c>
      <c r="AB2369">
        <v>0</v>
      </c>
      <c r="AC2369">
        <v>0</v>
      </c>
      <c r="AD2369">
        <v>0</v>
      </c>
      <c r="AE2369">
        <v>20000</v>
      </c>
      <c r="AF2369">
        <v>20000</v>
      </c>
      <c r="AG2369">
        <v>0</v>
      </c>
      <c r="AH2369">
        <v>0</v>
      </c>
      <c r="AI2369">
        <v>0</v>
      </c>
      <c r="AJ2369">
        <v>0.5</v>
      </c>
      <c r="AK2369">
        <v>0.5</v>
      </c>
      <c r="AL2369">
        <v>0</v>
      </c>
      <c r="AM2369">
        <v>0</v>
      </c>
      <c r="AN2369">
        <v>0</v>
      </c>
      <c r="AO2369">
        <v>0.1</v>
      </c>
      <c r="AP2369">
        <v>0.1</v>
      </c>
      <c r="AQ2369">
        <v>0</v>
      </c>
      <c r="AR2369">
        <v>0</v>
      </c>
      <c r="AS2369">
        <v>0</v>
      </c>
      <c r="AT2369">
        <v>0</v>
      </c>
      <c r="AU2369">
        <v>42</v>
      </c>
      <c r="AV2369">
        <v>0</v>
      </c>
      <c r="AW2369">
        <v>0</v>
      </c>
      <c r="AX2369">
        <v>0</v>
      </c>
      <c r="AY2369">
        <v>0</v>
      </c>
      <c r="AZ2369">
        <v>0.2</v>
      </c>
      <c r="BA2369">
        <v>0</v>
      </c>
      <c r="BB2369">
        <v>0</v>
      </c>
      <c r="BC2369">
        <v>0</v>
      </c>
      <c r="BD2369">
        <v>0</v>
      </c>
      <c r="BE2369">
        <v>0.05</v>
      </c>
      <c r="BF2369">
        <v>0</v>
      </c>
      <c r="BG2369">
        <v>0</v>
      </c>
      <c r="BH2369">
        <v>0</v>
      </c>
      <c r="BI2369">
        <v>7.4999999999999997E-2</v>
      </c>
      <c r="BJ2369">
        <v>5.0000000000000001E-3</v>
      </c>
      <c r="BK2369">
        <v>0</v>
      </c>
      <c r="BL2369">
        <v>0</v>
      </c>
      <c r="BM2369">
        <v>0</v>
      </c>
      <c r="BN2369">
        <v>1.8749999999999999E-2</v>
      </c>
      <c r="BO2369">
        <v>1.25E-3</v>
      </c>
      <c r="BP2369">
        <v>0</v>
      </c>
      <c r="BQ2369">
        <v>0</v>
      </c>
      <c r="BR2369">
        <v>0</v>
      </c>
      <c r="BS2369">
        <v>0.02</v>
      </c>
      <c r="BT2369">
        <v>0.04</v>
      </c>
      <c r="BU2369">
        <v>0</v>
      </c>
      <c r="BV2369">
        <v>0.3</v>
      </c>
      <c r="BW2369">
        <v>0.03</v>
      </c>
      <c r="BX2369">
        <v>0.5</v>
      </c>
      <c r="BY2369">
        <v>0.5</v>
      </c>
      <c r="BZ2369">
        <v>0</v>
      </c>
      <c r="CA2369">
        <v>0</v>
      </c>
      <c r="CB2369" t="s">
        <v>81</v>
      </c>
      <c r="CC2369" s="3" t="s">
        <v>84</v>
      </c>
    </row>
    <row r="2370" spans="1:81" x14ac:dyDescent="0.2">
      <c r="A2370">
        <v>20</v>
      </c>
      <c r="B2370">
        <v>20</v>
      </c>
      <c r="C2370" s="3">
        <v>400</v>
      </c>
      <c r="D2370" s="3" t="s">
        <v>85</v>
      </c>
      <c r="E2370" s="3">
        <v>1</v>
      </c>
      <c r="F2370" s="4">
        <v>50</v>
      </c>
      <c r="G2370" s="4">
        <v>50</v>
      </c>
      <c r="H2370" s="4">
        <v>100</v>
      </c>
      <c r="I2370" s="3">
        <v>50</v>
      </c>
      <c r="J2370" s="3">
        <v>50</v>
      </c>
      <c r="K2370" s="3">
        <v>100</v>
      </c>
      <c r="L2370" s="3">
        <v>4</v>
      </c>
      <c r="M2370">
        <v>125</v>
      </c>
      <c r="N2370">
        <v>7</v>
      </c>
      <c r="O2370" s="2">
        <v>8</v>
      </c>
      <c r="P2370" s="2">
        <v>2</v>
      </c>
      <c r="Q2370" s="2">
        <v>0.05</v>
      </c>
      <c r="R2370" s="2">
        <v>0.05</v>
      </c>
      <c r="S2370" s="2">
        <v>50</v>
      </c>
      <c r="T2370" s="2">
        <v>100</v>
      </c>
      <c r="U2370" s="2">
        <v>5</v>
      </c>
      <c r="V2370" s="2">
        <v>50</v>
      </c>
      <c r="W2370" s="2">
        <v>100</v>
      </c>
      <c r="X2370" s="2">
        <v>5</v>
      </c>
      <c r="Y2370" s="2">
        <v>1</v>
      </c>
      <c r="Z2370">
        <v>200</v>
      </c>
      <c r="AA2370">
        <v>200</v>
      </c>
      <c r="AB2370">
        <v>0</v>
      </c>
      <c r="AC2370">
        <v>0</v>
      </c>
      <c r="AD2370">
        <v>0</v>
      </c>
      <c r="AE2370">
        <v>20000</v>
      </c>
      <c r="AF2370">
        <v>20000</v>
      </c>
      <c r="AG2370">
        <v>0</v>
      </c>
      <c r="AH2370">
        <v>0</v>
      </c>
      <c r="AI2370">
        <v>0</v>
      </c>
      <c r="AJ2370">
        <v>0.5</v>
      </c>
      <c r="AK2370">
        <v>0.5</v>
      </c>
      <c r="AL2370">
        <v>0</v>
      </c>
      <c r="AM2370">
        <v>0</v>
      </c>
      <c r="AN2370">
        <v>0</v>
      </c>
      <c r="AO2370">
        <v>0.1</v>
      </c>
      <c r="AP2370">
        <v>0.1</v>
      </c>
      <c r="AQ2370">
        <v>0</v>
      </c>
      <c r="AR2370">
        <v>0</v>
      </c>
      <c r="AS2370">
        <v>0</v>
      </c>
      <c r="AT2370">
        <v>0</v>
      </c>
      <c r="AU2370">
        <v>42</v>
      </c>
      <c r="AV2370">
        <v>0</v>
      </c>
      <c r="AW2370">
        <v>0</v>
      </c>
      <c r="AX2370">
        <v>0</v>
      </c>
      <c r="AY2370">
        <v>0</v>
      </c>
      <c r="AZ2370">
        <v>0.2</v>
      </c>
      <c r="BA2370">
        <v>0</v>
      </c>
      <c r="BB2370">
        <v>0</v>
      </c>
      <c r="BC2370">
        <v>0</v>
      </c>
      <c r="BD2370">
        <v>0</v>
      </c>
      <c r="BE2370">
        <v>0.05</v>
      </c>
      <c r="BF2370">
        <v>0</v>
      </c>
      <c r="BG2370">
        <v>0</v>
      </c>
      <c r="BH2370">
        <v>0</v>
      </c>
      <c r="BI2370">
        <v>7.4999999999999997E-2</v>
      </c>
      <c r="BJ2370">
        <v>5.0000000000000001E-3</v>
      </c>
      <c r="BK2370">
        <v>0</v>
      </c>
      <c r="BL2370">
        <v>0</v>
      </c>
      <c r="BM2370">
        <v>0</v>
      </c>
      <c r="BN2370">
        <v>1.8749999999999999E-2</v>
      </c>
      <c r="BO2370">
        <v>1.25E-3</v>
      </c>
      <c r="BP2370">
        <v>0</v>
      </c>
      <c r="BQ2370">
        <v>0</v>
      </c>
      <c r="BR2370">
        <v>0</v>
      </c>
      <c r="BS2370">
        <v>0.02</v>
      </c>
      <c r="BT2370">
        <v>0.04</v>
      </c>
      <c r="BU2370">
        <v>0</v>
      </c>
      <c r="BV2370">
        <v>0.3</v>
      </c>
      <c r="BW2370">
        <v>0.03</v>
      </c>
      <c r="BX2370">
        <v>0.5</v>
      </c>
      <c r="BY2370">
        <v>0.5</v>
      </c>
      <c r="BZ2370">
        <v>0</v>
      </c>
      <c r="CA2370">
        <v>0</v>
      </c>
      <c r="CB2370" t="s">
        <v>81</v>
      </c>
      <c r="CC2370" s="3" t="s">
        <v>84</v>
      </c>
    </row>
    <row r="2371" spans="1:81" x14ac:dyDescent="0.2">
      <c r="A2371">
        <v>20</v>
      </c>
      <c r="B2371">
        <v>20</v>
      </c>
      <c r="C2371" s="3">
        <v>400</v>
      </c>
      <c r="D2371" s="3" t="s">
        <v>85</v>
      </c>
      <c r="E2371" s="3">
        <v>1</v>
      </c>
      <c r="F2371" s="4">
        <v>50</v>
      </c>
      <c r="G2371" s="4">
        <v>50</v>
      </c>
      <c r="H2371" s="4">
        <v>100</v>
      </c>
      <c r="I2371" s="3">
        <v>50</v>
      </c>
      <c r="J2371" s="3">
        <v>50</v>
      </c>
      <c r="K2371" s="3">
        <v>100</v>
      </c>
      <c r="L2371" s="3">
        <v>4</v>
      </c>
      <c r="M2371">
        <v>125</v>
      </c>
      <c r="N2371">
        <v>7</v>
      </c>
      <c r="O2371" s="2">
        <v>8.5</v>
      </c>
      <c r="P2371" s="2">
        <v>2.125</v>
      </c>
      <c r="Q2371" s="2">
        <v>0.05</v>
      </c>
      <c r="R2371" s="2">
        <v>0.05</v>
      </c>
      <c r="S2371" s="2">
        <v>50</v>
      </c>
      <c r="T2371" s="2">
        <v>100</v>
      </c>
      <c r="U2371" s="2">
        <v>5</v>
      </c>
      <c r="V2371" s="2">
        <v>50</v>
      </c>
      <c r="W2371" s="2">
        <v>100</v>
      </c>
      <c r="X2371" s="2">
        <v>5</v>
      </c>
      <c r="Y2371" s="2">
        <v>1</v>
      </c>
      <c r="Z2371">
        <v>200</v>
      </c>
      <c r="AA2371">
        <v>200</v>
      </c>
      <c r="AB2371">
        <v>0</v>
      </c>
      <c r="AC2371">
        <v>0</v>
      </c>
      <c r="AD2371">
        <v>0</v>
      </c>
      <c r="AE2371">
        <v>20000</v>
      </c>
      <c r="AF2371">
        <v>20000</v>
      </c>
      <c r="AG2371">
        <v>0</v>
      </c>
      <c r="AH2371">
        <v>0</v>
      </c>
      <c r="AI2371">
        <v>0</v>
      </c>
      <c r="AJ2371">
        <v>0.5</v>
      </c>
      <c r="AK2371">
        <v>0.5</v>
      </c>
      <c r="AL2371">
        <v>0</v>
      </c>
      <c r="AM2371">
        <v>0</v>
      </c>
      <c r="AN2371">
        <v>0</v>
      </c>
      <c r="AO2371">
        <v>0.1</v>
      </c>
      <c r="AP2371">
        <v>0.1</v>
      </c>
      <c r="AQ2371">
        <v>0</v>
      </c>
      <c r="AR2371">
        <v>0</v>
      </c>
      <c r="AS2371">
        <v>0</v>
      </c>
      <c r="AT2371">
        <v>0</v>
      </c>
      <c r="AU2371">
        <v>42</v>
      </c>
      <c r="AV2371">
        <v>0</v>
      </c>
      <c r="AW2371">
        <v>0</v>
      </c>
      <c r="AX2371">
        <v>0</v>
      </c>
      <c r="AY2371">
        <v>0</v>
      </c>
      <c r="AZ2371">
        <v>0.2</v>
      </c>
      <c r="BA2371">
        <v>0</v>
      </c>
      <c r="BB2371">
        <v>0</v>
      </c>
      <c r="BC2371">
        <v>0</v>
      </c>
      <c r="BD2371">
        <v>0</v>
      </c>
      <c r="BE2371">
        <v>0.05</v>
      </c>
      <c r="BF2371">
        <v>0</v>
      </c>
      <c r="BG2371">
        <v>0</v>
      </c>
      <c r="BH2371">
        <v>0</v>
      </c>
      <c r="BI2371">
        <v>7.4999999999999997E-2</v>
      </c>
      <c r="BJ2371">
        <v>5.0000000000000001E-3</v>
      </c>
      <c r="BK2371">
        <v>0</v>
      </c>
      <c r="BL2371">
        <v>0</v>
      </c>
      <c r="BM2371">
        <v>0</v>
      </c>
      <c r="BN2371">
        <v>1.8749999999999999E-2</v>
      </c>
      <c r="BO2371">
        <v>1.25E-3</v>
      </c>
      <c r="BP2371">
        <v>0</v>
      </c>
      <c r="BQ2371">
        <v>0</v>
      </c>
      <c r="BR2371">
        <v>0</v>
      </c>
      <c r="BS2371">
        <v>0.02</v>
      </c>
      <c r="BT2371">
        <v>0.04</v>
      </c>
      <c r="BU2371">
        <v>0</v>
      </c>
      <c r="BV2371">
        <v>0.3</v>
      </c>
      <c r="BW2371">
        <v>0.03</v>
      </c>
      <c r="BX2371">
        <v>0.5</v>
      </c>
      <c r="BY2371">
        <v>0.5</v>
      </c>
      <c r="BZ2371">
        <v>0</v>
      </c>
      <c r="CA2371">
        <v>0</v>
      </c>
      <c r="CB2371" t="s">
        <v>81</v>
      </c>
      <c r="CC2371" s="3" t="s">
        <v>84</v>
      </c>
    </row>
    <row r="2372" spans="1:81" x14ac:dyDescent="0.2">
      <c r="A2372">
        <v>20</v>
      </c>
      <c r="B2372">
        <v>20</v>
      </c>
      <c r="C2372" s="3">
        <v>400</v>
      </c>
      <c r="D2372" s="3" t="s">
        <v>85</v>
      </c>
      <c r="E2372" s="3">
        <v>1</v>
      </c>
      <c r="F2372" s="4">
        <v>50</v>
      </c>
      <c r="G2372" s="4">
        <v>50</v>
      </c>
      <c r="H2372" s="4">
        <v>100</v>
      </c>
      <c r="I2372" s="3">
        <v>50</v>
      </c>
      <c r="J2372" s="3">
        <v>50</v>
      </c>
      <c r="K2372" s="3">
        <v>100</v>
      </c>
      <c r="L2372" s="3">
        <v>4</v>
      </c>
      <c r="M2372">
        <v>125</v>
      </c>
      <c r="N2372">
        <v>7</v>
      </c>
      <c r="O2372" s="2">
        <v>9</v>
      </c>
      <c r="P2372" s="2">
        <v>2.25</v>
      </c>
      <c r="Q2372" s="2">
        <v>0.05</v>
      </c>
      <c r="R2372" s="2">
        <v>0.05</v>
      </c>
      <c r="S2372" s="2">
        <v>50</v>
      </c>
      <c r="T2372" s="2">
        <v>100</v>
      </c>
      <c r="U2372" s="2">
        <v>5</v>
      </c>
      <c r="V2372" s="2">
        <v>50</v>
      </c>
      <c r="W2372" s="2">
        <v>100</v>
      </c>
      <c r="X2372" s="2">
        <v>5</v>
      </c>
      <c r="Y2372" s="2">
        <v>1</v>
      </c>
      <c r="Z2372">
        <v>200</v>
      </c>
      <c r="AA2372">
        <v>200</v>
      </c>
      <c r="AB2372">
        <v>0</v>
      </c>
      <c r="AC2372">
        <v>0</v>
      </c>
      <c r="AD2372">
        <v>0</v>
      </c>
      <c r="AE2372">
        <v>20000</v>
      </c>
      <c r="AF2372">
        <v>20000</v>
      </c>
      <c r="AG2372">
        <v>0</v>
      </c>
      <c r="AH2372">
        <v>0</v>
      </c>
      <c r="AI2372">
        <v>0</v>
      </c>
      <c r="AJ2372">
        <v>0.5</v>
      </c>
      <c r="AK2372">
        <v>0.5</v>
      </c>
      <c r="AL2372">
        <v>0</v>
      </c>
      <c r="AM2372">
        <v>0</v>
      </c>
      <c r="AN2372">
        <v>0</v>
      </c>
      <c r="AO2372">
        <v>0.1</v>
      </c>
      <c r="AP2372">
        <v>0.1</v>
      </c>
      <c r="AQ2372">
        <v>0</v>
      </c>
      <c r="AR2372">
        <v>0</v>
      </c>
      <c r="AS2372">
        <v>0</v>
      </c>
      <c r="AT2372">
        <v>0</v>
      </c>
      <c r="AU2372">
        <v>42</v>
      </c>
      <c r="AV2372">
        <v>0</v>
      </c>
      <c r="AW2372">
        <v>0</v>
      </c>
      <c r="AX2372">
        <v>0</v>
      </c>
      <c r="AY2372">
        <v>0</v>
      </c>
      <c r="AZ2372">
        <v>0.2</v>
      </c>
      <c r="BA2372">
        <v>0</v>
      </c>
      <c r="BB2372">
        <v>0</v>
      </c>
      <c r="BC2372">
        <v>0</v>
      </c>
      <c r="BD2372">
        <v>0</v>
      </c>
      <c r="BE2372">
        <v>0.05</v>
      </c>
      <c r="BF2372">
        <v>0</v>
      </c>
      <c r="BG2372">
        <v>0</v>
      </c>
      <c r="BH2372">
        <v>0</v>
      </c>
      <c r="BI2372">
        <v>7.4999999999999997E-2</v>
      </c>
      <c r="BJ2372">
        <v>5.0000000000000001E-3</v>
      </c>
      <c r="BK2372">
        <v>0</v>
      </c>
      <c r="BL2372">
        <v>0</v>
      </c>
      <c r="BM2372">
        <v>0</v>
      </c>
      <c r="BN2372">
        <v>1.8749999999999999E-2</v>
      </c>
      <c r="BO2372">
        <v>1.25E-3</v>
      </c>
      <c r="BP2372">
        <v>0</v>
      </c>
      <c r="BQ2372">
        <v>0</v>
      </c>
      <c r="BR2372">
        <v>0</v>
      </c>
      <c r="BS2372">
        <v>0.02</v>
      </c>
      <c r="BT2372">
        <v>0.04</v>
      </c>
      <c r="BU2372">
        <v>0</v>
      </c>
      <c r="BV2372">
        <v>0.3</v>
      </c>
      <c r="BW2372">
        <v>0.03</v>
      </c>
      <c r="BX2372">
        <v>0.5</v>
      </c>
      <c r="BY2372">
        <v>0.5</v>
      </c>
      <c r="BZ2372">
        <v>0</v>
      </c>
      <c r="CA2372">
        <v>0</v>
      </c>
      <c r="CB2372" t="s">
        <v>81</v>
      </c>
      <c r="CC2372" s="3" t="s">
        <v>84</v>
      </c>
    </row>
    <row r="2373" spans="1:81" x14ac:dyDescent="0.2">
      <c r="A2373">
        <v>20</v>
      </c>
      <c r="B2373">
        <v>20</v>
      </c>
      <c r="C2373" s="3">
        <v>400</v>
      </c>
      <c r="D2373" s="3" t="s">
        <v>85</v>
      </c>
      <c r="E2373" s="3">
        <v>1</v>
      </c>
      <c r="F2373" s="4">
        <v>50</v>
      </c>
      <c r="G2373" s="4">
        <v>50</v>
      </c>
      <c r="H2373" s="4">
        <v>100</v>
      </c>
      <c r="I2373" s="3">
        <v>50</v>
      </c>
      <c r="J2373" s="3">
        <v>50</v>
      </c>
      <c r="K2373" s="3">
        <v>100</v>
      </c>
      <c r="L2373" s="3">
        <v>4</v>
      </c>
      <c r="M2373">
        <v>125</v>
      </c>
      <c r="N2373">
        <v>7</v>
      </c>
      <c r="O2373" s="2">
        <v>9.5</v>
      </c>
      <c r="P2373" s="2">
        <v>2.375</v>
      </c>
      <c r="Q2373" s="2">
        <v>0.05</v>
      </c>
      <c r="R2373" s="2">
        <v>0.05</v>
      </c>
      <c r="S2373" s="2">
        <v>50</v>
      </c>
      <c r="T2373" s="2">
        <v>100</v>
      </c>
      <c r="U2373" s="2">
        <v>5</v>
      </c>
      <c r="V2373" s="2">
        <v>50</v>
      </c>
      <c r="W2373" s="2">
        <v>100</v>
      </c>
      <c r="X2373" s="2">
        <v>5</v>
      </c>
      <c r="Y2373" s="2">
        <v>1</v>
      </c>
      <c r="Z2373">
        <v>200</v>
      </c>
      <c r="AA2373">
        <v>200</v>
      </c>
      <c r="AB2373">
        <v>0</v>
      </c>
      <c r="AC2373">
        <v>0</v>
      </c>
      <c r="AD2373">
        <v>0</v>
      </c>
      <c r="AE2373">
        <v>20000</v>
      </c>
      <c r="AF2373">
        <v>20000</v>
      </c>
      <c r="AG2373">
        <v>0</v>
      </c>
      <c r="AH2373">
        <v>0</v>
      </c>
      <c r="AI2373">
        <v>0</v>
      </c>
      <c r="AJ2373">
        <v>0.5</v>
      </c>
      <c r="AK2373">
        <v>0.5</v>
      </c>
      <c r="AL2373">
        <v>0</v>
      </c>
      <c r="AM2373">
        <v>0</v>
      </c>
      <c r="AN2373">
        <v>0</v>
      </c>
      <c r="AO2373">
        <v>0.1</v>
      </c>
      <c r="AP2373">
        <v>0.1</v>
      </c>
      <c r="AQ2373">
        <v>0</v>
      </c>
      <c r="AR2373">
        <v>0</v>
      </c>
      <c r="AS2373">
        <v>0</v>
      </c>
      <c r="AT2373">
        <v>0</v>
      </c>
      <c r="AU2373">
        <v>42</v>
      </c>
      <c r="AV2373">
        <v>0</v>
      </c>
      <c r="AW2373">
        <v>0</v>
      </c>
      <c r="AX2373">
        <v>0</v>
      </c>
      <c r="AY2373">
        <v>0</v>
      </c>
      <c r="AZ2373">
        <v>0.2</v>
      </c>
      <c r="BA2373">
        <v>0</v>
      </c>
      <c r="BB2373">
        <v>0</v>
      </c>
      <c r="BC2373">
        <v>0</v>
      </c>
      <c r="BD2373">
        <v>0</v>
      </c>
      <c r="BE2373">
        <v>0.05</v>
      </c>
      <c r="BF2373">
        <v>0</v>
      </c>
      <c r="BG2373">
        <v>0</v>
      </c>
      <c r="BH2373">
        <v>0</v>
      </c>
      <c r="BI2373">
        <v>7.4999999999999997E-2</v>
      </c>
      <c r="BJ2373">
        <v>5.0000000000000001E-3</v>
      </c>
      <c r="BK2373">
        <v>0</v>
      </c>
      <c r="BL2373">
        <v>0</v>
      </c>
      <c r="BM2373">
        <v>0</v>
      </c>
      <c r="BN2373">
        <v>1.8749999999999999E-2</v>
      </c>
      <c r="BO2373">
        <v>1.25E-3</v>
      </c>
      <c r="BP2373">
        <v>0</v>
      </c>
      <c r="BQ2373">
        <v>0</v>
      </c>
      <c r="BR2373">
        <v>0</v>
      </c>
      <c r="BS2373">
        <v>0.02</v>
      </c>
      <c r="BT2373">
        <v>0.04</v>
      </c>
      <c r="BU2373">
        <v>0</v>
      </c>
      <c r="BV2373">
        <v>0.3</v>
      </c>
      <c r="BW2373">
        <v>0.03</v>
      </c>
      <c r="BX2373">
        <v>0.5</v>
      </c>
      <c r="BY2373">
        <v>0.5</v>
      </c>
      <c r="BZ2373">
        <v>0</v>
      </c>
      <c r="CA2373">
        <v>0</v>
      </c>
      <c r="CB2373" t="s">
        <v>81</v>
      </c>
      <c r="CC2373" s="3" t="s">
        <v>84</v>
      </c>
    </row>
    <row r="2374" spans="1:81" x14ac:dyDescent="0.2">
      <c r="A2374">
        <v>20</v>
      </c>
      <c r="B2374">
        <v>20</v>
      </c>
      <c r="C2374" s="3">
        <v>400</v>
      </c>
      <c r="D2374" s="3" t="s">
        <v>85</v>
      </c>
      <c r="E2374" s="3">
        <v>1</v>
      </c>
      <c r="F2374" s="4">
        <v>50</v>
      </c>
      <c r="G2374" s="4">
        <v>50</v>
      </c>
      <c r="H2374" s="4">
        <v>100</v>
      </c>
      <c r="I2374" s="3">
        <v>50</v>
      </c>
      <c r="J2374" s="3">
        <v>50</v>
      </c>
      <c r="K2374" s="3">
        <v>100</v>
      </c>
      <c r="L2374" s="3">
        <v>4</v>
      </c>
      <c r="M2374">
        <v>125</v>
      </c>
      <c r="N2374">
        <v>7</v>
      </c>
      <c r="O2374" s="2">
        <v>10</v>
      </c>
      <c r="P2374" s="2">
        <v>2.5</v>
      </c>
      <c r="Q2374" s="2">
        <v>0.05</v>
      </c>
      <c r="R2374" s="2">
        <v>0.05</v>
      </c>
      <c r="S2374" s="2">
        <v>50</v>
      </c>
      <c r="T2374" s="2">
        <v>100</v>
      </c>
      <c r="U2374" s="2">
        <v>5</v>
      </c>
      <c r="V2374" s="2">
        <v>50</v>
      </c>
      <c r="W2374" s="2">
        <v>100</v>
      </c>
      <c r="X2374" s="2">
        <v>5</v>
      </c>
      <c r="Y2374" s="2">
        <v>1</v>
      </c>
      <c r="Z2374">
        <v>200</v>
      </c>
      <c r="AA2374">
        <v>200</v>
      </c>
      <c r="AB2374">
        <v>0</v>
      </c>
      <c r="AC2374">
        <v>0</v>
      </c>
      <c r="AD2374">
        <v>0</v>
      </c>
      <c r="AE2374">
        <v>20000</v>
      </c>
      <c r="AF2374">
        <v>20000</v>
      </c>
      <c r="AG2374">
        <v>0</v>
      </c>
      <c r="AH2374">
        <v>0</v>
      </c>
      <c r="AI2374">
        <v>0</v>
      </c>
      <c r="AJ2374">
        <v>0.5</v>
      </c>
      <c r="AK2374">
        <v>0.5</v>
      </c>
      <c r="AL2374">
        <v>0</v>
      </c>
      <c r="AM2374">
        <v>0</v>
      </c>
      <c r="AN2374">
        <v>0</v>
      </c>
      <c r="AO2374">
        <v>0.1</v>
      </c>
      <c r="AP2374">
        <v>0.1</v>
      </c>
      <c r="AQ2374">
        <v>0</v>
      </c>
      <c r="AR2374">
        <v>0</v>
      </c>
      <c r="AS2374">
        <v>0</v>
      </c>
      <c r="AT2374">
        <v>0</v>
      </c>
      <c r="AU2374">
        <v>42</v>
      </c>
      <c r="AV2374">
        <v>0</v>
      </c>
      <c r="AW2374">
        <v>0</v>
      </c>
      <c r="AX2374">
        <v>0</v>
      </c>
      <c r="AY2374">
        <v>0</v>
      </c>
      <c r="AZ2374">
        <v>0.2</v>
      </c>
      <c r="BA2374">
        <v>0</v>
      </c>
      <c r="BB2374">
        <v>0</v>
      </c>
      <c r="BC2374">
        <v>0</v>
      </c>
      <c r="BD2374">
        <v>0</v>
      </c>
      <c r="BE2374">
        <v>0.05</v>
      </c>
      <c r="BF2374">
        <v>0</v>
      </c>
      <c r="BG2374">
        <v>0</v>
      </c>
      <c r="BH2374">
        <v>0</v>
      </c>
      <c r="BI2374">
        <v>7.4999999999999997E-2</v>
      </c>
      <c r="BJ2374">
        <v>5.0000000000000001E-3</v>
      </c>
      <c r="BK2374">
        <v>0</v>
      </c>
      <c r="BL2374">
        <v>0</v>
      </c>
      <c r="BM2374">
        <v>0</v>
      </c>
      <c r="BN2374">
        <v>1.8749999999999999E-2</v>
      </c>
      <c r="BO2374">
        <v>1.25E-3</v>
      </c>
      <c r="BP2374">
        <v>0</v>
      </c>
      <c r="BQ2374">
        <v>0</v>
      </c>
      <c r="BR2374">
        <v>0</v>
      </c>
      <c r="BS2374">
        <v>0.02</v>
      </c>
      <c r="BT2374">
        <v>0.04</v>
      </c>
      <c r="BU2374">
        <v>0</v>
      </c>
      <c r="BV2374">
        <v>0.3</v>
      </c>
      <c r="BW2374">
        <v>0.03</v>
      </c>
      <c r="BX2374">
        <v>0.5</v>
      </c>
      <c r="BY2374">
        <v>0.5</v>
      </c>
      <c r="BZ2374">
        <v>0</v>
      </c>
      <c r="CA2374">
        <v>0</v>
      </c>
      <c r="CB2374" t="s">
        <v>81</v>
      </c>
      <c r="CC2374" s="3" t="s">
        <v>84</v>
      </c>
    </row>
    <row r="2375" spans="1:81" x14ac:dyDescent="0.2">
      <c r="A2375">
        <v>20</v>
      </c>
      <c r="B2375">
        <v>20</v>
      </c>
      <c r="C2375" s="3">
        <v>400</v>
      </c>
      <c r="D2375" s="3" t="s">
        <v>85</v>
      </c>
      <c r="E2375" s="3">
        <v>1</v>
      </c>
      <c r="F2375" s="4">
        <v>20</v>
      </c>
      <c r="G2375" s="4">
        <v>20</v>
      </c>
      <c r="H2375" s="4">
        <v>100</v>
      </c>
      <c r="I2375" s="3">
        <v>80</v>
      </c>
      <c r="J2375" s="3">
        <v>80</v>
      </c>
      <c r="K2375" s="3">
        <v>100</v>
      </c>
      <c r="L2375" s="3">
        <v>4</v>
      </c>
      <c r="M2375">
        <v>125</v>
      </c>
      <c r="N2375">
        <v>7</v>
      </c>
      <c r="O2375" s="2">
        <v>0.1</v>
      </c>
      <c r="P2375" s="2">
        <v>2.5000000000000001E-2</v>
      </c>
      <c r="Q2375" s="2">
        <v>0.05</v>
      </c>
      <c r="R2375" s="2">
        <v>0.05</v>
      </c>
      <c r="S2375" s="2">
        <v>50</v>
      </c>
      <c r="T2375" s="2">
        <v>100</v>
      </c>
      <c r="U2375" s="2">
        <v>5</v>
      </c>
      <c r="V2375" s="2">
        <v>50</v>
      </c>
      <c r="W2375" s="2">
        <v>100</v>
      </c>
      <c r="X2375" s="2">
        <v>5</v>
      </c>
      <c r="Y2375" s="2">
        <v>1</v>
      </c>
      <c r="Z2375">
        <v>80</v>
      </c>
      <c r="AA2375">
        <v>320</v>
      </c>
      <c r="AB2375">
        <v>0</v>
      </c>
      <c r="AC2375">
        <v>0</v>
      </c>
      <c r="AD2375">
        <v>0</v>
      </c>
      <c r="AE2375">
        <v>8000</v>
      </c>
      <c r="AF2375">
        <v>32000</v>
      </c>
      <c r="AG2375">
        <v>0</v>
      </c>
      <c r="AH2375">
        <v>0</v>
      </c>
      <c r="AI2375">
        <v>0</v>
      </c>
      <c r="AJ2375">
        <v>0.5</v>
      </c>
      <c r="AK2375">
        <v>0.5</v>
      </c>
      <c r="AL2375">
        <v>0</v>
      </c>
      <c r="AM2375">
        <v>0</v>
      </c>
      <c r="AN2375">
        <v>0</v>
      </c>
      <c r="AO2375">
        <v>0.1</v>
      </c>
      <c r="AP2375">
        <v>0.1</v>
      </c>
      <c r="AQ2375">
        <v>0</v>
      </c>
      <c r="AR2375">
        <v>0</v>
      </c>
      <c r="AS2375">
        <v>0</v>
      </c>
      <c r="AT2375">
        <v>0</v>
      </c>
      <c r="AU2375">
        <v>42</v>
      </c>
      <c r="AV2375">
        <v>0</v>
      </c>
      <c r="AW2375">
        <v>0</v>
      </c>
      <c r="AX2375">
        <v>0</v>
      </c>
      <c r="AY2375">
        <v>0</v>
      </c>
      <c r="AZ2375">
        <v>0.2</v>
      </c>
      <c r="BA2375">
        <v>0</v>
      </c>
      <c r="BB2375">
        <v>0</v>
      </c>
      <c r="BC2375">
        <v>0</v>
      </c>
      <c r="BD2375">
        <v>0</v>
      </c>
      <c r="BE2375">
        <v>0.05</v>
      </c>
      <c r="BF2375">
        <v>0</v>
      </c>
      <c r="BG2375">
        <v>0</v>
      </c>
      <c r="BH2375">
        <v>0</v>
      </c>
      <c r="BI2375">
        <v>7.4999999999999997E-2</v>
      </c>
      <c r="BJ2375">
        <v>5.0000000000000001E-3</v>
      </c>
      <c r="BK2375">
        <v>0</v>
      </c>
      <c r="BL2375">
        <v>0</v>
      </c>
      <c r="BM2375">
        <v>0</v>
      </c>
      <c r="BN2375">
        <v>1.8749999999999999E-2</v>
      </c>
      <c r="BO2375">
        <v>1.25E-3</v>
      </c>
      <c r="BP2375">
        <v>0</v>
      </c>
      <c r="BQ2375">
        <v>0</v>
      </c>
      <c r="BR2375">
        <v>0</v>
      </c>
      <c r="BS2375">
        <v>0.02</v>
      </c>
      <c r="BT2375">
        <v>0.04</v>
      </c>
      <c r="BU2375">
        <v>0</v>
      </c>
      <c r="BV2375">
        <v>0.3</v>
      </c>
      <c r="BW2375">
        <v>0.03</v>
      </c>
      <c r="BX2375">
        <v>0.5</v>
      </c>
      <c r="BY2375">
        <v>0.5</v>
      </c>
      <c r="BZ2375">
        <v>0</v>
      </c>
      <c r="CA2375">
        <v>0</v>
      </c>
      <c r="CB2375" t="s">
        <v>81</v>
      </c>
      <c r="CC2375" s="3" t="s">
        <v>84</v>
      </c>
    </row>
    <row r="2376" spans="1:81" x14ac:dyDescent="0.2">
      <c r="A2376">
        <v>20</v>
      </c>
      <c r="B2376">
        <v>20</v>
      </c>
      <c r="C2376" s="3">
        <v>400</v>
      </c>
      <c r="D2376" s="3" t="s">
        <v>85</v>
      </c>
      <c r="E2376" s="3">
        <v>1</v>
      </c>
      <c r="F2376" s="4">
        <v>20</v>
      </c>
      <c r="G2376" s="4">
        <v>20</v>
      </c>
      <c r="H2376" s="4">
        <v>100</v>
      </c>
      <c r="I2376" s="3">
        <v>80</v>
      </c>
      <c r="J2376" s="3">
        <v>80</v>
      </c>
      <c r="K2376" s="3">
        <v>100</v>
      </c>
      <c r="L2376" s="3">
        <v>4</v>
      </c>
      <c r="M2376">
        <v>125</v>
      </c>
      <c r="N2376">
        <v>7</v>
      </c>
      <c r="O2376" s="2">
        <v>0.5</v>
      </c>
      <c r="P2376" s="2">
        <v>0.125</v>
      </c>
      <c r="Q2376" s="2">
        <v>0.05</v>
      </c>
      <c r="R2376" s="2">
        <v>0.05</v>
      </c>
      <c r="S2376" s="2">
        <v>50</v>
      </c>
      <c r="T2376" s="2">
        <v>100</v>
      </c>
      <c r="U2376" s="2">
        <v>5</v>
      </c>
      <c r="V2376" s="2">
        <v>50</v>
      </c>
      <c r="W2376" s="2">
        <v>100</v>
      </c>
      <c r="X2376" s="2">
        <v>5</v>
      </c>
      <c r="Y2376" s="2">
        <v>1</v>
      </c>
      <c r="Z2376">
        <v>80</v>
      </c>
      <c r="AA2376">
        <v>320</v>
      </c>
      <c r="AB2376">
        <v>0</v>
      </c>
      <c r="AC2376">
        <v>0</v>
      </c>
      <c r="AD2376">
        <v>0</v>
      </c>
      <c r="AE2376">
        <v>8000</v>
      </c>
      <c r="AF2376">
        <v>32000</v>
      </c>
      <c r="AG2376">
        <v>0</v>
      </c>
      <c r="AH2376">
        <v>0</v>
      </c>
      <c r="AI2376">
        <v>0</v>
      </c>
      <c r="AJ2376">
        <v>0.5</v>
      </c>
      <c r="AK2376">
        <v>0.5</v>
      </c>
      <c r="AL2376">
        <v>0</v>
      </c>
      <c r="AM2376">
        <v>0</v>
      </c>
      <c r="AN2376">
        <v>0</v>
      </c>
      <c r="AO2376">
        <v>0.1</v>
      </c>
      <c r="AP2376">
        <v>0.1</v>
      </c>
      <c r="AQ2376">
        <v>0</v>
      </c>
      <c r="AR2376">
        <v>0</v>
      </c>
      <c r="AS2376">
        <v>0</v>
      </c>
      <c r="AT2376">
        <v>0</v>
      </c>
      <c r="AU2376">
        <v>42</v>
      </c>
      <c r="AV2376">
        <v>0</v>
      </c>
      <c r="AW2376">
        <v>0</v>
      </c>
      <c r="AX2376">
        <v>0</v>
      </c>
      <c r="AY2376">
        <v>0</v>
      </c>
      <c r="AZ2376">
        <v>0.2</v>
      </c>
      <c r="BA2376">
        <v>0</v>
      </c>
      <c r="BB2376">
        <v>0</v>
      </c>
      <c r="BC2376">
        <v>0</v>
      </c>
      <c r="BD2376">
        <v>0</v>
      </c>
      <c r="BE2376">
        <v>0.05</v>
      </c>
      <c r="BF2376">
        <v>0</v>
      </c>
      <c r="BG2376">
        <v>0</v>
      </c>
      <c r="BH2376">
        <v>0</v>
      </c>
      <c r="BI2376">
        <v>7.4999999999999997E-2</v>
      </c>
      <c r="BJ2376">
        <v>5.0000000000000001E-3</v>
      </c>
      <c r="BK2376">
        <v>0</v>
      </c>
      <c r="BL2376">
        <v>0</v>
      </c>
      <c r="BM2376">
        <v>0</v>
      </c>
      <c r="BN2376">
        <v>1.8749999999999999E-2</v>
      </c>
      <c r="BO2376">
        <v>1.25E-3</v>
      </c>
      <c r="BP2376">
        <v>0</v>
      </c>
      <c r="BQ2376">
        <v>0</v>
      </c>
      <c r="BR2376">
        <v>0</v>
      </c>
      <c r="BS2376">
        <v>0.02</v>
      </c>
      <c r="BT2376">
        <v>0.04</v>
      </c>
      <c r="BU2376">
        <v>0</v>
      </c>
      <c r="BV2376">
        <v>0.3</v>
      </c>
      <c r="BW2376">
        <v>0.03</v>
      </c>
      <c r="BX2376">
        <v>0.5</v>
      </c>
      <c r="BY2376">
        <v>0.5</v>
      </c>
      <c r="BZ2376">
        <v>0</v>
      </c>
      <c r="CA2376">
        <v>0</v>
      </c>
      <c r="CB2376" t="s">
        <v>81</v>
      </c>
      <c r="CC2376" s="3" t="s">
        <v>84</v>
      </c>
    </row>
    <row r="2377" spans="1:81" x14ac:dyDescent="0.2">
      <c r="A2377">
        <v>20</v>
      </c>
      <c r="B2377">
        <v>20</v>
      </c>
      <c r="C2377" s="3">
        <v>400</v>
      </c>
      <c r="D2377" s="3" t="s">
        <v>85</v>
      </c>
      <c r="E2377" s="3">
        <v>1</v>
      </c>
      <c r="F2377" s="4">
        <v>20</v>
      </c>
      <c r="G2377" s="4">
        <v>20</v>
      </c>
      <c r="H2377" s="4">
        <v>100</v>
      </c>
      <c r="I2377" s="3">
        <v>80</v>
      </c>
      <c r="J2377" s="3">
        <v>80</v>
      </c>
      <c r="K2377" s="3">
        <v>100</v>
      </c>
      <c r="L2377" s="3">
        <v>4</v>
      </c>
      <c r="M2377">
        <v>125</v>
      </c>
      <c r="N2377">
        <v>7</v>
      </c>
      <c r="O2377" s="2">
        <v>1</v>
      </c>
      <c r="P2377" s="2">
        <v>0.25</v>
      </c>
      <c r="Q2377" s="2">
        <v>0.05</v>
      </c>
      <c r="R2377" s="2">
        <v>0.05</v>
      </c>
      <c r="S2377" s="2">
        <v>50</v>
      </c>
      <c r="T2377" s="2">
        <v>100</v>
      </c>
      <c r="U2377" s="2">
        <v>5</v>
      </c>
      <c r="V2377" s="2">
        <v>50</v>
      </c>
      <c r="W2377" s="2">
        <v>100</v>
      </c>
      <c r="X2377" s="2">
        <v>5</v>
      </c>
      <c r="Y2377" s="2">
        <v>1</v>
      </c>
      <c r="Z2377">
        <v>80</v>
      </c>
      <c r="AA2377">
        <v>320</v>
      </c>
      <c r="AB2377">
        <v>0</v>
      </c>
      <c r="AC2377">
        <v>0</v>
      </c>
      <c r="AD2377">
        <v>0</v>
      </c>
      <c r="AE2377">
        <v>8000</v>
      </c>
      <c r="AF2377">
        <v>32000</v>
      </c>
      <c r="AG2377">
        <v>0</v>
      </c>
      <c r="AH2377">
        <v>0</v>
      </c>
      <c r="AI2377">
        <v>0</v>
      </c>
      <c r="AJ2377">
        <v>0.5</v>
      </c>
      <c r="AK2377">
        <v>0.5</v>
      </c>
      <c r="AL2377">
        <v>0</v>
      </c>
      <c r="AM2377">
        <v>0</v>
      </c>
      <c r="AN2377">
        <v>0</v>
      </c>
      <c r="AO2377">
        <v>0.1</v>
      </c>
      <c r="AP2377">
        <v>0.1</v>
      </c>
      <c r="AQ2377">
        <v>0</v>
      </c>
      <c r="AR2377">
        <v>0</v>
      </c>
      <c r="AS2377">
        <v>0</v>
      </c>
      <c r="AT2377">
        <v>0</v>
      </c>
      <c r="AU2377">
        <v>42</v>
      </c>
      <c r="AV2377">
        <v>0</v>
      </c>
      <c r="AW2377">
        <v>0</v>
      </c>
      <c r="AX2377">
        <v>0</v>
      </c>
      <c r="AY2377">
        <v>0</v>
      </c>
      <c r="AZ2377">
        <v>0.2</v>
      </c>
      <c r="BA2377">
        <v>0</v>
      </c>
      <c r="BB2377">
        <v>0</v>
      </c>
      <c r="BC2377">
        <v>0</v>
      </c>
      <c r="BD2377">
        <v>0</v>
      </c>
      <c r="BE2377">
        <v>0.05</v>
      </c>
      <c r="BF2377">
        <v>0</v>
      </c>
      <c r="BG2377">
        <v>0</v>
      </c>
      <c r="BH2377">
        <v>0</v>
      </c>
      <c r="BI2377">
        <v>7.4999999999999997E-2</v>
      </c>
      <c r="BJ2377">
        <v>5.0000000000000001E-3</v>
      </c>
      <c r="BK2377">
        <v>0</v>
      </c>
      <c r="BL2377">
        <v>0</v>
      </c>
      <c r="BM2377">
        <v>0</v>
      </c>
      <c r="BN2377">
        <v>1.8749999999999999E-2</v>
      </c>
      <c r="BO2377">
        <v>1.25E-3</v>
      </c>
      <c r="BP2377">
        <v>0</v>
      </c>
      <c r="BQ2377">
        <v>0</v>
      </c>
      <c r="BR2377">
        <v>0</v>
      </c>
      <c r="BS2377">
        <v>0.02</v>
      </c>
      <c r="BT2377">
        <v>0.04</v>
      </c>
      <c r="BU2377">
        <v>0</v>
      </c>
      <c r="BV2377">
        <v>0.3</v>
      </c>
      <c r="BW2377">
        <v>0.03</v>
      </c>
      <c r="BX2377">
        <v>0.5</v>
      </c>
      <c r="BY2377">
        <v>0.5</v>
      </c>
      <c r="BZ2377">
        <v>0</v>
      </c>
      <c r="CA2377">
        <v>0</v>
      </c>
      <c r="CB2377" t="s">
        <v>81</v>
      </c>
      <c r="CC2377" s="3" t="s">
        <v>84</v>
      </c>
    </row>
    <row r="2378" spans="1:81" x14ac:dyDescent="0.2">
      <c r="A2378">
        <v>20</v>
      </c>
      <c r="B2378">
        <v>20</v>
      </c>
      <c r="C2378" s="3">
        <v>400</v>
      </c>
      <c r="D2378" s="3" t="s">
        <v>85</v>
      </c>
      <c r="E2378" s="3">
        <v>1</v>
      </c>
      <c r="F2378" s="4">
        <v>20</v>
      </c>
      <c r="G2378" s="4">
        <v>20</v>
      </c>
      <c r="H2378" s="4">
        <v>100</v>
      </c>
      <c r="I2378" s="3">
        <v>80</v>
      </c>
      <c r="J2378" s="3">
        <v>80</v>
      </c>
      <c r="K2378" s="3">
        <v>100</v>
      </c>
      <c r="L2378" s="3">
        <v>4</v>
      </c>
      <c r="M2378">
        <v>125</v>
      </c>
      <c r="N2378">
        <v>7</v>
      </c>
      <c r="O2378" s="2">
        <v>1.5</v>
      </c>
      <c r="P2378" s="2">
        <v>0.375</v>
      </c>
      <c r="Q2378" s="2">
        <v>0.05</v>
      </c>
      <c r="R2378" s="2">
        <v>0.05</v>
      </c>
      <c r="S2378" s="2">
        <v>50</v>
      </c>
      <c r="T2378" s="2">
        <v>100</v>
      </c>
      <c r="U2378" s="2">
        <v>5</v>
      </c>
      <c r="V2378" s="2">
        <v>50</v>
      </c>
      <c r="W2378" s="2">
        <v>100</v>
      </c>
      <c r="X2378" s="2">
        <v>5</v>
      </c>
      <c r="Y2378" s="2">
        <v>1</v>
      </c>
      <c r="Z2378">
        <v>80</v>
      </c>
      <c r="AA2378">
        <v>320</v>
      </c>
      <c r="AB2378">
        <v>0</v>
      </c>
      <c r="AC2378">
        <v>0</v>
      </c>
      <c r="AD2378">
        <v>0</v>
      </c>
      <c r="AE2378">
        <v>8000</v>
      </c>
      <c r="AF2378">
        <v>32000</v>
      </c>
      <c r="AG2378">
        <v>0</v>
      </c>
      <c r="AH2378">
        <v>0</v>
      </c>
      <c r="AI2378">
        <v>0</v>
      </c>
      <c r="AJ2378">
        <v>0.5</v>
      </c>
      <c r="AK2378">
        <v>0.5</v>
      </c>
      <c r="AL2378">
        <v>0</v>
      </c>
      <c r="AM2378">
        <v>0</v>
      </c>
      <c r="AN2378">
        <v>0</v>
      </c>
      <c r="AO2378">
        <v>0.1</v>
      </c>
      <c r="AP2378">
        <v>0.1</v>
      </c>
      <c r="AQ2378">
        <v>0</v>
      </c>
      <c r="AR2378">
        <v>0</v>
      </c>
      <c r="AS2378">
        <v>0</v>
      </c>
      <c r="AT2378">
        <v>0</v>
      </c>
      <c r="AU2378">
        <v>42</v>
      </c>
      <c r="AV2378">
        <v>0</v>
      </c>
      <c r="AW2378">
        <v>0</v>
      </c>
      <c r="AX2378">
        <v>0</v>
      </c>
      <c r="AY2378">
        <v>0</v>
      </c>
      <c r="AZ2378">
        <v>0.2</v>
      </c>
      <c r="BA2378">
        <v>0</v>
      </c>
      <c r="BB2378">
        <v>0</v>
      </c>
      <c r="BC2378">
        <v>0</v>
      </c>
      <c r="BD2378">
        <v>0</v>
      </c>
      <c r="BE2378">
        <v>0.05</v>
      </c>
      <c r="BF2378">
        <v>0</v>
      </c>
      <c r="BG2378">
        <v>0</v>
      </c>
      <c r="BH2378">
        <v>0</v>
      </c>
      <c r="BI2378">
        <v>7.4999999999999997E-2</v>
      </c>
      <c r="BJ2378">
        <v>5.0000000000000001E-3</v>
      </c>
      <c r="BK2378">
        <v>0</v>
      </c>
      <c r="BL2378">
        <v>0</v>
      </c>
      <c r="BM2378">
        <v>0</v>
      </c>
      <c r="BN2378">
        <v>1.8749999999999999E-2</v>
      </c>
      <c r="BO2378">
        <v>1.25E-3</v>
      </c>
      <c r="BP2378">
        <v>0</v>
      </c>
      <c r="BQ2378">
        <v>0</v>
      </c>
      <c r="BR2378">
        <v>0</v>
      </c>
      <c r="BS2378">
        <v>0.02</v>
      </c>
      <c r="BT2378">
        <v>0.04</v>
      </c>
      <c r="BU2378">
        <v>0</v>
      </c>
      <c r="BV2378">
        <v>0.3</v>
      </c>
      <c r="BW2378">
        <v>0.03</v>
      </c>
      <c r="BX2378">
        <v>0.5</v>
      </c>
      <c r="BY2378">
        <v>0.5</v>
      </c>
      <c r="BZ2378">
        <v>0</v>
      </c>
      <c r="CA2378">
        <v>0</v>
      </c>
      <c r="CB2378" t="s">
        <v>81</v>
      </c>
      <c r="CC2378" s="3" t="s">
        <v>84</v>
      </c>
    </row>
    <row r="2379" spans="1:81" x14ac:dyDescent="0.2">
      <c r="A2379">
        <v>20</v>
      </c>
      <c r="B2379">
        <v>20</v>
      </c>
      <c r="C2379" s="3">
        <v>400</v>
      </c>
      <c r="D2379" s="3" t="s">
        <v>85</v>
      </c>
      <c r="E2379" s="3">
        <v>1</v>
      </c>
      <c r="F2379" s="4">
        <v>20</v>
      </c>
      <c r="G2379" s="4">
        <v>20</v>
      </c>
      <c r="H2379" s="4">
        <v>100</v>
      </c>
      <c r="I2379" s="3">
        <v>80</v>
      </c>
      <c r="J2379" s="3">
        <v>80</v>
      </c>
      <c r="K2379" s="3">
        <v>100</v>
      </c>
      <c r="L2379" s="3">
        <v>4</v>
      </c>
      <c r="M2379">
        <v>125</v>
      </c>
      <c r="N2379">
        <v>7</v>
      </c>
      <c r="O2379" s="2">
        <v>2</v>
      </c>
      <c r="P2379" s="2">
        <v>0.5</v>
      </c>
      <c r="Q2379" s="2">
        <v>0.05</v>
      </c>
      <c r="R2379" s="2">
        <v>0.05</v>
      </c>
      <c r="S2379" s="2">
        <v>50</v>
      </c>
      <c r="T2379" s="2">
        <v>100</v>
      </c>
      <c r="U2379" s="2">
        <v>5</v>
      </c>
      <c r="V2379" s="2">
        <v>50</v>
      </c>
      <c r="W2379" s="2">
        <v>100</v>
      </c>
      <c r="X2379" s="2">
        <v>5</v>
      </c>
      <c r="Y2379" s="2">
        <v>1</v>
      </c>
      <c r="Z2379">
        <v>80</v>
      </c>
      <c r="AA2379">
        <v>320</v>
      </c>
      <c r="AB2379">
        <v>0</v>
      </c>
      <c r="AC2379">
        <v>0</v>
      </c>
      <c r="AD2379">
        <v>0</v>
      </c>
      <c r="AE2379">
        <v>8000</v>
      </c>
      <c r="AF2379">
        <v>32000</v>
      </c>
      <c r="AG2379">
        <v>0</v>
      </c>
      <c r="AH2379">
        <v>0</v>
      </c>
      <c r="AI2379">
        <v>0</v>
      </c>
      <c r="AJ2379">
        <v>0.5</v>
      </c>
      <c r="AK2379">
        <v>0.5</v>
      </c>
      <c r="AL2379">
        <v>0</v>
      </c>
      <c r="AM2379">
        <v>0</v>
      </c>
      <c r="AN2379">
        <v>0</v>
      </c>
      <c r="AO2379">
        <v>0.1</v>
      </c>
      <c r="AP2379">
        <v>0.1</v>
      </c>
      <c r="AQ2379">
        <v>0</v>
      </c>
      <c r="AR2379">
        <v>0</v>
      </c>
      <c r="AS2379">
        <v>0</v>
      </c>
      <c r="AT2379">
        <v>0</v>
      </c>
      <c r="AU2379">
        <v>42</v>
      </c>
      <c r="AV2379">
        <v>0</v>
      </c>
      <c r="AW2379">
        <v>0</v>
      </c>
      <c r="AX2379">
        <v>0</v>
      </c>
      <c r="AY2379">
        <v>0</v>
      </c>
      <c r="AZ2379">
        <v>0.2</v>
      </c>
      <c r="BA2379">
        <v>0</v>
      </c>
      <c r="BB2379">
        <v>0</v>
      </c>
      <c r="BC2379">
        <v>0</v>
      </c>
      <c r="BD2379">
        <v>0</v>
      </c>
      <c r="BE2379">
        <v>0.05</v>
      </c>
      <c r="BF2379">
        <v>0</v>
      </c>
      <c r="BG2379">
        <v>0</v>
      </c>
      <c r="BH2379">
        <v>0</v>
      </c>
      <c r="BI2379">
        <v>7.4999999999999997E-2</v>
      </c>
      <c r="BJ2379">
        <v>5.0000000000000001E-3</v>
      </c>
      <c r="BK2379">
        <v>0</v>
      </c>
      <c r="BL2379">
        <v>0</v>
      </c>
      <c r="BM2379">
        <v>0</v>
      </c>
      <c r="BN2379">
        <v>1.8749999999999999E-2</v>
      </c>
      <c r="BO2379">
        <v>1.25E-3</v>
      </c>
      <c r="BP2379">
        <v>0</v>
      </c>
      <c r="BQ2379">
        <v>0</v>
      </c>
      <c r="BR2379">
        <v>0</v>
      </c>
      <c r="BS2379">
        <v>0.02</v>
      </c>
      <c r="BT2379">
        <v>0.04</v>
      </c>
      <c r="BU2379">
        <v>0</v>
      </c>
      <c r="BV2379">
        <v>0.3</v>
      </c>
      <c r="BW2379">
        <v>0.03</v>
      </c>
      <c r="BX2379">
        <v>0.5</v>
      </c>
      <c r="BY2379">
        <v>0.5</v>
      </c>
      <c r="BZ2379">
        <v>0</v>
      </c>
      <c r="CA2379">
        <v>0</v>
      </c>
      <c r="CB2379" t="s">
        <v>81</v>
      </c>
      <c r="CC2379" s="3" t="s">
        <v>84</v>
      </c>
    </row>
    <row r="2380" spans="1:81" x14ac:dyDescent="0.2">
      <c r="A2380">
        <v>20</v>
      </c>
      <c r="B2380">
        <v>20</v>
      </c>
      <c r="C2380" s="3">
        <v>400</v>
      </c>
      <c r="D2380" s="3" t="s">
        <v>85</v>
      </c>
      <c r="E2380" s="3">
        <v>1</v>
      </c>
      <c r="F2380" s="4">
        <v>20</v>
      </c>
      <c r="G2380" s="4">
        <v>20</v>
      </c>
      <c r="H2380" s="4">
        <v>100</v>
      </c>
      <c r="I2380" s="3">
        <v>80</v>
      </c>
      <c r="J2380" s="3">
        <v>80</v>
      </c>
      <c r="K2380" s="3">
        <v>100</v>
      </c>
      <c r="L2380" s="3">
        <v>4</v>
      </c>
      <c r="M2380">
        <v>125</v>
      </c>
      <c r="N2380">
        <v>7</v>
      </c>
      <c r="O2380" s="2">
        <v>2.5</v>
      </c>
      <c r="P2380" s="2">
        <v>0.625</v>
      </c>
      <c r="Q2380" s="2">
        <v>0.05</v>
      </c>
      <c r="R2380" s="2">
        <v>0.05</v>
      </c>
      <c r="S2380" s="2">
        <v>50</v>
      </c>
      <c r="T2380" s="2">
        <v>100</v>
      </c>
      <c r="U2380" s="2">
        <v>5</v>
      </c>
      <c r="V2380" s="2">
        <v>50</v>
      </c>
      <c r="W2380" s="2">
        <v>100</v>
      </c>
      <c r="X2380" s="2">
        <v>5</v>
      </c>
      <c r="Y2380" s="2">
        <v>1</v>
      </c>
      <c r="Z2380">
        <v>80</v>
      </c>
      <c r="AA2380">
        <v>320</v>
      </c>
      <c r="AB2380">
        <v>0</v>
      </c>
      <c r="AC2380">
        <v>0</v>
      </c>
      <c r="AD2380">
        <v>0</v>
      </c>
      <c r="AE2380">
        <v>8000</v>
      </c>
      <c r="AF2380">
        <v>32000</v>
      </c>
      <c r="AG2380">
        <v>0</v>
      </c>
      <c r="AH2380">
        <v>0</v>
      </c>
      <c r="AI2380">
        <v>0</v>
      </c>
      <c r="AJ2380">
        <v>0.5</v>
      </c>
      <c r="AK2380">
        <v>0.5</v>
      </c>
      <c r="AL2380">
        <v>0</v>
      </c>
      <c r="AM2380">
        <v>0</v>
      </c>
      <c r="AN2380">
        <v>0</v>
      </c>
      <c r="AO2380">
        <v>0.1</v>
      </c>
      <c r="AP2380">
        <v>0.1</v>
      </c>
      <c r="AQ2380">
        <v>0</v>
      </c>
      <c r="AR2380">
        <v>0</v>
      </c>
      <c r="AS2380">
        <v>0</v>
      </c>
      <c r="AT2380">
        <v>0</v>
      </c>
      <c r="AU2380">
        <v>42</v>
      </c>
      <c r="AV2380">
        <v>0</v>
      </c>
      <c r="AW2380">
        <v>0</v>
      </c>
      <c r="AX2380">
        <v>0</v>
      </c>
      <c r="AY2380">
        <v>0</v>
      </c>
      <c r="AZ2380">
        <v>0.2</v>
      </c>
      <c r="BA2380">
        <v>0</v>
      </c>
      <c r="BB2380">
        <v>0</v>
      </c>
      <c r="BC2380">
        <v>0</v>
      </c>
      <c r="BD2380">
        <v>0</v>
      </c>
      <c r="BE2380">
        <v>0.05</v>
      </c>
      <c r="BF2380">
        <v>0</v>
      </c>
      <c r="BG2380">
        <v>0</v>
      </c>
      <c r="BH2380">
        <v>0</v>
      </c>
      <c r="BI2380">
        <v>7.4999999999999997E-2</v>
      </c>
      <c r="BJ2380">
        <v>5.0000000000000001E-3</v>
      </c>
      <c r="BK2380">
        <v>0</v>
      </c>
      <c r="BL2380">
        <v>0</v>
      </c>
      <c r="BM2380">
        <v>0</v>
      </c>
      <c r="BN2380">
        <v>1.8749999999999999E-2</v>
      </c>
      <c r="BO2380">
        <v>1.25E-3</v>
      </c>
      <c r="BP2380">
        <v>0</v>
      </c>
      <c r="BQ2380">
        <v>0</v>
      </c>
      <c r="BR2380">
        <v>0</v>
      </c>
      <c r="BS2380">
        <v>0.02</v>
      </c>
      <c r="BT2380">
        <v>0.04</v>
      </c>
      <c r="BU2380">
        <v>0</v>
      </c>
      <c r="BV2380">
        <v>0.3</v>
      </c>
      <c r="BW2380">
        <v>0.03</v>
      </c>
      <c r="BX2380">
        <v>0.5</v>
      </c>
      <c r="BY2380">
        <v>0.5</v>
      </c>
      <c r="BZ2380">
        <v>0</v>
      </c>
      <c r="CA2380">
        <v>0</v>
      </c>
      <c r="CB2380" t="s">
        <v>81</v>
      </c>
      <c r="CC2380" s="3" t="s">
        <v>84</v>
      </c>
    </row>
    <row r="2381" spans="1:81" x14ac:dyDescent="0.2">
      <c r="A2381">
        <v>20</v>
      </c>
      <c r="B2381">
        <v>20</v>
      </c>
      <c r="C2381" s="3">
        <v>400</v>
      </c>
      <c r="D2381" s="3" t="s">
        <v>85</v>
      </c>
      <c r="E2381" s="3">
        <v>1</v>
      </c>
      <c r="F2381" s="4">
        <v>20</v>
      </c>
      <c r="G2381" s="4">
        <v>20</v>
      </c>
      <c r="H2381" s="4">
        <v>100</v>
      </c>
      <c r="I2381" s="3">
        <v>80</v>
      </c>
      <c r="J2381" s="3">
        <v>80</v>
      </c>
      <c r="K2381" s="3">
        <v>100</v>
      </c>
      <c r="L2381" s="3">
        <v>4</v>
      </c>
      <c r="M2381">
        <v>125</v>
      </c>
      <c r="N2381">
        <v>7</v>
      </c>
      <c r="O2381" s="2">
        <v>3</v>
      </c>
      <c r="P2381" s="2">
        <v>0.75</v>
      </c>
      <c r="Q2381" s="2">
        <v>0.05</v>
      </c>
      <c r="R2381" s="2">
        <v>0.05</v>
      </c>
      <c r="S2381" s="2">
        <v>50</v>
      </c>
      <c r="T2381" s="2">
        <v>100</v>
      </c>
      <c r="U2381" s="2">
        <v>5</v>
      </c>
      <c r="V2381" s="2">
        <v>50</v>
      </c>
      <c r="W2381" s="2">
        <v>100</v>
      </c>
      <c r="X2381" s="2">
        <v>5</v>
      </c>
      <c r="Y2381" s="2">
        <v>1</v>
      </c>
      <c r="Z2381">
        <v>80</v>
      </c>
      <c r="AA2381">
        <v>320</v>
      </c>
      <c r="AB2381">
        <v>0</v>
      </c>
      <c r="AC2381">
        <v>0</v>
      </c>
      <c r="AD2381">
        <v>0</v>
      </c>
      <c r="AE2381">
        <v>8000</v>
      </c>
      <c r="AF2381">
        <v>32000</v>
      </c>
      <c r="AG2381">
        <v>0</v>
      </c>
      <c r="AH2381">
        <v>0</v>
      </c>
      <c r="AI2381">
        <v>0</v>
      </c>
      <c r="AJ2381">
        <v>0.5</v>
      </c>
      <c r="AK2381">
        <v>0.5</v>
      </c>
      <c r="AL2381">
        <v>0</v>
      </c>
      <c r="AM2381">
        <v>0</v>
      </c>
      <c r="AN2381">
        <v>0</v>
      </c>
      <c r="AO2381">
        <v>0.1</v>
      </c>
      <c r="AP2381">
        <v>0.1</v>
      </c>
      <c r="AQ2381">
        <v>0</v>
      </c>
      <c r="AR2381">
        <v>0</v>
      </c>
      <c r="AS2381">
        <v>0</v>
      </c>
      <c r="AT2381">
        <v>0</v>
      </c>
      <c r="AU2381">
        <v>42</v>
      </c>
      <c r="AV2381">
        <v>0</v>
      </c>
      <c r="AW2381">
        <v>0</v>
      </c>
      <c r="AX2381">
        <v>0</v>
      </c>
      <c r="AY2381">
        <v>0</v>
      </c>
      <c r="AZ2381">
        <v>0.2</v>
      </c>
      <c r="BA2381">
        <v>0</v>
      </c>
      <c r="BB2381">
        <v>0</v>
      </c>
      <c r="BC2381">
        <v>0</v>
      </c>
      <c r="BD2381">
        <v>0</v>
      </c>
      <c r="BE2381">
        <v>0.05</v>
      </c>
      <c r="BF2381">
        <v>0</v>
      </c>
      <c r="BG2381">
        <v>0</v>
      </c>
      <c r="BH2381">
        <v>0</v>
      </c>
      <c r="BI2381">
        <v>7.4999999999999997E-2</v>
      </c>
      <c r="BJ2381">
        <v>5.0000000000000001E-3</v>
      </c>
      <c r="BK2381">
        <v>0</v>
      </c>
      <c r="BL2381">
        <v>0</v>
      </c>
      <c r="BM2381">
        <v>0</v>
      </c>
      <c r="BN2381">
        <v>1.8749999999999999E-2</v>
      </c>
      <c r="BO2381">
        <v>1.25E-3</v>
      </c>
      <c r="BP2381">
        <v>0</v>
      </c>
      <c r="BQ2381">
        <v>0</v>
      </c>
      <c r="BR2381">
        <v>0</v>
      </c>
      <c r="BS2381">
        <v>0.02</v>
      </c>
      <c r="BT2381">
        <v>0.04</v>
      </c>
      <c r="BU2381">
        <v>0</v>
      </c>
      <c r="BV2381">
        <v>0.3</v>
      </c>
      <c r="BW2381">
        <v>0.03</v>
      </c>
      <c r="BX2381">
        <v>0.5</v>
      </c>
      <c r="BY2381">
        <v>0.5</v>
      </c>
      <c r="BZ2381">
        <v>0</v>
      </c>
      <c r="CA2381">
        <v>0</v>
      </c>
      <c r="CB2381" t="s">
        <v>81</v>
      </c>
      <c r="CC2381" s="3" t="s">
        <v>84</v>
      </c>
    </row>
    <row r="2382" spans="1:81" x14ac:dyDescent="0.2">
      <c r="A2382">
        <v>20</v>
      </c>
      <c r="B2382">
        <v>20</v>
      </c>
      <c r="C2382" s="3">
        <v>400</v>
      </c>
      <c r="D2382" s="3" t="s">
        <v>85</v>
      </c>
      <c r="E2382" s="3">
        <v>1</v>
      </c>
      <c r="F2382" s="4">
        <v>20</v>
      </c>
      <c r="G2382" s="4">
        <v>20</v>
      </c>
      <c r="H2382" s="4">
        <v>100</v>
      </c>
      <c r="I2382" s="3">
        <v>80</v>
      </c>
      <c r="J2382" s="3">
        <v>80</v>
      </c>
      <c r="K2382" s="3">
        <v>100</v>
      </c>
      <c r="L2382" s="3">
        <v>4</v>
      </c>
      <c r="M2382">
        <v>125</v>
      </c>
      <c r="N2382">
        <v>7</v>
      </c>
      <c r="O2382" s="2">
        <v>3.5</v>
      </c>
      <c r="P2382" s="2">
        <v>0.875</v>
      </c>
      <c r="Q2382" s="2">
        <v>0.05</v>
      </c>
      <c r="R2382" s="2">
        <v>0.05</v>
      </c>
      <c r="S2382" s="2">
        <v>50</v>
      </c>
      <c r="T2382" s="2">
        <v>100</v>
      </c>
      <c r="U2382" s="2">
        <v>5</v>
      </c>
      <c r="V2382" s="2">
        <v>50</v>
      </c>
      <c r="W2382" s="2">
        <v>100</v>
      </c>
      <c r="X2382" s="2">
        <v>5</v>
      </c>
      <c r="Y2382" s="2">
        <v>1</v>
      </c>
      <c r="Z2382">
        <v>80</v>
      </c>
      <c r="AA2382">
        <v>320</v>
      </c>
      <c r="AB2382">
        <v>0</v>
      </c>
      <c r="AC2382">
        <v>0</v>
      </c>
      <c r="AD2382">
        <v>0</v>
      </c>
      <c r="AE2382">
        <v>8000</v>
      </c>
      <c r="AF2382">
        <v>32000</v>
      </c>
      <c r="AG2382">
        <v>0</v>
      </c>
      <c r="AH2382">
        <v>0</v>
      </c>
      <c r="AI2382">
        <v>0</v>
      </c>
      <c r="AJ2382">
        <v>0.5</v>
      </c>
      <c r="AK2382">
        <v>0.5</v>
      </c>
      <c r="AL2382">
        <v>0</v>
      </c>
      <c r="AM2382">
        <v>0</v>
      </c>
      <c r="AN2382">
        <v>0</v>
      </c>
      <c r="AO2382">
        <v>0.1</v>
      </c>
      <c r="AP2382">
        <v>0.1</v>
      </c>
      <c r="AQ2382">
        <v>0</v>
      </c>
      <c r="AR2382">
        <v>0</v>
      </c>
      <c r="AS2382">
        <v>0</v>
      </c>
      <c r="AT2382">
        <v>0</v>
      </c>
      <c r="AU2382">
        <v>42</v>
      </c>
      <c r="AV2382">
        <v>0</v>
      </c>
      <c r="AW2382">
        <v>0</v>
      </c>
      <c r="AX2382">
        <v>0</v>
      </c>
      <c r="AY2382">
        <v>0</v>
      </c>
      <c r="AZ2382">
        <v>0.2</v>
      </c>
      <c r="BA2382">
        <v>0</v>
      </c>
      <c r="BB2382">
        <v>0</v>
      </c>
      <c r="BC2382">
        <v>0</v>
      </c>
      <c r="BD2382">
        <v>0</v>
      </c>
      <c r="BE2382">
        <v>0.05</v>
      </c>
      <c r="BF2382">
        <v>0</v>
      </c>
      <c r="BG2382">
        <v>0</v>
      </c>
      <c r="BH2382">
        <v>0</v>
      </c>
      <c r="BI2382">
        <v>7.4999999999999997E-2</v>
      </c>
      <c r="BJ2382">
        <v>5.0000000000000001E-3</v>
      </c>
      <c r="BK2382">
        <v>0</v>
      </c>
      <c r="BL2382">
        <v>0</v>
      </c>
      <c r="BM2382">
        <v>0</v>
      </c>
      <c r="BN2382">
        <v>1.8749999999999999E-2</v>
      </c>
      <c r="BO2382">
        <v>1.25E-3</v>
      </c>
      <c r="BP2382">
        <v>0</v>
      </c>
      <c r="BQ2382">
        <v>0</v>
      </c>
      <c r="BR2382">
        <v>0</v>
      </c>
      <c r="BS2382">
        <v>0.02</v>
      </c>
      <c r="BT2382">
        <v>0.04</v>
      </c>
      <c r="BU2382">
        <v>0</v>
      </c>
      <c r="BV2382">
        <v>0.3</v>
      </c>
      <c r="BW2382">
        <v>0.03</v>
      </c>
      <c r="BX2382">
        <v>0.5</v>
      </c>
      <c r="BY2382">
        <v>0.5</v>
      </c>
      <c r="BZ2382">
        <v>0</v>
      </c>
      <c r="CA2382">
        <v>0</v>
      </c>
      <c r="CB2382" t="s">
        <v>81</v>
      </c>
      <c r="CC2382" s="3" t="s">
        <v>84</v>
      </c>
    </row>
    <row r="2383" spans="1:81" x14ac:dyDescent="0.2">
      <c r="A2383">
        <v>20</v>
      </c>
      <c r="B2383">
        <v>20</v>
      </c>
      <c r="C2383" s="3">
        <v>400</v>
      </c>
      <c r="D2383" s="3" t="s">
        <v>85</v>
      </c>
      <c r="E2383" s="3">
        <v>1</v>
      </c>
      <c r="F2383" s="4">
        <v>20</v>
      </c>
      <c r="G2383" s="4">
        <v>20</v>
      </c>
      <c r="H2383" s="4">
        <v>100</v>
      </c>
      <c r="I2383" s="3">
        <v>80</v>
      </c>
      <c r="J2383" s="3">
        <v>80</v>
      </c>
      <c r="K2383" s="3">
        <v>100</v>
      </c>
      <c r="L2383" s="3">
        <v>4</v>
      </c>
      <c r="M2383">
        <v>125</v>
      </c>
      <c r="N2383">
        <v>7</v>
      </c>
      <c r="O2383" s="2">
        <v>4</v>
      </c>
      <c r="P2383" s="2">
        <v>1</v>
      </c>
      <c r="Q2383" s="2">
        <v>0.05</v>
      </c>
      <c r="R2383" s="2">
        <v>0.05</v>
      </c>
      <c r="S2383" s="2">
        <v>50</v>
      </c>
      <c r="T2383" s="2">
        <v>100</v>
      </c>
      <c r="U2383" s="2">
        <v>5</v>
      </c>
      <c r="V2383" s="2">
        <v>50</v>
      </c>
      <c r="W2383" s="2">
        <v>100</v>
      </c>
      <c r="X2383" s="2">
        <v>5</v>
      </c>
      <c r="Y2383" s="2">
        <v>1</v>
      </c>
      <c r="Z2383">
        <v>80</v>
      </c>
      <c r="AA2383">
        <v>320</v>
      </c>
      <c r="AB2383">
        <v>0</v>
      </c>
      <c r="AC2383">
        <v>0</v>
      </c>
      <c r="AD2383">
        <v>0</v>
      </c>
      <c r="AE2383">
        <v>8000</v>
      </c>
      <c r="AF2383">
        <v>32000</v>
      </c>
      <c r="AG2383">
        <v>0</v>
      </c>
      <c r="AH2383">
        <v>0</v>
      </c>
      <c r="AI2383">
        <v>0</v>
      </c>
      <c r="AJ2383">
        <v>0.5</v>
      </c>
      <c r="AK2383">
        <v>0.5</v>
      </c>
      <c r="AL2383">
        <v>0</v>
      </c>
      <c r="AM2383">
        <v>0</v>
      </c>
      <c r="AN2383">
        <v>0</v>
      </c>
      <c r="AO2383">
        <v>0.1</v>
      </c>
      <c r="AP2383">
        <v>0.1</v>
      </c>
      <c r="AQ2383">
        <v>0</v>
      </c>
      <c r="AR2383">
        <v>0</v>
      </c>
      <c r="AS2383">
        <v>0</v>
      </c>
      <c r="AT2383">
        <v>0</v>
      </c>
      <c r="AU2383">
        <v>42</v>
      </c>
      <c r="AV2383">
        <v>0</v>
      </c>
      <c r="AW2383">
        <v>0</v>
      </c>
      <c r="AX2383">
        <v>0</v>
      </c>
      <c r="AY2383">
        <v>0</v>
      </c>
      <c r="AZ2383">
        <v>0.2</v>
      </c>
      <c r="BA2383">
        <v>0</v>
      </c>
      <c r="BB2383">
        <v>0</v>
      </c>
      <c r="BC2383">
        <v>0</v>
      </c>
      <c r="BD2383">
        <v>0</v>
      </c>
      <c r="BE2383">
        <v>0.05</v>
      </c>
      <c r="BF2383">
        <v>0</v>
      </c>
      <c r="BG2383">
        <v>0</v>
      </c>
      <c r="BH2383">
        <v>0</v>
      </c>
      <c r="BI2383">
        <v>7.4999999999999997E-2</v>
      </c>
      <c r="BJ2383">
        <v>5.0000000000000001E-3</v>
      </c>
      <c r="BK2383">
        <v>0</v>
      </c>
      <c r="BL2383">
        <v>0</v>
      </c>
      <c r="BM2383">
        <v>0</v>
      </c>
      <c r="BN2383">
        <v>1.8749999999999999E-2</v>
      </c>
      <c r="BO2383">
        <v>1.25E-3</v>
      </c>
      <c r="BP2383">
        <v>0</v>
      </c>
      <c r="BQ2383">
        <v>0</v>
      </c>
      <c r="BR2383">
        <v>0</v>
      </c>
      <c r="BS2383">
        <v>0.02</v>
      </c>
      <c r="BT2383">
        <v>0.04</v>
      </c>
      <c r="BU2383">
        <v>0</v>
      </c>
      <c r="BV2383">
        <v>0.3</v>
      </c>
      <c r="BW2383">
        <v>0.03</v>
      </c>
      <c r="BX2383">
        <v>0.5</v>
      </c>
      <c r="BY2383">
        <v>0.5</v>
      </c>
      <c r="BZ2383">
        <v>0</v>
      </c>
      <c r="CA2383">
        <v>0</v>
      </c>
      <c r="CB2383" t="s">
        <v>81</v>
      </c>
      <c r="CC2383" s="3" t="s">
        <v>84</v>
      </c>
    </row>
    <row r="2384" spans="1:81" x14ac:dyDescent="0.2">
      <c r="A2384">
        <v>20</v>
      </c>
      <c r="B2384">
        <v>20</v>
      </c>
      <c r="C2384" s="3">
        <v>400</v>
      </c>
      <c r="D2384" s="3" t="s">
        <v>85</v>
      </c>
      <c r="E2384" s="3">
        <v>1</v>
      </c>
      <c r="F2384" s="4">
        <v>20</v>
      </c>
      <c r="G2384" s="4">
        <v>20</v>
      </c>
      <c r="H2384" s="4">
        <v>100</v>
      </c>
      <c r="I2384" s="3">
        <v>80</v>
      </c>
      <c r="J2384" s="3">
        <v>80</v>
      </c>
      <c r="K2384" s="3">
        <v>100</v>
      </c>
      <c r="L2384" s="3">
        <v>4</v>
      </c>
      <c r="M2384">
        <v>125</v>
      </c>
      <c r="N2384">
        <v>7</v>
      </c>
      <c r="O2384" s="2">
        <v>4.5</v>
      </c>
      <c r="P2384" s="2">
        <v>1.125</v>
      </c>
      <c r="Q2384" s="2">
        <v>0.05</v>
      </c>
      <c r="R2384" s="2">
        <v>0.05</v>
      </c>
      <c r="S2384" s="2">
        <v>50</v>
      </c>
      <c r="T2384" s="2">
        <v>100</v>
      </c>
      <c r="U2384" s="2">
        <v>5</v>
      </c>
      <c r="V2384" s="2">
        <v>50</v>
      </c>
      <c r="W2384" s="2">
        <v>100</v>
      </c>
      <c r="X2384" s="2">
        <v>5</v>
      </c>
      <c r="Y2384" s="2">
        <v>1</v>
      </c>
      <c r="Z2384">
        <v>80</v>
      </c>
      <c r="AA2384">
        <v>320</v>
      </c>
      <c r="AB2384">
        <v>0</v>
      </c>
      <c r="AC2384">
        <v>0</v>
      </c>
      <c r="AD2384">
        <v>0</v>
      </c>
      <c r="AE2384">
        <v>8000</v>
      </c>
      <c r="AF2384">
        <v>32000</v>
      </c>
      <c r="AG2384">
        <v>0</v>
      </c>
      <c r="AH2384">
        <v>0</v>
      </c>
      <c r="AI2384">
        <v>0</v>
      </c>
      <c r="AJ2384">
        <v>0.5</v>
      </c>
      <c r="AK2384">
        <v>0.5</v>
      </c>
      <c r="AL2384">
        <v>0</v>
      </c>
      <c r="AM2384">
        <v>0</v>
      </c>
      <c r="AN2384">
        <v>0</v>
      </c>
      <c r="AO2384">
        <v>0.1</v>
      </c>
      <c r="AP2384">
        <v>0.1</v>
      </c>
      <c r="AQ2384">
        <v>0</v>
      </c>
      <c r="AR2384">
        <v>0</v>
      </c>
      <c r="AS2384">
        <v>0</v>
      </c>
      <c r="AT2384">
        <v>0</v>
      </c>
      <c r="AU2384">
        <v>42</v>
      </c>
      <c r="AV2384">
        <v>0</v>
      </c>
      <c r="AW2384">
        <v>0</v>
      </c>
      <c r="AX2384">
        <v>0</v>
      </c>
      <c r="AY2384">
        <v>0</v>
      </c>
      <c r="AZ2384">
        <v>0.2</v>
      </c>
      <c r="BA2384">
        <v>0</v>
      </c>
      <c r="BB2384">
        <v>0</v>
      </c>
      <c r="BC2384">
        <v>0</v>
      </c>
      <c r="BD2384">
        <v>0</v>
      </c>
      <c r="BE2384">
        <v>0.05</v>
      </c>
      <c r="BF2384">
        <v>0</v>
      </c>
      <c r="BG2384">
        <v>0</v>
      </c>
      <c r="BH2384">
        <v>0</v>
      </c>
      <c r="BI2384">
        <v>7.4999999999999997E-2</v>
      </c>
      <c r="BJ2384">
        <v>5.0000000000000001E-3</v>
      </c>
      <c r="BK2384">
        <v>0</v>
      </c>
      <c r="BL2384">
        <v>0</v>
      </c>
      <c r="BM2384">
        <v>0</v>
      </c>
      <c r="BN2384">
        <v>1.8749999999999999E-2</v>
      </c>
      <c r="BO2384">
        <v>1.25E-3</v>
      </c>
      <c r="BP2384">
        <v>0</v>
      </c>
      <c r="BQ2384">
        <v>0</v>
      </c>
      <c r="BR2384">
        <v>0</v>
      </c>
      <c r="BS2384">
        <v>0.02</v>
      </c>
      <c r="BT2384">
        <v>0.04</v>
      </c>
      <c r="BU2384">
        <v>0</v>
      </c>
      <c r="BV2384">
        <v>0.3</v>
      </c>
      <c r="BW2384">
        <v>0.03</v>
      </c>
      <c r="BX2384">
        <v>0.5</v>
      </c>
      <c r="BY2384">
        <v>0.5</v>
      </c>
      <c r="BZ2384">
        <v>0</v>
      </c>
      <c r="CA2384">
        <v>0</v>
      </c>
      <c r="CB2384" t="s">
        <v>81</v>
      </c>
      <c r="CC2384" s="3" t="s">
        <v>84</v>
      </c>
    </row>
    <row r="2385" spans="1:81" x14ac:dyDescent="0.2">
      <c r="A2385">
        <v>20</v>
      </c>
      <c r="B2385">
        <v>20</v>
      </c>
      <c r="C2385" s="3">
        <v>400</v>
      </c>
      <c r="D2385" s="3" t="s">
        <v>85</v>
      </c>
      <c r="E2385" s="3">
        <v>1</v>
      </c>
      <c r="F2385" s="4">
        <v>20</v>
      </c>
      <c r="G2385" s="4">
        <v>20</v>
      </c>
      <c r="H2385" s="4">
        <v>100</v>
      </c>
      <c r="I2385" s="3">
        <v>80</v>
      </c>
      <c r="J2385" s="3">
        <v>80</v>
      </c>
      <c r="K2385" s="3">
        <v>100</v>
      </c>
      <c r="L2385" s="3">
        <v>4</v>
      </c>
      <c r="M2385">
        <v>125</v>
      </c>
      <c r="N2385">
        <v>7</v>
      </c>
      <c r="O2385" s="2">
        <v>5</v>
      </c>
      <c r="P2385" s="2">
        <v>1.25</v>
      </c>
      <c r="Q2385" s="2">
        <v>0.05</v>
      </c>
      <c r="R2385" s="2">
        <v>0.05</v>
      </c>
      <c r="S2385" s="2">
        <v>50</v>
      </c>
      <c r="T2385" s="2">
        <v>100</v>
      </c>
      <c r="U2385" s="2">
        <v>5</v>
      </c>
      <c r="V2385" s="2">
        <v>50</v>
      </c>
      <c r="W2385" s="2">
        <v>100</v>
      </c>
      <c r="X2385" s="2">
        <v>5</v>
      </c>
      <c r="Y2385" s="2">
        <v>1</v>
      </c>
      <c r="Z2385">
        <v>80</v>
      </c>
      <c r="AA2385">
        <v>320</v>
      </c>
      <c r="AB2385">
        <v>0</v>
      </c>
      <c r="AC2385">
        <v>0</v>
      </c>
      <c r="AD2385">
        <v>0</v>
      </c>
      <c r="AE2385">
        <v>8000</v>
      </c>
      <c r="AF2385">
        <v>32000</v>
      </c>
      <c r="AG2385">
        <v>0</v>
      </c>
      <c r="AH2385">
        <v>0</v>
      </c>
      <c r="AI2385">
        <v>0</v>
      </c>
      <c r="AJ2385">
        <v>0.5</v>
      </c>
      <c r="AK2385">
        <v>0.5</v>
      </c>
      <c r="AL2385">
        <v>0</v>
      </c>
      <c r="AM2385">
        <v>0</v>
      </c>
      <c r="AN2385">
        <v>0</v>
      </c>
      <c r="AO2385">
        <v>0.1</v>
      </c>
      <c r="AP2385">
        <v>0.1</v>
      </c>
      <c r="AQ2385">
        <v>0</v>
      </c>
      <c r="AR2385">
        <v>0</v>
      </c>
      <c r="AS2385">
        <v>0</v>
      </c>
      <c r="AT2385">
        <v>0</v>
      </c>
      <c r="AU2385">
        <v>42</v>
      </c>
      <c r="AV2385">
        <v>0</v>
      </c>
      <c r="AW2385">
        <v>0</v>
      </c>
      <c r="AX2385">
        <v>0</v>
      </c>
      <c r="AY2385">
        <v>0</v>
      </c>
      <c r="AZ2385">
        <v>0.2</v>
      </c>
      <c r="BA2385">
        <v>0</v>
      </c>
      <c r="BB2385">
        <v>0</v>
      </c>
      <c r="BC2385">
        <v>0</v>
      </c>
      <c r="BD2385">
        <v>0</v>
      </c>
      <c r="BE2385">
        <v>0.05</v>
      </c>
      <c r="BF2385">
        <v>0</v>
      </c>
      <c r="BG2385">
        <v>0</v>
      </c>
      <c r="BH2385">
        <v>0</v>
      </c>
      <c r="BI2385">
        <v>7.4999999999999997E-2</v>
      </c>
      <c r="BJ2385">
        <v>5.0000000000000001E-3</v>
      </c>
      <c r="BK2385">
        <v>0</v>
      </c>
      <c r="BL2385">
        <v>0</v>
      </c>
      <c r="BM2385">
        <v>0</v>
      </c>
      <c r="BN2385">
        <v>1.8749999999999999E-2</v>
      </c>
      <c r="BO2385">
        <v>1.25E-3</v>
      </c>
      <c r="BP2385">
        <v>0</v>
      </c>
      <c r="BQ2385">
        <v>0</v>
      </c>
      <c r="BR2385">
        <v>0</v>
      </c>
      <c r="BS2385">
        <v>0.02</v>
      </c>
      <c r="BT2385">
        <v>0.04</v>
      </c>
      <c r="BU2385">
        <v>0</v>
      </c>
      <c r="BV2385">
        <v>0.3</v>
      </c>
      <c r="BW2385">
        <v>0.03</v>
      </c>
      <c r="BX2385">
        <v>0.5</v>
      </c>
      <c r="BY2385">
        <v>0.5</v>
      </c>
      <c r="BZ2385">
        <v>0</v>
      </c>
      <c r="CA2385">
        <v>0</v>
      </c>
      <c r="CB2385" t="s">
        <v>81</v>
      </c>
      <c r="CC2385" s="3" t="s">
        <v>84</v>
      </c>
    </row>
    <row r="2386" spans="1:81" x14ac:dyDescent="0.2">
      <c r="A2386">
        <v>20</v>
      </c>
      <c r="B2386">
        <v>20</v>
      </c>
      <c r="C2386" s="3">
        <v>400</v>
      </c>
      <c r="D2386" s="3" t="s">
        <v>85</v>
      </c>
      <c r="E2386" s="3">
        <v>1</v>
      </c>
      <c r="F2386" s="4">
        <v>20</v>
      </c>
      <c r="G2386" s="4">
        <v>20</v>
      </c>
      <c r="H2386" s="4">
        <v>100</v>
      </c>
      <c r="I2386" s="3">
        <v>80</v>
      </c>
      <c r="J2386" s="3">
        <v>80</v>
      </c>
      <c r="K2386" s="3">
        <v>100</v>
      </c>
      <c r="L2386" s="3">
        <v>4</v>
      </c>
      <c r="M2386">
        <v>125</v>
      </c>
      <c r="N2386">
        <v>7</v>
      </c>
      <c r="O2386" s="2">
        <v>5.5</v>
      </c>
      <c r="P2386" s="2">
        <v>1.375</v>
      </c>
      <c r="Q2386" s="2">
        <v>0.05</v>
      </c>
      <c r="R2386" s="2">
        <v>0.05</v>
      </c>
      <c r="S2386" s="2">
        <v>50</v>
      </c>
      <c r="T2386" s="2">
        <v>100</v>
      </c>
      <c r="U2386" s="2">
        <v>5</v>
      </c>
      <c r="V2386" s="2">
        <v>50</v>
      </c>
      <c r="W2386" s="2">
        <v>100</v>
      </c>
      <c r="X2386" s="2">
        <v>5</v>
      </c>
      <c r="Y2386" s="2">
        <v>1</v>
      </c>
      <c r="Z2386">
        <v>80</v>
      </c>
      <c r="AA2386">
        <v>320</v>
      </c>
      <c r="AB2386">
        <v>0</v>
      </c>
      <c r="AC2386">
        <v>0</v>
      </c>
      <c r="AD2386">
        <v>0</v>
      </c>
      <c r="AE2386">
        <v>8000</v>
      </c>
      <c r="AF2386">
        <v>32000</v>
      </c>
      <c r="AG2386">
        <v>0</v>
      </c>
      <c r="AH2386">
        <v>0</v>
      </c>
      <c r="AI2386">
        <v>0</v>
      </c>
      <c r="AJ2386">
        <v>0.5</v>
      </c>
      <c r="AK2386">
        <v>0.5</v>
      </c>
      <c r="AL2386">
        <v>0</v>
      </c>
      <c r="AM2386">
        <v>0</v>
      </c>
      <c r="AN2386">
        <v>0</v>
      </c>
      <c r="AO2386">
        <v>0.1</v>
      </c>
      <c r="AP2386">
        <v>0.1</v>
      </c>
      <c r="AQ2386">
        <v>0</v>
      </c>
      <c r="AR2386">
        <v>0</v>
      </c>
      <c r="AS2386">
        <v>0</v>
      </c>
      <c r="AT2386">
        <v>0</v>
      </c>
      <c r="AU2386">
        <v>42</v>
      </c>
      <c r="AV2386">
        <v>0</v>
      </c>
      <c r="AW2386">
        <v>0</v>
      </c>
      <c r="AX2386">
        <v>0</v>
      </c>
      <c r="AY2386">
        <v>0</v>
      </c>
      <c r="AZ2386">
        <v>0.2</v>
      </c>
      <c r="BA2386">
        <v>0</v>
      </c>
      <c r="BB2386">
        <v>0</v>
      </c>
      <c r="BC2386">
        <v>0</v>
      </c>
      <c r="BD2386">
        <v>0</v>
      </c>
      <c r="BE2386">
        <v>0.05</v>
      </c>
      <c r="BF2386">
        <v>0</v>
      </c>
      <c r="BG2386">
        <v>0</v>
      </c>
      <c r="BH2386">
        <v>0</v>
      </c>
      <c r="BI2386">
        <v>7.4999999999999997E-2</v>
      </c>
      <c r="BJ2386">
        <v>5.0000000000000001E-3</v>
      </c>
      <c r="BK2386">
        <v>0</v>
      </c>
      <c r="BL2386">
        <v>0</v>
      </c>
      <c r="BM2386">
        <v>0</v>
      </c>
      <c r="BN2386">
        <v>1.8749999999999999E-2</v>
      </c>
      <c r="BO2386">
        <v>1.25E-3</v>
      </c>
      <c r="BP2386">
        <v>0</v>
      </c>
      <c r="BQ2386">
        <v>0</v>
      </c>
      <c r="BR2386">
        <v>0</v>
      </c>
      <c r="BS2386">
        <v>0.02</v>
      </c>
      <c r="BT2386">
        <v>0.04</v>
      </c>
      <c r="BU2386">
        <v>0</v>
      </c>
      <c r="BV2386">
        <v>0.3</v>
      </c>
      <c r="BW2386">
        <v>0.03</v>
      </c>
      <c r="BX2386">
        <v>0.5</v>
      </c>
      <c r="BY2386">
        <v>0.5</v>
      </c>
      <c r="BZ2386">
        <v>0</v>
      </c>
      <c r="CA2386">
        <v>0</v>
      </c>
      <c r="CB2386" t="s">
        <v>81</v>
      </c>
      <c r="CC2386" s="3" t="s">
        <v>84</v>
      </c>
    </row>
    <row r="2387" spans="1:81" x14ac:dyDescent="0.2">
      <c r="A2387">
        <v>20</v>
      </c>
      <c r="B2387">
        <v>20</v>
      </c>
      <c r="C2387" s="3">
        <v>400</v>
      </c>
      <c r="D2387" s="3" t="s">
        <v>85</v>
      </c>
      <c r="E2387" s="3">
        <v>1</v>
      </c>
      <c r="F2387" s="4">
        <v>20</v>
      </c>
      <c r="G2387" s="4">
        <v>20</v>
      </c>
      <c r="H2387" s="4">
        <v>100</v>
      </c>
      <c r="I2387" s="3">
        <v>80</v>
      </c>
      <c r="J2387" s="3">
        <v>80</v>
      </c>
      <c r="K2387" s="3">
        <v>100</v>
      </c>
      <c r="L2387" s="3">
        <v>4</v>
      </c>
      <c r="M2387">
        <v>125</v>
      </c>
      <c r="N2387">
        <v>7</v>
      </c>
      <c r="O2387" s="2">
        <v>6</v>
      </c>
      <c r="P2387" s="2">
        <v>1.5</v>
      </c>
      <c r="Q2387" s="2">
        <v>0.05</v>
      </c>
      <c r="R2387" s="2">
        <v>0.05</v>
      </c>
      <c r="S2387" s="2">
        <v>50</v>
      </c>
      <c r="T2387" s="2">
        <v>100</v>
      </c>
      <c r="U2387" s="2">
        <v>5</v>
      </c>
      <c r="V2387" s="2">
        <v>50</v>
      </c>
      <c r="W2387" s="2">
        <v>100</v>
      </c>
      <c r="X2387" s="2">
        <v>5</v>
      </c>
      <c r="Y2387" s="2">
        <v>1</v>
      </c>
      <c r="Z2387">
        <v>80</v>
      </c>
      <c r="AA2387">
        <v>320</v>
      </c>
      <c r="AB2387">
        <v>0</v>
      </c>
      <c r="AC2387">
        <v>0</v>
      </c>
      <c r="AD2387">
        <v>0</v>
      </c>
      <c r="AE2387">
        <v>8000</v>
      </c>
      <c r="AF2387">
        <v>32000</v>
      </c>
      <c r="AG2387">
        <v>0</v>
      </c>
      <c r="AH2387">
        <v>0</v>
      </c>
      <c r="AI2387">
        <v>0</v>
      </c>
      <c r="AJ2387">
        <v>0.5</v>
      </c>
      <c r="AK2387">
        <v>0.5</v>
      </c>
      <c r="AL2387">
        <v>0</v>
      </c>
      <c r="AM2387">
        <v>0</v>
      </c>
      <c r="AN2387">
        <v>0</v>
      </c>
      <c r="AO2387">
        <v>0.1</v>
      </c>
      <c r="AP2387">
        <v>0.1</v>
      </c>
      <c r="AQ2387">
        <v>0</v>
      </c>
      <c r="AR2387">
        <v>0</v>
      </c>
      <c r="AS2387">
        <v>0</v>
      </c>
      <c r="AT2387">
        <v>0</v>
      </c>
      <c r="AU2387">
        <v>42</v>
      </c>
      <c r="AV2387">
        <v>0</v>
      </c>
      <c r="AW2387">
        <v>0</v>
      </c>
      <c r="AX2387">
        <v>0</v>
      </c>
      <c r="AY2387">
        <v>0</v>
      </c>
      <c r="AZ2387">
        <v>0.2</v>
      </c>
      <c r="BA2387">
        <v>0</v>
      </c>
      <c r="BB2387">
        <v>0</v>
      </c>
      <c r="BC2387">
        <v>0</v>
      </c>
      <c r="BD2387">
        <v>0</v>
      </c>
      <c r="BE2387">
        <v>0.05</v>
      </c>
      <c r="BF2387">
        <v>0</v>
      </c>
      <c r="BG2387">
        <v>0</v>
      </c>
      <c r="BH2387">
        <v>0</v>
      </c>
      <c r="BI2387">
        <v>7.4999999999999997E-2</v>
      </c>
      <c r="BJ2387">
        <v>5.0000000000000001E-3</v>
      </c>
      <c r="BK2387">
        <v>0</v>
      </c>
      <c r="BL2387">
        <v>0</v>
      </c>
      <c r="BM2387">
        <v>0</v>
      </c>
      <c r="BN2387">
        <v>1.8749999999999999E-2</v>
      </c>
      <c r="BO2387">
        <v>1.25E-3</v>
      </c>
      <c r="BP2387">
        <v>0</v>
      </c>
      <c r="BQ2387">
        <v>0</v>
      </c>
      <c r="BR2387">
        <v>0</v>
      </c>
      <c r="BS2387">
        <v>0.02</v>
      </c>
      <c r="BT2387">
        <v>0.04</v>
      </c>
      <c r="BU2387">
        <v>0</v>
      </c>
      <c r="BV2387">
        <v>0.3</v>
      </c>
      <c r="BW2387">
        <v>0.03</v>
      </c>
      <c r="BX2387">
        <v>0.5</v>
      </c>
      <c r="BY2387">
        <v>0.5</v>
      </c>
      <c r="BZ2387">
        <v>0</v>
      </c>
      <c r="CA2387">
        <v>0</v>
      </c>
      <c r="CB2387" t="s">
        <v>81</v>
      </c>
      <c r="CC2387" s="3" t="s">
        <v>84</v>
      </c>
    </row>
    <row r="2388" spans="1:81" x14ac:dyDescent="0.2">
      <c r="A2388">
        <v>20</v>
      </c>
      <c r="B2388">
        <v>20</v>
      </c>
      <c r="C2388" s="3">
        <v>400</v>
      </c>
      <c r="D2388" s="3" t="s">
        <v>85</v>
      </c>
      <c r="E2388" s="3">
        <v>1</v>
      </c>
      <c r="F2388" s="4">
        <v>20</v>
      </c>
      <c r="G2388" s="4">
        <v>20</v>
      </c>
      <c r="H2388" s="4">
        <v>100</v>
      </c>
      <c r="I2388" s="3">
        <v>80</v>
      </c>
      <c r="J2388" s="3">
        <v>80</v>
      </c>
      <c r="K2388" s="3">
        <v>100</v>
      </c>
      <c r="L2388" s="3">
        <v>4</v>
      </c>
      <c r="M2388">
        <v>125</v>
      </c>
      <c r="N2388">
        <v>7</v>
      </c>
      <c r="O2388" s="2">
        <v>6.5</v>
      </c>
      <c r="P2388" s="2">
        <v>1.625</v>
      </c>
      <c r="Q2388" s="2">
        <v>0.05</v>
      </c>
      <c r="R2388" s="2">
        <v>0.05</v>
      </c>
      <c r="S2388" s="2">
        <v>50</v>
      </c>
      <c r="T2388" s="2">
        <v>100</v>
      </c>
      <c r="U2388" s="2">
        <v>5</v>
      </c>
      <c r="V2388" s="2">
        <v>50</v>
      </c>
      <c r="W2388" s="2">
        <v>100</v>
      </c>
      <c r="X2388" s="2">
        <v>5</v>
      </c>
      <c r="Y2388" s="2">
        <v>1</v>
      </c>
      <c r="Z2388">
        <v>80</v>
      </c>
      <c r="AA2388">
        <v>320</v>
      </c>
      <c r="AB2388">
        <v>0</v>
      </c>
      <c r="AC2388">
        <v>0</v>
      </c>
      <c r="AD2388">
        <v>0</v>
      </c>
      <c r="AE2388">
        <v>8000</v>
      </c>
      <c r="AF2388">
        <v>32000</v>
      </c>
      <c r="AG2388">
        <v>0</v>
      </c>
      <c r="AH2388">
        <v>0</v>
      </c>
      <c r="AI2388">
        <v>0</v>
      </c>
      <c r="AJ2388">
        <v>0.5</v>
      </c>
      <c r="AK2388">
        <v>0.5</v>
      </c>
      <c r="AL2388">
        <v>0</v>
      </c>
      <c r="AM2388">
        <v>0</v>
      </c>
      <c r="AN2388">
        <v>0</v>
      </c>
      <c r="AO2388">
        <v>0.1</v>
      </c>
      <c r="AP2388">
        <v>0.1</v>
      </c>
      <c r="AQ2388">
        <v>0</v>
      </c>
      <c r="AR2388">
        <v>0</v>
      </c>
      <c r="AS2388">
        <v>0</v>
      </c>
      <c r="AT2388">
        <v>0</v>
      </c>
      <c r="AU2388">
        <v>42</v>
      </c>
      <c r="AV2388">
        <v>0</v>
      </c>
      <c r="AW2388">
        <v>0</v>
      </c>
      <c r="AX2388">
        <v>0</v>
      </c>
      <c r="AY2388">
        <v>0</v>
      </c>
      <c r="AZ2388">
        <v>0.2</v>
      </c>
      <c r="BA2388">
        <v>0</v>
      </c>
      <c r="BB2388">
        <v>0</v>
      </c>
      <c r="BC2388">
        <v>0</v>
      </c>
      <c r="BD2388">
        <v>0</v>
      </c>
      <c r="BE2388">
        <v>0.05</v>
      </c>
      <c r="BF2388">
        <v>0</v>
      </c>
      <c r="BG2388">
        <v>0</v>
      </c>
      <c r="BH2388">
        <v>0</v>
      </c>
      <c r="BI2388">
        <v>7.4999999999999997E-2</v>
      </c>
      <c r="BJ2388">
        <v>5.0000000000000001E-3</v>
      </c>
      <c r="BK2388">
        <v>0</v>
      </c>
      <c r="BL2388">
        <v>0</v>
      </c>
      <c r="BM2388">
        <v>0</v>
      </c>
      <c r="BN2388">
        <v>1.8749999999999999E-2</v>
      </c>
      <c r="BO2388">
        <v>1.25E-3</v>
      </c>
      <c r="BP2388">
        <v>0</v>
      </c>
      <c r="BQ2388">
        <v>0</v>
      </c>
      <c r="BR2388">
        <v>0</v>
      </c>
      <c r="BS2388">
        <v>0.02</v>
      </c>
      <c r="BT2388">
        <v>0.04</v>
      </c>
      <c r="BU2388">
        <v>0</v>
      </c>
      <c r="BV2388">
        <v>0.3</v>
      </c>
      <c r="BW2388">
        <v>0.03</v>
      </c>
      <c r="BX2388">
        <v>0.5</v>
      </c>
      <c r="BY2388">
        <v>0.5</v>
      </c>
      <c r="BZ2388">
        <v>0</v>
      </c>
      <c r="CA2388">
        <v>0</v>
      </c>
      <c r="CB2388" t="s">
        <v>81</v>
      </c>
      <c r="CC2388" s="3" t="s">
        <v>84</v>
      </c>
    </row>
    <row r="2389" spans="1:81" x14ac:dyDescent="0.2">
      <c r="A2389">
        <v>20</v>
      </c>
      <c r="B2389">
        <v>20</v>
      </c>
      <c r="C2389" s="3">
        <v>400</v>
      </c>
      <c r="D2389" s="3" t="s">
        <v>85</v>
      </c>
      <c r="E2389" s="3">
        <v>1</v>
      </c>
      <c r="F2389" s="4">
        <v>20</v>
      </c>
      <c r="G2389" s="4">
        <v>20</v>
      </c>
      <c r="H2389" s="4">
        <v>100</v>
      </c>
      <c r="I2389" s="3">
        <v>80</v>
      </c>
      <c r="J2389" s="3">
        <v>80</v>
      </c>
      <c r="K2389" s="3">
        <v>100</v>
      </c>
      <c r="L2389" s="3">
        <v>4</v>
      </c>
      <c r="M2389">
        <v>125</v>
      </c>
      <c r="N2389">
        <v>7</v>
      </c>
      <c r="O2389" s="2">
        <v>7</v>
      </c>
      <c r="P2389" s="2">
        <v>1.75</v>
      </c>
      <c r="Q2389" s="2">
        <v>0.05</v>
      </c>
      <c r="R2389" s="2">
        <v>0.05</v>
      </c>
      <c r="S2389" s="2">
        <v>50</v>
      </c>
      <c r="T2389" s="2">
        <v>100</v>
      </c>
      <c r="U2389" s="2">
        <v>5</v>
      </c>
      <c r="V2389" s="2">
        <v>50</v>
      </c>
      <c r="W2389" s="2">
        <v>100</v>
      </c>
      <c r="X2389" s="2">
        <v>5</v>
      </c>
      <c r="Y2389" s="2">
        <v>1</v>
      </c>
      <c r="Z2389">
        <v>80</v>
      </c>
      <c r="AA2389">
        <v>320</v>
      </c>
      <c r="AB2389">
        <v>0</v>
      </c>
      <c r="AC2389">
        <v>0</v>
      </c>
      <c r="AD2389">
        <v>0</v>
      </c>
      <c r="AE2389">
        <v>8000</v>
      </c>
      <c r="AF2389">
        <v>32000</v>
      </c>
      <c r="AG2389">
        <v>0</v>
      </c>
      <c r="AH2389">
        <v>0</v>
      </c>
      <c r="AI2389">
        <v>0</v>
      </c>
      <c r="AJ2389">
        <v>0.5</v>
      </c>
      <c r="AK2389">
        <v>0.5</v>
      </c>
      <c r="AL2389">
        <v>0</v>
      </c>
      <c r="AM2389">
        <v>0</v>
      </c>
      <c r="AN2389">
        <v>0</v>
      </c>
      <c r="AO2389">
        <v>0.1</v>
      </c>
      <c r="AP2389">
        <v>0.1</v>
      </c>
      <c r="AQ2389">
        <v>0</v>
      </c>
      <c r="AR2389">
        <v>0</v>
      </c>
      <c r="AS2389">
        <v>0</v>
      </c>
      <c r="AT2389">
        <v>0</v>
      </c>
      <c r="AU2389">
        <v>42</v>
      </c>
      <c r="AV2389">
        <v>0</v>
      </c>
      <c r="AW2389">
        <v>0</v>
      </c>
      <c r="AX2389">
        <v>0</v>
      </c>
      <c r="AY2389">
        <v>0</v>
      </c>
      <c r="AZ2389">
        <v>0.2</v>
      </c>
      <c r="BA2389">
        <v>0</v>
      </c>
      <c r="BB2389">
        <v>0</v>
      </c>
      <c r="BC2389">
        <v>0</v>
      </c>
      <c r="BD2389">
        <v>0</v>
      </c>
      <c r="BE2389">
        <v>0.05</v>
      </c>
      <c r="BF2389">
        <v>0</v>
      </c>
      <c r="BG2389">
        <v>0</v>
      </c>
      <c r="BH2389">
        <v>0</v>
      </c>
      <c r="BI2389">
        <v>7.4999999999999997E-2</v>
      </c>
      <c r="BJ2389">
        <v>5.0000000000000001E-3</v>
      </c>
      <c r="BK2389">
        <v>0</v>
      </c>
      <c r="BL2389">
        <v>0</v>
      </c>
      <c r="BM2389">
        <v>0</v>
      </c>
      <c r="BN2389">
        <v>1.8749999999999999E-2</v>
      </c>
      <c r="BO2389">
        <v>1.25E-3</v>
      </c>
      <c r="BP2389">
        <v>0</v>
      </c>
      <c r="BQ2389">
        <v>0</v>
      </c>
      <c r="BR2389">
        <v>0</v>
      </c>
      <c r="BS2389">
        <v>0.02</v>
      </c>
      <c r="BT2389">
        <v>0.04</v>
      </c>
      <c r="BU2389">
        <v>0</v>
      </c>
      <c r="BV2389">
        <v>0.3</v>
      </c>
      <c r="BW2389">
        <v>0.03</v>
      </c>
      <c r="BX2389">
        <v>0.5</v>
      </c>
      <c r="BY2389">
        <v>0.5</v>
      </c>
      <c r="BZ2389">
        <v>0</v>
      </c>
      <c r="CA2389">
        <v>0</v>
      </c>
      <c r="CB2389" t="s">
        <v>81</v>
      </c>
      <c r="CC2389" s="3" t="s">
        <v>84</v>
      </c>
    </row>
    <row r="2390" spans="1:81" x14ac:dyDescent="0.2">
      <c r="A2390">
        <v>20</v>
      </c>
      <c r="B2390">
        <v>20</v>
      </c>
      <c r="C2390" s="3">
        <v>400</v>
      </c>
      <c r="D2390" s="3" t="s">
        <v>85</v>
      </c>
      <c r="E2390" s="3">
        <v>1</v>
      </c>
      <c r="F2390" s="4">
        <v>20</v>
      </c>
      <c r="G2390" s="4">
        <v>20</v>
      </c>
      <c r="H2390" s="4">
        <v>100</v>
      </c>
      <c r="I2390" s="3">
        <v>80</v>
      </c>
      <c r="J2390" s="3">
        <v>80</v>
      </c>
      <c r="K2390" s="3">
        <v>100</v>
      </c>
      <c r="L2390" s="3">
        <v>4</v>
      </c>
      <c r="M2390">
        <v>125</v>
      </c>
      <c r="N2390">
        <v>7</v>
      </c>
      <c r="O2390" s="2">
        <v>7.5</v>
      </c>
      <c r="P2390" s="2">
        <v>1.875</v>
      </c>
      <c r="Q2390" s="2">
        <v>0.05</v>
      </c>
      <c r="R2390" s="2">
        <v>0.05</v>
      </c>
      <c r="S2390" s="2">
        <v>50</v>
      </c>
      <c r="T2390" s="2">
        <v>100</v>
      </c>
      <c r="U2390" s="2">
        <v>5</v>
      </c>
      <c r="V2390" s="2">
        <v>50</v>
      </c>
      <c r="W2390" s="2">
        <v>100</v>
      </c>
      <c r="X2390" s="2">
        <v>5</v>
      </c>
      <c r="Y2390" s="2">
        <v>1</v>
      </c>
      <c r="Z2390">
        <v>80</v>
      </c>
      <c r="AA2390">
        <v>320</v>
      </c>
      <c r="AB2390">
        <v>0</v>
      </c>
      <c r="AC2390">
        <v>0</v>
      </c>
      <c r="AD2390">
        <v>0</v>
      </c>
      <c r="AE2390">
        <v>8000</v>
      </c>
      <c r="AF2390">
        <v>32000</v>
      </c>
      <c r="AG2390">
        <v>0</v>
      </c>
      <c r="AH2390">
        <v>0</v>
      </c>
      <c r="AI2390">
        <v>0</v>
      </c>
      <c r="AJ2390">
        <v>0.5</v>
      </c>
      <c r="AK2390">
        <v>0.5</v>
      </c>
      <c r="AL2390">
        <v>0</v>
      </c>
      <c r="AM2390">
        <v>0</v>
      </c>
      <c r="AN2390">
        <v>0</v>
      </c>
      <c r="AO2390">
        <v>0.1</v>
      </c>
      <c r="AP2390">
        <v>0.1</v>
      </c>
      <c r="AQ2390">
        <v>0</v>
      </c>
      <c r="AR2390">
        <v>0</v>
      </c>
      <c r="AS2390">
        <v>0</v>
      </c>
      <c r="AT2390">
        <v>0</v>
      </c>
      <c r="AU2390">
        <v>42</v>
      </c>
      <c r="AV2390">
        <v>0</v>
      </c>
      <c r="AW2390">
        <v>0</v>
      </c>
      <c r="AX2390">
        <v>0</v>
      </c>
      <c r="AY2390">
        <v>0</v>
      </c>
      <c r="AZ2390">
        <v>0.2</v>
      </c>
      <c r="BA2390">
        <v>0</v>
      </c>
      <c r="BB2390">
        <v>0</v>
      </c>
      <c r="BC2390">
        <v>0</v>
      </c>
      <c r="BD2390">
        <v>0</v>
      </c>
      <c r="BE2390">
        <v>0.05</v>
      </c>
      <c r="BF2390">
        <v>0</v>
      </c>
      <c r="BG2390">
        <v>0</v>
      </c>
      <c r="BH2390">
        <v>0</v>
      </c>
      <c r="BI2390">
        <v>7.4999999999999997E-2</v>
      </c>
      <c r="BJ2390">
        <v>5.0000000000000001E-3</v>
      </c>
      <c r="BK2390">
        <v>0</v>
      </c>
      <c r="BL2390">
        <v>0</v>
      </c>
      <c r="BM2390">
        <v>0</v>
      </c>
      <c r="BN2390">
        <v>1.8749999999999999E-2</v>
      </c>
      <c r="BO2390">
        <v>1.25E-3</v>
      </c>
      <c r="BP2390">
        <v>0</v>
      </c>
      <c r="BQ2390">
        <v>0</v>
      </c>
      <c r="BR2390">
        <v>0</v>
      </c>
      <c r="BS2390">
        <v>0.02</v>
      </c>
      <c r="BT2390">
        <v>0.04</v>
      </c>
      <c r="BU2390">
        <v>0</v>
      </c>
      <c r="BV2390">
        <v>0.3</v>
      </c>
      <c r="BW2390">
        <v>0.03</v>
      </c>
      <c r="BX2390">
        <v>0.5</v>
      </c>
      <c r="BY2390">
        <v>0.5</v>
      </c>
      <c r="BZ2390">
        <v>0</v>
      </c>
      <c r="CA2390">
        <v>0</v>
      </c>
      <c r="CB2390" t="s">
        <v>81</v>
      </c>
      <c r="CC2390" s="3" t="s">
        <v>84</v>
      </c>
    </row>
    <row r="2391" spans="1:81" x14ac:dyDescent="0.2">
      <c r="A2391">
        <v>20</v>
      </c>
      <c r="B2391">
        <v>20</v>
      </c>
      <c r="C2391" s="3">
        <v>400</v>
      </c>
      <c r="D2391" s="3" t="s">
        <v>85</v>
      </c>
      <c r="E2391" s="3">
        <v>1</v>
      </c>
      <c r="F2391" s="4">
        <v>20</v>
      </c>
      <c r="G2391" s="4">
        <v>20</v>
      </c>
      <c r="H2391" s="4">
        <v>100</v>
      </c>
      <c r="I2391" s="3">
        <v>80</v>
      </c>
      <c r="J2391" s="3">
        <v>80</v>
      </c>
      <c r="K2391" s="3">
        <v>100</v>
      </c>
      <c r="L2391" s="3">
        <v>4</v>
      </c>
      <c r="M2391">
        <v>125</v>
      </c>
      <c r="N2391">
        <v>7</v>
      </c>
      <c r="O2391" s="2">
        <v>8</v>
      </c>
      <c r="P2391" s="2">
        <v>2</v>
      </c>
      <c r="Q2391" s="2">
        <v>0.05</v>
      </c>
      <c r="R2391" s="2">
        <v>0.05</v>
      </c>
      <c r="S2391" s="2">
        <v>50</v>
      </c>
      <c r="T2391" s="2">
        <v>100</v>
      </c>
      <c r="U2391" s="2">
        <v>5</v>
      </c>
      <c r="V2391" s="2">
        <v>50</v>
      </c>
      <c r="W2391" s="2">
        <v>100</v>
      </c>
      <c r="X2391" s="2">
        <v>5</v>
      </c>
      <c r="Y2391" s="2">
        <v>1</v>
      </c>
      <c r="Z2391">
        <v>80</v>
      </c>
      <c r="AA2391">
        <v>320</v>
      </c>
      <c r="AB2391">
        <v>0</v>
      </c>
      <c r="AC2391">
        <v>0</v>
      </c>
      <c r="AD2391">
        <v>0</v>
      </c>
      <c r="AE2391">
        <v>8000</v>
      </c>
      <c r="AF2391">
        <v>32000</v>
      </c>
      <c r="AG2391">
        <v>0</v>
      </c>
      <c r="AH2391">
        <v>0</v>
      </c>
      <c r="AI2391">
        <v>0</v>
      </c>
      <c r="AJ2391">
        <v>0.5</v>
      </c>
      <c r="AK2391">
        <v>0.5</v>
      </c>
      <c r="AL2391">
        <v>0</v>
      </c>
      <c r="AM2391">
        <v>0</v>
      </c>
      <c r="AN2391">
        <v>0</v>
      </c>
      <c r="AO2391">
        <v>0.1</v>
      </c>
      <c r="AP2391">
        <v>0.1</v>
      </c>
      <c r="AQ2391">
        <v>0</v>
      </c>
      <c r="AR2391">
        <v>0</v>
      </c>
      <c r="AS2391">
        <v>0</v>
      </c>
      <c r="AT2391">
        <v>0</v>
      </c>
      <c r="AU2391">
        <v>42</v>
      </c>
      <c r="AV2391">
        <v>0</v>
      </c>
      <c r="AW2391">
        <v>0</v>
      </c>
      <c r="AX2391">
        <v>0</v>
      </c>
      <c r="AY2391">
        <v>0</v>
      </c>
      <c r="AZ2391">
        <v>0.2</v>
      </c>
      <c r="BA2391">
        <v>0</v>
      </c>
      <c r="BB2391">
        <v>0</v>
      </c>
      <c r="BC2391">
        <v>0</v>
      </c>
      <c r="BD2391">
        <v>0</v>
      </c>
      <c r="BE2391">
        <v>0.05</v>
      </c>
      <c r="BF2391">
        <v>0</v>
      </c>
      <c r="BG2391">
        <v>0</v>
      </c>
      <c r="BH2391">
        <v>0</v>
      </c>
      <c r="BI2391">
        <v>7.4999999999999997E-2</v>
      </c>
      <c r="BJ2391">
        <v>5.0000000000000001E-3</v>
      </c>
      <c r="BK2391">
        <v>0</v>
      </c>
      <c r="BL2391">
        <v>0</v>
      </c>
      <c r="BM2391">
        <v>0</v>
      </c>
      <c r="BN2391">
        <v>1.8749999999999999E-2</v>
      </c>
      <c r="BO2391">
        <v>1.25E-3</v>
      </c>
      <c r="BP2391">
        <v>0</v>
      </c>
      <c r="BQ2391">
        <v>0</v>
      </c>
      <c r="BR2391">
        <v>0</v>
      </c>
      <c r="BS2391">
        <v>0.02</v>
      </c>
      <c r="BT2391">
        <v>0.04</v>
      </c>
      <c r="BU2391">
        <v>0</v>
      </c>
      <c r="BV2391">
        <v>0.3</v>
      </c>
      <c r="BW2391">
        <v>0.03</v>
      </c>
      <c r="BX2391">
        <v>0.5</v>
      </c>
      <c r="BY2391">
        <v>0.5</v>
      </c>
      <c r="BZ2391">
        <v>0</v>
      </c>
      <c r="CA2391">
        <v>0</v>
      </c>
      <c r="CB2391" t="s">
        <v>81</v>
      </c>
      <c r="CC2391" s="3" t="s">
        <v>84</v>
      </c>
    </row>
    <row r="2392" spans="1:81" x14ac:dyDescent="0.2">
      <c r="A2392">
        <v>20</v>
      </c>
      <c r="B2392">
        <v>20</v>
      </c>
      <c r="C2392" s="3">
        <v>400</v>
      </c>
      <c r="D2392" s="3" t="s">
        <v>85</v>
      </c>
      <c r="E2392" s="3">
        <v>1</v>
      </c>
      <c r="F2392" s="4">
        <v>20</v>
      </c>
      <c r="G2392" s="4">
        <v>20</v>
      </c>
      <c r="H2392" s="4">
        <v>100</v>
      </c>
      <c r="I2392" s="3">
        <v>80</v>
      </c>
      <c r="J2392" s="3">
        <v>80</v>
      </c>
      <c r="K2392" s="3">
        <v>100</v>
      </c>
      <c r="L2392" s="3">
        <v>4</v>
      </c>
      <c r="M2392">
        <v>125</v>
      </c>
      <c r="N2392">
        <v>7</v>
      </c>
      <c r="O2392" s="2">
        <v>8.5</v>
      </c>
      <c r="P2392" s="2">
        <v>2.125</v>
      </c>
      <c r="Q2392" s="2">
        <v>0.05</v>
      </c>
      <c r="R2392" s="2">
        <v>0.05</v>
      </c>
      <c r="S2392" s="2">
        <v>50</v>
      </c>
      <c r="T2392" s="2">
        <v>100</v>
      </c>
      <c r="U2392" s="2">
        <v>5</v>
      </c>
      <c r="V2392" s="2">
        <v>50</v>
      </c>
      <c r="W2392" s="2">
        <v>100</v>
      </c>
      <c r="X2392" s="2">
        <v>5</v>
      </c>
      <c r="Y2392" s="2">
        <v>1</v>
      </c>
      <c r="Z2392">
        <v>80</v>
      </c>
      <c r="AA2392">
        <v>320</v>
      </c>
      <c r="AB2392">
        <v>0</v>
      </c>
      <c r="AC2392">
        <v>0</v>
      </c>
      <c r="AD2392">
        <v>0</v>
      </c>
      <c r="AE2392">
        <v>8000</v>
      </c>
      <c r="AF2392">
        <v>32000</v>
      </c>
      <c r="AG2392">
        <v>0</v>
      </c>
      <c r="AH2392">
        <v>0</v>
      </c>
      <c r="AI2392">
        <v>0</v>
      </c>
      <c r="AJ2392">
        <v>0.5</v>
      </c>
      <c r="AK2392">
        <v>0.5</v>
      </c>
      <c r="AL2392">
        <v>0</v>
      </c>
      <c r="AM2392">
        <v>0</v>
      </c>
      <c r="AN2392">
        <v>0</v>
      </c>
      <c r="AO2392">
        <v>0.1</v>
      </c>
      <c r="AP2392">
        <v>0.1</v>
      </c>
      <c r="AQ2392">
        <v>0</v>
      </c>
      <c r="AR2392">
        <v>0</v>
      </c>
      <c r="AS2392">
        <v>0</v>
      </c>
      <c r="AT2392">
        <v>0</v>
      </c>
      <c r="AU2392">
        <v>42</v>
      </c>
      <c r="AV2392">
        <v>0</v>
      </c>
      <c r="AW2392">
        <v>0</v>
      </c>
      <c r="AX2392">
        <v>0</v>
      </c>
      <c r="AY2392">
        <v>0</v>
      </c>
      <c r="AZ2392">
        <v>0.2</v>
      </c>
      <c r="BA2392">
        <v>0</v>
      </c>
      <c r="BB2392">
        <v>0</v>
      </c>
      <c r="BC2392">
        <v>0</v>
      </c>
      <c r="BD2392">
        <v>0</v>
      </c>
      <c r="BE2392">
        <v>0.05</v>
      </c>
      <c r="BF2392">
        <v>0</v>
      </c>
      <c r="BG2392">
        <v>0</v>
      </c>
      <c r="BH2392">
        <v>0</v>
      </c>
      <c r="BI2392">
        <v>7.4999999999999997E-2</v>
      </c>
      <c r="BJ2392">
        <v>5.0000000000000001E-3</v>
      </c>
      <c r="BK2392">
        <v>0</v>
      </c>
      <c r="BL2392">
        <v>0</v>
      </c>
      <c r="BM2392">
        <v>0</v>
      </c>
      <c r="BN2392">
        <v>1.8749999999999999E-2</v>
      </c>
      <c r="BO2392">
        <v>1.25E-3</v>
      </c>
      <c r="BP2392">
        <v>0</v>
      </c>
      <c r="BQ2392">
        <v>0</v>
      </c>
      <c r="BR2392">
        <v>0</v>
      </c>
      <c r="BS2392">
        <v>0.02</v>
      </c>
      <c r="BT2392">
        <v>0.04</v>
      </c>
      <c r="BU2392">
        <v>0</v>
      </c>
      <c r="BV2392">
        <v>0.3</v>
      </c>
      <c r="BW2392">
        <v>0.03</v>
      </c>
      <c r="BX2392">
        <v>0.5</v>
      </c>
      <c r="BY2392">
        <v>0.5</v>
      </c>
      <c r="BZ2392">
        <v>0</v>
      </c>
      <c r="CA2392">
        <v>0</v>
      </c>
      <c r="CB2392" t="s">
        <v>81</v>
      </c>
      <c r="CC2392" s="3" t="s">
        <v>84</v>
      </c>
    </row>
    <row r="2393" spans="1:81" x14ac:dyDescent="0.2">
      <c r="A2393">
        <v>20</v>
      </c>
      <c r="B2393">
        <v>20</v>
      </c>
      <c r="C2393" s="3">
        <v>400</v>
      </c>
      <c r="D2393" s="3" t="s">
        <v>85</v>
      </c>
      <c r="E2393" s="3">
        <v>1</v>
      </c>
      <c r="F2393" s="4">
        <v>20</v>
      </c>
      <c r="G2393" s="4">
        <v>20</v>
      </c>
      <c r="H2393" s="4">
        <v>100</v>
      </c>
      <c r="I2393" s="3">
        <v>80</v>
      </c>
      <c r="J2393" s="3">
        <v>80</v>
      </c>
      <c r="K2393" s="3">
        <v>100</v>
      </c>
      <c r="L2393" s="3">
        <v>4</v>
      </c>
      <c r="M2393">
        <v>125</v>
      </c>
      <c r="N2393">
        <v>7</v>
      </c>
      <c r="O2393" s="2">
        <v>9</v>
      </c>
      <c r="P2393" s="2">
        <v>2.25</v>
      </c>
      <c r="Q2393" s="2">
        <v>0.05</v>
      </c>
      <c r="R2393" s="2">
        <v>0.05</v>
      </c>
      <c r="S2393" s="2">
        <v>50</v>
      </c>
      <c r="T2393" s="2">
        <v>100</v>
      </c>
      <c r="U2393" s="2">
        <v>5</v>
      </c>
      <c r="V2393" s="2">
        <v>50</v>
      </c>
      <c r="W2393" s="2">
        <v>100</v>
      </c>
      <c r="X2393" s="2">
        <v>5</v>
      </c>
      <c r="Y2393" s="2">
        <v>1</v>
      </c>
      <c r="Z2393">
        <v>80</v>
      </c>
      <c r="AA2393">
        <v>320</v>
      </c>
      <c r="AB2393">
        <v>0</v>
      </c>
      <c r="AC2393">
        <v>0</v>
      </c>
      <c r="AD2393">
        <v>0</v>
      </c>
      <c r="AE2393">
        <v>8000</v>
      </c>
      <c r="AF2393">
        <v>32000</v>
      </c>
      <c r="AG2393">
        <v>0</v>
      </c>
      <c r="AH2393">
        <v>0</v>
      </c>
      <c r="AI2393">
        <v>0</v>
      </c>
      <c r="AJ2393">
        <v>0.5</v>
      </c>
      <c r="AK2393">
        <v>0.5</v>
      </c>
      <c r="AL2393">
        <v>0</v>
      </c>
      <c r="AM2393">
        <v>0</v>
      </c>
      <c r="AN2393">
        <v>0</v>
      </c>
      <c r="AO2393">
        <v>0.1</v>
      </c>
      <c r="AP2393">
        <v>0.1</v>
      </c>
      <c r="AQ2393">
        <v>0</v>
      </c>
      <c r="AR2393">
        <v>0</v>
      </c>
      <c r="AS2393">
        <v>0</v>
      </c>
      <c r="AT2393">
        <v>0</v>
      </c>
      <c r="AU2393">
        <v>42</v>
      </c>
      <c r="AV2393">
        <v>0</v>
      </c>
      <c r="AW2393">
        <v>0</v>
      </c>
      <c r="AX2393">
        <v>0</v>
      </c>
      <c r="AY2393">
        <v>0</v>
      </c>
      <c r="AZ2393">
        <v>0.2</v>
      </c>
      <c r="BA2393">
        <v>0</v>
      </c>
      <c r="BB2393">
        <v>0</v>
      </c>
      <c r="BC2393">
        <v>0</v>
      </c>
      <c r="BD2393">
        <v>0</v>
      </c>
      <c r="BE2393">
        <v>0.05</v>
      </c>
      <c r="BF2393">
        <v>0</v>
      </c>
      <c r="BG2393">
        <v>0</v>
      </c>
      <c r="BH2393">
        <v>0</v>
      </c>
      <c r="BI2393">
        <v>7.4999999999999997E-2</v>
      </c>
      <c r="BJ2393">
        <v>5.0000000000000001E-3</v>
      </c>
      <c r="BK2393">
        <v>0</v>
      </c>
      <c r="BL2393">
        <v>0</v>
      </c>
      <c r="BM2393">
        <v>0</v>
      </c>
      <c r="BN2393">
        <v>1.8749999999999999E-2</v>
      </c>
      <c r="BO2393">
        <v>1.25E-3</v>
      </c>
      <c r="BP2393">
        <v>0</v>
      </c>
      <c r="BQ2393">
        <v>0</v>
      </c>
      <c r="BR2393">
        <v>0</v>
      </c>
      <c r="BS2393">
        <v>0.02</v>
      </c>
      <c r="BT2393">
        <v>0.04</v>
      </c>
      <c r="BU2393">
        <v>0</v>
      </c>
      <c r="BV2393">
        <v>0.3</v>
      </c>
      <c r="BW2393">
        <v>0.03</v>
      </c>
      <c r="BX2393">
        <v>0.5</v>
      </c>
      <c r="BY2393">
        <v>0.5</v>
      </c>
      <c r="BZ2393">
        <v>0</v>
      </c>
      <c r="CA2393">
        <v>0</v>
      </c>
      <c r="CB2393" t="s">
        <v>81</v>
      </c>
      <c r="CC2393" s="3" t="s">
        <v>84</v>
      </c>
    </row>
    <row r="2394" spans="1:81" x14ac:dyDescent="0.2">
      <c r="A2394">
        <v>20</v>
      </c>
      <c r="B2394">
        <v>20</v>
      </c>
      <c r="C2394" s="3">
        <v>400</v>
      </c>
      <c r="D2394" s="3" t="s">
        <v>85</v>
      </c>
      <c r="E2394" s="3">
        <v>1</v>
      </c>
      <c r="F2394" s="4">
        <v>20</v>
      </c>
      <c r="G2394" s="4">
        <v>20</v>
      </c>
      <c r="H2394" s="4">
        <v>100</v>
      </c>
      <c r="I2394" s="3">
        <v>80</v>
      </c>
      <c r="J2394" s="3">
        <v>80</v>
      </c>
      <c r="K2394" s="3">
        <v>100</v>
      </c>
      <c r="L2394" s="3">
        <v>4</v>
      </c>
      <c r="M2394">
        <v>125</v>
      </c>
      <c r="N2394">
        <v>7</v>
      </c>
      <c r="O2394" s="2">
        <v>9.5</v>
      </c>
      <c r="P2394" s="2">
        <v>2.375</v>
      </c>
      <c r="Q2394" s="2">
        <v>0.05</v>
      </c>
      <c r="R2394" s="2">
        <v>0.05</v>
      </c>
      <c r="S2394" s="2">
        <v>50</v>
      </c>
      <c r="T2394" s="2">
        <v>100</v>
      </c>
      <c r="U2394" s="2">
        <v>5</v>
      </c>
      <c r="V2394" s="2">
        <v>50</v>
      </c>
      <c r="W2394" s="2">
        <v>100</v>
      </c>
      <c r="X2394" s="2">
        <v>5</v>
      </c>
      <c r="Y2394" s="2">
        <v>1</v>
      </c>
      <c r="Z2394">
        <v>80</v>
      </c>
      <c r="AA2394">
        <v>320</v>
      </c>
      <c r="AB2394">
        <v>0</v>
      </c>
      <c r="AC2394">
        <v>0</v>
      </c>
      <c r="AD2394">
        <v>0</v>
      </c>
      <c r="AE2394">
        <v>8000</v>
      </c>
      <c r="AF2394">
        <v>32000</v>
      </c>
      <c r="AG2394">
        <v>0</v>
      </c>
      <c r="AH2394">
        <v>0</v>
      </c>
      <c r="AI2394">
        <v>0</v>
      </c>
      <c r="AJ2394">
        <v>0.5</v>
      </c>
      <c r="AK2394">
        <v>0.5</v>
      </c>
      <c r="AL2394">
        <v>0</v>
      </c>
      <c r="AM2394">
        <v>0</v>
      </c>
      <c r="AN2394">
        <v>0</v>
      </c>
      <c r="AO2394">
        <v>0.1</v>
      </c>
      <c r="AP2394">
        <v>0.1</v>
      </c>
      <c r="AQ2394">
        <v>0</v>
      </c>
      <c r="AR2394">
        <v>0</v>
      </c>
      <c r="AS2394">
        <v>0</v>
      </c>
      <c r="AT2394">
        <v>0</v>
      </c>
      <c r="AU2394">
        <v>42</v>
      </c>
      <c r="AV2394">
        <v>0</v>
      </c>
      <c r="AW2394">
        <v>0</v>
      </c>
      <c r="AX2394">
        <v>0</v>
      </c>
      <c r="AY2394">
        <v>0</v>
      </c>
      <c r="AZ2394">
        <v>0.2</v>
      </c>
      <c r="BA2394">
        <v>0</v>
      </c>
      <c r="BB2394">
        <v>0</v>
      </c>
      <c r="BC2394">
        <v>0</v>
      </c>
      <c r="BD2394">
        <v>0</v>
      </c>
      <c r="BE2394">
        <v>0.05</v>
      </c>
      <c r="BF2394">
        <v>0</v>
      </c>
      <c r="BG2394">
        <v>0</v>
      </c>
      <c r="BH2394">
        <v>0</v>
      </c>
      <c r="BI2394">
        <v>7.4999999999999997E-2</v>
      </c>
      <c r="BJ2394">
        <v>5.0000000000000001E-3</v>
      </c>
      <c r="BK2394">
        <v>0</v>
      </c>
      <c r="BL2394">
        <v>0</v>
      </c>
      <c r="BM2394">
        <v>0</v>
      </c>
      <c r="BN2394">
        <v>1.8749999999999999E-2</v>
      </c>
      <c r="BO2394">
        <v>1.25E-3</v>
      </c>
      <c r="BP2394">
        <v>0</v>
      </c>
      <c r="BQ2394">
        <v>0</v>
      </c>
      <c r="BR2394">
        <v>0</v>
      </c>
      <c r="BS2394">
        <v>0.02</v>
      </c>
      <c r="BT2394">
        <v>0.04</v>
      </c>
      <c r="BU2394">
        <v>0</v>
      </c>
      <c r="BV2394">
        <v>0.3</v>
      </c>
      <c r="BW2394">
        <v>0.03</v>
      </c>
      <c r="BX2394">
        <v>0.5</v>
      </c>
      <c r="BY2394">
        <v>0.5</v>
      </c>
      <c r="BZ2394">
        <v>0</v>
      </c>
      <c r="CA2394">
        <v>0</v>
      </c>
      <c r="CB2394" t="s">
        <v>81</v>
      </c>
      <c r="CC2394" s="3" t="s">
        <v>84</v>
      </c>
    </row>
    <row r="2395" spans="1:81" x14ac:dyDescent="0.2">
      <c r="A2395">
        <v>20</v>
      </c>
      <c r="B2395">
        <v>20</v>
      </c>
      <c r="C2395" s="3">
        <v>400</v>
      </c>
      <c r="D2395" s="3" t="s">
        <v>85</v>
      </c>
      <c r="E2395" s="3">
        <v>1</v>
      </c>
      <c r="F2395" s="4">
        <v>20</v>
      </c>
      <c r="G2395" s="4">
        <v>20</v>
      </c>
      <c r="H2395" s="4">
        <v>100</v>
      </c>
      <c r="I2395" s="3">
        <v>80</v>
      </c>
      <c r="J2395" s="3">
        <v>80</v>
      </c>
      <c r="K2395" s="3">
        <v>100</v>
      </c>
      <c r="L2395" s="3">
        <v>4</v>
      </c>
      <c r="M2395">
        <v>125</v>
      </c>
      <c r="N2395">
        <v>7</v>
      </c>
      <c r="O2395" s="2">
        <v>10</v>
      </c>
      <c r="P2395" s="2">
        <v>2.5</v>
      </c>
      <c r="Q2395" s="2">
        <v>0.05</v>
      </c>
      <c r="R2395" s="2">
        <v>0.05</v>
      </c>
      <c r="S2395" s="2">
        <v>50</v>
      </c>
      <c r="T2395" s="2">
        <v>100</v>
      </c>
      <c r="U2395" s="2">
        <v>5</v>
      </c>
      <c r="V2395" s="2">
        <v>50</v>
      </c>
      <c r="W2395" s="2">
        <v>100</v>
      </c>
      <c r="X2395" s="2">
        <v>5</v>
      </c>
      <c r="Y2395" s="2">
        <v>1</v>
      </c>
      <c r="Z2395">
        <v>80</v>
      </c>
      <c r="AA2395">
        <v>320</v>
      </c>
      <c r="AB2395">
        <v>0</v>
      </c>
      <c r="AC2395">
        <v>0</v>
      </c>
      <c r="AD2395">
        <v>0</v>
      </c>
      <c r="AE2395">
        <v>8000</v>
      </c>
      <c r="AF2395">
        <v>32000</v>
      </c>
      <c r="AG2395">
        <v>0</v>
      </c>
      <c r="AH2395">
        <v>0</v>
      </c>
      <c r="AI2395">
        <v>0</v>
      </c>
      <c r="AJ2395">
        <v>0.5</v>
      </c>
      <c r="AK2395">
        <v>0.5</v>
      </c>
      <c r="AL2395">
        <v>0</v>
      </c>
      <c r="AM2395">
        <v>0</v>
      </c>
      <c r="AN2395">
        <v>0</v>
      </c>
      <c r="AO2395">
        <v>0.1</v>
      </c>
      <c r="AP2395">
        <v>0.1</v>
      </c>
      <c r="AQ2395">
        <v>0</v>
      </c>
      <c r="AR2395">
        <v>0</v>
      </c>
      <c r="AS2395">
        <v>0</v>
      </c>
      <c r="AT2395">
        <v>0</v>
      </c>
      <c r="AU2395">
        <v>42</v>
      </c>
      <c r="AV2395">
        <v>0</v>
      </c>
      <c r="AW2395">
        <v>0</v>
      </c>
      <c r="AX2395">
        <v>0</v>
      </c>
      <c r="AY2395">
        <v>0</v>
      </c>
      <c r="AZ2395">
        <v>0.2</v>
      </c>
      <c r="BA2395">
        <v>0</v>
      </c>
      <c r="BB2395">
        <v>0</v>
      </c>
      <c r="BC2395">
        <v>0</v>
      </c>
      <c r="BD2395">
        <v>0</v>
      </c>
      <c r="BE2395">
        <v>0.05</v>
      </c>
      <c r="BF2395">
        <v>0</v>
      </c>
      <c r="BG2395">
        <v>0</v>
      </c>
      <c r="BH2395">
        <v>0</v>
      </c>
      <c r="BI2395">
        <v>7.4999999999999997E-2</v>
      </c>
      <c r="BJ2395">
        <v>5.0000000000000001E-3</v>
      </c>
      <c r="BK2395">
        <v>0</v>
      </c>
      <c r="BL2395">
        <v>0</v>
      </c>
      <c r="BM2395">
        <v>0</v>
      </c>
      <c r="BN2395">
        <v>1.8749999999999999E-2</v>
      </c>
      <c r="BO2395">
        <v>1.25E-3</v>
      </c>
      <c r="BP2395">
        <v>0</v>
      </c>
      <c r="BQ2395">
        <v>0</v>
      </c>
      <c r="BR2395">
        <v>0</v>
      </c>
      <c r="BS2395">
        <v>0.02</v>
      </c>
      <c r="BT2395">
        <v>0.04</v>
      </c>
      <c r="BU2395">
        <v>0</v>
      </c>
      <c r="BV2395">
        <v>0.3</v>
      </c>
      <c r="BW2395">
        <v>0.03</v>
      </c>
      <c r="BX2395">
        <v>0.5</v>
      </c>
      <c r="BY2395">
        <v>0.5</v>
      </c>
      <c r="BZ2395">
        <v>0</v>
      </c>
      <c r="CA2395">
        <v>0</v>
      </c>
      <c r="CB2395" t="s">
        <v>81</v>
      </c>
      <c r="CC2395" s="3" t="s">
        <v>84</v>
      </c>
    </row>
    <row r="2396" spans="1:81" x14ac:dyDescent="0.2">
      <c r="A2396">
        <v>20</v>
      </c>
      <c r="B2396">
        <v>20</v>
      </c>
      <c r="C2396" s="3">
        <v>400</v>
      </c>
      <c r="D2396" s="3" t="s">
        <v>85</v>
      </c>
      <c r="E2396" s="3">
        <v>1</v>
      </c>
      <c r="F2396" s="4">
        <v>1</v>
      </c>
      <c r="G2396" s="4">
        <v>1</v>
      </c>
      <c r="H2396" s="4">
        <v>100</v>
      </c>
      <c r="I2396" s="3">
        <v>99</v>
      </c>
      <c r="J2396" s="3">
        <v>99</v>
      </c>
      <c r="K2396" s="3">
        <v>100</v>
      </c>
      <c r="L2396" s="3">
        <v>4</v>
      </c>
      <c r="M2396">
        <v>125</v>
      </c>
      <c r="N2396">
        <v>7</v>
      </c>
      <c r="O2396" s="2">
        <v>0.1</v>
      </c>
      <c r="P2396" s="2">
        <v>2.5000000000000001E-2</v>
      </c>
      <c r="Q2396" s="2">
        <v>0.05</v>
      </c>
      <c r="R2396" s="2">
        <v>0.05</v>
      </c>
      <c r="S2396" s="2">
        <v>50</v>
      </c>
      <c r="T2396" s="2">
        <v>100</v>
      </c>
      <c r="U2396" s="2">
        <v>5</v>
      </c>
      <c r="V2396" s="2">
        <v>50</v>
      </c>
      <c r="W2396" s="2">
        <v>100</v>
      </c>
      <c r="X2396" s="2">
        <v>5</v>
      </c>
      <c r="Y2396" s="2">
        <v>1</v>
      </c>
      <c r="Z2396">
        <v>4</v>
      </c>
      <c r="AA2396">
        <v>396</v>
      </c>
      <c r="AB2396">
        <v>0</v>
      </c>
      <c r="AC2396">
        <v>0</v>
      </c>
      <c r="AD2396">
        <v>0</v>
      </c>
      <c r="AE2396">
        <v>400</v>
      </c>
      <c r="AF2396">
        <v>39600</v>
      </c>
      <c r="AG2396">
        <v>0</v>
      </c>
      <c r="AH2396">
        <v>0</v>
      </c>
      <c r="AI2396">
        <v>0</v>
      </c>
      <c r="AJ2396">
        <v>0.5</v>
      </c>
      <c r="AK2396">
        <v>0.5</v>
      </c>
      <c r="AL2396">
        <v>0</v>
      </c>
      <c r="AM2396">
        <v>0</v>
      </c>
      <c r="AN2396">
        <v>0</v>
      </c>
      <c r="AO2396">
        <v>0.1</v>
      </c>
      <c r="AP2396">
        <v>0.1</v>
      </c>
      <c r="AQ2396">
        <v>0</v>
      </c>
      <c r="AR2396">
        <v>0</v>
      </c>
      <c r="AS2396">
        <v>0</v>
      </c>
      <c r="AT2396">
        <v>0</v>
      </c>
      <c r="AU2396">
        <v>42</v>
      </c>
      <c r="AV2396">
        <v>0</v>
      </c>
      <c r="AW2396">
        <v>0</v>
      </c>
      <c r="AX2396">
        <v>0</v>
      </c>
      <c r="AY2396">
        <v>0</v>
      </c>
      <c r="AZ2396">
        <v>0.2</v>
      </c>
      <c r="BA2396">
        <v>0</v>
      </c>
      <c r="BB2396">
        <v>0</v>
      </c>
      <c r="BC2396">
        <v>0</v>
      </c>
      <c r="BD2396">
        <v>0</v>
      </c>
      <c r="BE2396">
        <v>0.05</v>
      </c>
      <c r="BF2396">
        <v>0</v>
      </c>
      <c r="BG2396">
        <v>0</v>
      </c>
      <c r="BH2396">
        <v>0</v>
      </c>
      <c r="BI2396">
        <v>7.4999999999999997E-2</v>
      </c>
      <c r="BJ2396">
        <v>5.0000000000000001E-3</v>
      </c>
      <c r="BK2396">
        <v>0</v>
      </c>
      <c r="BL2396">
        <v>0</v>
      </c>
      <c r="BM2396">
        <v>0</v>
      </c>
      <c r="BN2396">
        <v>1.8749999999999999E-2</v>
      </c>
      <c r="BO2396">
        <v>1.25E-3</v>
      </c>
      <c r="BP2396">
        <v>0</v>
      </c>
      <c r="BQ2396">
        <v>0</v>
      </c>
      <c r="BR2396">
        <v>0</v>
      </c>
      <c r="BS2396">
        <v>0.02</v>
      </c>
      <c r="BT2396">
        <v>0.04</v>
      </c>
      <c r="BU2396">
        <v>0</v>
      </c>
      <c r="BV2396">
        <v>0.3</v>
      </c>
      <c r="BW2396">
        <v>0.03</v>
      </c>
      <c r="BX2396">
        <v>0.5</v>
      </c>
      <c r="BY2396">
        <v>0.5</v>
      </c>
      <c r="BZ2396">
        <v>0</v>
      </c>
      <c r="CA2396">
        <v>0</v>
      </c>
      <c r="CB2396" t="s">
        <v>81</v>
      </c>
      <c r="CC2396" s="3" t="s">
        <v>84</v>
      </c>
    </row>
    <row r="2397" spans="1:81" x14ac:dyDescent="0.2">
      <c r="A2397">
        <v>20</v>
      </c>
      <c r="B2397">
        <v>20</v>
      </c>
      <c r="C2397" s="3">
        <v>400</v>
      </c>
      <c r="D2397" s="3" t="s">
        <v>85</v>
      </c>
      <c r="E2397" s="3">
        <v>1</v>
      </c>
      <c r="F2397" s="4">
        <v>1</v>
      </c>
      <c r="G2397" s="4">
        <v>1</v>
      </c>
      <c r="H2397" s="4">
        <v>100</v>
      </c>
      <c r="I2397" s="3">
        <v>99</v>
      </c>
      <c r="J2397" s="3">
        <v>99</v>
      </c>
      <c r="K2397" s="3">
        <v>100</v>
      </c>
      <c r="L2397" s="3">
        <v>4</v>
      </c>
      <c r="M2397">
        <v>125</v>
      </c>
      <c r="N2397">
        <v>7</v>
      </c>
      <c r="O2397" s="2">
        <v>0.5</v>
      </c>
      <c r="P2397" s="2">
        <v>0.125</v>
      </c>
      <c r="Q2397" s="2">
        <v>0.05</v>
      </c>
      <c r="R2397" s="2">
        <v>0.05</v>
      </c>
      <c r="S2397" s="2">
        <v>50</v>
      </c>
      <c r="T2397" s="2">
        <v>100</v>
      </c>
      <c r="U2397" s="2">
        <v>5</v>
      </c>
      <c r="V2397" s="2">
        <v>50</v>
      </c>
      <c r="W2397" s="2">
        <v>100</v>
      </c>
      <c r="X2397" s="2">
        <v>5</v>
      </c>
      <c r="Y2397" s="2">
        <v>1</v>
      </c>
      <c r="Z2397">
        <v>4</v>
      </c>
      <c r="AA2397">
        <v>396</v>
      </c>
      <c r="AB2397">
        <v>0</v>
      </c>
      <c r="AC2397">
        <v>0</v>
      </c>
      <c r="AD2397">
        <v>0</v>
      </c>
      <c r="AE2397">
        <v>400</v>
      </c>
      <c r="AF2397">
        <v>39600</v>
      </c>
      <c r="AG2397">
        <v>0</v>
      </c>
      <c r="AH2397">
        <v>0</v>
      </c>
      <c r="AI2397">
        <v>0</v>
      </c>
      <c r="AJ2397">
        <v>0.5</v>
      </c>
      <c r="AK2397">
        <v>0.5</v>
      </c>
      <c r="AL2397">
        <v>0</v>
      </c>
      <c r="AM2397">
        <v>0</v>
      </c>
      <c r="AN2397">
        <v>0</v>
      </c>
      <c r="AO2397">
        <v>0.1</v>
      </c>
      <c r="AP2397">
        <v>0.1</v>
      </c>
      <c r="AQ2397">
        <v>0</v>
      </c>
      <c r="AR2397">
        <v>0</v>
      </c>
      <c r="AS2397">
        <v>0</v>
      </c>
      <c r="AT2397">
        <v>0</v>
      </c>
      <c r="AU2397">
        <v>42</v>
      </c>
      <c r="AV2397">
        <v>0</v>
      </c>
      <c r="AW2397">
        <v>0</v>
      </c>
      <c r="AX2397">
        <v>0</v>
      </c>
      <c r="AY2397">
        <v>0</v>
      </c>
      <c r="AZ2397">
        <v>0.2</v>
      </c>
      <c r="BA2397">
        <v>0</v>
      </c>
      <c r="BB2397">
        <v>0</v>
      </c>
      <c r="BC2397">
        <v>0</v>
      </c>
      <c r="BD2397">
        <v>0</v>
      </c>
      <c r="BE2397">
        <v>0.05</v>
      </c>
      <c r="BF2397">
        <v>0</v>
      </c>
      <c r="BG2397">
        <v>0</v>
      </c>
      <c r="BH2397">
        <v>0</v>
      </c>
      <c r="BI2397">
        <v>7.4999999999999997E-2</v>
      </c>
      <c r="BJ2397">
        <v>5.0000000000000001E-3</v>
      </c>
      <c r="BK2397">
        <v>0</v>
      </c>
      <c r="BL2397">
        <v>0</v>
      </c>
      <c r="BM2397">
        <v>0</v>
      </c>
      <c r="BN2397">
        <v>1.8749999999999999E-2</v>
      </c>
      <c r="BO2397">
        <v>1.25E-3</v>
      </c>
      <c r="BP2397">
        <v>0</v>
      </c>
      <c r="BQ2397">
        <v>0</v>
      </c>
      <c r="BR2397">
        <v>0</v>
      </c>
      <c r="BS2397">
        <v>0.02</v>
      </c>
      <c r="BT2397">
        <v>0.04</v>
      </c>
      <c r="BU2397">
        <v>0</v>
      </c>
      <c r="BV2397">
        <v>0.3</v>
      </c>
      <c r="BW2397">
        <v>0.03</v>
      </c>
      <c r="BX2397">
        <v>0.5</v>
      </c>
      <c r="BY2397">
        <v>0.5</v>
      </c>
      <c r="BZ2397">
        <v>0</v>
      </c>
      <c r="CA2397">
        <v>0</v>
      </c>
      <c r="CB2397" t="s">
        <v>81</v>
      </c>
      <c r="CC2397" s="3" t="s">
        <v>84</v>
      </c>
    </row>
    <row r="2398" spans="1:81" x14ac:dyDescent="0.2">
      <c r="A2398">
        <v>20</v>
      </c>
      <c r="B2398">
        <v>20</v>
      </c>
      <c r="C2398" s="3">
        <v>400</v>
      </c>
      <c r="D2398" s="3" t="s">
        <v>85</v>
      </c>
      <c r="E2398" s="3">
        <v>1</v>
      </c>
      <c r="F2398" s="4">
        <v>1</v>
      </c>
      <c r="G2398" s="4">
        <v>1</v>
      </c>
      <c r="H2398" s="4">
        <v>100</v>
      </c>
      <c r="I2398" s="3">
        <v>99</v>
      </c>
      <c r="J2398" s="3">
        <v>99</v>
      </c>
      <c r="K2398" s="3">
        <v>100</v>
      </c>
      <c r="L2398" s="3">
        <v>4</v>
      </c>
      <c r="M2398">
        <v>125</v>
      </c>
      <c r="N2398">
        <v>7</v>
      </c>
      <c r="O2398" s="2">
        <v>1</v>
      </c>
      <c r="P2398" s="2">
        <v>0.25</v>
      </c>
      <c r="Q2398" s="2">
        <v>0.05</v>
      </c>
      <c r="R2398" s="2">
        <v>0.05</v>
      </c>
      <c r="S2398" s="2">
        <v>50</v>
      </c>
      <c r="T2398" s="2">
        <v>100</v>
      </c>
      <c r="U2398" s="2">
        <v>5</v>
      </c>
      <c r="V2398" s="2">
        <v>50</v>
      </c>
      <c r="W2398" s="2">
        <v>100</v>
      </c>
      <c r="X2398" s="2">
        <v>5</v>
      </c>
      <c r="Y2398" s="2">
        <v>1</v>
      </c>
      <c r="Z2398">
        <v>4</v>
      </c>
      <c r="AA2398">
        <v>396</v>
      </c>
      <c r="AB2398">
        <v>0</v>
      </c>
      <c r="AC2398">
        <v>0</v>
      </c>
      <c r="AD2398">
        <v>0</v>
      </c>
      <c r="AE2398">
        <v>400</v>
      </c>
      <c r="AF2398">
        <v>39600</v>
      </c>
      <c r="AG2398">
        <v>0</v>
      </c>
      <c r="AH2398">
        <v>0</v>
      </c>
      <c r="AI2398">
        <v>0</v>
      </c>
      <c r="AJ2398">
        <v>0.5</v>
      </c>
      <c r="AK2398">
        <v>0.5</v>
      </c>
      <c r="AL2398">
        <v>0</v>
      </c>
      <c r="AM2398">
        <v>0</v>
      </c>
      <c r="AN2398">
        <v>0</v>
      </c>
      <c r="AO2398">
        <v>0.1</v>
      </c>
      <c r="AP2398">
        <v>0.1</v>
      </c>
      <c r="AQ2398">
        <v>0</v>
      </c>
      <c r="AR2398">
        <v>0</v>
      </c>
      <c r="AS2398">
        <v>0</v>
      </c>
      <c r="AT2398">
        <v>0</v>
      </c>
      <c r="AU2398">
        <v>42</v>
      </c>
      <c r="AV2398">
        <v>0</v>
      </c>
      <c r="AW2398">
        <v>0</v>
      </c>
      <c r="AX2398">
        <v>0</v>
      </c>
      <c r="AY2398">
        <v>0</v>
      </c>
      <c r="AZ2398">
        <v>0.2</v>
      </c>
      <c r="BA2398">
        <v>0</v>
      </c>
      <c r="BB2398">
        <v>0</v>
      </c>
      <c r="BC2398">
        <v>0</v>
      </c>
      <c r="BD2398">
        <v>0</v>
      </c>
      <c r="BE2398">
        <v>0.05</v>
      </c>
      <c r="BF2398">
        <v>0</v>
      </c>
      <c r="BG2398">
        <v>0</v>
      </c>
      <c r="BH2398">
        <v>0</v>
      </c>
      <c r="BI2398">
        <v>7.4999999999999997E-2</v>
      </c>
      <c r="BJ2398">
        <v>5.0000000000000001E-3</v>
      </c>
      <c r="BK2398">
        <v>0</v>
      </c>
      <c r="BL2398">
        <v>0</v>
      </c>
      <c r="BM2398">
        <v>0</v>
      </c>
      <c r="BN2398">
        <v>1.8749999999999999E-2</v>
      </c>
      <c r="BO2398">
        <v>1.25E-3</v>
      </c>
      <c r="BP2398">
        <v>0</v>
      </c>
      <c r="BQ2398">
        <v>0</v>
      </c>
      <c r="BR2398">
        <v>0</v>
      </c>
      <c r="BS2398">
        <v>0.02</v>
      </c>
      <c r="BT2398">
        <v>0.04</v>
      </c>
      <c r="BU2398">
        <v>0</v>
      </c>
      <c r="BV2398">
        <v>0.3</v>
      </c>
      <c r="BW2398">
        <v>0.03</v>
      </c>
      <c r="BX2398">
        <v>0.5</v>
      </c>
      <c r="BY2398">
        <v>0.5</v>
      </c>
      <c r="BZ2398">
        <v>0</v>
      </c>
      <c r="CA2398">
        <v>0</v>
      </c>
      <c r="CB2398" t="s">
        <v>81</v>
      </c>
      <c r="CC2398" s="3" t="s">
        <v>84</v>
      </c>
    </row>
    <row r="2399" spans="1:81" x14ac:dyDescent="0.2">
      <c r="A2399">
        <v>20</v>
      </c>
      <c r="B2399">
        <v>20</v>
      </c>
      <c r="C2399" s="3">
        <v>400</v>
      </c>
      <c r="D2399" s="3" t="s">
        <v>85</v>
      </c>
      <c r="E2399" s="3">
        <v>1</v>
      </c>
      <c r="F2399" s="4">
        <v>1</v>
      </c>
      <c r="G2399" s="4">
        <v>1</v>
      </c>
      <c r="H2399" s="4">
        <v>100</v>
      </c>
      <c r="I2399" s="3">
        <v>99</v>
      </c>
      <c r="J2399" s="3">
        <v>99</v>
      </c>
      <c r="K2399" s="3">
        <v>100</v>
      </c>
      <c r="L2399" s="3">
        <v>4</v>
      </c>
      <c r="M2399">
        <v>125</v>
      </c>
      <c r="N2399">
        <v>7</v>
      </c>
      <c r="O2399" s="2">
        <v>1.5</v>
      </c>
      <c r="P2399" s="2">
        <v>0.375</v>
      </c>
      <c r="Q2399" s="2">
        <v>0.05</v>
      </c>
      <c r="R2399" s="2">
        <v>0.05</v>
      </c>
      <c r="S2399" s="2">
        <v>50</v>
      </c>
      <c r="T2399" s="2">
        <v>100</v>
      </c>
      <c r="U2399" s="2">
        <v>5</v>
      </c>
      <c r="V2399" s="2">
        <v>50</v>
      </c>
      <c r="W2399" s="2">
        <v>100</v>
      </c>
      <c r="X2399" s="2">
        <v>5</v>
      </c>
      <c r="Y2399" s="2">
        <v>1</v>
      </c>
      <c r="Z2399">
        <v>4</v>
      </c>
      <c r="AA2399">
        <v>396</v>
      </c>
      <c r="AB2399">
        <v>0</v>
      </c>
      <c r="AC2399">
        <v>0</v>
      </c>
      <c r="AD2399">
        <v>0</v>
      </c>
      <c r="AE2399">
        <v>400</v>
      </c>
      <c r="AF2399">
        <v>39600</v>
      </c>
      <c r="AG2399">
        <v>0</v>
      </c>
      <c r="AH2399">
        <v>0</v>
      </c>
      <c r="AI2399">
        <v>0</v>
      </c>
      <c r="AJ2399">
        <v>0.5</v>
      </c>
      <c r="AK2399">
        <v>0.5</v>
      </c>
      <c r="AL2399">
        <v>0</v>
      </c>
      <c r="AM2399">
        <v>0</v>
      </c>
      <c r="AN2399">
        <v>0</v>
      </c>
      <c r="AO2399">
        <v>0.1</v>
      </c>
      <c r="AP2399">
        <v>0.1</v>
      </c>
      <c r="AQ2399">
        <v>0</v>
      </c>
      <c r="AR2399">
        <v>0</v>
      </c>
      <c r="AS2399">
        <v>0</v>
      </c>
      <c r="AT2399">
        <v>0</v>
      </c>
      <c r="AU2399">
        <v>42</v>
      </c>
      <c r="AV2399">
        <v>0</v>
      </c>
      <c r="AW2399">
        <v>0</v>
      </c>
      <c r="AX2399">
        <v>0</v>
      </c>
      <c r="AY2399">
        <v>0</v>
      </c>
      <c r="AZ2399">
        <v>0.2</v>
      </c>
      <c r="BA2399">
        <v>0</v>
      </c>
      <c r="BB2399">
        <v>0</v>
      </c>
      <c r="BC2399">
        <v>0</v>
      </c>
      <c r="BD2399">
        <v>0</v>
      </c>
      <c r="BE2399">
        <v>0.05</v>
      </c>
      <c r="BF2399">
        <v>0</v>
      </c>
      <c r="BG2399">
        <v>0</v>
      </c>
      <c r="BH2399">
        <v>0</v>
      </c>
      <c r="BI2399">
        <v>7.4999999999999997E-2</v>
      </c>
      <c r="BJ2399">
        <v>5.0000000000000001E-3</v>
      </c>
      <c r="BK2399">
        <v>0</v>
      </c>
      <c r="BL2399">
        <v>0</v>
      </c>
      <c r="BM2399">
        <v>0</v>
      </c>
      <c r="BN2399">
        <v>1.8749999999999999E-2</v>
      </c>
      <c r="BO2399">
        <v>1.25E-3</v>
      </c>
      <c r="BP2399">
        <v>0</v>
      </c>
      <c r="BQ2399">
        <v>0</v>
      </c>
      <c r="BR2399">
        <v>0</v>
      </c>
      <c r="BS2399">
        <v>0.02</v>
      </c>
      <c r="BT2399">
        <v>0.04</v>
      </c>
      <c r="BU2399">
        <v>0</v>
      </c>
      <c r="BV2399">
        <v>0.3</v>
      </c>
      <c r="BW2399">
        <v>0.03</v>
      </c>
      <c r="BX2399">
        <v>0.5</v>
      </c>
      <c r="BY2399">
        <v>0.5</v>
      </c>
      <c r="BZ2399">
        <v>0</v>
      </c>
      <c r="CA2399">
        <v>0</v>
      </c>
      <c r="CB2399" t="s">
        <v>81</v>
      </c>
      <c r="CC2399" s="3" t="s">
        <v>84</v>
      </c>
    </row>
    <row r="2400" spans="1:81" x14ac:dyDescent="0.2">
      <c r="A2400">
        <v>20</v>
      </c>
      <c r="B2400">
        <v>20</v>
      </c>
      <c r="C2400" s="3">
        <v>400</v>
      </c>
      <c r="D2400" s="3" t="s">
        <v>85</v>
      </c>
      <c r="E2400" s="3">
        <v>1</v>
      </c>
      <c r="F2400" s="4">
        <v>1</v>
      </c>
      <c r="G2400" s="4">
        <v>1</v>
      </c>
      <c r="H2400" s="4">
        <v>100</v>
      </c>
      <c r="I2400" s="3">
        <v>99</v>
      </c>
      <c r="J2400" s="3">
        <v>99</v>
      </c>
      <c r="K2400" s="3">
        <v>100</v>
      </c>
      <c r="L2400" s="3">
        <v>4</v>
      </c>
      <c r="M2400">
        <v>125</v>
      </c>
      <c r="N2400">
        <v>7</v>
      </c>
      <c r="O2400" s="2">
        <v>2</v>
      </c>
      <c r="P2400" s="2">
        <v>0.5</v>
      </c>
      <c r="Q2400" s="2">
        <v>0.05</v>
      </c>
      <c r="R2400" s="2">
        <v>0.05</v>
      </c>
      <c r="S2400" s="2">
        <v>50</v>
      </c>
      <c r="T2400" s="2">
        <v>100</v>
      </c>
      <c r="U2400" s="2">
        <v>5</v>
      </c>
      <c r="V2400" s="2">
        <v>50</v>
      </c>
      <c r="W2400" s="2">
        <v>100</v>
      </c>
      <c r="X2400" s="2">
        <v>5</v>
      </c>
      <c r="Y2400" s="2">
        <v>1</v>
      </c>
      <c r="Z2400">
        <v>4</v>
      </c>
      <c r="AA2400">
        <v>396</v>
      </c>
      <c r="AB2400">
        <v>0</v>
      </c>
      <c r="AC2400">
        <v>0</v>
      </c>
      <c r="AD2400">
        <v>0</v>
      </c>
      <c r="AE2400">
        <v>400</v>
      </c>
      <c r="AF2400">
        <v>39600</v>
      </c>
      <c r="AG2400">
        <v>0</v>
      </c>
      <c r="AH2400">
        <v>0</v>
      </c>
      <c r="AI2400">
        <v>0</v>
      </c>
      <c r="AJ2400">
        <v>0.5</v>
      </c>
      <c r="AK2400">
        <v>0.5</v>
      </c>
      <c r="AL2400">
        <v>0</v>
      </c>
      <c r="AM2400">
        <v>0</v>
      </c>
      <c r="AN2400">
        <v>0</v>
      </c>
      <c r="AO2400">
        <v>0.1</v>
      </c>
      <c r="AP2400">
        <v>0.1</v>
      </c>
      <c r="AQ2400">
        <v>0</v>
      </c>
      <c r="AR2400">
        <v>0</v>
      </c>
      <c r="AS2400">
        <v>0</v>
      </c>
      <c r="AT2400">
        <v>0</v>
      </c>
      <c r="AU2400">
        <v>42</v>
      </c>
      <c r="AV2400">
        <v>0</v>
      </c>
      <c r="AW2400">
        <v>0</v>
      </c>
      <c r="AX2400">
        <v>0</v>
      </c>
      <c r="AY2400">
        <v>0</v>
      </c>
      <c r="AZ2400">
        <v>0.2</v>
      </c>
      <c r="BA2400">
        <v>0</v>
      </c>
      <c r="BB2400">
        <v>0</v>
      </c>
      <c r="BC2400">
        <v>0</v>
      </c>
      <c r="BD2400">
        <v>0</v>
      </c>
      <c r="BE2400">
        <v>0.05</v>
      </c>
      <c r="BF2400">
        <v>0</v>
      </c>
      <c r="BG2400">
        <v>0</v>
      </c>
      <c r="BH2400">
        <v>0</v>
      </c>
      <c r="BI2400">
        <v>7.4999999999999997E-2</v>
      </c>
      <c r="BJ2400">
        <v>5.0000000000000001E-3</v>
      </c>
      <c r="BK2400">
        <v>0</v>
      </c>
      <c r="BL2400">
        <v>0</v>
      </c>
      <c r="BM2400">
        <v>0</v>
      </c>
      <c r="BN2400">
        <v>1.8749999999999999E-2</v>
      </c>
      <c r="BO2400">
        <v>1.25E-3</v>
      </c>
      <c r="BP2400">
        <v>0</v>
      </c>
      <c r="BQ2400">
        <v>0</v>
      </c>
      <c r="BR2400">
        <v>0</v>
      </c>
      <c r="BS2400">
        <v>0.02</v>
      </c>
      <c r="BT2400">
        <v>0.04</v>
      </c>
      <c r="BU2400">
        <v>0</v>
      </c>
      <c r="BV2400">
        <v>0.3</v>
      </c>
      <c r="BW2400">
        <v>0.03</v>
      </c>
      <c r="BX2400">
        <v>0.5</v>
      </c>
      <c r="BY2400">
        <v>0.5</v>
      </c>
      <c r="BZ2400">
        <v>0</v>
      </c>
      <c r="CA2400">
        <v>0</v>
      </c>
      <c r="CB2400" t="s">
        <v>81</v>
      </c>
      <c r="CC2400" s="3" t="s">
        <v>84</v>
      </c>
    </row>
    <row r="2401" spans="1:81" x14ac:dyDescent="0.2">
      <c r="A2401">
        <v>20</v>
      </c>
      <c r="B2401">
        <v>20</v>
      </c>
      <c r="C2401" s="3">
        <v>400</v>
      </c>
      <c r="D2401" s="3" t="s">
        <v>85</v>
      </c>
      <c r="E2401" s="3">
        <v>1</v>
      </c>
      <c r="F2401" s="4">
        <v>1</v>
      </c>
      <c r="G2401" s="4">
        <v>1</v>
      </c>
      <c r="H2401" s="4">
        <v>100</v>
      </c>
      <c r="I2401" s="3">
        <v>99</v>
      </c>
      <c r="J2401" s="3">
        <v>99</v>
      </c>
      <c r="K2401" s="3">
        <v>100</v>
      </c>
      <c r="L2401" s="3">
        <v>4</v>
      </c>
      <c r="M2401">
        <v>125</v>
      </c>
      <c r="N2401">
        <v>7</v>
      </c>
      <c r="O2401" s="2">
        <v>2.5</v>
      </c>
      <c r="P2401" s="2">
        <v>0.625</v>
      </c>
      <c r="Q2401" s="2">
        <v>0.05</v>
      </c>
      <c r="R2401" s="2">
        <v>0.05</v>
      </c>
      <c r="S2401" s="2">
        <v>50</v>
      </c>
      <c r="T2401" s="2">
        <v>100</v>
      </c>
      <c r="U2401" s="2">
        <v>5</v>
      </c>
      <c r="V2401" s="2">
        <v>50</v>
      </c>
      <c r="W2401" s="2">
        <v>100</v>
      </c>
      <c r="X2401" s="2">
        <v>5</v>
      </c>
      <c r="Y2401" s="2">
        <v>1</v>
      </c>
      <c r="Z2401">
        <v>4</v>
      </c>
      <c r="AA2401">
        <v>396</v>
      </c>
      <c r="AB2401">
        <v>0</v>
      </c>
      <c r="AC2401">
        <v>0</v>
      </c>
      <c r="AD2401">
        <v>0</v>
      </c>
      <c r="AE2401">
        <v>400</v>
      </c>
      <c r="AF2401">
        <v>39600</v>
      </c>
      <c r="AG2401">
        <v>0</v>
      </c>
      <c r="AH2401">
        <v>0</v>
      </c>
      <c r="AI2401">
        <v>0</v>
      </c>
      <c r="AJ2401">
        <v>0.5</v>
      </c>
      <c r="AK2401">
        <v>0.5</v>
      </c>
      <c r="AL2401">
        <v>0</v>
      </c>
      <c r="AM2401">
        <v>0</v>
      </c>
      <c r="AN2401">
        <v>0</v>
      </c>
      <c r="AO2401">
        <v>0.1</v>
      </c>
      <c r="AP2401">
        <v>0.1</v>
      </c>
      <c r="AQ2401">
        <v>0</v>
      </c>
      <c r="AR2401">
        <v>0</v>
      </c>
      <c r="AS2401">
        <v>0</v>
      </c>
      <c r="AT2401">
        <v>0</v>
      </c>
      <c r="AU2401">
        <v>42</v>
      </c>
      <c r="AV2401">
        <v>0</v>
      </c>
      <c r="AW2401">
        <v>0</v>
      </c>
      <c r="AX2401">
        <v>0</v>
      </c>
      <c r="AY2401">
        <v>0</v>
      </c>
      <c r="AZ2401">
        <v>0.2</v>
      </c>
      <c r="BA2401">
        <v>0</v>
      </c>
      <c r="BB2401">
        <v>0</v>
      </c>
      <c r="BC2401">
        <v>0</v>
      </c>
      <c r="BD2401">
        <v>0</v>
      </c>
      <c r="BE2401">
        <v>0.05</v>
      </c>
      <c r="BF2401">
        <v>0</v>
      </c>
      <c r="BG2401">
        <v>0</v>
      </c>
      <c r="BH2401">
        <v>0</v>
      </c>
      <c r="BI2401">
        <v>7.4999999999999997E-2</v>
      </c>
      <c r="BJ2401">
        <v>5.0000000000000001E-3</v>
      </c>
      <c r="BK2401">
        <v>0</v>
      </c>
      <c r="BL2401">
        <v>0</v>
      </c>
      <c r="BM2401">
        <v>0</v>
      </c>
      <c r="BN2401">
        <v>1.8749999999999999E-2</v>
      </c>
      <c r="BO2401">
        <v>1.25E-3</v>
      </c>
      <c r="BP2401">
        <v>0</v>
      </c>
      <c r="BQ2401">
        <v>0</v>
      </c>
      <c r="BR2401">
        <v>0</v>
      </c>
      <c r="BS2401">
        <v>0.02</v>
      </c>
      <c r="BT2401">
        <v>0.04</v>
      </c>
      <c r="BU2401">
        <v>0</v>
      </c>
      <c r="BV2401">
        <v>0.3</v>
      </c>
      <c r="BW2401">
        <v>0.03</v>
      </c>
      <c r="BX2401">
        <v>0.5</v>
      </c>
      <c r="BY2401">
        <v>0.5</v>
      </c>
      <c r="BZ2401">
        <v>0</v>
      </c>
      <c r="CA2401">
        <v>0</v>
      </c>
      <c r="CB2401" t="s">
        <v>81</v>
      </c>
      <c r="CC2401" s="3" t="s">
        <v>84</v>
      </c>
    </row>
    <row r="2402" spans="1:81" x14ac:dyDescent="0.2">
      <c r="A2402">
        <v>20</v>
      </c>
      <c r="B2402">
        <v>20</v>
      </c>
      <c r="C2402" s="3">
        <v>400</v>
      </c>
      <c r="D2402" s="3" t="s">
        <v>85</v>
      </c>
      <c r="E2402" s="3">
        <v>1</v>
      </c>
      <c r="F2402" s="4">
        <v>1</v>
      </c>
      <c r="G2402" s="4">
        <v>1</v>
      </c>
      <c r="H2402" s="4">
        <v>100</v>
      </c>
      <c r="I2402" s="3">
        <v>99</v>
      </c>
      <c r="J2402" s="3">
        <v>99</v>
      </c>
      <c r="K2402" s="3">
        <v>100</v>
      </c>
      <c r="L2402" s="3">
        <v>4</v>
      </c>
      <c r="M2402">
        <v>125</v>
      </c>
      <c r="N2402">
        <v>7</v>
      </c>
      <c r="O2402" s="2">
        <v>3</v>
      </c>
      <c r="P2402" s="2">
        <v>0.75</v>
      </c>
      <c r="Q2402" s="2">
        <v>0.05</v>
      </c>
      <c r="R2402" s="2">
        <v>0.05</v>
      </c>
      <c r="S2402" s="2">
        <v>50</v>
      </c>
      <c r="T2402" s="2">
        <v>100</v>
      </c>
      <c r="U2402" s="2">
        <v>5</v>
      </c>
      <c r="V2402" s="2">
        <v>50</v>
      </c>
      <c r="W2402" s="2">
        <v>100</v>
      </c>
      <c r="X2402" s="2">
        <v>5</v>
      </c>
      <c r="Y2402" s="2">
        <v>1</v>
      </c>
      <c r="Z2402">
        <v>4</v>
      </c>
      <c r="AA2402">
        <v>396</v>
      </c>
      <c r="AB2402">
        <v>0</v>
      </c>
      <c r="AC2402">
        <v>0</v>
      </c>
      <c r="AD2402">
        <v>0</v>
      </c>
      <c r="AE2402">
        <v>400</v>
      </c>
      <c r="AF2402">
        <v>39600</v>
      </c>
      <c r="AG2402">
        <v>0</v>
      </c>
      <c r="AH2402">
        <v>0</v>
      </c>
      <c r="AI2402">
        <v>0</v>
      </c>
      <c r="AJ2402">
        <v>0.5</v>
      </c>
      <c r="AK2402">
        <v>0.5</v>
      </c>
      <c r="AL2402">
        <v>0</v>
      </c>
      <c r="AM2402">
        <v>0</v>
      </c>
      <c r="AN2402">
        <v>0</v>
      </c>
      <c r="AO2402">
        <v>0.1</v>
      </c>
      <c r="AP2402">
        <v>0.1</v>
      </c>
      <c r="AQ2402">
        <v>0</v>
      </c>
      <c r="AR2402">
        <v>0</v>
      </c>
      <c r="AS2402">
        <v>0</v>
      </c>
      <c r="AT2402">
        <v>0</v>
      </c>
      <c r="AU2402">
        <v>42</v>
      </c>
      <c r="AV2402">
        <v>0</v>
      </c>
      <c r="AW2402">
        <v>0</v>
      </c>
      <c r="AX2402">
        <v>0</v>
      </c>
      <c r="AY2402">
        <v>0</v>
      </c>
      <c r="AZ2402">
        <v>0.2</v>
      </c>
      <c r="BA2402">
        <v>0</v>
      </c>
      <c r="BB2402">
        <v>0</v>
      </c>
      <c r="BC2402">
        <v>0</v>
      </c>
      <c r="BD2402">
        <v>0</v>
      </c>
      <c r="BE2402">
        <v>0.05</v>
      </c>
      <c r="BF2402">
        <v>0</v>
      </c>
      <c r="BG2402">
        <v>0</v>
      </c>
      <c r="BH2402">
        <v>0</v>
      </c>
      <c r="BI2402">
        <v>7.4999999999999997E-2</v>
      </c>
      <c r="BJ2402">
        <v>5.0000000000000001E-3</v>
      </c>
      <c r="BK2402">
        <v>0</v>
      </c>
      <c r="BL2402">
        <v>0</v>
      </c>
      <c r="BM2402">
        <v>0</v>
      </c>
      <c r="BN2402">
        <v>1.8749999999999999E-2</v>
      </c>
      <c r="BO2402">
        <v>1.25E-3</v>
      </c>
      <c r="BP2402">
        <v>0</v>
      </c>
      <c r="BQ2402">
        <v>0</v>
      </c>
      <c r="BR2402">
        <v>0</v>
      </c>
      <c r="BS2402">
        <v>0.02</v>
      </c>
      <c r="BT2402">
        <v>0.04</v>
      </c>
      <c r="BU2402">
        <v>0</v>
      </c>
      <c r="BV2402">
        <v>0.3</v>
      </c>
      <c r="BW2402">
        <v>0.03</v>
      </c>
      <c r="BX2402">
        <v>0.5</v>
      </c>
      <c r="BY2402">
        <v>0.5</v>
      </c>
      <c r="BZ2402">
        <v>0</v>
      </c>
      <c r="CA2402">
        <v>0</v>
      </c>
      <c r="CB2402" t="s">
        <v>81</v>
      </c>
      <c r="CC2402" s="3" t="s">
        <v>84</v>
      </c>
    </row>
    <row r="2403" spans="1:81" x14ac:dyDescent="0.2">
      <c r="A2403">
        <v>20</v>
      </c>
      <c r="B2403">
        <v>20</v>
      </c>
      <c r="C2403" s="3">
        <v>400</v>
      </c>
      <c r="D2403" s="3" t="s">
        <v>85</v>
      </c>
      <c r="E2403" s="3">
        <v>1</v>
      </c>
      <c r="F2403" s="4">
        <v>1</v>
      </c>
      <c r="G2403" s="4">
        <v>1</v>
      </c>
      <c r="H2403" s="4">
        <v>100</v>
      </c>
      <c r="I2403" s="3">
        <v>99</v>
      </c>
      <c r="J2403" s="3">
        <v>99</v>
      </c>
      <c r="K2403" s="3">
        <v>100</v>
      </c>
      <c r="L2403" s="3">
        <v>4</v>
      </c>
      <c r="M2403">
        <v>125</v>
      </c>
      <c r="N2403">
        <v>7</v>
      </c>
      <c r="O2403" s="2">
        <v>3.5</v>
      </c>
      <c r="P2403" s="2">
        <v>0.875</v>
      </c>
      <c r="Q2403" s="2">
        <v>0.05</v>
      </c>
      <c r="R2403" s="2">
        <v>0.05</v>
      </c>
      <c r="S2403" s="2">
        <v>50</v>
      </c>
      <c r="T2403" s="2">
        <v>100</v>
      </c>
      <c r="U2403" s="2">
        <v>5</v>
      </c>
      <c r="V2403" s="2">
        <v>50</v>
      </c>
      <c r="W2403" s="2">
        <v>100</v>
      </c>
      <c r="X2403" s="2">
        <v>5</v>
      </c>
      <c r="Y2403" s="2">
        <v>1</v>
      </c>
      <c r="Z2403">
        <v>4</v>
      </c>
      <c r="AA2403">
        <v>396</v>
      </c>
      <c r="AB2403">
        <v>0</v>
      </c>
      <c r="AC2403">
        <v>0</v>
      </c>
      <c r="AD2403">
        <v>0</v>
      </c>
      <c r="AE2403">
        <v>400</v>
      </c>
      <c r="AF2403">
        <v>39600</v>
      </c>
      <c r="AG2403">
        <v>0</v>
      </c>
      <c r="AH2403">
        <v>0</v>
      </c>
      <c r="AI2403">
        <v>0</v>
      </c>
      <c r="AJ2403">
        <v>0.5</v>
      </c>
      <c r="AK2403">
        <v>0.5</v>
      </c>
      <c r="AL2403">
        <v>0</v>
      </c>
      <c r="AM2403">
        <v>0</v>
      </c>
      <c r="AN2403">
        <v>0</v>
      </c>
      <c r="AO2403">
        <v>0.1</v>
      </c>
      <c r="AP2403">
        <v>0.1</v>
      </c>
      <c r="AQ2403">
        <v>0</v>
      </c>
      <c r="AR2403">
        <v>0</v>
      </c>
      <c r="AS2403">
        <v>0</v>
      </c>
      <c r="AT2403">
        <v>0</v>
      </c>
      <c r="AU2403">
        <v>42</v>
      </c>
      <c r="AV2403">
        <v>0</v>
      </c>
      <c r="AW2403">
        <v>0</v>
      </c>
      <c r="AX2403">
        <v>0</v>
      </c>
      <c r="AY2403">
        <v>0</v>
      </c>
      <c r="AZ2403">
        <v>0.2</v>
      </c>
      <c r="BA2403">
        <v>0</v>
      </c>
      <c r="BB2403">
        <v>0</v>
      </c>
      <c r="BC2403">
        <v>0</v>
      </c>
      <c r="BD2403">
        <v>0</v>
      </c>
      <c r="BE2403">
        <v>0.05</v>
      </c>
      <c r="BF2403">
        <v>0</v>
      </c>
      <c r="BG2403">
        <v>0</v>
      </c>
      <c r="BH2403">
        <v>0</v>
      </c>
      <c r="BI2403">
        <v>7.4999999999999997E-2</v>
      </c>
      <c r="BJ2403">
        <v>5.0000000000000001E-3</v>
      </c>
      <c r="BK2403">
        <v>0</v>
      </c>
      <c r="BL2403">
        <v>0</v>
      </c>
      <c r="BM2403">
        <v>0</v>
      </c>
      <c r="BN2403">
        <v>1.8749999999999999E-2</v>
      </c>
      <c r="BO2403">
        <v>1.25E-3</v>
      </c>
      <c r="BP2403">
        <v>0</v>
      </c>
      <c r="BQ2403">
        <v>0</v>
      </c>
      <c r="BR2403">
        <v>0</v>
      </c>
      <c r="BS2403">
        <v>0.02</v>
      </c>
      <c r="BT2403">
        <v>0.04</v>
      </c>
      <c r="BU2403">
        <v>0</v>
      </c>
      <c r="BV2403">
        <v>0.3</v>
      </c>
      <c r="BW2403">
        <v>0.03</v>
      </c>
      <c r="BX2403">
        <v>0.5</v>
      </c>
      <c r="BY2403">
        <v>0.5</v>
      </c>
      <c r="BZ2403">
        <v>0</v>
      </c>
      <c r="CA2403">
        <v>0</v>
      </c>
      <c r="CB2403" t="s">
        <v>81</v>
      </c>
      <c r="CC2403" s="3" t="s">
        <v>84</v>
      </c>
    </row>
    <row r="2404" spans="1:81" x14ac:dyDescent="0.2">
      <c r="A2404">
        <v>20</v>
      </c>
      <c r="B2404">
        <v>20</v>
      </c>
      <c r="C2404" s="3">
        <v>400</v>
      </c>
      <c r="D2404" s="3" t="s">
        <v>85</v>
      </c>
      <c r="E2404" s="3">
        <v>1</v>
      </c>
      <c r="F2404" s="4">
        <v>1</v>
      </c>
      <c r="G2404" s="4">
        <v>1</v>
      </c>
      <c r="H2404" s="4">
        <v>100</v>
      </c>
      <c r="I2404" s="3">
        <v>99</v>
      </c>
      <c r="J2404" s="3">
        <v>99</v>
      </c>
      <c r="K2404" s="3">
        <v>100</v>
      </c>
      <c r="L2404" s="3">
        <v>4</v>
      </c>
      <c r="M2404">
        <v>125</v>
      </c>
      <c r="N2404">
        <v>7</v>
      </c>
      <c r="O2404" s="2">
        <v>4</v>
      </c>
      <c r="P2404" s="2">
        <v>1</v>
      </c>
      <c r="Q2404" s="2">
        <v>0.05</v>
      </c>
      <c r="R2404" s="2">
        <v>0.05</v>
      </c>
      <c r="S2404" s="2">
        <v>50</v>
      </c>
      <c r="T2404" s="2">
        <v>100</v>
      </c>
      <c r="U2404" s="2">
        <v>5</v>
      </c>
      <c r="V2404" s="2">
        <v>50</v>
      </c>
      <c r="W2404" s="2">
        <v>100</v>
      </c>
      <c r="X2404" s="2">
        <v>5</v>
      </c>
      <c r="Y2404" s="2">
        <v>1</v>
      </c>
      <c r="Z2404">
        <v>4</v>
      </c>
      <c r="AA2404">
        <v>396</v>
      </c>
      <c r="AB2404">
        <v>0</v>
      </c>
      <c r="AC2404">
        <v>0</v>
      </c>
      <c r="AD2404">
        <v>0</v>
      </c>
      <c r="AE2404">
        <v>400</v>
      </c>
      <c r="AF2404">
        <v>39600</v>
      </c>
      <c r="AG2404">
        <v>0</v>
      </c>
      <c r="AH2404">
        <v>0</v>
      </c>
      <c r="AI2404">
        <v>0</v>
      </c>
      <c r="AJ2404">
        <v>0.5</v>
      </c>
      <c r="AK2404">
        <v>0.5</v>
      </c>
      <c r="AL2404">
        <v>0</v>
      </c>
      <c r="AM2404">
        <v>0</v>
      </c>
      <c r="AN2404">
        <v>0</v>
      </c>
      <c r="AO2404">
        <v>0.1</v>
      </c>
      <c r="AP2404">
        <v>0.1</v>
      </c>
      <c r="AQ2404">
        <v>0</v>
      </c>
      <c r="AR2404">
        <v>0</v>
      </c>
      <c r="AS2404">
        <v>0</v>
      </c>
      <c r="AT2404">
        <v>0</v>
      </c>
      <c r="AU2404">
        <v>42</v>
      </c>
      <c r="AV2404">
        <v>0</v>
      </c>
      <c r="AW2404">
        <v>0</v>
      </c>
      <c r="AX2404">
        <v>0</v>
      </c>
      <c r="AY2404">
        <v>0</v>
      </c>
      <c r="AZ2404">
        <v>0.2</v>
      </c>
      <c r="BA2404">
        <v>0</v>
      </c>
      <c r="BB2404">
        <v>0</v>
      </c>
      <c r="BC2404">
        <v>0</v>
      </c>
      <c r="BD2404">
        <v>0</v>
      </c>
      <c r="BE2404">
        <v>0.05</v>
      </c>
      <c r="BF2404">
        <v>0</v>
      </c>
      <c r="BG2404">
        <v>0</v>
      </c>
      <c r="BH2404">
        <v>0</v>
      </c>
      <c r="BI2404">
        <v>7.4999999999999997E-2</v>
      </c>
      <c r="BJ2404">
        <v>5.0000000000000001E-3</v>
      </c>
      <c r="BK2404">
        <v>0</v>
      </c>
      <c r="BL2404">
        <v>0</v>
      </c>
      <c r="BM2404">
        <v>0</v>
      </c>
      <c r="BN2404">
        <v>1.8749999999999999E-2</v>
      </c>
      <c r="BO2404">
        <v>1.25E-3</v>
      </c>
      <c r="BP2404">
        <v>0</v>
      </c>
      <c r="BQ2404">
        <v>0</v>
      </c>
      <c r="BR2404">
        <v>0</v>
      </c>
      <c r="BS2404">
        <v>0.02</v>
      </c>
      <c r="BT2404">
        <v>0.04</v>
      </c>
      <c r="BU2404">
        <v>0</v>
      </c>
      <c r="BV2404">
        <v>0.3</v>
      </c>
      <c r="BW2404">
        <v>0.03</v>
      </c>
      <c r="BX2404">
        <v>0.5</v>
      </c>
      <c r="BY2404">
        <v>0.5</v>
      </c>
      <c r="BZ2404">
        <v>0</v>
      </c>
      <c r="CA2404">
        <v>0</v>
      </c>
      <c r="CB2404" t="s">
        <v>81</v>
      </c>
      <c r="CC2404" s="3" t="s">
        <v>84</v>
      </c>
    </row>
    <row r="2405" spans="1:81" x14ac:dyDescent="0.2">
      <c r="A2405">
        <v>20</v>
      </c>
      <c r="B2405">
        <v>20</v>
      </c>
      <c r="C2405" s="3">
        <v>400</v>
      </c>
      <c r="D2405" s="3" t="s">
        <v>85</v>
      </c>
      <c r="E2405" s="3">
        <v>1</v>
      </c>
      <c r="F2405" s="4">
        <v>1</v>
      </c>
      <c r="G2405" s="4">
        <v>1</v>
      </c>
      <c r="H2405" s="4">
        <v>100</v>
      </c>
      <c r="I2405" s="3">
        <v>99</v>
      </c>
      <c r="J2405" s="3">
        <v>99</v>
      </c>
      <c r="K2405" s="3">
        <v>100</v>
      </c>
      <c r="L2405" s="3">
        <v>4</v>
      </c>
      <c r="M2405">
        <v>125</v>
      </c>
      <c r="N2405">
        <v>7</v>
      </c>
      <c r="O2405" s="2">
        <v>4.5</v>
      </c>
      <c r="P2405" s="2">
        <v>1.125</v>
      </c>
      <c r="Q2405" s="2">
        <v>0.05</v>
      </c>
      <c r="R2405" s="2">
        <v>0.05</v>
      </c>
      <c r="S2405" s="2">
        <v>50</v>
      </c>
      <c r="T2405" s="2">
        <v>100</v>
      </c>
      <c r="U2405" s="2">
        <v>5</v>
      </c>
      <c r="V2405" s="2">
        <v>50</v>
      </c>
      <c r="W2405" s="2">
        <v>100</v>
      </c>
      <c r="X2405" s="2">
        <v>5</v>
      </c>
      <c r="Y2405" s="2">
        <v>1</v>
      </c>
      <c r="Z2405">
        <v>4</v>
      </c>
      <c r="AA2405">
        <v>396</v>
      </c>
      <c r="AB2405">
        <v>0</v>
      </c>
      <c r="AC2405">
        <v>0</v>
      </c>
      <c r="AD2405">
        <v>0</v>
      </c>
      <c r="AE2405">
        <v>400</v>
      </c>
      <c r="AF2405">
        <v>39600</v>
      </c>
      <c r="AG2405">
        <v>0</v>
      </c>
      <c r="AH2405">
        <v>0</v>
      </c>
      <c r="AI2405">
        <v>0</v>
      </c>
      <c r="AJ2405">
        <v>0.5</v>
      </c>
      <c r="AK2405">
        <v>0.5</v>
      </c>
      <c r="AL2405">
        <v>0</v>
      </c>
      <c r="AM2405">
        <v>0</v>
      </c>
      <c r="AN2405">
        <v>0</v>
      </c>
      <c r="AO2405">
        <v>0.1</v>
      </c>
      <c r="AP2405">
        <v>0.1</v>
      </c>
      <c r="AQ2405">
        <v>0</v>
      </c>
      <c r="AR2405">
        <v>0</v>
      </c>
      <c r="AS2405">
        <v>0</v>
      </c>
      <c r="AT2405">
        <v>0</v>
      </c>
      <c r="AU2405">
        <v>42</v>
      </c>
      <c r="AV2405">
        <v>0</v>
      </c>
      <c r="AW2405">
        <v>0</v>
      </c>
      <c r="AX2405">
        <v>0</v>
      </c>
      <c r="AY2405">
        <v>0</v>
      </c>
      <c r="AZ2405">
        <v>0.2</v>
      </c>
      <c r="BA2405">
        <v>0</v>
      </c>
      <c r="BB2405">
        <v>0</v>
      </c>
      <c r="BC2405">
        <v>0</v>
      </c>
      <c r="BD2405">
        <v>0</v>
      </c>
      <c r="BE2405">
        <v>0.05</v>
      </c>
      <c r="BF2405">
        <v>0</v>
      </c>
      <c r="BG2405">
        <v>0</v>
      </c>
      <c r="BH2405">
        <v>0</v>
      </c>
      <c r="BI2405">
        <v>7.4999999999999997E-2</v>
      </c>
      <c r="BJ2405">
        <v>5.0000000000000001E-3</v>
      </c>
      <c r="BK2405">
        <v>0</v>
      </c>
      <c r="BL2405">
        <v>0</v>
      </c>
      <c r="BM2405">
        <v>0</v>
      </c>
      <c r="BN2405">
        <v>1.8749999999999999E-2</v>
      </c>
      <c r="BO2405">
        <v>1.25E-3</v>
      </c>
      <c r="BP2405">
        <v>0</v>
      </c>
      <c r="BQ2405">
        <v>0</v>
      </c>
      <c r="BR2405">
        <v>0</v>
      </c>
      <c r="BS2405">
        <v>0.02</v>
      </c>
      <c r="BT2405">
        <v>0.04</v>
      </c>
      <c r="BU2405">
        <v>0</v>
      </c>
      <c r="BV2405">
        <v>0.3</v>
      </c>
      <c r="BW2405">
        <v>0.03</v>
      </c>
      <c r="BX2405">
        <v>0.5</v>
      </c>
      <c r="BY2405">
        <v>0.5</v>
      </c>
      <c r="BZ2405">
        <v>0</v>
      </c>
      <c r="CA2405">
        <v>0</v>
      </c>
      <c r="CB2405" t="s">
        <v>81</v>
      </c>
      <c r="CC2405" s="3" t="s">
        <v>84</v>
      </c>
    </row>
    <row r="2406" spans="1:81" x14ac:dyDescent="0.2">
      <c r="A2406">
        <v>20</v>
      </c>
      <c r="B2406">
        <v>20</v>
      </c>
      <c r="C2406" s="3">
        <v>400</v>
      </c>
      <c r="D2406" s="3" t="s">
        <v>85</v>
      </c>
      <c r="E2406" s="3">
        <v>1</v>
      </c>
      <c r="F2406" s="4">
        <v>1</v>
      </c>
      <c r="G2406" s="4">
        <v>1</v>
      </c>
      <c r="H2406" s="4">
        <v>100</v>
      </c>
      <c r="I2406" s="3">
        <v>99</v>
      </c>
      <c r="J2406" s="3">
        <v>99</v>
      </c>
      <c r="K2406" s="3">
        <v>100</v>
      </c>
      <c r="L2406" s="3">
        <v>4</v>
      </c>
      <c r="M2406">
        <v>125</v>
      </c>
      <c r="N2406">
        <v>7</v>
      </c>
      <c r="O2406" s="2">
        <v>5</v>
      </c>
      <c r="P2406" s="2">
        <v>1.25</v>
      </c>
      <c r="Q2406" s="2">
        <v>0.05</v>
      </c>
      <c r="R2406" s="2">
        <v>0.05</v>
      </c>
      <c r="S2406" s="2">
        <v>50</v>
      </c>
      <c r="T2406" s="2">
        <v>100</v>
      </c>
      <c r="U2406" s="2">
        <v>5</v>
      </c>
      <c r="V2406" s="2">
        <v>50</v>
      </c>
      <c r="W2406" s="2">
        <v>100</v>
      </c>
      <c r="X2406" s="2">
        <v>5</v>
      </c>
      <c r="Y2406" s="2">
        <v>1</v>
      </c>
      <c r="Z2406">
        <v>4</v>
      </c>
      <c r="AA2406">
        <v>396</v>
      </c>
      <c r="AB2406">
        <v>0</v>
      </c>
      <c r="AC2406">
        <v>0</v>
      </c>
      <c r="AD2406">
        <v>0</v>
      </c>
      <c r="AE2406">
        <v>400</v>
      </c>
      <c r="AF2406">
        <v>39600</v>
      </c>
      <c r="AG2406">
        <v>0</v>
      </c>
      <c r="AH2406">
        <v>0</v>
      </c>
      <c r="AI2406">
        <v>0</v>
      </c>
      <c r="AJ2406">
        <v>0.5</v>
      </c>
      <c r="AK2406">
        <v>0.5</v>
      </c>
      <c r="AL2406">
        <v>0</v>
      </c>
      <c r="AM2406">
        <v>0</v>
      </c>
      <c r="AN2406">
        <v>0</v>
      </c>
      <c r="AO2406">
        <v>0.1</v>
      </c>
      <c r="AP2406">
        <v>0.1</v>
      </c>
      <c r="AQ2406">
        <v>0</v>
      </c>
      <c r="AR2406">
        <v>0</v>
      </c>
      <c r="AS2406">
        <v>0</v>
      </c>
      <c r="AT2406">
        <v>0</v>
      </c>
      <c r="AU2406">
        <v>42</v>
      </c>
      <c r="AV2406">
        <v>0</v>
      </c>
      <c r="AW2406">
        <v>0</v>
      </c>
      <c r="AX2406">
        <v>0</v>
      </c>
      <c r="AY2406">
        <v>0</v>
      </c>
      <c r="AZ2406">
        <v>0.2</v>
      </c>
      <c r="BA2406">
        <v>0</v>
      </c>
      <c r="BB2406">
        <v>0</v>
      </c>
      <c r="BC2406">
        <v>0</v>
      </c>
      <c r="BD2406">
        <v>0</v>
      </c>
      <c r="BE2406">
        <v>0.05</v>
      </c>
      <c r="BF2406">
        <v>0</v>
      </c>
      <c r="BG2406">
        <v>0</v>
      </c>
      <c r="BH2406">
        <v>0</v>
      </c>
      <c r="BI2406">
        <v>7.4999999999999997E-2</v>
      </c>
      <c r="BJ2406">
        <v>5.0000000000000001E-3</v>
      </c>
      <c r="BK2406">
        <v>0</v>
      </c>
      <c r="BL2406">
        <v>0</v>
      </c>
      <c r="BM2406">
        <v>0</v>
      </c>
      <c r="BN2406">
        <v>1.8749999999999999E-2</v>
      </c>
      <c r="BO2406">
        <v>1.25E-3</v>
      </c>
      <c r="BP2406">
        <v>0</v>
      </c>
      <c r="BQ2406">
        <v>0</v>
      </c>
      <c r="BR2406">
        <v>0</v>
      </c>
      <c r="BS2406">
        <v>0.02</v>
      </c>
      <c r="BT2406">
        <v>0.04</v>
      </c>
      <c r="BU2406">
        <v>0</v>
      </c>
      <c r="BV2406">
        <v>0.3</v>
      </c>
      <c r="BW2406">
        <v>0.03</v>
      </c>
      <c r="BX2406">
        <v>0.5</v>
      </c>
      <c r="BY2406">
        <v>0.5</v>
      </c>
      <c r="BZ2406">
        <v>0</v>
      </c>
      <c r="CA2406">
        <v>0</v>
      </c>
      <c r="CB2406" t="s">
        <v>81</v>
      </c>
      <c r="CC2406" s="3" t="s">
        <v>84</v>
      </c>
    </row>
    <row r="2407" spans="1:81" x14ac:dyDescent="0.2">
      <c r="A2407">
        <v>20</v>
      </c>
      <c r="B2407">
        <v>20</v>
      </c>
      <c r="C2407" s="3">
        <v>400</v>
      </c>
      <c r="D2407" s="3" t="s">
        <v>85</v>
      </c>
      <c r="E2407" s="3">
        <v>1</v>
      </c>
      <c r="F2407" s="4">
        <v>1</v>
      </c>
      <c r="G2407" s="4">
        <v>1</v>
      </c>
      <c r="H2407" s="4">
        <v>100</v>
      </c>
      <c r="I2407" s="3">
        <v>99</v>
      </c>
      <c r="J2407" s="3">
        <v>99</v>
      </c>
      <c r="K2407" s="3">
        <v>100</v>
      </c>
      <c r="L2407" s="3">
        <v>4</v>
      </c>
      <c r="M2407">
        <v>125</v>
      </c>
      <c r="N2407">
        <v>7</v>
      </c>
      <c r="O2407" s="2">
        <v>5.5</v>
      </c>
      <c r="P2407" s="2">
        <v>1.375</v>
      </c>
      <c r="Q2407" s="2">
        <v>0.05</v>
      </c>
      <c r="R2407" s="2">
        <v>0.05</v>
      </c>
      <c r="S2407" s="2">
        <v>50</v>
      </c>
      <c r="T2407" s="2">
        <v>100</v>
      </c>
      <c r="U2407" s="2">
        <v>5</v>
      </c>
      <c r="V2407" s="2">
        <v>50</v>
      </c>
      <c r="W2407" s="2">
        <v>100</v>
      </c>
      <c r="X2407" s="2">
        <v>5</v>
      </c>
      <c r="Y2407" s="2">
        <v>1</v>
      </c>
      <c r="Z2407">
        <v>4</v>
      </c>
      <c r="AA2407">
        <v>396</v>
      </c>
      <c r="AB2407">
        <v>0</v>
      </c>
      <c r="AC2407">
        <v>0</v>
      </c>
      <c r="AD2407">
        <v>0</v>
      </c>
      <c r="AE2407">
        <v>400</v>
      </c>
      <c r="AF2407">
        <v>39600</v>
      </c>
      <c r="AG2407">
        <v>0</v>
      </c>
      <c r="AH2407">
        <v>0</v>
      </c>
      <c r="AI2407">
        <v>0</v>
      </c>
      <c r="AJ2407">
        <v>0.5</v>
      </c>
      <c r="AK2407">
        <v>0.5</v>
      </c>
      <c r="AL2407">
        <v>0</v>
      </c>
      <c r="AM2407">
        <v>0</v>
      </c>
      <c r="AN2407">
        <v>0</v>
      </c>
      <c r="AO2407">
        <v>0.1</v>
      </c>
      <c r="AP2407">
        <v>0.1</v>
      </c>
      <c r="AQ2407">
        <v>0</v>
      </c>
      <c r="AR2407">
        <v>0</v>
      </c>
      <c r="AS2407">
        <v>0</v>
      </c>
      <c r="AT2407">
        <v>0</v>
      </c>
      <c r="AU2407">
        <v>42</v>
      </c>
      <c r="AV2407">
        <v>0</v>
      </c>
      <c r="AW2407">
        <v>0</v>
      </c>
      <c r="AX2407">
        <v>0</v>
      </c>
      <c r="AY2407">
        <v>0</v>
      </c>
      <c r="AZ2407">
        <v>0.2</v>
      </c>
      <c r="BA2407">
        <v>0</v>
      </c>
      <c r="BB2407">
        <v>0</v>
      </c>
      <c r="BC2407">
        <v>0</v>
      </c>
      <c r="BD2407">
        <v>0</v>
      </c>
      <c r="BE2407">
        <v>0.05</v>
      </c>
      <c r="BF2407">
        <v>0</v>
      </c>
      <c r="BG2407">
        <v>0</v>
      </c>
      <c r="BH2407">
        <v>0</v>
      </c>
      <c r="BI2407">
        <v>7.4999999999999997E-2</v>
      </c>
      <c r="BJ2407">
        <v>5.0000000000000001E-3</v>
      </c>
      <c r="BK2407">
        <v>0</v>
      </c>
      <c r="BL2407">
        <v>0</v>
      </c>
      <c r="BM2407">
        <v>0</v>
      </c>
      <c r="BN2407">
        <v>1.8749999999999999E-2</v>
      </c>
      <c r="BO2407">
        <v>1.25E-3</v>
      </c>
      <c r="BP2407">
        <v>0</v>
      </c>
      <c r="BQ2407">
        <v>0</v>
      </c>
      <c r="BR2407">
        <v>0</v>
      </c>
      <c r="BS2407">
        <v>0.02</v>
      </c>
      <c r="BT2407">
        <v>0.04</v>
      </c>
      <c r="BU2407">
        <v>0</v>
      </c>
      <c r="BV2407">
        <v>0.3</v>
      </c>
      <c r="BW2407">
        <v>0.03</v>
      </c>
      <c r="BX2407">
        <v>0.5</v>
      </c>
      <c r="BY2407">
        <v>0.5</v>
      </c>
      <c r="BZ2407">
        <v>0</v>
      </c>
      <c r="CA2407">
        <v>0</v>
      </c>
      <c r="CB2407" t="s">
        <v>81</v>
      </c>
      <c r="CC2407" s="3" t="s">
        <v>84</v>
      </c>
    </row>
    <row r="2408" spans="1:81" x14ac:dyDescent="0.2">
      <c r="A2408">
        <v>20</v>
      </c>
      <c r="B2408">
        <v>20</v>
      </c>
      <c r="C2408" s="3">
        <v>400</v>
      </c>
      <c r="D2408" s="3" t="s">
        <v>85</v>
      </c>
      <c r="E2408" s="3">
        <v>1</v>
      </c>
      <c r="F2408" s="4">
        <v>1</v>
      </c>
      <c r="G2408" s="4">
        <v>1</v>
      </c>
      <c r="H2408" s="4">
        <v>100</v>
      </c>
      <c r="I2408" s="3">
        <v>99</v>
      </c>
      <c r="J2408" s="3">
        <v>99</v>
      </c>
      <c r="K2408" s="3">
        <v>100</v>
      </c>
      <c r="L2408" s="3">
        <v>4</v>
      </c>
      <c r="M2408">
        <v>125</v>
      </c>
      <c r="N2408">
        <v>7</v>
      </c>
      <c r="O2408" s="2">
        <v>6</v>
      </c>
      <c r="P2408" s="2">
        <v>1.5</v>
      </c>
      <c r="Q2408" s="2">
        <v>0.05</v>
      </c>
      <c r="R2408" s="2">
        <v>0.05</v>
      </c>
      <c r="S2408" s="2">
        <v>50</v>
      </c>
      <c r="T2408" s="2">
        <v>100</v>
      </c>
      <c r="U2408" s="2">
        <v>5</v>
      </c>
      <c r="V2408" s="2">
        <v>50</v>
      </c>
      <c r="W2408" s="2">
        <v>100</v>
      </c>
      <c r="X2408" s="2">
        <v>5</v>
      </c>
      <c r="Y2408" s="2">
        <v>1</v>
      </c>
      <c r="Z2408">
        <v>4</v>
      </c>
      <c r="AA2408">
        <v>396</v>
      </c>
      <c r="AB2408">
        <v>0</v>
      </c>
      <c r="AC2408">
        <v>0</v>
      </c>
      <c r="AD2408">
        <v>0</v>
      </c>
      <c r="AE2408">
        <v>400</v>
      </c>
      <c r="AF2408">
        <v>39600</v>
      </c>
      <c r="AG2408">
        <v>0</v>
      </c>
      <c r="AH2408">
        <v>0</v>
      </c>
      <c r="AI2408">
        <v>0</v>
      </c>
      <c r="AJ2408">
        <v>0.5</v>
      </c>
      <c r="AK2408">
        <v>0.5</v>
      </c>
      <c r="AL2408">
        <v>0</v>
      </c>
      <c r="AM2408">
        <v>0</v>
      </c>
      <c r="AN2408">
        <v>0</v>
      </c>
      <c r="AO2408">
        <v>0.1</v>
      </c>
      <c r="AP2408">
        <v>0.1</v>
      </c>
      <c r="AQ2408">
        <v>0</v>
      </c>
      <c r="AR2408">
        <v>0</v>
      </c>
      <c r="AS2408">
        <v>0</v>
      </c>
      <c r="AT2408">
        <v>0</v>
      </c>
      <c r="AU2408">
        <v>42</v>
      </c>
      <c r="AV2408">
        <v>0</v>
      </c>
      <c r="AW2408">
        <v>0</v>
      </c>
      <c r="AX2408">
        <v>0</v>
      </c>
      <c r="AY2408">
        <v>0</v>
      </c>
      <c r="AZ2408">
        <v>0.2</v>
      </c>
      <c r="BA2408">
        <v>0</v>
      </c>
      <c r="BB2408">
        <v>0</v>
      </c>
      <c r="BC2408">
        <v>0</v>
      </c>
      <c r="BD2408">
        <v>0</v>
      </c>
      <c r="BE2408">
        <v>0.05</v>
      </c>
      <c r="BF2408">
        <v>0</v>
      </c>
      <c r="BG2408">
        <v>0</v>
      </c>
      <c r="BH2408">
        <v>0</v>
      </c>
      <c r="BI2408">
        <v>7.4999999999999997E-2</v>
      </c>
      <c r="BJ2408">
        <v>5.0000000000000001E-3</v>
      </c>
      <c r="BK2408">
        <v>0</v>
      </c>
      <c r="BL2408">
        <v>0</v>
      </c>
      <c r="BM2408">
        <v>0</v>
      </c>
      <c r="BN2408">
        <v>1.8749999999999999E-2</v>
      </c>
      <c r="BO2408">
        <v>1.25E-3</v>
      </c>
      <c r="BP2408">
        <v>0</v>
      </c>
      <c r="BQ2408">
        <v>0</v>
      </c>
      <c r="BR2408">
        <v>0</v>
      </c>
      <c r="BS2408">
        <v>0.02</v>
      </c>
      <c r="BT2408">
        <v>0.04</v>
      </c>
      <c r="BU2408">
        <v>0</v>
      </c>
      <c r="BV2408">
        <v>0.3</v>
      </c>
      <c r="BW2408">
        <v>0.03</v>
      </c>
      <c r="BX2408">
        <v>0.5</v>
      </c>
      <c r="BY2408">
        <v>0.5</v>
      </c>
      <c r="BZ2408">
        <v>0</v>
      </c>
      <c r="CA2408">
        <v>0</v>
      </c>
      <c r="CB2408" t="s">
        <v>81</v>
      </c>
      <c r="CC2408" s="3" t="s">
        <v>84</v>
      </c>
    </row>
    <row r="2409" spans="1:81" x14ac:dyDescent="0.2">
      <c r="A2409">
        <v>20</v>
      </c>
      <c r="B2409">
        <v>20</v>
      </c>
      <c r="C2409" s="3">
        <v>400</v>
      </c>
      <c r="D2409" s="3" t="s">
        <v>85</v>
      </c>
      <c r="E2409" s="3">
        <v>1</v>
      </c>
      <c r="F2409" s="4">
        <v>1</v>
      </c>
      <c r="G2409" s="4">
        <v>1</v>
      </c>
      <c r="H2409" s="4">
        <v>100</v>
      </c>
      <c r="I2409" s="3">
        <v>99</v>
      </c>
      <c r="J2409" s="3">
        <v>99</v>
      </c>
      <c r="K2409" s="3">
        <v>100</v>
      </c>
      <c r="L2409" s="3">
        <v>4</v>
      </c>
      <c r="M2409">
        <v>125</v>
      </c>
      <c r="N2409">
        <v>7</v>
      </c>
      <c r="O2409" s="2">
        <v>6.5</v>
      </c>
      <c r="P2409" s="2">
        <v>1.625</v>
      </c>
      <c r="Q2409" s="2">
        <v>0.05</v>
      </c>
      <c r="R2409" s="2">
        <v>0.05</v>
      </c>
      <c r="S2409" s="2">
        <v>50</v>
      </c>
      <c r="T2409" s="2">
        <v>100</v>
      </c>
      <c r="U2409" s="2">
        <v>5</v>
      </c>
      <c r="V2409" s="2">
        <v>50</v>
      </c>
      <c r="W2409" s="2">
        <v>100</v>
      </c>
      <c r="X2409" s="2">
        <v>5</v>
      </c>
      <c r="Y2409" s="2">
        <v>1</v>
      </c>
      <c r="Z2409">
        <v>4</v>
      </c>
      <c r="AA2409">
        <v>396</v>
      </c>
      <c r="AB2409">
        <v>0</v>
      </c>
      <c r="AC2409">
        <v>0</v>
      </c>
      <c r="AD2409">
        <v>0</v>
      </c>
      <c r="AE2409">
        <v>400</v>
      </c>
      <c r="AF2409">
        <v>39600</v>
      </c>
      <c r="AG2409">
        <v>0</v>
      </c>
      <c r="AH2409">
        <v>0</v>
      </c>
      <c r="AI2409">
        <v>0</v>
      </c>
      <c r="AJ2409">
        <v>0.5</v>
      </c>
      <c r="AK2409">
        <v>0.5</v>
      </c>
      <c r="AL2409">
        <v>0</v>
      </c>
      <c r="AM2409">
        <v>0</v>
      </c>
      <c r="AN2409">
        <v>0</v>
      </c>
      <c r="AO2409">
        <v>0.1</v>
      </c>
      <c r="AP2409">
        <v>0.1</v>
      </c>
      <c r="AQ2409">
        <v>0</v>
      </c>
      <c r="AR2409">
        <v>0</v>
      </c>
      <c r="AS2409">
        <v>0</v>
      </c>
      <c r="AT2409">
        <v>0</v>
      </c>
      <c r="AU2409">
        <v>42</v>
      </c>
      <c r="AV2409">
        <v>0</v>
      </c>
      <c r="AW2409">
        <v>0</v>
      </c>
      <c r="AX2409">
        <v>0</v>
      </c>
      <c r="AY2409">
        <v>0</v>
      </c>
      <c r="AZ2409">
        <v>0.2</v>
      </c>
      <c r="BA2409">
        <v>0</v>
      </c>
      <c r="BB2409">
        <v>0</v>
      </c>
      <c r="BC2409">
        <v>0</v>
      </c>
      <c r="BD2409">
        <v>0</v>
      </c>
      <c r="BE2409">
        <v>0.05</v>
      </c>
      <c r="BF2409">
        <v>0</v>
      </c>
      <c r="BG2409">
        <v>0</v>
      </c>
      <c r="BH2409">
        <v>0</v>
      </c>
      <c r="BI2409">
        <v>7.4999999999999997E-2</v>
      </c>
      <c r="BJ2409">
        <v>5.0000000000000001E-3</v>
      </c>
      <c r="BK2409">
        <v>0</v>
      </c>
      <c r="BL2409">
        <v>0</v>
      </c>
      <c r="BM2409">
        <v>0</v>
      </c>
      <c r="BN2409">
        <v>1.8749999999999999E-2</v>
      </c>
      <c r="BO2409">
        <v>1.25E-3</v>
      </c>
      <c r="BP2409">
        <v>0</v>
      </c>
      <c r="BQ2409">
        <v>0</v>
      </c>
      <c r="BR2409">
        <v>0</v>
      </c>
      <c r="BS2409">
        <v>0.02</v>
      </c>
      <c r="BT2409">
        <v>0.04</v>
      </c>
      <c r="BU2409">
        <v>0</v>
      </c>
      <c r="BV2409">
        <v>0.3</v>
      </c>
      <c r="BW2409">
        <v>0.03</v>
      </c>
      <c r="BX2409">
        <v>0.5</v>
      </c>
      <c r="BY2409">
        <v>0.5</v>
      </c>
      <c r="BZ2409">
        <v>0</v>
      </c>
      <c r="CA2409">
        <v>0</v>
      </c>
      <c r="CB2409" t="s">
        <v>81</v>
      </c>
      <c r="CC2409" s="3" t="s">
        <v>84</v>
      </c>
    </row>
    <row r="2410" spans="1:81" x14ac:dyDescent="0.2">
      <c r="A2410">
        <v>20</v>
      </c>
      <c r="B2410">
        <v>20</v>
      </c>
      <c r="C2410" s="3">
        <v>400</v>
      </c>
      <c r="D2410" s="3" t="s">
        <v>85</v>
      </c>
      <c r="E2410" s="3">
        <v>1</v>
      </c>
      <c r="F2410" s="4">
        <v>1</v>
      </c>
      <c r="G2410" s="4">
        <v>1</v>
      </c>
      <c r="H2410" s="4">
        <v>100</v>
      </c>
      <c r="I2410" s="3">
        <v>99</v>
      </c>
      <c r="J2410" s="3">
        <v>99</v>
      </c>
      <c r="K2410" s="3">
        <v>100</v>
      </c>
      <c r="L2410" s="3">
        <v>4</v>
      </c>
      <c r="M2410">
        <v>125</v>
      </c>
      <c r="N2410">
        <v>7</v>
      </c>
      <c r="O2410" s="2">
        <v>7</v>
      </c>
      <c r="P2410" s="2">
        <v>1.75</v>
      </c>
      <c r="Q2410" s="2">
        <v>0.05</v>
      </c>
      <c r="R2410" s="2">
        <v>0.05</v>
      </c>
      <c r="S2410" s="2">
        <v>50</v>
      </c>
      <c r="T2410" s="2">
        <v>100</v>
      </c>
      <c r="U2410" s="2">
        <v>5</v>
      </c>
      <c r="V2410" s="2">
        <v>50</v>
      </c>
      <c r="W2410" s="2">
        <v>100</v>
      </c>
      <c r="X2410" s="2">
        <v>5</v>
      </c>
      <c r="Y2410" s="2">
        <v>1</v>
      </c>
      <c r="Z2410">
        <v>4</v>
      </c>
      <c r="AA2410">
        <v>396</v>
      </c>
      <c r="AB2410">
        <v>0</v>
      </c>
      <c r="AC2410">
        <v>0</v>
      </c>
      <c r="AD2410">
        <v>0</v>
      </c>
      <c r="AE2410">
        <v>400</v>
      </c>
      <c r="AF2410">
        <v>39600</v>
      </c>
      <c r="AG2410">
        <v>0</v>
      </c>
      <c r="AH2410">
        <v>0</v>
      </c>
      <c r="AI2410">
        <v>0</v>
      </c>
      <c r="AJ2410">
        <v>0.5</v>
      </c>
      <c r="AK2410">
        <v>0.5</v>
      </c>
      <c r="AL2410">
        <v>0</v>
      </c>
      <c r="AM2410">
        <v>0</v>
      </c>
      <c r="AN2410">
        <v>0</v>
      </c>
      <c r="AO2410">
        <v>0.1</v>
      </c>
      <c r="AP2410">
        <v>0.1</v>
      </c>
      <c r="AQ2410">
        <v>0</v>
      </c>
      <c r="AR2410">
        <v>0</v>
      </c>
      <c r="AS2410">
        <v>0</v>
      </c>
      <c r="AT2410">
        <v>0</v>
      </c>
      <c r="AU2410">
        <v>42</v>
      </c>
      <c r="AV2410">
        <v>0</v>
      </c>
      <c r="AW2410">
        <v>0</v>
      </c>
      <c r="AX2410">
        <v>0</v>
      </c>
      <c r="AY2410">
        <v>0</v>
      </c>
      <c r="AZ2410">
        <v>0.2</v>
      </c>
      <c r="BA2410">
        <v>0</v>
      </c>
      <c r="BB2410">
        <v>0</v>
      </c>
      <c r="BC2410">
        <v>0</v>
      </c>
      <c r="BD2410">
        <v>0</v>
      </c>
      <c r="BE2410">
        <v>0.05</v>
      </c>
      <c r="BF2410">
        <v>0</v>
      </c>
      <c r="BG2410">
        <v>0</v>
      </c>
      <c r="BH2410">
        <v>0</v>
      </c>
      <c r="BI2410">
        <v>7.4999999999999997E-2</v>
      </c>
      <c r="BJ2410">
        <v>5.0000000000000001E-3</v>
      </c>
      <c r="BK2410">
        <v>0</v>
      </c>
      <c r="BL2410">
        <v>0</v>
      </c>
      <c r="BM2410">
        <v>0</v>
      </c>
      <c r="BN2410">
        <v>1.8749999999999999E-2</v>
      </c>
      <c r="BO2410">
        <v>1.25E-3</v>
      </c>
      <c r="BP2410">
        <v>0</v>
      </c>
      <c r="BQ2410">
        <v>0</v>
      </c>
      <c r="BR2410">
        <v>0</v>
      </c>
      <c r="BS2410">
        <v>0.02</v>
      </c>
      <c r="BT2410">
        <v>0.04</v>
      </c>
      <c r="BU2410">
        <v>0</v>
      </c>
      <c r="BV2410">
        <v>0.3</v>
      </c>
      <c r="BW2410">
        <v>0.03</v>
      </c>
      <c r="BX2410">
        <v>0.5</v>
      </c>
      <c r="BY2410">
        <v>0.5</v>
      </c>
      <c r="BZ2410">
        <v>0</v>
      </c>
      <c r="CA2410">
        <v>0</v>
      </c>
      <c r="CB2410" t="s">
        <v>81</v>
      </c>
      <c r="CC2410" s="3" t="s">
        <v>84</v>
      </c>
    </row>
    <row r="2411" spans="1:81" x14ac:dyDescent="0.2">
      <c r="A2411">
        <v>20</v>
      </c>
      <c r="B2411">
        <v>20</v>
      </c>
      <c r="C2411" s="3">
        <v>400</v>
      </c>
      <c r="D2411" s="3" t="s">
        <v>85</v>
      </c>
      <c r="E2411" s="3">
        <v>1</v>
      </c>
      <c r="F2411" s="4">
        <v>1</v>
      </c>
      <c r="G2411" s="4">
        <v>1</v>
      </c>
      <c r="H2411" s="4">
        <v>100</v>
      </c>
      <c r="I2411" s="3">
        <v>99</v>
      </c>
      <c r="J2411" s="3">
        <v>99</v>
      </c>
      <c r="K2411" s="3">
        <v>100</v>
      </c>
      <c r="L2411" s="3">
        <v>4</v>
      </c>
      <c r="M2411">
        <v>125</v>
      </c>
      <c r="N2411">
        <v>7</v>
      </c>
      <c r="O2411" s="2">
        <v>7.5</v>
      </c>
      <c r="P2411" s="2">
        <v>1.875</v>
      </c>
      <c r="Q2411" s="2">
        <v>0.05</v>
      </c>
      <c r="R2411" s="2">
        <v>0.05</v>
      </c>
      <c r="S2411" s="2">
        <v>50</v>
      </c>
      <c r="T2411" s="2">
        <v>100</v>
      </c>
      <c r="U2411" s="2">
        <v>5</v>
      </c>
      <c r="V2411" s="2">
        <v>50</v>
      </c>
      <c r="W2411" s="2">
        <v>100</v>
      </c>
      <c r="X2411" s="2">
        <v>5</v>
      </c>
      <c r="Y2411" s="2">
        <v>1</v>
      </c>
      <c r="Z2411">
        <v>4</v>
      </c>
      <c r="AA2411">
        <v>396</v>
      </c>
      <c r="AB2411">
        <v>0</v>
      </c>
      <c r="AC2411">
        <v>0</v>
      </c>
      <c r="AD2411">
        <v>0</v>
      </c>
      <c r="AE2411">
        <v>400</v>
      </c>
      <c r="AF2411">
        <v>39600</v>
      </c>
      <c r="AG2411">
        <v>0</v>
      </c>
      <c r="AH2411">
        <v>0</v>
      </c>
      <c r="AI2411">
        <v>0</v>
      </c>
      <c r="AJ2411">
        <v>0.5</v>
      </c>
      <c r="AK2411">
        <v>0.5</v>
      </c>
      <c r="AL2411">
        <v>0</v>
      </c>
      <c r="AM2411">
        <v>0</v>
      </c>
      <c r="AN2411">
        <v>0</v>
      </c>
      <c r="AO2411">
        <v>0.1</v>
      </c>
      <c r="AP2411">
        <v>0.1</v>
      </c>
      <c r="AQ2411">
        <v>0</v>
      </c>
      <c r="AR2411">
        <v>0</v>
      </c>
      <c r="AS2411">
        <v>0</v>
      </c>
      <c r="AT2411">
        <v>0</v>
      </c>
      <c r="AU2411">
        <v>42</v>
      </c>
      <c r="AV2411">
        <v>0</v>
      </c>
      <c r="AW2411">
        <v>0</v>
      </c>
      <c r="AX2411">
        <v>0</v>
      </c>
      <c r="AY2411">
        <v>0</v>
      </c>
      <c r="AZ2411">
        <v>0.2</v>
      </c>
      <c r="BA2411">
        <v>0</v>
      </c>
      <c r="BB2411">
        <v>0</v>
      </c>
      <c r="BC2411">
        <v>0</v>
      </c>
      <c r="BD2411">
        <v>0</v>
      </c>
      <c r="BE2411">
        <v>0.05</v>
      </c>
      <c r="BF2411">
        <v>0</v>
      </c>
      <c r="BG2411">
        <v>0</v>
      </c>
      <c r="BH2411">
        <v>0</v>
      </c>
      <c r="BI2411">
        <v>7.4999999999999997E-2</v>
      </c>
      <c r="BJ2411">
        <v>5.0000000000000001E-3</v>
      </c>
      <c r="BK2411">
        <v>0</v>
      </c>
      <c r="BL2411">
        <v>0</v>
      </c>
      <c r="BM2411">
        <v>0</v>
      </c>
      <c r="BN2411">
        <v>1.8749999999999999E-2</v>
      </c>
      <c r="BO2411">
        <v>1.25E-3</v>
      </c>
      <c r="BP2411">
        <v>0</v>
      </c>
      <c r="BQ2411">
        <v>0</v>
      </c>
      <c r="BR2411">
        <v>0</v>
      </c>
      <c r="BS2411">
        <v>0.02</v>
      </c>
      <c r="BT2411">
        <v>0.04</v>
      </c>
      <c r="BU2411">
        <v>0</v>
      </c>
      <c r="BV2411">
        <v>0.3</v>
      </c>
      <c r="BW2411">
        <v>0.03</v>
      </c>
      <c r="BX2411">
        <v>0.5</v>
      </c>
      <c r="BY2411">
        <v>0.5</v>
      </c>
      <c r="BZ2411">
        <v>0</v>
      </c>
      <c r="CA2411">
        <v>0</v>
      </c>
      <c r="CB2411" t="s">
        <v>81</v>
      </c>
      <c r="CC2411" s="3" t="s">
        <v>84</v>
      </c>
    </row>
    <row r="2412" spans="1:81" x14ac:dyDescent="0.2">
      <c r="A2412">
        <v>20</v>
      </c>
      <c r="B2412">
        <v>20</v>
      </c>
      <c r="C2412" s="3">
        <v>400</v>
      </c>
      <c r="D2412" s="3" t="s">
        <v>85</v>
      </c>
      <c r="E2412" s="3">
        <v>1</v>
      </c>
      <c r="F2412" s="4">
        <v>1</v>
      </c>
      <c r="G2412" s="4">
        <v>1</v>
      </c>
      <c r="H2412" s="4">
        <v>100</v>
      </c>
      <c r="I2412" s="3">
        <v>99</v>
      </c>
      <c r="J2412" s="3">
        <v>99</v>
      </c>
      <c r="K2412" s="3">
        <v>100</v>
      </c>
      <c r="L2412" s="3">
        <v>4</v>
      </c>
      <c r="M2412">
        <v>125</v>
      </c>
      <c r="N2412">
        <v>7</v>
      </c>
      <c r="O2412" s="2">
        <v>8</v>
      </c>
      <c r="P2412" s="2">
        <v>2</v>
      </c>
      <c r="Q2412" s="2">
        <v>0.05</v>
      </c>
      <c r="R2412" s="2">
        <v>0.05</v>
      </c>
      <c r="S2412" s="2">
        <v>50</v>
      </c>
      <c r="T2412" s="2">
        <v>100</v>
      </c>
      <c r="U2412" s="2">
        <v>5</v>
      </c>
      <c r="V2412" s="2">
        <v>50</v>
      </c>
      <c r="W2412" s="2">
        <v>100</v>
      </c>
      <c r="X2412" s="2">
        <v>5</v>
      </c>
      <c r="Y2412" s="2">
        <v>1</v>
      </c>
      <c r="Z2412">
        <v>4</v>
      </c>
      <c r="AA2412">
        <v>396</v>
      </c>
      <c r="AB2412">
        <v>0</v>
      </c>
      <c r="AC2412">
        <v>0</v>
      </c>
      <c r="AD2412">
        <v>0</v>
      </c>
      <c r="AE2412">
        <v>400</v>
      </c>
      <c r="AF2412">
        <v>39600</v>
      </c>
      <c r="AG2412">
        <v>0</v>
      </c>
      <c r="AH2412">
        <v>0</v>
      </c>
      <c r="AI2412">
        <v>0</v>
      </c>
      <c r="AJ2412">
        <v>0.5</v>
      </c>
      <c r="AK2412">
        <v>0.5</v>
      </c>
      <c r="AL2412">
        <v>0</v>
      </c>
      <c r="AM2412">
        <v>0</v>
      </c>
      <c r="AN2412">
        <v>0</v>
      </c>
      <c r="AO2412">
        <v>0.1</v>
      </c>
      <c r="AP2412">
        <v>0.1</v>
      </c>
      <c r="AQ2412">
        <v>0</v>
      </c>
      <c r="AR2412">
        <v>0</v>
      </c>
      <c r="AS2412">
        <v>0</v>
      </c>
      <c r="AT2412">
        <v>0</v>
      </c>
      <c r="AU2412">
        <v>42</v>
      </c>
      <c r="AV2412">
        <v>0</v>
      </c>
      <c r="AW2412">
        <v>0</v>
      </c>
      <c r="AX2412">
        <v>0</v>
      </c>
      <c r="AY2412">
        <v>0</v>
      </c>
      <c r="AZ2412">
        <v>0.2</v>
      </c>
      <c r="BA2412">
        <v>0</v>
      </c>
      <c r="BB2412">
        <v>0</v>
      </c>
      <c r="BC2412">
        <v>0</v>
      </c>
      <c r="BD2412">
        <v>0</v>
      </c>
      <c r="BE2412">
        <v>0.05</v>
      </c>
      <c r="BF2412">
        <v>0</v>
      </c>
      <c r="BG2412">
        <v>0</v>
      </c>
      <c r="BH2412">
        <v>0</v>
      </c>
      <c r="BI2412">
        <v>7.4999999999999997E-2</v>
      </c>
      <c r="BJ2412">
        <v>5.0000000000000001E-3</v>
      </c>
      <c r="BK2412">
        <v>0</v>
      </c>
      <c r="BL2412">
        <v>0</v>
      </c>
      <c r="BM2412">
        <v>0</v>
      </c>
      <c r="BN2412">
        <v>1.8749999999999999E-2</v>
      </c>
      <c r="BO2412">
        <v>1.25E-3</v>
      </c>
      <c r="BP2412">
        <v>0</v>
      </c>
      <c r="BQ2412">
        <v>0</v>
      </c>
      <c r="BR2412">
        <v>0</v>
      </c>
      <c r="BS2412">
        <v>0.02</v>
      </c>
      <c r="BT2412">
        <v>0.04</v>
      </c>
      <c r="BU2412">
        <v>0</v>
      </c>
      <c r="BV2412">
        <v>0.3</v>
      </c>
      <c r="BW2412">
        <v>0.03</v>
      </c>
      <c r="BX2412">
        <v>0.5</v>
      </c>
      <c r="BY2412">
        <v>0.5</v>
      </c>
      <c r="BZ2412">
        <v>0</v>
      </c>
      <c r="CA2412">
        <v>0</v>
      </c>
      <c r="CB2412" t="s">
        <v>81</v>
      </c>
      <c r="CC2412" s="3" t="s">
        <v>84</v>
      </c>
    </row>
    <row r="2413" spans="1:81" x14ac:dyDescent="0.2">
      <c r="A2413">
        <v>20</v>
      </c>
      <c r="B2413">
        <v>20</v>
      </c>
      <c r="C2413" s="3">
        <v>400</v>
      </c>
      <c r="D2413" s="3" t="s">
        <v>85</v>
      </c>
      <c r="E2413" s="3">
        <v>1</v>
      </c>
      <c r="F2413" s="4">
        <v>1</v>
      </c>
      <c r="G2413" s="4">
        <v>1</v>
      </c>
      <c r="H2413" s="4">
        <v>100</v>
      </c>
      <c r="I2413" s="3">
        <v>99</v>
      </c>
      <c r="J2413" s="3">
        <v>99</v>
      </c>
      <c r="K2413" s="3">
        <v>100</v>
      </c>
      <c r="L2413" s="3">
        <v>4</v>
      </c>
      <c r="M2413">
        <v>125</v>
      </c>
      <c r="N2413">
        <v>7</v>
      </c>
      <c r="O2413" s="2">
        <v>8.5</v>
      </c>
      <c r="P2413" s="2">
        <v>2.125</v>
      </c>
      <c r="Q2413" s="2">
        <v>0.05</v>
      </c>
      <c r="R2413" s="2">
        <v>0.05</v>
      </c>
      <c r="S2413" s="2">
        <v>50</v>
      </c>
      <c r="T2413" s="2">
        <v>100</v>
      </c>
      <c r="U2413" s="2">
        <v>5</v>
      </c>
      <c r="V2413" s="2">
        <v>50</v>
      </c>
      <c r="W2413" s="2">
        <v>100</v>
      </c>
      <c r="X2413" s="2">
        <v>5</v>
      </c>
      <c r="Y2413" s="2">
        <v>1</v>
      </c>
      <c r="Z2413">
        <v>4</v>
      </c>
      <c r="AA2413">
        <v>396</v>
      </c>
      <c r="AB2413">
        <v>0</v>
      </c>
      <c r="AC2413">
        <v>0</v>
      </c>
      <c r="AD2413">
        <v>0</v>
      </c>
      <c r="AE2413">
        <v>400</v>
      </c>
      <c r="AF2413">
        <v>39600</v>
      </c>
      <c r="AG2413">
        <v>0</v>
      </c>
      <c r="AH2413">
        <v>0</v>
      </c>
      <c r="AI2413">
        <v>0</v>
      </c>
      <c r="AJ2413">
        <v>0.5</v>
      </c>
      <c r="AK2413">
        <v>0.5</v>
      </c>
      <c r="AL2413">
        <v>0</v>
      </c>
      <c r="AM2413">
        <v>0</v>
      </c>
      <c r="AN2413">
        <v>0</v>
      </c>
      <c r="AO2413">
        <v>0.1</v>
      </c>
      <c r="AP2413">
        <v>0.1</v>
      </c>
      <c r="AQ2413">
        <v>0</v>
      </c>
      <c r="AR2413">
        <v>0</v>
      </c>
      <c r="AS2413">
        <v>0</v>
      </c>
      <c r="AT2413">
        <v>0</v>
      </c>
      <c r="AU2413">
        <v>42</v>
      </c>
      <c r="AV2413">
        <v>0</v>
      </c>
      <c r="AW2413">
        <v>0</v>
      </c>
      <c r="AX2413">
        <v>0</v>
      </c>
      <c r="AY2413">
        <v>0</v>
      </c>
      <c r="AZ2413">
        <v>0.2</v>
      </c>
      <c r="BA2413">
        <v>0</v>
      </c>
      <c r="BB2413">
        <v>0</v>
      </c>
      <c r="BC2413">
        <v>0</v>
      </c>
      <c r="BD2413">
        <v>0</v>
      </c>
      <c r="BE2413">
        <v>0.05</v>
      </c>
      <c r="BF2413">
        <v>0</v>
      </c>
      <c r="BG2413">
        <v>0</v>
      </c>
      <c r="BH2413">
        <v>0</v>
      </c>
      <c r="BI2413">
        <v>7.4999999999999997E-2</v>
      </c>
      <c r="BJ2413">
        <v>5.0000000000000001E-3</v>
      </c>
      <c r="BK2413">
        <v>0</v>
      </c>
      <c r="BL2413">
        <v>0</v>
      </c>
      <c r="BM2413">
        <v>0</v>
      </c>
      <c r="BN2413">
        <v>1.8749999999999999E-2</v>
      </c>
      <c r="BO2413">
        <v>1.25E-3</v>
      </c>
      <c r="BP2413">
        <v>0</v>
      </c>
      <c r="BQ2413">
        <v>0</v>
      </c>
      <c r="BR2413">
        <v>0</v>
      </c>
      <c r="BS2413">
        <v>0.02</v>
      </c>
      <c r="BT2413">
        <v>0.04</v>
      </c>
      <c r="BU2413">
        <v>0</v>
      </c>
      <c r="BV2413">
        <v>0.3</v>
      </c>
      <c r="BW2413">
        <v>0.03</v>
      </c>
      <c r="BX2413">
        <v>0.5</v>
      </c>
      <c r="BY2413">
        <v>0.5</v>
      </c>
      <c r="BZ2413">
        <v>0</v>
      </c>
      <c r="CA2413">
        <v>0</v>
      </c>
      <c r="CB2413" t="s">
        <v>81</v>
      </c>
      <c r="CC2413" s="3" t="s">
        <v>84</v>
      </c>
    </row>
    <row r="2414" spans="1:81" x14ac:dyDescent="0.2">
      <c r="A2414">
        <v>20</v>
      </c>
      <c r="B2414">
        <v>20</v>
      </c>
      <c r="C2414" s="3">
        <v>400</v>
      </c>
      <c r="D2414" s="3" t="s">
        <v>85</v>
      </c>
      <c r="E2414" s="3">
        <v>1</v>
      </c>
      <c r="F2414" s="4">
        <v>1</v>
      </c>
      <c r="G2414" s="4">
        <v>1</v>
      </c>
      <c r="H2414" s="4">
        <v>100</v>
      </c>
      <c r="I2414" s="3">
        <v>99</v>
      </c>
      <c r="J2414" s="3">
        <v>99</v>
      </c>
      <c r="K2414" s="3">
        <v>100</v>
      </c>
      <c r="L2414" s="3">
        <v>4</v>
      </c>
      <c r="M2414">
        <v>125</v>
      </c>
      <c r="N2414">
        <v>7</v>
      </c>
      <c r="O2414" s="2">
        <v>9</v>
      </c>
      <c r="P2414" s="2">
        <v>2.25</v>
      </c>
      <c r="Q2414" s="2">
        <v>0.05</v>
      </c>
      <c r="R2414" s="2">
        <v>0.05</v>
      </c>
      <c r="S2414" s="2">
        <v>50</v>
      </c>
      <c r="T2414" s="2">
        <v>100</v>
      </c>
      <c r="U2414" s="2">
        <v>5</v>
      </c>
      <c r="V2414" s="2">
        <v>50</v>
      </c>
      <c r="W2414" s="2">
        <v>100</v>
      </c>
      <c r="X2414" s="2">
        <v>5</v>
      </c>
      <c r="Y2414" s="2">
        <v>1</v>
      </c>
      <c r="Z2414">
        <v>4</v>
      </c>
      <c r="AA2414">
        <v>396</v>
      </c>
      <c r="AB2414">
        <v>0</v>
      </c>
      <c r="AC2414">
        <v>0</v>
      </c>
      <c r="AD2414">
        <v>0</v>
      </c>
      <c r="AE2414">
        <v>400</v>
      </c>
      <c r="AF2414">
        <v>39600</v>
      </c>
      <c r="AG2414">
        <v>0</v>
      </c>
      <c r="AH2414">
        <v>0</v>
      </c>
      <c r="AI2414">
        <v>0</v>
      </c>
      <c r="AJ2414">
        <v>0.5</v>
      </c>
      <c r="AK2414">
        <v>0.5</v>
      </c>
      <c r="AL2414">
        <v>0</v>
      </c>
      <c r="AM2414">
        <v>0</v>
      </c>
      <c r="AN2414">
        <v>0</v>
      </c>
      <c r="AO2414">
        <v>0.1</v>
      </c>
      <c r="AP2414">
        <v>0.1</v>
      </c>
      <c r="AQ2414">
        <v>0</v>
      </c>
      <c r="AR2414">
        <v>0</v>
      </c>
      <c r="AS2414">
        <v>0</v>
      </c>
      <c r="AT2414">
        <v>0</v>
      </c>
      <c r="AU2414">
        <v>42</v>
      </c>
      <c r="AV2414">
        <v>0</v>
      </c>
      <c r="AW2414">
        <v>0</v>
      </c>
      <c r="AX2414">
        <v>0</v>
      </c>
      <c r="AY2414">
        <v>0</v>
      </c>
      <c r="AZ2414">
        <v>0.2</v>
      </c>
      <c r="BA2414">
        <v>0</v>
      </c>
      <c r="BB2414">
        <v>0</v>
      </c>
      <c r="BC2414">
        <v>0</v>
      </c>
      <c r="BD2414">
        <v>0</v>
      </c>
      <c r="BE2414">
        <v>0.05</v>
      </c>
      <c r="BF2414">
        <v>0</v>
      </c>
      <c r="BG2414">
        <v>0</v>
      </c>
      <c r="BH2414">
        <v>0</v>
      </c>
      <c r="BI2414">
        <v>7.4999999999999997E-2</v>
      </c>
      <c r="BJ2414">
        <v>5.0000000000000001E-3</v>
      </c>
      <c r="BK2414">
        <v>0</v>
      </c>
      <c r="BL2414">
        <v>0</v>
      </c>
      <c r="BM2414">
        <v>0</v>
      </c>
      <c r="BN2414">
        <v>1.8749999999999999E-2</v>
      </c>
      <c r="BO2414">
        <v>1.25E-3</v>
      </c>
      <c r="BP2414">
        <v>0</v>
      </c>
      <c r="BQ2414">
        <v>0</v>
      </c>
      <c r="BR2414">
        <v>0</v>
      </c>
      <c r="BS2414">
        <v>0.02</v>
      </c>
      <c r="BT2414">
        <v>0.04</v>
      </c>
      <c r="BU2414">
        <v>0</v>
      </c>
      <c r="BV2414">
        <v>0.3</v>
      </c>
      <c r="BW2414">
        <v>0.03</v>
      </c>
      <c r="BX2414">
        <v>0.5</v>
      </c>
      <c r="BY2414">
        <v>0.5</v>
      </c>
      <c r="BZ2414">
        <v>0</v>
      </c>
      <c r="CA2414">
        <v>0</v>
      </c>
      <c r="CB2414" t="s">
        <v>81</v>
      </c>
      <c r="CC2414" s="3" t="s">
        <v>84</v>
      </c>
    </row>
    <row r="2415" spans="1:81" x14ac:dyDescent="0.2">
      <c r="A2415">
        <v>20</v>
      </c>
      <c r="B2415">
        <v>20</v>
      </c>
      <c r="C2415" s="3">
        <v>400</v>
      </c>
      <c r="D2415" s="3" t="s">
        <v>85</v>
      </c>
      <c r="E2415" s="3">
        <v>1</v>
      </c>
      <c r="F2415" s="4">
        <v>1</v>
      </c>
      <c r="G2415" s="4">
        <v>1</v>
      </c>
      <c r="H2415" s="4">
        <v>100</v>
      </c>
      <c r="I2415" s="3">
        <v>99</v>
      </c>
      <c r="J2415" s="3">
        <v>99</v>
      </c>
      <c r="K2415" s="3">
        <v>100</v>
      </c>
      <c r="L2415" s="3">
        <v>4</v>
      </c>
      <c r="M2415">
        <v>125</v>
      </c>
      <c r="N2415">
        <v>7</v>
      </c>
      <c r="O2415" s="2">
        <v>9.5</v>
      </c>
      <c r="P2415" s="2">
        <v>2.375</v>
      </c>
      <c r="Q2415" s="2">
        <v>0.05</v>
      </c>
      <c r="R2415" s="2">
        <v>0.05</v>
      </c>
      <c r="S2415" s="2">
        <v>50</v>
      </c>
      <c r="T2415" s="2">
        <v>100</v>
      </c>
      <c r="U2415" s="2">
        <v>5</v>
      </c>
      <c r="V2415" s="2">
        <v>50</v>
      </c>
      <c r="W2415" s="2">
        <v>100</v>
      </c>
      <c r="X2415" s="2">
        <v>5</v>
      </c>
      <c r="Y2415" s="2">
        <v>1</v>
      </c>
      <c r="Z2415">
        <v>4</v>
      </c>
      <c r="AA2415">
        <v>396</v>
      </c>
      <c r="AB2415">
        <v>0</v>
      </c>
      <c r="AC2415">
        <v>0</v>
      </c>
      <c r="AD2415">
        <v>0</v>
      </c>
      <c r="AE2415">
        <v>400</v>
      </c>
      <c r="AF2415">
        <v>39600</v>
      </c>
      <c r="AG2415">
        <v>0</v>
      </c>
      <c r="AH2415">
        <v>0</v>
      </c>
      <c r="AI2415">
        <v>0</v>
      </c>
      <c r="AJ2415">
        <v>0.5</v>
      </c>
      <c r="AK2415">
        <v>0.5</v>
      </c>
      <c r="AL2415">
        <v>0</v>
      </c>
      <c r="AM2415">
        <v>0</v>
      </c>
      <c r="AN2415">
        <v>0</v>
      </c>
      <c r="AO2415">
        <v>0.1</v>
      </c>
      <c r="AP2415">
        <v>0.1</v>
      </c>
      <c r="AQ2415">
        <v>0</v>
      </c>
      <c r="AR2415">
        <v>0</v>
      </c>
      <c r="AS2415">
        <v>0</v>
      </c>
      <c r="AT2415">
        <v>0</v>
      </c>
      <c r="AU2415">
        <v>42</v>
      </c>
      <c r="AV2415">
        <v>0</v>
      </c>
      <c r="AW2415">
        <v>0</v>
      </c>
      <c r="AX2415">
        <v>0</v>
      </c>
      <c r="AY2415">
        <v>0</v>
      </c>
      <c r="AZ2415">
        <v>0.2</v>
      </c>
      <c r="BA2415">
        <v>0</v>
      </c>
      <c r="BB2415">
        <v>0</v>
      </c>
      <c r="BC2415">
        <v>0</v>
      </c>
      <c r="BD2415">
        <v>0</v>
      </c>
      <c r="BE2415">
        <v>0.05</v>
      </c>
      <c r="BF2415">
        <v>0</v>
      </c>
      <c r="BG2415">
        <v>0</v>
      </c>
      <c r="BH2415">
        <v>0</v>
      </c>
      <c r="BI2415">
        <v>7.4999999999999997E-2</v>
      </c>
      <c r="BJ2415">
        <v>5.0000000000000001E-3</v>
      </c>
      <c r="BK2415">
        <v>0</v>
      </c>
      <c r="BL2415">
        <v>0</v>
      </c>
      <c r="BM2415">
        <v>0</v>
      </c>
      <c r="BN2415">
        <v>1.8749999999999999E-2</v>
      </c>
      <c r="BO2415">
        <v>1.25E-3</v>
      </c>
      <c r="BP2415">
        <v>0</v>
      </c>
      <c r="BQ2415">
        <v>0</v>
      </c>
      <c r="BR2415">
        <v>0</v>
      </c>
      <c r="BS2415">
        <v>0.02</v>
      </c>
      <c r="BT2415">
        <v>0.04</v>
      </c>
      <c r="BU2415">
        <v>0</v>
      </c>
      <c r="BV2415">
        <v>0.3</v>
      </c>
      <c r="BW2415">
        <v>0.03</v>
      </c>
      <c r="BX2415">
        <v>0.5</v>
      </c>
      <c r="BY2415">
        <v>0.5</v>
      </c>
      <c r="BZ2415">
        <v>0</v>
      </c>
      <c r="CA2415">
        <v>0</v>
      </c>
      <c r="CB2415" t="s">
        <v>81</v>
      </c>
      <c r="CC2415" s="3" t="s">
        <v>84</v>
      </c>
    </row>
    <row r="2416" spans="1:81" x14ac:dyDescent="0.2">
      <c r="A2416">
        <v>20</v>
      </c>
      <c r="B2416">
        <v>20</v>
      </c>
      <c r="C2416" s="3">
        <v>400</v>
      </c>
      <c r="D2416" s="3" t="s">
        <v>85</v>
      </c>
      <c r="E2416" s="3">
        <v>1</v>
      </c>
      <c r="F2416" s="4">
        <v>1</v>
      </c>
      <c r="G2416" s="4">
        <v>1</v>
      </c>
      <c r="H2416" s="4">
        <v>100</v>
      </c>
      <c r="I2416" s="3">
        <v>99</v>
      </c>
      <c r="J2416" s="3">
        <v>99</v>
      </c>
      <c r="K2416" s="3">
        <v>100</v>
      </c>
      <c r="L2416" s="3">
        <v>4</v>
      </c>
      <c r="M2416">
        <v>125</v>
      </c>
      <c r="N2416">
        <v>7</v>
      </c>
      <c r="O2416" s="2">
        <v>10</v>
      </c>
      <c r="P2416" s="2">
        <v>2.5</v>
      </c>
      <c r="Q2416" s="2">
        <v>0.05</v>
      </c>
      <c r="R2416" s="2">
        <v>0.05</v>
      </c>
      <c r="S2416" s="2">
        <v>50</v>
      </c>
      <c r="T2416" s="2">
        <v>100</v>
      </c>
      <c r="U2416" s="2">
        <v>5</v>
      </c>
      <c r="V2416" s="2">
        <v>50</v>
      </c>
      <c r="W2416" s="2">
        <v>100</v>
      </c>
      <c r="X2416" s="2">
        <v>5</v>
      </c>
      <c r="Y2416" s="2">
        <v>1</v>
      </c>
      <c r="Z2416">
        <v>4</v>
      </c>
      <c r="AA2416">
        <v>396</v>
      </c>
      <c r="AB2416">
        <v>0</v>
      </c>
      <c r="AC2416">
        <v>0</v>
      </c>
      <c r="AD2416">
        <v>0</v>
      </c>
      <c r="AE2416">
        <v>400</v>
      </c>
      <c r="AF2416">
        <v>39600</v>
      </c>
      <c r="AG2416">
        <v>0</v>
      </c>
      <c r="AH2416">
        <v>0</v>
      </c>
      <c r="AI2416">
        <v>0</v>
      </c>
      <c r="AJ2416">
        <v>0.5</v>
      </c>
      <c r="AK2416">
        <v>0.5</v>
      </c>
      <c r="AL2416">
        <v>0</v>
      </c>
      <c r="AM2416">
        <v>0</v>
      </c>
      <c r="AN2416">
        <v>0</v>
      </c>
      <c r="AO2416">
        <v>0.1</v>
      </c>
      <c r="AP2416">
        <v>0.1</v>
      </c>
      <c r="AQ2416">
        <v>0</v>
      </c>
      <c r="AR2416">
        <v>0</v>
      </c>
      <c r="AS2416">
        <v>0</v>
      </c>
      <c r="AT2416">
        <v>0</v>
      </c>
      <c r="AU2416">
        <v>42</v>
      </c>
      <c r="AV2416">
        <v>0</v>
      </c>
      <c r="AW2416">
        <v>0</v>
      </c>
      <c r="AX2416">
        <v>0</v>
      </c>
      <c r="AY2416">
        <v>0</v>
      </c>
      <c r="AZ2416">
        <v>0.2</v>
      </c>
      <c r="BA2416">
        <v>0</v>
      </c>
      <c r="BB2416">
        <v>0</v>
      </c>
      <c r="BC2416">
        <v>0</v>
      </c>
      <c r="BD2416">
        <v>0</v>
      </c>
      <c r="BE2416">
        <v>0.05</v>
      </c>
      <c r="BF2416">
        <v>0</v>
      </c>
      <c r="BG2416">
        <v>0</v>
      </c>
      <c r="BH2416">
        <v>0</v>
      </c>
      <c r="BI2416">
        <v>7.4999999999999997E-2</v>
      </c>
      <c r="BJ2416">
        <v>5.0000000000000001E-3</v>
      </c>
      <c r="BK2416">
        <v>0</v>
      </c>
      <c r="BL2416">
        <v>0</v>
      </c>
      <c r="BM2416">
        <v>0</v>
      </c>
      <c r="BN2416">
        <v>1.8749999999999999E-2</v>
      </c>
      <c r="BO2416">
        <v>1.25E-3</v>
      </c>
      <c r="BP2416">
        <v>0</v>
      </c>
      <c r="BQ2416">
        <v>0</v>
      </c>
      <c r="BR2416">
        <v>0</v>
      </c>
      <c r="BS2416">
        <v>0.02</v>
      </c>
      <c r="BT2416">
        <v>0.04</v>
      </c>
      <c r="BU2416">
        <v>0</v>
      </c>
      <c r="BV2416">
        <v>0.3</v>
      </c>
      <c r="BW2416">
        <v>0.03</v>
      </c>
      <c r="BX2416">
        <v>0.5</v>
      </c>
      <c r="BY2416">
        <v>0.5</v>
      </c>
      <c r="BZ2416">
        <v>0</v>
      </c>
      <c r="CA2416">
        <v>0</v>
      </c>
      <c r="CB2416" t="s">
        <v>81</v>
      </c>
      <c r="CC2416" s="3" t="s">
        <v>84</v>
      </c>
    </row>
    <row r="2417" spans="1:81" x14ac:dyDescent="0.2">
      <c r="A2417">
        <v>20</v>
      </c>
      <c r="B2417">
        <v>20</v>
      </c>
      <c r="C2417" s="3">
        <v>400</v>
      </c>
      <c r="D2417" s="3" t="s">
        <v>85</v>
      </c>
      <c r="E2417" s="3">
        <v>1</v>
      </c>
      <c r="F2417" s="4">
        <v>99</v>
      </c>
      <c r="G2417" s="4">
        <v>99</v>
      </c>
      <c r="H2417" s="4">
        <v>100</v>
      </c>
      <c r="I2417" s="3">
        <v>99</v>
      </c>
      <c r="J2417" s="3">
        <v>99</v>
      </c>
      <c r="K2417" s="3">
        <v>100</v>
      </c>
      <c r="L2417" s="3">
        <v>4</v>
      </c>
      <c r="M2417">
        <v>125</v>
      </c>
      <c r="N2417">
        <v>7</v>
      </c>
      <c r="O2417" s="2">
        <v>0.1</v>
      </c>
      <c r="P2417" s="2">
        <v>2.5000000000000001E-2</v>
      </c>
      <c r="Q2417" s="2">
        <v>0.05</v>
      </c>
      <c r="R2417" s="2">
        <v>0.05</v>
      </c>
      <c r="S2417" s="2">
        <v>50</v>
      </c>
      <c r="T2417" s="2">
        <v>100</v>
      </c>
      <c r="U2417" s="2">
        <v>5</v>
      </c>
      <c r="V2417" s="2">
        <v>50</v>
      </c>
      <c r="W2417" s="2">
        <v>100</v>
      </c>
      <c r="X2417" s="2">
        <v>5</v>
      </c>
      <c r="Y2417" s="2">
        <v>1</v>
      </c>
      <c r="Z2417">
        <v>396</v>
      </c>
      <c r="AA2417">
        <v>396</v>
      </c>
      <c r="AB2417">
        <v>0</v>
      </c>
      <c r="AC2417">
        <v>0</v>
      </c>
      <c r="AD2417">
        <v>0</v>
      </c>
      <c r="AE2417">
        <v>39600</v>
      </c>
      <c r="AF2417">
        <v>39600</v>
      </c>
      <c r="AG2417">
        <v>0</v>
      </c>
      <c r="AH2417">
        <v>0</v>
      </c>
      <c r="AI2417">
        <v>0</v>
      </c>
      <c r="AJ2417">
        <v>0.5</v>
      </c>
      <c r="AK2417">
        <v>0.5</v>
      </c>
      <c r="AL2417">
        <v>0</v>
      </c>
      <c r="AM2417">
        <v>0</v>
      </c>
      <c r="AN2417">
        <v>0</v>
      </c>
      <c r="AO2417">
        <v>0.1</v>
      </c>
      <c r="AP2417">
        <v>0.1</v>
      </c>
      <c r="AQ2417">
        <v>0</v>
      </c>
      <c r="AR2417">
        <v>0</v>
      </c>
      <c r="AS2417">
        <v>0</v>
      </c>
      <c r="AT2417">
        <v>0</v>
      </c>
      <c r="AU2417">
        <v>42</v>
      </c>
      <c r="AV2417">
        <v>0</v>
      </c>
      <c r="AW2417">
        <v>0</v>
      </c>
      <c r="AX2417">
        <v>0</v>
      </c>
      <c r="AY2417">
        <v>0</v>
      </c>
      <c r="AZ2417">
        <v>0.2</v>
      </c>
      <c r="BA2417">
        <v>0</v>
      </c>
      <c r="BB2417">
        <v>0</v>
      </c>
      <c r="BC2417">
        <v>0</v>
      </c>
      <c r="BD2417">
        <v>0</v>
      </c>
      <c r="BE2417">
        <v>0.05</v>
      </c>
      <c r="BF2417">
        <v>0</v>
      </c>
      <c r="BG2417">
        <v>0</v>
      </c>
      <c r="BH2417">
        <v>0</v>
      </c>
      <c r="BI2417">
        <v>7.4999999999999997E-2</v>
      </c>
      <c r="BJ2417">
        <v>5.0000000000000001E-3</v>
      </c>
      <c r="BK2417">
        <v>0</v>
      </c>
      <c r="BL2417">
        <v>0</v>
      </c>
      <c r="BM2417">
        <v>0</v>
      </c>
      <c r="BN2417">
        <v>1.8749999999999999E-2</v>
      </c>
      <c r="BO2417">
        <v>1.25E-3</v>
      </c>
      <c r="BP2417">
        <v>0</v>
      </c>
      <c r="BQ2417">
        <v>0</v>
      </c>
      <c r="BR2417">
        <v>0</v>
      </c>
      <c r="BS2417">
        <v>0.02</v>
      </c>
      <c r="BT2417">
        <v>0.04</v>
      </c>
      <c r="BU2417">
        <v>0</v>
      </c>
      <c r="BV2417">
        <v>0.3</v>
      </c>
      <c r="BW2417">
        <v>0.03</v>
      </c>
      <c r="BX2417">
        <v>0.5</v>
      </c>
      <c r="BY2417">
        <v>0.5</v>
      </c>
      <c r="BZ2417">
        <v>0</v>
      </c>
      <c r="CA2417">
        <v>0</v>
      </c>
      <c r="CB2417" t="s">
        <v>81</v>
      </c>
      <c r="CC2417" s="3" t="s">
        <v>84</v>
      </c>
    </row>
    <row r="2418" spans="1:81" x14ac:dyDescent="0.2">
      <c r="A2418">
        <v>20</v>
      </c>
      <c r="B2418">
        <v>20</v>
      </c>
      <c r="C2418" s="3">
        <v>400</v>
      </c>
      <c r="D2418" s="3" t="s">
        <v>85</v>
      </c>
      <c r="E2418" s="3">
        <v>1</v>
      </c>
      <c r="F2418" s="4">
        <v>99</v>
      </c>
      <c r="G2418" s="4">
        <v>99</v>
      </c>
      <c r="H2418" s="4">
        <v>100</v>
      </c>
      <c r="I2418" s="3">
        <v>99</v>
      </c>
      <c r="J2418" s="3">
        <v>99</v>
      </c>
      <c r="K2418" s="3">
        <v>100</v>
      </c>
      <c r="L2418" s="3">
        <v>4</v>
      </c>
      <c r="M2418">
        <v>125</v>
      </c>
      <c r="N2418">
        <v>7</v>
      </c>
      <c r="O2418" s="2">
        <v>0.5</v>
      </c>
      <c r="P2418" s="2">
        <v>0.125</v>
      </c>
      <c r="Q2418" s="2">
        <v>0.05</v>
      </c>
      <c r="R2418" s="2">
        <v>0.05</v>
      </c>
      <c r="S2418" s="2">
        <v>50</v>
      </c>
      <c r="T2418" s="2">
        <v>100</v>
      </c>
      <c r="U2418" s="2">
        <v>5</v>
      </c>
      <c r="V2418" s="2">
        <v>50</v>
      </c>
      <c r="W2418" s="2">
        <v>100</v>
      </c>
      <c r="X2418" s="2">
        <v>5</v>
      </c>
      <c r="Y2418" s="2">
        <v>1</v>
      </c>
      <c r="Z2418">
        <v>396</v>
      </c>
      <c r="AA2418">
        <v>396</v>
      </c>
      <c r="AB2418">
        <v>0</v>
      </c>
      <c r="AC2418">
        <v>0</v>
      </c>
      <c r="AD2418">
        <v>0</v>
      </c>
      <c r="AE2418">
        <v>39600</v>
      </c>
      <c r="AF2418">
        <v>39600</v>
      </c>
      <c r="AG2418">
        <v>0</v>
      </c>
      <c r="AH2418">
        <v>0</v>
      </c>
      <c r="AI2418">
        <v>0</v>
      </c>
      <c r="AJ2418">
        <v>0.5</v>
      </c>
      <c r="AK2418">
        <v>0.5</v>
      </c>
      <c r="AL2418">
        <v>0</v>
      </c>
      <c r="AM2418">
        <v>0</v>
      </c>
      <c r="AN2418">
        <v>0</v>
      </c>
      <c r="AO2418">
        <v>0.1</v>
      </c>
      <c r="AP2418">
        <v>0.1</v>
      </c>
      <c r="AQ2418">
        <v>0</v>
      </c>
      <c r="AR2418">
        <v>0</v>
      </c>
      <c r="AS2418">
        <v>0</v>
      </c>
      <c r="AT2418">
        <v>0</v>
      </c>
      <c r="AU2418">
        <v>42</v>
      </c>
      <c r="AV2418">
        <v>0</v>
      </c>
      <c r="AW2418">
        <v>0</v>
      </c>
      <c r="AX2418">
        <v>0</v>
      </c>
      <c r="AY2418">
        <v>0</v>
      </c>
      <c r="AZ2418">
        <v>0.2</v>
      </c>
      <c r="BA2418">
        <v>0</v>
      </c>
      <c r="BB2418">
        <v>0</v>
      </c>
      <c r="BC2418">
        <v>0</v>
      </c>
      <c r="BD2418">
        <v>0</v>
      </c>
      <c r="BE2418">
        <v>0.05</v>
      </c>
      <c r="BF2418">
        <v>0</v>
      </c>
      <c r="BG2418">
        <v>0</v>
      </c>
      <c r="BH2418">
        <v>0</v>
      </c>
      <c r="BI2418">
        <v>7.4999999999999997E-2</v>
      </c>
      <c r="BJ2418">
        <v>5.0000000000000001E-3</v>
      </c>
      <c r="BK2418">
        <v>0</v>
      </c>
      <c r="BL2418">
        <v>0</v>
      </c>
      <c r="BM2418">
        <v>0</v>
      </c>
      <c r="BN2418">
        <v>1.8749999999999999E-2</v>
      </c>
      <c r="BO2418">
        <v>1.25E-3</v>
      </c>
      <c r="BP2418">
        <v>0</v>
      </c>
      <c r="BQ2418">
        <v>0</v>
      </c>
      <c r="BR2418">
        <v>0</v>
      </c>
      <c r="BS2418">
        <v>0.02</v>
      </c>
      <c r="BT2418">
        <v>0.04</v>
      </c>
      <c r="BU2418">
        <v>0</v>
      </c>
      <c r="BV2418">
        <v>0.3</v>
      </c>
      <c r="BW2418">
        <v>0.03</v>
      </c>
      <c r="BX2418">
        <v>0.5</v>
      </c>
      <c r="BY2418">
        <v>0.5</v>
      </c>
      <c r="BZ2418">
        <v>0</v>
      </c>
      <c r="CA2418">
        <v>0</v>
      </c>
      <c r="CB2418" t="s">
        <v>81</v>
      </c>
      <c r="CC2418" s="3" t="s">
        <v>84</v>
      </c>
    </row>
    <row r="2419" spans="1:81" x14ac:dyDescent="0.2">
      <c r="A2419">
        <v>20</v>
      </c>
      <c r="B2419">
        <v>20</v>
      </c>
      <c r="C2419" s="3">
        <v>400</v>
      </c>
      <c r="D2419" s="3" t="s">
        <v>85</v>
      </c>
      <c r="E2419" s="3">
        <v>1</v>
      </c>
      <c r="F2419" s="4">
        <v>99</v>
      </c>
      <c r="G2419" s="4">
        <v>99</v>
      </c>
      <c r="H2419" s="4">
        <v>100</v>
      </c>
      <c r="I2419" s="3">
        <v>99</v>
      </c>
      <c r="J2419" s="3">
        <v>99</v>
      </c>
      <c r="K2419" s="3">
        <v>100</v>
      </c>
      <c r="L2419" s="3">
        <v>4</v>
      </c>
      <c r="M2419">
        <v>125</v>
      </c>
      <c r="N2419">
        <v>7</v>
      </c>
      <c r="O2419" s="2">
        <v>1</v>
      </c>
      <c r="P2419" s="2">
        <v>0.25</v>
      </c>
      <c r="Q2419" s="2">
        <v>0.05</v>
      </c>
      <c r="R2419" s="2">
        <v>0.05</v>
      </c>
      <c r="S2419" s="2">
        <v>50</v>
      </c>
      <c r="T2419" s="2">
        <v>100</v>
      </c>
      <c r="U2419" s="2">
        <v>5</v>
      </c>
      <c r="V2419" s="2">
        <v>50</v>
      </c>
      <c r="W2419" s="2">
        <v>100</v>
      </c>
      <c r="X2419" s="2">
        <v>5</v>
      </c>
      <c r="Y2419" s="2">
        <v>1</v>
      </c>
      <c r="Z2419">
        <v>396</v>
      </c>
      <c r="AA2419">
        <v>396</v>
      </c>
      <c r="AB2419">
        <v>0</v>
      </c>
      <c r="AC2419">
        <v>0</v>
      </c>
      <c r="AD2419">
        <v>0</v>
      </c>
      <c r="AE2419">
        <v>39600</v>
      </c>
      <c r="AF2419">
        <v>39600</v>
      </c>
      <c r="AG2419">
        <v>0</v>
      </c>
      <c r="AH2419">
        <v>0</v>
      </c>
      <c r="AI2419">
        <v>0</v>
      </c>
      <c r="AJ2419">
        <v>0.5</v>
      </c>
      <c r="AK2419">
        <v>0.5</v>
      </c>
      <c r="AL2419">
        <v>0</v>
      </c>
      <c r="AM2419">
        <v>0</v>
      </c>
      <c r="AN2419">
        <v>0</v>
      </c>
      <c r="AO2419">
        <v>0.1</v>
      </c>
      <c r="AP2419">
        <v>0.1</v>
      </c>
      <c r="AQ2419">
        <v>0</v>
      </c>
      <c r="AR2419">
        <v>0</v>
      </c>
      <c r="AS2419">
        <v>0</v>
      </c>
      <c r="AT2419">
        <v>0</v>
      </c>
      <c r="AU2419">
        <v>42</v>
      </c>
      <c r="AV2419">
        <v>0</v>
      </c>
      <c r="AW2419">
        <v>0</v>
      </c>
      <c r="AX2419">
        <v>0</v>
      </c>
      <c r="AY2419">
        <v>0</v>
      </c>
      <c r="AZ2419">
        <v>0.2</v>
      </c>
      <c r="BA2419">
        <v>0</v>
      </c>
      <c r="BB2419">
        <v>0</v>
      </c>
      <c r="BC2419">
        <v>0</v>
      </c>
      <c r="BD2419">
        <v>0</v>
      </c>
      <c r="BE2419">
        <v>0.05</v>
      </c>
      <c r="BF2419">
        <v>0</v>
      </c>
      <c r="BG2419">
        <v>0</v>
      </c>
      <c r="BH2419">
        <v>0</v>
      </c>
      <c r="BI2419">
        <v>7.4999999999999997E-2</v>
      </c>
      <c r="BJ2419">
        <v>5.0000000000000001E-3</v>
      </c>
      <c r="BK2419">
        <v>0</v>
      </c>
      <c r="BL2419">
        <v>0</v>
      </c>
      <c r="BM2419">
        <v>0</v>
      </c>
      <c r="BN2419">
        <v>1.8749999999999999E-2</v>
      </c>
      <c r="BO2419">
        <v>1.25E-3</v>
      </c>
      <c r="BP2419">
        <v>0</v>
      </c>
      <c r="BQ2419">
        <v>0</v>
      </c>
      <c r="BR2419">
        <v>0</v>
      </c>
      <c r="BS2419">
        <v>0.02</v>
      </c>
      <c r="BT2419">
        <v>0.04</v>
      </c>
      <c r="BU2419">
        <v>0</v>
      </c>
      <c r="BV2419">
        <v>0.3</v>
      </c>
      <c r="BW2419">
        <v>0.03</v>
      </c>
      <c r="BX2419">
        <v>0.5</v>
      </c>
      <c r="BY2419">
        <v>0.5</v>
      </c>
      <c r="BZ2419">
        <v>0</v>
      </c>
      <c r="CA2419">
        <v>0</v>
      </c>
      <c r="CB2419" t="s">
        <v>81</v>
      </c>
      <c r="CC2419" s="3" t="s">
        <v>84</v>
      </c>
    </row>
    <row r="2420" spans="1:81" x14ac:dyDescent="0.2">
      <c r="A2420">
        <v>20</v>
      </c>
      <c r="B2420">
        <v>20</v>
      </c>
      <c r="C2420" s="3">
        <v>400</v>
      </c>
      <c r="D2420" s="3" t="s">
        <v>85</v>
      </c>
      <c r="E2420" s="3">
        <v>1</v>
      </c>
      <c r="F2420" s="4">
        <v>99</v>
      </c>
      <c r="G2420" s="4">
        <v>99</v>
      </c>
      <c r="H2420" s="4">
        <v>100</v>
      </c>
      <c r="I2420" s="3">
        <v>99</v>
      </c>
      <c r="J2420" s="3">
        <v>99</v>
      </c>
      <c r="K2420" s="3">
        <v>100</v>
      </c>
      <c r="L2420" s="3">
        <v>4</v>
      </c>
      <c r="M2420">
        <v>125</v>
      </c>
      <c r="N2420">
        <v>7</v>
      </c>
      <c r="O2420" s="2">
        <v>1.5</v>
      </c>
      <c r="P2420" s="2">
        <v>0.375</v>
      </c>
      <c r="Q2420" s="2">
        <v>0.05</v>
      </c>
      <c r="R2420" s="2">
        <v>0.05</v>
      </c>
      <c r="S2420" s="2">
        <v>50</v>
      </c>
      <c r="T2420" s="2">
        <v>100</v>
      </c>
      <c r="U2420" s="2">
        <v>5</v>
      </c>
      <c r="V2420" s="2">
        <v>50</v>
      </c>
      <c r="W2420" s="2">
        <v>100</v>
      </c>
      <c r="X2420" s="2">
        <v>5</v>
      </c>
      <c r="Y2420" s="2">
        <v>1</v>
      </c>
      <c r="Z2420">
        <v>396</v>
      </c>
      <c r="AA2420">
        <v>396</v>
      </c>
      <c r="AB2420">
        <v>0</v>
      </c>
      <c r="AC2420">
        <v>0</v>
      </c>
      <c r="AD2420">
        <v>0</v>
      </c>
      <c r="AE2420">
        <v>39600</v>
      </c>
      <c r="AF2420">
        <v>39600</v>
      </c>
      <c r="AG2420">
        <v>0</v>
      </c>
      <c r="AH2420">
        <v>0</v>
      </c>
      <c r="AI2420">
        <v>0</v>
      </c>
      <c r="AJ2420">
        <v>0.5</v>
      </c>
      <c r="AK2420">
        <v>0.5</v>
      </c>
      <c r="AL2420">
        <v>0</v>
      </c>
      <c r="AM2420">
        <v>0</v>
      </c>
      <c r="AN2420">
        <v>0</v>
      </c>
      <c r="AO2420">
        <v>0.1</v>
      </c>
      <c r="AP2420">
        <v>0.1</v>
      </c>
      <c r="AQ2420">
        <v>0</v>
      </c>
      <c r="AR2420">
        <v>0</v>
      </c>
      <c r="AS2420">
        <v>0</v>
      </c>
      <c r="AT2420">
        <v>0</v>
      </c>
      <c r="AU2420">
        <v>42</v>
      </c>
      <c r="AV2420">
        <v>0</v>
      </c>
      <c r="AW2420">
        <v>0</v>
      </c>
      <c r="AX2420">
        <v>0</v>
      </c>
      <c r="AY2420">
        <v>0</v>
      </c>
      <c r="AZ2420">
        <v>0.2</v>
      </c>
      <c r="BA2420">
        <v>0</v>
      </c>
      <c r="BB2420">
        <v>0</v>
      </c>
      <c r="BC2420">
        <v>0</v>
      </c>
      <c r="BD2420">
        <v>0</v>
      </c>
      <c r="BE2420">
        <v>0.05</v>
      </c>
      <c r="BF2420">
        <v>0</v>
      </c>
      <c r="BG2420">
        <v>0</v>
      </c>
      <c r="BH2420">
        <v>0</v>
      </c>
      <c r="BI2420">
        <v>7.4999999999999997E-2</v>
      </c>
      <c r="BJ2420">
        <v>5.0000000000000001E-3</v>
      </c>
      <c r="BK2420">
        <v>0</v>
      </c>
      <c r="BL2420">
        <v>0</v>
      </c>
      <c r="BM2420">
        <v>0</v>
      </c>
      <c r="BN2420">
        <v>1.8749999999999999E-2</v>
      </c>
      <c r="BO2420">
        <v>1.25E-3</v>
      </c>
      <c r="BP2420">
        <v>0</v>
      </c>
      <c r="BQ2420">
        <v>0</v>
      </c>
      <c r="BR2420">
        <v>0</v>
      </c>
      <c r="BS2420">
        <v>0.02</v>
      </c>
      <c r="BT2420">
        <v>0.04</v>
      </c>
      <c r="BU2420">
        <v>0</v>
      </c>
      <c r="BV2420">
        <v>0.3</v>
      </c>
      <c r="BW2420">
        <v>0.03</v>
      </c>
      <c r="BX2420">
        <v>0.5</v>
      </c>
      <c r="BY2420">
        <v>0.5</v>
      </c>
      <c r="BZ2420">
        <v>0</v>
      </c>
      <c r="CA2420">
        <v>0</v>
      </c>
      <c r="CB2420" t="s">
        <v>81</v>
      </c>
      <c r="CC2420" s="3" t="s">
        <v>84</v>
      </c>
    </row>
    <row r="2421" spans="1:81" x14ac:dyDescent="0.2">
      <c r="A2421">
        <v>20</v>
      </c>
      <c r="B2421">
        <v>20</v>
      </c>
      <c r="C2421" s="3">
        <v>400</v>
      </c>
      <c r="D2421" s="3" t="s">
        <v>85</v>
      </c>
      <c r="E2421" s="3">
        <v>1</v>
      </c>
      <c r="F2421" s="4">
        <v>99</v>
      </c>
      <c r="G2421" s="4">
        <v>99</v>
      </c>
      <c r="H2421" s="4">
        <v>100</v>
      </c>
      <c r="I2421" s="3">
        <v>99</v>
      </c>
      <c r="J2421" s="3">
        <v>99</v>
      </c>
      <c r="K2421" s="3">
        <v>100</v>
      </c>
      <c r="L2421" s="3">
        <v>4</v>
      </c>
      <c r="M2421">
        <v>125</v>
      </c>
      <c r="N2421">
        <v>7</v>
      </c>
      <c r="O2421" s="2">
        <v>2</v>
      </c>
      <c r="P2421" s="2">
        <v>0.5</v>
      </c>
      <c r="Q2421" s="2">
        <v>0.05</v>
      </c>
      <c r="R2421" s="2">
        <v>0.05</v>
      </c>
      <c r="S2421" s="2">
        <v>50</v>
      </c>
      <c r="T2421" s="2">
        <v>100</v>
      </c>
      <c r="U2421" s="2">
        <v>5</v>
      </c>
      <c r="V2421" s="2">
        <v>50</v>
      </c>
      <c r="W2421" s="2">
        <v>100</v>
      </c>
      <c r="X2421" s="2">
        <v>5</v>
      </c>
      <c r="Y2421" s="2">
        <v>1</v>
      </c>
      <c r="Z2421">
        <v>396</v>
      </c>
      <c r="AA2421">
        <v>396</v>
      </c>
      <c r="AB2421">
        <v>0</v>
      </c>
      <c r="AC2421">
        <v>0</v>
      </c>
      <c r="AD2421">
        <v>0</v>
      </c>
      <c r="AE2421">
        <v>39600</v>
      </c>
      <c r="AF2421">
        <v>39600</v>
      </c>
      <c r="AG2421">
        <v>0</v>
      </c>
      <c r="AH2421">
        <v>0</v>
      </c>
      <c r="AI2421">
        <v>0</v>
      </c>
      <c r="AJ2421">
        <v>0.5</v>
      </c>
      <c r="AK2421">
        <v>0.5</v>
      </c>
      <c r="AL2421">
        <v>0</v>
      </c>
      <c r="AM2421">
        <v>0</v>
      </c>
      <c r="AN2421">
        <v>0</v>
      </c>
      <c r="AO2421">
        <v>0.1</v>
      </c>
      <c r="AP2421">
        <v>0.1</v>
      </c>
      <c r="AQ2421">
        <v>0</v>
      </c>
      <c r="AR2421">
        <v>0</v>
      </c>
      <c r="AS2421">
        <v>0</v>
      </c>
      <c r="AT2421">
        <v>0</v>
      </c>
      <c r="AU2421">
        <v>42</v>
      </c>
      <c r="AV2421">
        <v>0</v>
      </c>
      <c r="AW2421">
        <v>0</v>
      </c>
      <c r="AX2421">
        <v>0</v>
      </c>
      <c r="AY2421">
        <v>0</v>
      </c>
      <c r="AZ2421">
        <v>0.2</v>
      </c>
      <c r="BA2421">
        <v>0</v>
      </c>
      <c r="BB2421">
        <v>0</v>
      </c>
      <c r="BC2421">
        <v>0</v>
      </c>
      <c r="BD2421">
        <v>0</v>
      </c>
      <c r="BE2421">
        <v>0.05</v>
      </c>
      <c r="BF2421">
        <v>0</v>
      </c>
      <c r="BG2421">
        <v>0</v>
      </c>
      <c r="BH2421">
        <v>0</v>
      </c>
      <c r="BI2421">
        <v>7.4999999999999997E-2</v>
      </c>
      <c r="BJ2421">
        <v>5.0000000000000001E-3</v>
      </c>
      <c r="BK2421">
        <v>0</v>
      </c>
      <c r="BL2421">
        <v>0</v>
      </c>
      <c r="BM2421">
        <v>0</v>
      </c>
      <c r="BN2421">
        <v>1.8749999999999999E-2</v>
      </c>
      <c r="BO2421">
        <v>1.25E-3</v>
      </c>
      <c r="BP2421">
        <v>0</v>
      </c>
      <c r="BQ2421">
        <v>0</v>
      </c>
      <c r="BR2421">
        <v>0</v>
      </c>
      <c r="BS2421">
        <v>0.02</v>
      </c>
      <c r="BT2421">
        <v>0.04</v>
      </c>
      <c r="BU2421">
        <v>0</v>
      </c>
      <c r="BV2421">
        <v>0.3</v>
      </c>
      <c r="BW2421">
        <v>0.03</v>
      </c>
      <c r="BX2421">
        <v>0.5</v>
      </c>
      <c r="BY2421">
        <v>0.5</v>
      </c>
      <c r="BZ2421">
        <v>0</v>
      </c>
      <c r="CA2421">
        <v>0</v>
      </c>
      <c r="CB2421" t="s">
        <v>81</v>
      </c>
      <c r="CC2421" s="3" t="s">
        <v>84</v>
      </c>
    </row>
    <row r="2422" spans="1:81" x14ac:dyDescent="0.2">
      <c r="A2422">
        <v>20</v>
      </c>
      <c r="B2422">
        <v>20</v>
      </c>
      <c r="C2422" s="3">
        <v>400</v>
      </c>
      <c r="D2422" s="3" t="s">
        <v>85</v>
      </c>
      <c r="E2422" s="3">
        <v>1</v>
      </c>
      <c r="F2422" s="4">
        <v>99</v>
      </c>
      <c r="G2422" s="4">
        <v>99</v>
      </c>
      <c r="H2422" s="4">
        <v>100</v>
      </c>
      <c r="I2422" s="3">
        <v>99</v>
      </c>
      <c r="J2422" s="3">
        <v>99</v>
      </c>
      <c r="K2422" s="3">
        <v>100</v>
      </c>
      <c r="L2422" s="3">
        <v>4</v>
      </c>
      <c r="M2422">
        <v>125</v>
      </c>
      <c r="N2422">
        <v>7</v>
      </c>
      <c r="O2422" s="2">
        <v>2.5</v>
      </c>
      <c r="P2422" s="2">
        <v>0.625</v>
      </c>
      <c r="Q2422" s="2">
        <v>0.05</v>
      </c>
      <c r="R2422" s="2">
        <v>0.05</v>
      </c>
      <c r="S2422" s="2">
        <v>50</v>
      </c>
      <c r="T2422" s="2">
        <v>100</v>
      </c>
      <c r="U2422" s="2">
        <v>5</v>
      </c>
      <c r="V2422" s="2">
        <v>50</v>
      </c>
      <c r="W2422" s="2">
        <v>100</v>
      </c>
      <c r="X2422" s="2">
        <v>5</v>
      </c>
      <c r="Y2422" s="2">
        <v>1</v>
      </c>
      <c r="Z2422">
        <v>396</v>
      </c>
      <c r="AA2422">
        <v>396</v>
      </c>
      <c r="AB2422">
        <v>0</v>
      </c>
      <c r="AC2422">
        <v>0</v>
      </c>
      <c r="AD2422">
        <v>0</v>
      </c>
      <c r="AE2422">
        <v>39600</v>
      </c>
      <c r="AF2422">
        <v>39600</v>
      </c>
      <c r="AG2422">
        <v>0</v>
      </c>
      <c r="AH2422">
        <v>0</v>
      </c>
      <c r="AI2422">
        <v>0</v>
      </c>
      <c r="AJ2422">
        <v>0.5</v>
      </c>
      <c r="AK2422">
        <v>0.5</v>
      </c>
      <c r="AL2422">
        <v>0</v>
      </c>
      <c r="AM2422">
        <v>0</v>
      </c>
      <c r="AN2422">
        <v>0</v>
      </c>
      <c r="AO2422">
        <v>0.1</v>
      </c>
      <c r="AP2422">
        <v>0.1</v>
      </c>
      <c r="AQ2422">
        <v>0</v>
      </c>
      <c r="AR2422">
        <v>0</v>
      </c>
      <c r="AS2422">
        <v>0</v>
      </c>
      <c r="AT2422">
        <v>0</v>
      </c>
      <c r="AU2422">
        <v>42</v>
      </c>
      <c r="AV2422">
        <v>0</v>
      </c>
      <c r="AW2422">
        <v>0</v>
      </c>
      <c r="AX2422">
        <v>0</v>
      </c>
      <c r="AY2422">
        <v>0</v>
      </c>
      <c r="AZ2422">
        <v>0.2</v>
      </c>
      <c r="BA2422">
        <v>0</v>
      </c>
      <c r="BB2422">
        <v>0</v>
      </c>
      <c r="BC2422">
        <v>0</v>
      </c>
      <c r="BD2422">
        <v>0</v>
      </c>
      <c r="BE2422">
        <v>0.05</v>
      </c>
      <c r="BF2422">
        <v>0</v>
      </c>
      <c r="BG2422">
        <v>0</v>
      </c>
      <c r="BH2422">
        <v>0</v>
      </c>
      <c r="BI2422">
        <v>7.4999999999999997E-2</v>
      </c>
      <c r="BJ2422">
        <v>5.0000000000000001E-3</v>
      </c>
      <c r="BK2422">
        <v>0</v>
      </c>
      <c r="BL2422">
        <v>0</v>
      </c>
      <c r="BM2422">
        <v>0</v>
      </c>
      <c r="BN2422">
        <v>1.8749999999999999E-2</v>
      </c>
      <c r="BO2422">
        <v>1.25E-3</v>
      </c>
      <c r="BP2422">
        <v>0</v>
      </c>
      <c r="BQ2422">
        <v>0</v>
      </c>
      <c r="BR2422">
        <v>0</v>
      </c>
      <c r="BS2422">
        <v>0.02</v>
      </c>
      <c r="BT2422">
        <v>0.04</v>
      </c>
      <c r="BU2422">
        <v>0</v>
      </c>
      <c r="BV2422">
        <v>0.3</v>
      </c>
      <c r="BW2422">
        <v>0.03</v>
      </c>
      <c r="BX2422">
        <v>0.5</v>
      </c>
      <c r="BY2422">
        <v>0.5</v>
      </c>
      <c r="BZ2422">
        <v>0</v>
      </c>
      <c r="CA2422">
        <v>0</v>
      </c>
      <c r="CB2422" t="s">
        <v>81</v>
      </c>
      <c r="CC2422" s="3" t="s">
        <v>84</v>
      </c>
    </row>
    <row r="2423" spans="1:81" x14ac:dyDescent="0.2">
      <c r="A2423">
        <v>20</v>
      </c>
      <c r="B2423">
        <v>20</v>
      </c>
      <c r="C2423" s="3">
        <v>400</v>
      </c>
      <c r="D2423" s="3" t="s">
        <v>85</v>
      </c>
      <c r="E2423" s="3">
        <v>1</v>
      </c>
      <c r="F2423" s="4">
        <v>99</v>
      </c>
      <c r="G2423" s="4">
        <v>99</v>
      </c>
      <c r="H2423" s="4">
        <v>100</v>
      </c>
      <c r="I2423" s="3">
        <v>99</v>
      </c>
      <c r="J2423" s="3">
        <v>99</v>
      </c>
      <c r="K2423" s="3">
        <v>100</v>
      </c>
      <c r="L2423" s="3">
        <v>4</v>
      </c>
      <c r="M2423">
        <v>125</v>
      </c>
      <c r="N2423">
        <v>7</v>
      </c>
      <c r="O2423" s="2">
        <v>3</v>
      </c>
      <c r="P2423" s="2">
        <v>0.75</v>
      </c>
      <c r="Q2423" s="2">
        <v>0.05</v>
      </c>
      <c r="R2423" s="2">
        <v>0.05</v>
      </c>
      <c r="S2423" s="2">
        <v>50</v>
      </c>
      <c r="T2423" s="2">
        <v>100</v>
      </c>
      <c r="U2423" s="2">
        <v>5</v>
      </c>
      <c r="V2423" s="2">
        <v>50</v>
      </c>
      <c r="W2423" s="2">
        <v>100</v>
      </c>
      <c r="X2423" s="2">
        <v>5</v>
      </c>
      <c r="Y2423" s="2">
        <v>1</v>
      </c>
      <c r="Z2423">
        <v>396</v>
      </c>
      <c r="AA2423">
        <v>396</v>
      </c>
      <c r="AB2423">
        <v>0</v>
      </c>
      <c r="AC2423">
        <v>0</v>
      </c>
      <c r="AD2423">
        <v>0</v>
      </c>
      <c r="AE2423">
        <v>39600</v>
      </c>
      <c r="AF2423">
        <v>39600</v>
      </c>
      <c r="AG2423">
        <v>0</v>
      </c>
      <c r="AH2423">
        <v>0</v>
      </c>
      <c r="AI2423">
        <v>0</v>
      </c>
      <c r="AJ2423">
        <v>0.5</v>
      </c>
      <c r="AK2423">
        <v>0.5</v>
      </c>
      <c r="AL2423">
        <v>0</v>
      </c>
      <c r="AM2423">
        <v>0</v>
      </c>
      <c r="AN2423">
        <v>0</v>
      </c>
      <c r="AO2423">
        <v>0.1</v>
      </c>
      <c r="AP2423">
        <v>0.1</v>
      </c>
      <c r="AQ2423">
        <v>0</v>
      </c>
      <c r="AR2423">
        <v>0</v>
      </c>
      <c r="AS2423">
        <v>0</v>
      </c>
      <c r="AT2423">
        <v>0</v>
      </c>
      <c r="AU2423">
        <v>42</v>
      </c>
      <c r="AV2423">
        <v>0</v>
      </c>
      <c r="AW2423">
        <v>0</v>
      </c>
      <c r="AX2423">
        <v>0</v>
      </c>
      <c r="AY2423">
        <v>0</v>
      </c>
      <c r="AZ2423">
        <v>0.2</v>
      </c>
      <c r="BA2423">
        <v>0</v>
      </c>
      <c r="BB2423">
        <v>0</v>
      </c>
      <c r="BC2423">
        <v>0</v>
      </c>
      <c r="BD2423">
        <v>0</v>
      </c>
      <c r="BE2423">
        <v>0.05</v>
      </c>
      <c r="BF2423">
        <v>0</v>
      </c>
      <c r="BG2423">
        <v>0</v>
      </c>
      <c r="BH2423">
        <v>0</v>
      </c>
      <c r="BI2423">
        <v>7.4999999999999997E-2</v>
      </c>
      <c r="BJ2423">
        <v>5.0000000000000001E-3</v>
      </c>
      <c r="BK2423">
        <v>0</v>
      </c>
      <c r="BL2423">
        <v>0</v>
      </c>
      <c r="BM2423">
        <v>0</v>
      </c>
      <c r="BN2423">
        <v>1.8749999999999999E-2</v>
      </c>
      <c r="BO2423">
        <v>1.25E-3</v>
      </c>
      <c r="BP2423">
        <v>0</v>
      </c>
      <c r="BQ2423">
        <v>0</v>
      </c>
      <c r="BR2423">
        <v>0</v>
      </c>
      <c r="BS2423">
        <v>0.02</v>
      </c>
      <c r="BT2423">
        <v>0.04</v>
      </c>
      <c r="BU2423">
        <v>0</v>
      </c>
      <c r="BV2423">
        <v>0.3</v>
      </c>
      <c r="BW2423">
        <v>0.03</v>
      </c>
      <c r="BX2423">
        <v>0.5</v>
      </c>
      <c r="BY2423">
        <v>0.5</v>
      </c>
      <c r="BZ2423">
        <v>0</v>
      </c>
      <c r="CA2423">
        <v>0</v>
      </c>
      <c r="CB2423" t="s">
        <v>81</v>
      </c>
      <c r="CC2423" s="3" t="s">
        <v>84</v>
      </c>
    </row>
    <row r="2424" spans="1:81" x14ac:dyDescent="0.2">
      <c r="A2424">
        <v>20</v>
      </c>
      <c r="B2424">
        <v>20</v>
      </c>
      <c r="C2424" s="3">
        <v>400</v>
      </c>
      <c r="D2424" s="3" t="s">
        <v>85</v>
      </c>
      <c r="E2424" s="3">
        <v>1</v>
      </c>
      <c r="F2424" s="4">
        <v>99</v>
      </c>
      <c r="G2424" s="4">
        <v>99</v>
      </c>
      <c r="H2424" s="4">
        <v>100</v>
      </c>
      <c r="I2424" s="3">
        <v>99</v>
      </c>
      <c r="J2424" s="3">
        <v>99</v>
      </c>
      <c r="K2424" s="3">
        <v>100</v>
      </c>
      <c r="L2424" s="3">
        <v>4</v>
      </c>
      <c r="M2424">
        <v>125</v>
      </c>
      <c r="N2424">
        <v>7</v>
      </c>
      <c r="O2424" s="2">
        <v>3.5</v>
      </c>
      <c r="P2424" s="2">
        <v>0.875</v>
      </c>
      <c r="Q2424" s="2">
        <v>0.05</v>
      </c>
      <c r="R2424" s="2">
        <v>0.05</v>
      </c>
      <c r="S2424" s="2">
        <v>50</v>
      </c>
      <c r="T2424" s="2">
        <v>100</v>
      </c>
      <c r="U2424" s="2">
        <v>5</v>
      </c>
      <c r="V2424" s="2">
        <v>50</v>
      </c>
      <c r="W2424" s="2">
        <v>100</v>
      </c>
      <c r="X2424" s="2">
        <v>5</v>
      </c>
      <c r="Y2424" s="2">
        <v>1</v>
      </c>
      <c r="Z2424">
        <v>396</v>
      </c>
      <c r="AA2424">
        <v>396</v>
      </c>
      <c r="AB2424">
        <v>0</v>
      </c>
      <c r="AC2424">
        <v>0</v>
      </c>
      <c r="AD2424">
        <v>0</v>
      </c>
      <c r="AE2424">
        <v>39600</v>
      </c>
      <c r="AF2424">
        <v>39600</v>
      </c>
      <c r="AG2424">
        <v>0</v>
      </c>
      <c r="AH2424">
        <v>0</v>
      </c>
      <c r="AI2424">
        <v>0</v>
      </c>
      <c r="AJ2424">
        <v>0.5</v>
      </c>
      <c r="AK2424">
        <v>0.5</v>
      </c>
      <c r="AL2424">
        <v>0</v>
      </c>
      <c r="AM2424">
        <v>0</v>
      </c>
      <c r="AN2424">
        <v>0</v>
      </c>
      <c r="AO2424">
        <v>0.1</v>
      </c>
      <c r="AP2424">
        <v>0.1</v>
      </c>
      <c r="AQ2424">
        <v>0</v>
      </c>
      <c r="AR2424">
        <v>0</v>
      </c>
      <c r="AS2424">
        <v>0</v>
      </c>
      <c r="AT2424">
        <v>0</v>
      </c>
      <c r="AU2424">
        <v>42</v>
      </c>
      <c r="AV2424">
        <v>0</v>
      </c>
      <c r="AW2424">
        <v>0</v>
      </c>
      <c r="AX2424">
        <v>0</v>
      </c>
      <c r="AY2424">
        <v>0</v>
      </c>
      <c r="AZ2424">
        <v>0.2</v>
      </c>
      <c r="BA2424">
        <v>0</v>
      </c>
      <c r="BB2424">
        <v>0</v>
      </c>
      <c r="BC2424">
        <v>0</v>
      </c>
      <c r="BD2424">
        <v>0</v>
      </c>
      <c r="BE2424">
        <v>0.05</v>
      </c>
      <c r="BF2424">
        <v>0</v>
      </c>
      <c r="BG2424">
        <v>0</v>
      </c>
      <c r="BH2424">
        <v>0</v>
      </c>
      <c r="BI2424">
        <v>7.4999999999999997E-2</v>
      </c>
      <c r="BJ2424">
        <v>5.0000000000000001E-3</v>
      </c>
      <c r="BK2424">
        <v>0</v>
      </c>
      <c r="BL2424">
        <v>0</v>
      </c>
      <c r="BM2424">
        <v>0</v>
      </c>
      <c r="BN2424">
        <v>1.8749999999999999E-2</v>
      </c>
      <c r="BO2424">
        <v>1.25E-3</v>
      </c>
      <c r="BP2424">
        <v>0</v>
      </c>
      <c r="BQ2424">
        <v>0</v>
      </c>
      <c r="BR2424">
        <v>0</v>
      </c>
      <c r="BS2424">
        <v>0.02</v>
      </c>
      <c r="BT2424">
        <v>0.04</v>
      </c>
      <c r="BU2424">
        <v>0</v>
      </c>
      <c r="BV2424">
        <v>0.3</v>
      </c>
      <c r="BW2424">
        <v>0.03</v>
      </c>
      <c r="BX2424">
        <v>0.5</v>
      </c>
      <c r="BY2424">
        <v>0.5</v>
      </c>
      <c r="BZ2424">
        <v>0</v>
      </c>
      <c r="CA2424">
        <v>0</v>
      </c>
      <c r="CB2424" t="s">
        <v>81</v>
      </c>
      <c r="CC2424" s="3" t="s">
        <v>84</v>
      </c>
    </row>
    <row r="2425" spans="1:81" x14ac:dyDescent="0.2">
      <c r="A2425">
        <v>20</v>
      </c>
      <c r="B2425">
        <v>20</v>
      </c>
      <c r="C2425" s="3">
        <v>400</v>
      </c>
      <c r="D2425" s="3" t="s">
        <v>85</v>
      </c>
      <c r="E2425" s="3">
        <v>1</v>
      </c>
      <c r="F2425" s="4">
        <v>99</v>
      </c>
      <c r="G2425" s="4">
        <v>99</v>
      </c>
      <c r="H2425" s="4">
        <v>100</v>
      </c>
      <c r="I2425" s="3">
        <v>99</v>
      </c>
      <c r="J2425" s="3">
        <v>99</v>
      </c>
      <c r="K2425" s="3">
        <v>100</v>
      </c>
      <c r="L2425" s="3">
        <v>4</v>
      </c>
      <c r="M2425">
        <v>125</v>
      </c>
      <c r="N2425">
        <v>7</v>
      </c>
      <c r="O2425" s="2">
        <v>4</v>
      </c>
      <c r="P2425" s="2">
        <v>1</v>
      </c>
      <c r="Q2425" s="2">
        <v>0.05</v>
      </c>
      <c r="R2425" s="2">
        <v>0.05</v>
      </c>
      <c r="S2425" s="2">
        <v>50</v>
      </c>
      <c r="T2425" s="2">
        <v>100</v>
      </c>
      <c r="U2425" s="2">
        <v>5</v>
      </c>
      <c r="V2425" s="2">
        <v>50</v>
      </c>
      <c r="W2425" s="2">
        <v>100</v>
      </c>
      <c r="X2425" s="2">
        <v>5</v>
      </c>
      <c r="Y2425" s="2">
        <v>1</v>
      </c>
      <c r="Z2425">
        <v>396</v>
      </c>
      <c r="AA2425">
        <v>396</v>
      </c>
      <c r="AB2425">
        <v>0</v>
      </c>
      <c r="AC2425">
        <v>0</v>
      </c>
      <c r="AD2425">
        <v>0</v>
      </c>
      <c r="AE2425">
        <v>39600</v>
      </c>
      <c r="AF2425">
        <v>39600</v>
      </c>
      <c r="AG2425">
        <v>0</v>
      </c>
      <c r="AH2425">
        <v>0</v>
      </c>
      <c r="AI2425">
        <v>0</v>
      </c>
      <c r="AJ2425">
        <v>0.5</v>
      </c>
      <c r="AK2425">
        <v>0.5</v>
      </c>
      <c r="AL2425">
        <v>0</v>
      </c>
      <c r="AM2425">
        <v>0</v>
      </c>
      <c r="AN2425">
        <v>0</v>
      </c>
      <c r="AO2425">
        <v>0.1</v>
      </c>
      <c r="AP2425">
        <v>0.1</v>
      </c>
      <c r="AQ2425">
        <v>0</v>
      </c>
      <c r="AR2425">
        <v>0</v>
      </c>
      <c r="AS2425">
        <v>0</v>
      </c>
      <c r="AT2425">
        <v>0</v>
      </c>
      <c r="AU2425">
        <v>42</v>
      </c>
      <c r="AV2425">
        <v>0</v>
      </c>
      <c r="AW2425">
        <v>0</v>
      </c>
      <c r="AX2425">
        <v>0</v>
      </c>
      <c r="AY2425">
        <v>0</v>
      </c>
      <c r="AZ2425">
        <v>0.2</v>
      </c>
      <c r="BA2425">
        <v>0</v>
      </c>
      <c r="BB2425">
        <v>0</v>
      </c>
      <c r="BC2425">
        <v>0</v>
      </c>
      <c r="BD2425">
        <v>0</v>
      </c>
      <c r="BE2425">
        <v>0.05</v>
      </c>
      <c r="BF2425">
        <v>0</v>
      </c>
      <c r="BG2425">
        <v>0</v>
      </c>
      <c r="BH2425">
        <v>0</v>
      </c>
      <c r="BI2425">
        <v>7.4999999999999997E-2</v>
      </c>
      <c r="BJ2425">
        <v>5.0000000000000001E-3</v>
      </c>
      <c r="BK2425">
        <v>0</v>
      </c>
      <c r="BL2425">
        <v>0</v>
      </c>
      <c r="BM2425">
        <v>0</v>
      </c>
      <c r="BN2425">
        <v>1.8749999999999999E-2</v>
      </c>
      <c r="BO2425">
        <v>1.25E-3</v>
      </c>
      <c r="BP2425">
        <v>0</v>
      </c>
      <c r="BQ2425">
        <v>0</v>
      </c>
      <c r="BR2425">
        <v>0</v>
      </c>
      <c r="BS2425">
        <v>0.02</v>
      </c>
      <c r="BT2425">
        <v>0.04</v>
      </c>
      <c r="BU2425">
        <v>0</v>
      </c>
      <c r="BV2425">
        <v>0.3</v>
      </c>
      <c r="BW2425">
        <v>0.03</v>
      </c>
      <c r="BX2425">
        <v>0.5</v>
      </c>
      <c r="BY2425">
        <v>0.5</v>
      </c>
      <c r="BZ2425">
        <v>0</v>
      </c>
      <c r="CA2425">
        <v>0</v>
      </c>
      <c r="CB2425" t="s">
        <v>81</v>
      </c>
      <c r="CC2425" s="3" t="s">
        <v>84</v>
      </c>
    </row>
    <row r="2426" spans="1:81" x14ac:dyDescent="0.2">
      <c r="A2426">
        <v>20</v>
      </c>
      <c r="B2426">
        <v>20</v>
      </c>
      <c r="C2426" s="3">
        <v>400</v>
      </c>
      <c r="D2426" s="3" t="s">
        <v>85</v>
      </c>
      <c r="E2426" s="3">
        <v>1</v>
      </c>
      <c r="F2426" s="4">
        <v>99</v>
      </c>
      <c r="G2426" s="4">
        <v>99</v>
      </c>
      <c r="H2426" s="4">
        <v>100</v>
      </c>
      <c r="I2426" s="3">
        <v>99</v>
      </c>
      <c r="J2426" s="3">
        <v>99</v>
      </c>
      <c r="K2426" s="3">
        <v>100</v>
      </c>
      <c r="L2426" s="3">
        <v>4</v>
      </c>
      <c r="M2426">
        <v>125</v>
      </c>
      <c r="N2426">
        <v>7</v>
      </c>
      <c r="O2426" s="2">
        <v>4.5</v>
      </c>
      <c r="P2426" s="2">
        <v>1.125</v>
      </c>
      <c r="Q2426" s="2">
        <v>0.05</v>
      </c>
      <c r="R2426" s="2">
        <v>0.05</v>
      </c>
      <c r="S2426" s="2">
        <v>50</v>
      </c>
      <c r="T2426" s="2">
        <v>100</v>
      </c>
      <c r="U2426" s="2">
        <v>5</v>
      </c>
      <c r="V2426" s="2">
        <v>50</v>
      </c>
      <c r="W2426" s="2">
        <v>100</v>
      </c>
      <c r="X2426" s="2">
        <v>5</v>
      </c>
      <c r="Y2426" s="2">
        <v>1</v>
      </c>
      <c r="Z2426">
        <v>396</v>
      </c>
      <c r="AA2426">
        <v>396</v>
      </c>
      <c r="AB2426">
        <v>0</v>
      </c>
      <c r="AC2426">
        <v>0</v>
      </c>
      <c r="AD2426">
        <v>0</v>
      </c>
      <c r="AE2426">
        <v>39600</v>
      </c>
      <c r="AF2426">
        <v>39600</v>
      </c>
      <c r="AG2426">
        <v>0</v>
      </c>
      <c r="AH2426">
        <v>0</v>
      </c>
      <c r="AI2426">
        <v>0</v>
      </c>
      <c r="AJ2426">
        <v>0.5</v>
      </c>
      <c r="AK2426">
        <v>0.5</v>
      </c>
      <c r="AL2426">
        <v>0</v>
      </c>
      <c r="AM2426">
        <v>0</v>
      </c>
      <c r="AN2426">
        <v>0</v>
      </c>
      <c r="AO2426">
        <v>0.1</v>
      </c>
      <c r="AP2426">
        <v>0.1</v>
      </c>
      <c r="AQ2426">
        <v>0</v>
      </c>
      <c r="AR2426">
        <v>0</v>
      </c>
      <c r="AS2426">
        <v>0</v>
      </c>
      <c r="AT2426">
        <v>0</v>
      </c>
      <c r="AU2426">
        <v>42</v>
      </c>
      <c r="AV2426">
        <v>0</v>
      </c>
      <c r="AW2426">
        <v>0</v>
      </c>
      <c r="AX2426">
        <v>0</v>
      </c>
      <c r="AY2426">
        <v>0</v>
      </c>
      <c r="AZ2426">
        <v>0.2</v>
      </c>
      <c r="BA2426">
        <v>0</v>
      </c>
      <c r="BB2426">
        <v>0</v>
      </c>
      <c r="BC2426">
        <v>0</v>
      </c>
      <c r="BD2426">
        <v>0</v>
      </c>
      <c r="BE2426">
        <v>0.05</v>
      </c>
      <c r="BF2426">
        <v>0</v>
      </c>
      <c r="BG2426">
        <v>0</v>
      </c>
      <c r="BH2426">
        <v>0</v>
      </c>
      <c r="BI2426">
        <v>7.4999999999999997E-2</v>
      </c>
      <c r="BJ2426">
        <v>5.0000000000000001E-3</v>
      </c>
      <c r="BK2426">
        <v>0</v>
      </c>
      <c r="BL2426">
        <v>0</v>
      </c>
      <c r="BM2426">
        <v>0</v>
      </c>
      <c r="BN2426">
        <v>1.8749999999999999E-2</v>
      </c>
      <c r="BO2426">
        <v>1.25E-3</v>
      </c>
      <c r="BP2426">
        <v>0</v>
      </c>
      <c r="BQ2426">
        <v>0</v>
      </c>
      <c r="BR2426">
        <v>0</v>
      </c>
      <c r="BS2426">
        <v>0.02</v>
      </c>
      <c r="BT2426">
        <v>0.04</v>
      </c>
      <c r="BU2426">
        <v>0</v>
      </c>
      <c r="BV2426">
        <v>0.3</v>
      </c>
      <c r="BW2426">
        <v>0.03</v>
      </c>
      <c r="BX2426">
        <v>0.5</v>
      </c>
      <c r="BY2426">
        <v>0.5</v>
      </c>
      <c r="BZ2426">
        <v>0</v>
      </c>
      <c r="CA2426">
        <v>0</v>
      </c>
      <c r="CB2426" t="s">
        <v>81</v>
      </c>
      <c r="CC2426" s="3" t="s">
        <v>84</v>
      </c>
    </row>
    <row r="2427" spans="1:81" x14ac:dyDescent="0.2">
      <c r="A2427">
        <v>20</v>
      </c>
      <c r="B2427">
        <v>20</v>
      </c>
      <c r="C2427" s="3">
        <v>400</v>
      </c>
      <c r="D2427" s="3" t="s">
        <v>85</v>
      </c>
      <c r="E2427" s="3">
        <v>1</v>
      </c>
      <c r="F2427" s="4">
        <v>99</v>
      </c>
      <c r="G2427" s="4">
        <v>99</v>
      </c>
      <c r="H2427" s="4">
        <v>100</v>
      </c>
      <c r="I2427" s="3">
        <v>99</v>
      </c>
      <c r="J2427" s="3">
        <v>99</v>
      </c>
      <c r="K2427" s="3">
        <v>100</v>
      </c>
      <c r="L2427" s="3">
        <v>4</v>
      </c>
      <c r="M2427">
        <v>125</v>
      </c>
      <c r="N2427">
        <v>7</v>
      </c>
      <c r="O2427" s="2">
        <v>5</v>
      </c>
      <c r="P2427" s="2">
        <v>1.25</v>
      </c>
      <c r="Q2427" s="2">
        <v>0.05</v>
      </c>
      <c r="R2427" s="2">
        <v>0.05</v>
      </c>
      <c r="S2427" s="2">
        <v>50</v>
      </c>
      <c r="T2427" s="2">
        <v>100</v>
      </c>
      <c r="U2427" s="2">
        <v>5</v>
      </c>
      <c r="V2427" s="2">
        <v>50</v>
      </c>
      <c r="W2427" s="2">
        <v>100</v>
      </c>
      <c r="X2427" s="2">
        <v>5</v>
      </c>
      <c r="Y2427" s="2">
        <v>1</v>
      </c>
      <c r="Z2427">
        <v>396</v>
      </c>
      <c r="AA2427">
        <v>396</v>
      </c>
      <c r="AB2427">
        <v>0</v>
      </c>
      <c r="AC2427">
        <v>0</v>
      </c>
      <c r="AD2427">
        <v>0</v>
      </c>
      <c r="AE2427">
        <v>39600</v>
      </c>
      <c r="AF2427">
        <v>39600</v>
      </c>
      <c r="AG2427">
        <v>0</v>
      </c>
      <c r="AH2427">
        <v>0</v>
      </c>
      <c r="AI2427">
        <v>0</v>
      </c>
      <c r="AJ2427">
        <v>0.5</v>
      </c>
      <c r="AK2427">
        <v>0.5</v>
      </c>
      <c r="AL2427">
        <v>0</v>
      </c>
      <c r="AM2427">
        <v>0</v>
      </c>
      <c r="AN2427">
        <v>0</v>
      </c>
      <c r="AO2427">
        <v>0.1</v>
      </c>
      <c r="AP2427">
        <v>0.1</v>
      </c>
      <c r="AQ2427">
        <v>0</v>
      </c>
      <c r="AR2427">
        <v>0</v>
      </c>
      <c r="AS2427">
        <v>0</v>
      </c>
      <c r="AT2427">
        <v>0</v>
      </c>
      <c r="AU2427">
        <v>42</v>
      </c>
      <c r="AV2427">
        <v>0</v>
      </c>
      <c r="AW2427">
        <v>0</v>
      </c>
      <c r="AX2427">
        <v>0</v>
      </c>
      <c r="AY2427">
        <v>0</v>
      </c>
      <c r="AZ2427">
        <v>0.2</v>
      </c>
      <c r="BA2427">
        <v>0</v>
      </c>
      <c r="BB2427">
        <v>0</v>
      </c>
      <c r="BC2427">
        <v>0</v>
      </c>
      <c r="BD2427">
        <v>0</v>
      </c>
      <c r="BE2427">
        <v>0.05</v>
      </c>
      <c r="BF2427">
        <v>0</v>
      </c>
      <c r="BG2427">
        <v>0</v>
      </c>
      <c r="BH2427">
        <v>0</v>
      </c>
      <c r="BI2427">
        <v>7.4999999999999997E-2</v>
      </c>
      <c r="BJ2427">
        <v>5.0000000000000001E-3</v>
      </c>
      <c r="BK2427">
        <v>0</v>
      </c>
      <c r="BL2427">
        <v>0</v>
      </c>
      <c r="BM2427">
        <v>0</v>
      </c>
      <c r="BN2427">
        <v>1.8749999999999999E-2</v>
      </c>
      <c r="BO2427">
        <v>1.25E-3</v>
      </c>
      <c r="BP2427">
        <v>0</v>
      </c>
      <c r="BQ2427">
        <v>0</v>
      </c>
      <c r="BR2427">
        <v>0</v>
      </c>
      <c r="BS2427">
        <v>0.02</v>
      </c>
      <c r="BT2427">
        <v>0.04</v>
      </c>
      <c r="BU2427">
        <v>0</v>
      </c>
      <c r="BV2427">
        <v>0.3</v>
      </c>
      <c r="BW2427">
        <v>0.03</v>
      </c>
      <c r="BX2427">
        <v>0.5</v>
      </c>
      <c r="BY2427">
        <v>0.5</v>
      </c>
      <c r="BZ2427">
        <v>0</v>
      </c>
      <c r="CA2427">
        <v>0</v>
      </c>
      <c r="CB2427" t="s">
        <v>81</v>
      </c>
      <c r="CC2427" s="3" t="s">
        <v>84</v>
      </c>
    </row>
    <row r="2428" spans="1:81" x14ac:dyDescent="0.2">
      <c r="A2428">
        <v>20</v>
      </c>
      <c r="B2428">
        <v>20</v>
      </c>
      <c r="C2428" s="3">
        <v>400</v>
      </c>
      <c r="D2428" s="3" t="s">
        <v>85</v>
      </c>
      <c r="E2428" s="3">
        <v>1</v>
      </c>
      <c r="F2428" s="4">
        <v>99</v>
      </c>
      <c r="G2428" s="4">
        <v>99</v>
      </c>
      <c r="H2428" s="4">
        <v>100</v>
      </c>
      <c r="I2428" s="3">
        <v>99</v>
      </c>
      <c r="J2428" s="3">
        <v>99</v>
      </c>
      <c r="K2428" s="3">
        <v>100</v>
      </c>
      <c r="L2428" s="3">
        <v>4</v>
      </c>
      <c r="M2428">
        <v>125</v>
      </c>
      <c r="N2428">
        <v>7</v>
      </c>
      <c r="O2428" s="2">
        <v>5.5</v>
      </c>
      <c r="P2428" s="2">
        <v>1.375</v>
      </c>
      <c r="Q2428" s="2">
        <v>0.05</v>
      </c>
      <c r="R2428" s="2">
        <v>0.05</v>
      </c>
      <c r="S2428" s="2">
        <v>50</v>
      </c>
      <c r="T2428" s="2">
        <v>100</v>
      </c>
      <c r="U2428" s="2">
        <v>5</v>
      </c>
      <c r="V2428" s="2">
        <v>50</v>
      </c>
      <c r="W2428" s="2">
        <v>100</v>
      </c>
      <c r="X2428" s="2">
        <v>5</v>
      </c>
      <c r="Y2428" s="2">
        <v>1</v>
      </c>
      <c r="Z2428">
        <v>396</v>
      </c>
      <c r="AA2428">
        <v>396</v>
      </c>
      <c r="AB2428">
        <v>0</v>
      </c>
      <c r="AC2428">
        <v>0</v>
      </c>
      <c r="AD2428">
        <v>0</v>
      </c>
      <c r="AE2428">
        <v>39600</v>
      </c>
      <c r="AF2428">
        <v>39600</v>
      </c>
      <c r="AG2428">
        <v>0</v>
      </c>
      <c r="AH2428">
        <v>0</v>
      </c>
      <c r="AI2428">
        <v>0</v>
      </c>
      <c r="AJ2428">
        <v>0.5</v>
      </c>
      <c r="AK2428">
        <v>0.5</v>
      </c>
      <c r="AL2428">
        <v>0</v>
      </c>
      <c r="AM2428">
        <v>0</v>
      </c>
      <c r="AN2428">
        <v>0</v>
      </c>
      <c r="AO2428">
        <v>0.1</v>
      </c>
      <c r="AP2428">
        <v>0.1</v>
      </c>
      <c r="AQ2428">
        <v>0</v>
      </c>
      <c r="AR2428">
        <v>0</v>
      </c>
      <c r="AS2428">
        <v>0</v>
      </c>
      <c r="AT2428">
        <v>0</v>
      </c>
      <c r="AU2428">
        <v>42</v>
      </c>
      <c r="AV2428">
        <v>0</v>
      </c>
      <c r="AW2428">
        <v>0</v>
      </c>
      <c r="AX2428">
        <v>0</v>
      </c>
      <c r="AY2428">
        <v>0</v>
      </c>
      <c r="AZ2428">
        <v>0.2</v>
      </c>
      <c r="BA2428">
        <v>0</v>
      </c>
      <c r="BB2428">
        <v>0</v>
      </c>
      <c r="BC2428">
        <v>0</v>
      </c>
      <c r="BD2428">
        <v>0</v>
      </c>
      <c r="BE2428">
        <v>0.05</v>
      </c>
      <c r="BF2428">
        <v>0</v>
      </c>
      <c r="BG2428">
        <v>0</v>
      </c>
      <c r="BH2428">
        <v>0</v>
      </c>
      <c r="BI2428">
        <v>7.4999999999999997E-2</v>
      </c>
      <c r="BJ2428">
        <v>5.0000000000000001E-3</v>
      </c>
      <c r="BK2428">
        <v>0</v>
      </c>
      <c r="BL2428">
        <v>0</v>
      </c>
      <c r="BM2428">
        <v>0</v>
      </c>
      <c r="BN2428">
        <v>1.8749999999999999E-2</v>
      </c>
      <c r="BO2428">
        <v>1.25E-3</v>
      </c>
      <c r="BP2428">
        <v>0</v>
      </c>
      <c r="BQ2428">
        <v>0</v>
      </c>
      <c r="BR2428">
        <v>0</v>
      </c>
      <c r="BS2428">
        <v>0.02</v>
      </c>
      <c r="BT2428">
        <v>0.04</v>
      </c>
      <c r="BU2428">
        <v>0</v>
      </c>
      <c r="BV2428">
        <v>0.3</v>
      </c>
      <c r="BW2428">
        <v>0.03</v>
      </c>
      <c r="BX2428">
        <v>0.5</v>
      </c>
      <c r="BY2428">
        <v>0.5</v>
      </c>
      <c r="BZ2428">
        <v>0</v>
      </c>
      <c r="CA2428">
        <v>0</v>
      </c>
      <c r="CB2428" t="s">
        <v>81</v>
      </c>
      <c r="CC2428" s="3" t="s">
        <v>84</v>
      </c>
    </row>
    <row r="2429" spans="1:81" x14ac:dyDescent="0.2">
      <c r="A2429">
        <v>20</v>
      </c>
      <c r="B2429">
        <v>20</v>
      </c>
      <c r="C2429" s="3">
        <v>400</v>
      </c>
      <c r="D2429" s="3" t="s">
        <v>85</v>
      </c>
      <c r="E2429" s="3">
        <v>1</v>
      </c>
      <c r="F2429" s="4">
        <v>99</v>
      </c>
      <c r="G2429" s="4">
        <v>99</v>
      </c>
      <c r="H2429" s="4">
        <v>100</v>
      </c>
      <c r="I2429" s="3">
        <v>99</v>
      </c>
      <c r="J2429" s="3">
        <v>99</v>
      </c>
      <c r="K2429" s="3">
        <v>100</v>
      </c>
      <c r="L2429" s="3">
        <v>4</v>
      </c>
      <c r="M2429">
        <v>125</v>
      </c>
      <c r="N2429">
        <v>7</v>
      </c>
      <c r="O2429" s="2">
        <v>6</v>
      </c>
      <c r="P2429" s="2">
        <v>1.5</v>
      </c>
      <c r="Q2429" s="2">
        <v>0.05</v>
      </c>
      <c r="R2429" s="2">
        <v>0.05</v>
      </c>
      <c r="S2429" s="2">
        <v>50</v>
      </c>
      <c r="T2429" s="2">
        <v>100</v>
      </c>
      <c r="U2429" s="2">
        <v>5</v>
      </c>
      <c r="V2429" s="2">
        <v>50</v>
      </c>
      <c r="W2429" s="2">
        <v>100</v>
      </c>
      <c r="X2429" s="2">
        <v>5</v>
      </c>
      <c r="Y2429" s="2">
        <v>1</v>
      </c>
      <c r="Z2429">
        <v>396</v>
      </c>
      <c r="AA2429">
        <v>396</v>
      </c>
      <c r="AB2429">
        <v>0</v>
      </c>
      <c r="AC2429">
        <v>0</v>
      </c>
      <c r="AD2429">
        <v>0</v>
      </c>
      <c r="AE2429">
        <v>39600</v>
      </c>
      <c r="AF2429">
        <v>39600</v>
      </c>
      <c r="AG2429">
        <v>0</v>
      </c>
      <c r="AH2429">
        <v>0</v>
      </c>
      <c r="AI2429">
        <v>0</v>
      </c>
      <c r="AJ2429">
        <v>0.5</v>
      </c>
      <c r="AK2429">
        <v>0.5</v>
      </c>
      <c r="AL2429">
        <v>0</v>
      </c>
      <c r="AM2429">
        <v>0</v>
      </c>
      <c r="AN2429">
        <v>0</v>
      </c>
      <c r="AO2429">
        <v>0.1</v>
      </c>
      <c r="AP2429">
        <v>0.1</v>
      </c>
      <c r="AQ2429">
        <v>0</v>
      </c>
      <c r="AR2429">
        <v>0</v>
      </c>
      <c r="AS2429">
        <v>0</v>
      </c>
      <c r="AT2429">
        <v>0</v>
      </c>
      <c r="AU2429">
        <v>42</v>
      </c>
      <c r="AV2429">
        <v>0</v>
      </c>
      <c r="AW2429">
        <v>0</v>
      </c>
      <c r="AX2429">
        <v>0</v>
      </c>
      <c r="AY2429">
        <v>0</v>
      </c>
      <c r="AZ2429">
        <v>0.2</v>
      </c>
      <c r="BA2429">
        <v>0</v>
      </c>
      <c r="BB2429">
        <v>0</v>
      </c>
      <c r="BC2429">
        <v>0</v>
      </c>
      <c r="BD2429">
        <v>0</v>
      </c>
      <c r="BE2429">
        <v>0.05</v>
      </c>
      <c r="BF2429">
        <v>0</v>
      </c>
      <c r="BG2429">
        <v>0</v>
      </c>
      <c r="BH2429">
        <v>0</v>
      </c>
      <c r="BI2429">
        <v>7.4999999999999997E-2</v>
      </c>
      <c r="BJ2429">
        <v>5.0000000000000001E-3</v>
      </c>
      <c r="BK2429">
        <v>0</v>
      </c>
      <c r="BL2429">
        <v>0</v>
      </c>
      <c r="BM2429">
        <v>0</v>
      </c>
      <c r="BN2429">
        <v>1.8749999999999999E-2</v>
      </c>
      <c r="BO2429">
        <v>1.25E-3</v>
      </c>
      <c r="BP2429">
        <v>0</v>
      </c>
      <c r="BQ2429">
        <v>0</v>
      </c>
      <c r="BR2429">
        <v>0</v>
      </c>
      <c r="BS2429">
        <v>0.02</v>
      </c>
      <c r="BT2429">
        <v>0.04</v>
      </c>
      <c r="BU2429">
        <v>0</v>
      </c>
      <c r="BV2429">
        <v>0.3</v>
      </c>
      <c r="BW2429">
        <v>0.03</v>
      </c>
      <c r="BX2429">
        <v>0.5</v>
      </c>
      <c r="BY2429">
        <v>0.5</v>
      </c>
      <c r="BZ2429">
        <v>0</v>
      </c>
      <c r="CA2429">
        <v>0</v>
      </c>
      <c r="CB2429" t="s">
        <v>81</v>
      </c>
      <c r="CC2429" s="3" t="s">
        <v>84</v>
      </c>
    </row>
    <row r="2430" spans="1:81" x14ac:dyDescent="0.2">
      <c r="A2430">
        <v>20</v>
      </c>
      <c r="B2430">
        <v>20</v>
      </c>
      <c r="C2430" s="3">
        <v>400</v>
      </c>
      <c r="D2430" s="3" t="s">
        <v>85</v>
      </c>
      <c r="E2430" s="3">
        <v>1</v>
      </c>
      <c r="F2430" s="4">
        <v>99</v>
      </c>
      <c r="G2430" s="4">
        <v>99</v>
      </c>
      <c r="H2430" s="4">
        <v>100</v>
      </c>
      <c r="I2430" s="3">
        <v>99</v>
      </c>
      <c r="J2430" s="3">
        <v>99</v>
      </c>
      <c r="K2430" s="3">
        <v>100</v>
      </c>
      <c r="L2430" s="3">
        <v>4</v>
      </c>
      <c r="M2430">
        <v>125</v>
      </c>
      <c r="N2430">
        <v>7</v>
      </c>
      <c r="O2430" s="2">
        <v>6.5</v>
      </c>
      <c r="P2430" s="2">
        <v>1.625</v>
      </c>
      <c r="Q2430" s="2">
        <v>0.05</v>
      </c>
      <c r="R2430" s="2">
        <v>0.05</v>
      </c>
      <c r="S2430" s="2">
        <v>50</v>
      </c>
      <c r="T2430" s="2">
        <v>100</v>
      </c>
      <c r="U2430" s="2">
        <v>5</v>
      </c>
      <c r="V2430" s="2">
        <v>50</v>
      </c>
      <c r="W2430" s="2">
        <v>100</v>
      </c>
      <c r="X2430" s="2">
        <v>5</v>
      </c>
      <c r="Y2430" s="2">
        <v>1</v>
      </c>
      <c r="Z2430">
        <v>396</v>
      </c>
      <c r="AA2430">
        <v>396</v>
      </c>
      <c r="AB2430">
        <v>0</v>
      </c>
      <c r="AC2430">
        <v>0</v>
      </c>
      <c r="AD2430">
        <v>0</v>
      </c>
      <c r="AE2430">
        <v>39600</v>
      </c>
      <c r="AF2430">
        <v>39600</v>
      </c>
      <c r="AG2430">
        <v>0</v>
      </c>
      <c r="AH2430">
        <v>0</v>
      </c>
      <c r="AI2430">
        <v>0</v>
      </c>
      <c r="AJ2430">
        <v>0.5</v>
      </c>
      <c r="AK2430">
        <v>0.5</v>
      </c>
      <c r="AL2430">
        <v>0</v>
      </c>
      <c r="AM2430">
        <v>0</v>
      </c>
      <c r="AN2430">
        <v>0</v>
      </c>
      <c r="AO2430">
        <v>0.1</v>
      </c>
      <c r="AP2430">
        <v>0.1</v>
      </c>
      <c r="AQ2430">
        <v>0</v>
      </c>
      <c r="AR2430">
        <v>0</v>
      </c>
      <c r="AS2430">
        <v>0</v>
      </c>
      <c r="AT2430">
        <v>0</v>
      </c>
      <c r="AU2430">
        <v>42</v>
      </c>
      <c r="AV2430">
        <v>0</v>
      </c>
      <c r="AW2430">
        <v>0</v>
      </c>
      <c r="AX2430">
        <v>0</v>
      </c>
      <c r="AY2430">
        <v>0</v>
      </c>
      <c r="AZ2430">
        <v>0.2</v>
      </c>
      <c r="BA2430">
        <v>0</v>
      </c>
      <c r="BB2430">
        <v>0</v>
      </c>
      <c r="BC2430">
        <v>0</v>
      </c>
      <c r="BD2430">
        <v>0</v>
      </c>
      <c r="BE2430">
        <v>0.05</v>
      </c>
      <c r="BF2430">
        <v>0</v>
      </c>
      <c r="BG2430">
        <v>0</v>
      </c>
      <c r="BH2430">
        <v>0</v>
      </c>
      <c r="BI2430">
        <v>7.4999999999999997E-2</v>
      </c>
      <c r="BJ2430">
        <v>5.0000000000000001E-3</v>
      </c>
      <c r="BK2430">
        <v>0</v>
      </c>
      <c r="BL2430">
        <v>0</v>
      </c>
      <c r="BM2430">
        <v>0</v>
      </c>
      <c r="BN2430">
        <v>1.8749999999999999E-2</v>
      </c>
      <c r="BO2430">
        <v>1.25E-3</v>
      </c>
      <c r="BP2430">
        <v>0</v>
      </c>
      <c r="BQ2430">
        <v>0</v>
      </c>
      <c r="BR2430">
        <v>0</v>
      </c>
      <c r="BS2430">
        <v>0.02</v>
      </c>
      <c r="BT2430">
        <v>0.04</v>
      </c>
      <c r="BU2430">
        <v>0</v>
      </c>
      <c r="BV2430">
        <v>0.3</v>
      </c>
      <c r="BW2430">
        <v>0.03</v>
      </c>
      <c r="BX2430">
        <v>0.5</v>
      </c>
      <c r="BY2430">
        <v>0.5</v>
      </c>
      <c r="BZ2430">
        <v>0</v>
      </c>
      <c r="CA2430">
        <v>0</v>
      </c>
      <c r="CB2430" t="s">
        <v>81</v>
      </c>
      <c r="CC2430" s="3" t="s">
        <v>84</v>
      </c>
    </row>
    <row r="2431" spans="1:81" x14ac:dyDescent="0.2">
      <c r="A2431">
        <v>20</v>
      </c>
      <c r="B2431">
        <v>20</v>
      </c>
      <c r="C2431" s="3">
        <v>400</v>
      </c>
      <c r="D2431" s="3" t="s">
        <v>85</v>
      </c>
      <c r="E2431" s="3">
        <v>1</v>
      </c>
      <c r="F2431" s="4">
        <v>99</v>
      </c>
      <c r="G2431" s="4">
        <v>99</v>
      </c>
      <c r="H2431" s="4">
        <v>100</v>
      </c>
      <c r="I2431" s="3">
        <v>99</v>
      </c>
      <c r="J2431" s="3">
        <v>99</v>
      </c>
      <c r="K2431" s="3">
        <v>100</v>
      </c>
      <c r="L2431" s="3">
        <v>4</v>
      </c>
      <c r="M2431">
        <v>125</v>
      </c>
      <c r="N2431">
        <v>7</v>
      </c>
      <c r="O2431" s="2">
        <v>7</v>
      </c>
      <c r="P2431" s="2">
        <v>1.75</v>
      </c>
      <c r="Q2431" s="2">
        <v>0.05</v>
      </c>
      <c r="R2431" s="2">
        <v>0.05</v>
      </c>
      <c r="S2431" s="2">
        <v>50</v>
      </c>
      <c r="T2431" s="2">
        <v>100</v>
      </c>
      <c r="U2431" s="2">
        <v>5</v>
      </c>
      <c r="V2431" s="2">
        <v>50</v>
      </c>
      <c r="W2431" s="2">
        <v>100</v>
      </c>
      <c r="X2431" s="2">
        <v>5</v>
      </c>
      <c r="Y2431" s="2">
        <v>1</v>
      </c>
      <c r="Z2431">
        <v>396</v>
      </c>
      <c r="AA2431">
        <v>396</v>
      </c>
      <c r="AB2431">
        <v>0</v>
      </c>
      <c r="AC2431">
        <v>0</v>
      </c>
      <c r="AD2431">
        <v>0</v>
      </c>
      <c r="AE2431">
        <v>39600</v>
      </c>
      <c r="AF2431">
        <v>39600</v>
      </c>
      <c r="AG2431">
        <v>0</v>
      </c>
      <c r="AH2431">
        <v>0</v>
      </c>
      <c r="AI2431">
        <v>0</v>
      </c>
      <c r="AJ2431">
        <v>0.5</v>
      </c>
      <c r="AK2431">
        <v>0.5</v>
      </c>
      <c r="AL2431">
        <v>0</v>
      </c>
      <c r="AM2431">
        <v>0</v>
      </c>
      <c r="AN2431">
        <v>0</v>
      </c>
      <c r="AO2431">
        <v>0.1</v>
      </c>
      <c r="AP2431">
        <v>0.1</v>
      </c>
      <c r="AQ2431">
        <v>0</v>
      </c>
      <c r="AR2431">
        <v>0</v>
      </c>
      <c r="AS2431">
        <v>0</v>
      </c>
      <c r="AT2431">
        <v>0</v>
      </c>
      <c r="AU2431">
        <v>42</v>
      </c>
      <c r="AV2431">
        <v>0</v>
      </c>
      <c r="AW2431">
        <v>0</v>
      </c>
      <c r="AX2431">
        <v>0</v>
      </c>
      <c r="AY2431">
        <v>0</v>
      </c>
      <c r="AZ2431">
        <v>0.2</v>
      </c>
      <c r="BA2431">
        <v>0</v>
      </c>
      <c r="BB2431">
        <v>0</v>
      </c>
      <c r="BC2431">
        <v>0</v>
      </c>
      <c r="BD2431">
        <v>0</v>
      </c>
      <c r="BE2431">
        <v>0.05</v>
      </c>
      <c r="BF2431">
        <v>0</v>
      </c>
      <c r="BG2431">
        <v>0</v>
      </c>
      <c r="BH2431">
        <v>0</v>
      </c>
      <c r="BI2431">
        <v>7.4999999999999997E-2</v>
      </c>
      <c r="BJ2431">
        <v>5.0000000000000001E-3</v>
      </c>
      <c r="BK2431">
        <v>0</v>
      </c>
      <c r="BL2431">
        <v>0</v>
      </c>
      <c r="BM2431">
        <v>0</v>
      </c>
      <c r="BN2431">
        <v>1.8749999999999999E-2</v>
      </c>
      <c r="BO2431">
        <v>1.25E-3</v>
      </c>
      <c r="BP2431">
        <v>0</v>
      </c>
      <c r="BQ2431">
        <v>0</v>
      </c>
      <c r="BR2431">
        <v>0</v>
      </c>
      <c r="BS2431">
        <v>0.02</v>
      </c>
      <c r="BT2431">
        <v>0.04</v>
      </c>
      <c r="BU2431">
        <v>0</v>
      </c>
      <c r="BV2431">
        <v>0.3</v>
      </c>
      <c r="BW2431">
        <v>0.03</v>
      </c>
      <c r="BX2431">
        <v>0.5</v>
      </c>
      <c r="BY2431">
        <v>0.5</v>
      </c>
      <c r="BZ2431">
        <v>0</v>
      </c>
      <c r="CA2431">
        <v>0</v>
      </c>
      <c r="CB2431" t="s">
        <v>81</v>
      </c>
      <c r="CC2431" s="3" t="s">
        <v>84</v>
      </c>
    </row>
    <row r="2432" spans="1:81" x14ac:dyDescent="0.2">
      <c r="A2432">
        <v>20</v>
      </c>
      <c r="B2432">
        <v>20</v>
      </c>
      <c r="C2432" s="3">
        <v>400</v>
      </c>
      <c r="D2432" s="3" t="s">
        <v>85</v>
      </c>
      <c r="E2432" s="3">
        <v>1</v>
      </c>
      <c r="F2432" s="4">
        <v>99</v>
      </c>
      <c r="G2432" s="4">
        <v>99</v>
      </c>
      <c r="H2432" s="4">
        <v>100</v>
      </c>
      <c r="I2432" s="3">
        <v>99</v>
      </c>
      <c r="J2432" s="3">
        <v>99</v>
      </c>
      <c r="K2432" s="3">
        <v>100</v>
      </c>
      <c r="L2432" s="3">
        <v>4</v>
      </c>
      <c r="M2432">
        <v>125</v>
      </c>
      <c r="N2432">
        <v>7</v>
      </c>
      <c r="O2432" s="2">
        <v>7.5</v>
      </c>
      <c r="P2432" s="2">
        <v>1.875</v>
      </c>
      <c r="Q2432" s="2">
        <v>0.05</v>
      </c>
      <c r="R2432" s="2">
        <v>0.05</v>
      </c>
      <c r="S2432" s="2">
        <v>50</v>
      </c>
      <c r="T2432" s="2">
        <v>100</v>
      </c>
      <c r="U2432" s="2">
        <v>5</v>
      </c>
      <c r="V2432" s="2">
        <v>50</v>
      </c>
      <c r="W2432" s="2">
        <v>100</v>
      </c>
      <c r="X2432" s="2">
        <v>5</v>
      </c>
      <c r="Y2432" s="2">
        <v>1</v>
      </c>
      <c r="Z2432">
        <v>396</v>
      </c>
      <c r="AA2432">
        <v>396</v>
      </c>
      <c r="AB2432">
        <v>0</v>
      </c>
      <c r="AC2432">
        <v>0</v>
      </c>
      <c r="AD2432">
        <v>0</v>
      </c>
      <c r="AE2432">
        <v>39600</v>
      </c>
      <c r="AF2432">
        <v>39600</v>
      </c>
      <c r="AG2432">
        <v>0</v>
      </c>
      <c r="AH2432">
        <v>0</v>
      </c>
      <c r="AI2432">
        <v>0</v>
      </c>
      <c r="AJ2432">
        <v>0.5</v>
      </c>
      <c r="AK2432">
        <v>0.5</v>
      </c>
      <c r="AL2432">
        <v>0</v>
      </c>
      <c r="AM2432">
        <v>0</v>
      </c>
      <c r="AN2432">
        <v>0</v>
      </c>
      <c r="AO2432">
        <v>0.1</v>
      </c>
      <c r="AP2432">
        <v>0.1</v>
      </c>
      <c r="AQ2432">
        <v>0</v>
      </c>
      <c r="AR2432">
        <v>0</v>
      </c>
      <c r="AS2432">
        <v>0</v>
      </c>
      <c r="AT2432">
        <v>0</v>
      </c>
      <c r="AU2432">
        <v>42</v>
      </c>
      <c r="AV2432">
        <v>0</v>
      </c>
      <c r="AW2432">
        <v>0</v>
      </c>
      <c r="AX2432">
        <v>0</v>
      </c>
      <c r="AY2432">
        <v>0</v>
      </c>
      <c r="AZ2432">
        <v>0.2</v>
      </c>
      <c r="BA2432">
        <v>0</v>
      </c>
      <c r="BB2432">
        <v>0</v>
      </c>
      <c r="BC2432">
        <v>0</v>
      </c>
      <c r="BD2432">
        <v>0</v>
      </c>
      <c r="BE2432">
        <v>0.05</v>
      </c>
      <c r="BF2432">
        <v>0</v>
      </c>
      <c r="BG2432">
        <v>0</v>
      </c>
      <c r="BH2432">
        <v>0</v>
      </c>
      <c r="BI2432">
        <v>7.4999999999999997E-2</v>
      </c>
      <c r="BJ2432">
        <v>5.0000000000000001E-3</v>
      </c>
      <c r="BK2432">
        <v>0</v>
      </c>
      <c r="BL2432">
        <v>0</v>
      </c>
      <c r="BM2432">
        <v>0</v>
      </c>
      <c r="BN2432">
        <v>1.8749999999999999E-2</v>
      </c>
      <c r="BO2432">
        <v>1.25E-3</v>
      </c>
      <c r="BP2432">
        <v>0</v>
      </c>
      <c r="BQ2432">
        <v>0</v>
      </c>
      <c r="BR2432">
        <v>0</v>
      </c>
      <c r="BS2432">
        <v>0.02</v>
      </c>
      <c r="BT2432">
        <v>0.04</v>
      </c>
      <c r="BU2432">
        <v>0</v>
      </c>
      <c r="BV2432">
        <v>0.3</v>
      </c>
      <c r="BW2432">
        <v>0.03</v>
      </c>
      <c r="BX2432">
        <v>0.5</v>
      </c>
      <c r="BY2432">
        <v>0.5</v>
      </c>
      <c r="BZ2432">
        <v>0</v>
      </c>
      <c r="CA2432">
        <v>0</v>
      </c>
      <c r="CB2432" t="s">
        <v>81</v>
      </c>
      <c r="CC2432" s="3" t="s">
        <v>84</v>
      </c>
    </row>
    <row r="2433" spans="1:81" x14ac:dyDescent="0.2">
      <c r="A2433">
        <v>20</v>
      </c>
      <c r="B2433">
        <v>20</v>
      </c>
      <c r="C2433" s="3">
        <v>400</v>
      </c>
      <c r="D2433" s="3" t="s">
        <v>85</v>
      </c>
      <c r="E2433" s="3">
        <v>1</v>
      </c>
      <c r="F2433" s="4">
        <v>99</v>
      </c>
      <c r="G2433" s="4">
        <v>99</v>
      </c>
      <c r="H2433" s="4">
        <v>100</v>
      </c>
      <c r="I2433" s="3">
        <v>99</v>
      </c>
      <c r="J2433" s="3">
        <v>99</v>
      </c>
      <c r="K2433" s="3">
        <v>100</v>
      </c>
      <c r="L2433" s="3">
        <v>4</v>
      </c>
      <c r="M2433">
        <v>125</v>
      </c>
      <c r="N2433">
        <v>7</v>
      </c>
      <c r="O2433" s="2">
        <v>8</v>
      </c>
      <c r="P2433" s="2">
        <v>2</v>
      </c>
      <c r="Q2433" s="2">
        <v>0.05</v>
      </c>
      <c r="R2433" s="2">
        <v>0.05</v>
      </c>
      <c r="S2433" s="2">
        <v>50</v>
      </c>
      <c r="T2433" s="2">
        <v>100</v>
      </c>
      <c r="U2433" s="2">
        <v>5</v>
      </c>
      <c r="V2433" s="2">
        <v>50</v>
      </c>
      <c r="W2433" s="2">
        <v>100</v>
      </c>
      <c r="X2433" s="2">
        <v>5</v>
      </c>
      <c r="Y2433" s="2">
        <v>1</v>
      </c>
      <c r="Z2433">
        <v>396</v>
      </c>
      <c r="AA2433">
        <v>396</v>
      </c>
      <c r="AB2433">
        <v>0</v>
      </c>
      <c r="AC2433">
        <v>0</v>
      </c>
      <c r="AD2433">
        <v>0</v>
      </c>
      <c r="AE2433">
        <v>39600</v>
      </c>
      <c r="AF2433">
        <v>39600</v>
      </c>
      <c r="AG2433">
        <v>0</v>
      </c>
      <c r="AH2433">
        <v>0</v>
      </c>
      <c r="AI2433">
        <v>0</v>
      </c>
      <c r="AJ2433">
        <v>0.5</v>
      </c>
      <c r="AK2433">
        <v>0.5</v>
      </c>
      <c r="AL2433">
        <v>0</v>
      </c>
      <c r="AM2433">
        <v>0</v>
      </c>
      <c r="AN2433">
        <v>0</v>
      </c>
      <c r="AO2433">
        <v>0.1</v>
      </c>
      <c r="AP2433">
        <v>0.1</v>
      </c>
      <c r="AQ2433">
        <v>0</v>
      </c>
      <c r="AR2433">
        <v>0</v>
      </c>
      <c r="AS2433">
        <v>0</v>
      </c>
      <c r="AT2433">
        <v>0</v>
      </c>
      <c r="AU2433">
        <v>42</v>
      </c>
      <c r="AV2433">
        <v>0</v>
      </c>
      <c r="AW2433">
        <v>0</v>
      </c>
      <c r="AX2433">
        <v>0</v>
      </c>
      <c r="AY2433">
        <v>0</v>
      </c>
      <c r="AZ2433">
        <v>0.2</v>
      </c>
      <c r="BA2433">
        <v>0</v>
      </c>
      <c r="BB2433">
        <v>0</v>
      </c>
      <c r="BC2433">
        <v>0</v>
      </c>
      <c r="BD2433">
        <v>0</v>
      </c>
      <c r="BE2433">
        <v>0.05</v>
      </c>
      <c r="BF2433">
        <v>0</v>
      </c>
      <c r="BG2433">
        <v>0</v>
      </c>
      <c r="BH2433">
        <v>0</v>
      </c>
      <c r="BI2433">
        <v>7.4999999999999997E-2</v>
      </c>
      <c r="BJ2433">
        <v>5.0000000000000001E-3</v>
      </c>
      <c r="BK2433">
        <v>0</v>
      </c>
      <c r="BL2433">
        <v>0</v>
      </c>
      <c r="BM2433">
        <v>0</v>
      </c>
      <c r="BN2433">
        <v>1.8749999999999999E-2</v>
      </c>
      <c r="BO2433">
        <v>1.25E-3</v>
      </c>
      <c r="BP2433">
        <v>0</v>
      </c>
      <c r="BQ2433">
        <v>0</v>
      </c>
      <c r="BR2433">
        <v>0</v>
      </c>
      <c r="BS2433">
        <v>0.02</v>
      </c>
      <c r="BT2433">
        <v>0.04</v>
      </c>
      <c r="BU2433">
        <v>0</v>
      </c>
      <c r="BV2433">
        <v>0.3</v>
      </c>
      <c r="BW2433">
        <v>0.03</v>
      </c>
      <c r="BX2433">
        <v>0.5</v>
      </c>
      <c r="BY2433">
        <v>0.5</v>
      </c>
      <c r="BZ2433">
        <v>0</v>
      </c>
      <c r="CA2433">
        <v>0</v>
      </c>
      <c r="CB2433" t="s">
        <v>81</v>
      </c>
      <c r="CC2433" s="3" t="s">
        <v>84</v>
      </c>
    </row>
    <row r="2434" spans="1:81" x14ac:dyDescent="0.2">
      <c r="A2434">
        <v>20</v>
      </c>
      <c r="B2434">
        <v>20</v>
      </c>
      <c r="C2434" s="3">
        <v>400</v>
      </c>
      <c r="D2434" s="3" t="s">
        <v>85</v>
      </c>
      <c r="E2434" s="3">
        <v>1</v>
      </c>
      <c r="F2434" s="4">
        <v>99</v>
      </c>
      <c r="G2434" s="4">
        <v>99</v>
      </c>
      <c r="H2434" s="4">
        <v>100</v>
      </c>
      <c r="I2434" s="3">
        <v>99</v>
      </c>
      <c r="J2434" s="3">
        <v>99</v>
      </c>
      <c r="K2434" s="3">
        <v>100</v>
      </c>
      <c r="L2434" s="3">
        <v>4</v>
      </c>
      <c r="M2434">
        <v>125</v>
      </c>
      <c r="N2434">
        <v>7</v>
      </c>
      <c r="O2434" s="2">
        <v>8.5</v>
      </c>
      <c r="P2434" s="2">
        <v>2.125</v>
      </c>
      <c r="Q2434" s="2">
        <v>0.05</v>
      </c>
      <c r="R2434" s="2">
        <v>0.05</v>
      </c>
      <c r="S2434" s="2">
        <v>50</v>
      </c>
      <c r="T2434" s="2">
        <v>100</v>
      </c>
      <c r="U2434" s="2">
        <v>5</v>
      </c>
      <c r="V2434" s="2">
        <v>50</v>
      </c>
      <c r="W2434" s="2">
        <v>100</v>
      </c>
      <c r="X2434" s="2">
        <v>5</v>
      </c>
      <c r="Y2434" s="2">
        <v>1</v>
      </c>
      <c r="Z2434">
        <v>396</v>
      </c>
      <c r="AA2434">
        <v>396</v>
      </c>
      <c r="AB2434">
        <v>0</v>
      </c>
      <c r="AC2434">
        <v>0</v>
      </c>
      <c r="AD2434">
        <v>0</v>
      </c>
      <c r="AE2434">
        <v>39600</v>
      </c>
      <c r="AF2434">
        <v>39600</v>
      </c>
      <c r="AG2434">
        <v>0</v>
      </c>
      <c r="AH2434">
        <v>0</v>
      </c>
      <c r="AI2434">
        <v>0</v>
      </c>
      <c r="AJ2434">
        <v>0.5</v>
      </c>
      <c r="AK2434">
        <v>0.5</v>
      </c>
      <c r="AL2434">
        <v>0</v>
      </c>
      <c r="AM2434">
        <v>0</v>
      </c>
      <c r="AN2434">
        <v>0</v>
      </c>
      <c r="AO2434">
        <v>0.1</v>
      </c>
      <c r="AP2434">
        <v>0.1</v>
      </c>
      <c r="AQ2434">
        <v>0</v>
      </c>
      <c r="AR2434">
        <v>0</v>
      </c>
      <c r="AS2434">
        <v>0</v>
      </c>
      <c r="AT2434">
        <v>0</v>
      </c>
      <c r="AU2434">
        <v>42</v>
      </c>
      <c r="AV2434">
        <v>0</v>
      </c>
      <c r="AW2434">
        <v>0</v>
      </c>
      <c r="AX2434">
        <v>0</v>
      </c>
      <c r="AY2434">
        <v>0</v>
      </c>
      <c r="AZ2434">
        <v>0.2</v>
      </c>
      <c r="BA2434">
        <v>0</v>
      </c>
      <c r="BB2434">
        <v>0</v>
      </c>
      <c r="BC2434">
        <v>0</v>
      </c>
      <c r="BD2434">
        <v>0</v>
      </c>
      <c r="BE2434">
        <v>0.05</v>
      </c>
      <c r="BF2434">
        <v>0</v>
      </c>
      <c r="BG2434">
        <v>0</v>
      </c>
      <c r="BH2434">
        <v>0</v>
      </c>
      <c r="BI2434">
        <v>7.4999999999999997E-2</v>
      </c>
      <c r="BJ2434">
        <v>5.0000000000000001E-3</v>
      </c>
      <c r="BK2434">
        <v>0</v>
      </c>
      <c r="BL2434">
        <v>0</v>
      </c>
      <c r="BM2434">
        <v>0</v>
      </c>
      <c r="BN2434">
        <v>1.8749999999999999E-2</v>
      </c>
      <c r="BO2434">
        <v>1.25E-3</v>
      </c>
      <c r="BP2434">
        <v>0</v>
      </c>
      <c r="BQ2434">
        <v>0</v>
      </c>
      <c r="BR2434">
        <v>0</v>
      </c>
      <c r="BS2434">
        <v>0.02</v>
      </c>
      <c r="BT2434">
        <v>0.04</v>
      </c>
      <c r="BU2434">
        <v>0</v>
      </c>
      <c r="BV2434">
        <v>0.3</v>
      </c>
      <c r="BW2434">
        <v>0.03</v>
      </c>
      <c r="BX2434">
        <v>0.5</v>
      </c>
      <c r="BY2434">
        <v>0.5</v>
      </c>
      <c r="BZ2434">
        <v>0</v>
      </c>
      <c r="CA2434">
        <v>0</v>
      </c>
      <c r="CB2434" t="s">
        <v>81</v>
      </c>
      <c r="CC2434" s="3" t="s">
        <v>84</v>
      </c>
    </row>
    <row r="2435" spans="1:81" x14ac:dyDescent="0.2">
      <c r="A2435">
        <v>20</v>
      </c>
      <c r="B2435">
        <v>20</v>
      </c>
      <c r="C2435" s="3">
        <v>400</v>
      </c>
      <c r="D2435" s="3" t="s">
        <v>85</v>
      </c>
      <c r="E2435" s="3">
        <v>1</v>
      </c>
      <c r="F2435" s="4">
        <v>99</v>
      </c>
      <c r="G2435" s="4">
        <v>99</v>
      </c>
      <c r="H2435" s="4">
        <v>100</v>
      </c>
      <c r="I2435" s="3">
        <v>99</v>
      </c>
      <c r="J2435" s="3">
        <v>99</v>
      </c>
      <c r="K2435" s="3">
        <v>100</v>
      </c>
      <c r="L2435" s="3">
        <v>4</v>
      </c>
      <c r="M2435">
        <v>125</v>
      </c>
      <c r="N2435">
        <v>7</v>
      </c>
      <c r="O2435" s="2">
        <v>9</v>
      </c>
      <c r="P2435" s="2">
        <v>2.25</v>
      </c>
      <c r="Q2435" s="2">
        <v>0.05</v>
      </c>
      <c r="R2435" s="2">
        <v>0.05</v>
      </c>
      <c r="S2435" s="2">
        <v>50</v>
      </c>
      <c r="T2435" s="2">
        <v>100</v>
      </c>
      <c r="U2435" s="2">
        <v>5</v>
      </c>
      <c r="V2435" s="2">
        <v>50</v>
      </c>
      <c r="W2435" s="2">
        <v>100</v>
      </c>
      <c r="X2435" s="2">
        <v>5</v>
      </c>
      <c r="Y2435" s="2">
        <v>1</v>
      </c>
      <c r="Z2435">
        <v>396</v>
      </c>
      <c r="AA2435">
        <v>396</v>
      </c>
      <c r="AB2435">
        <v>0</v>
      </c>
      <c r="AC2435">
        <v>0</v>
      </c>
      <c r="AD2435">
        <v>0</v>
      </c>
      <c r="AE2435">
        <v>39600</v>
      </c>
      <c r="AF2435">
        <v>39600</v>
      </c>
      <c r="AG2435">
        <v>0</v>
      </c>
      <c r="AH2435">
        <v>0</v>
      </c>
      <c r="AI2435">
        <v>0</v>
      </c>
      <c r="AJ2435">
        <v>0.5</v>
      </c>
      <c r="AK2435">
        <v>0.5</v>
      </c>
      <c r="AL2435">
        <v>0</v>
      </c>
      <c r="AM2435">
        <v>0</v>
      </c>
      <c r="AN2435">
        <v>0</v>
      </c>
      <c r="AO2435">
        <v>0.1</v>
      </c>
      <c r="AP2435">
        <v>0.1</v>
      </c>
      <c r="AQ2435">
        <v>0</v>
      </c>
      <c r="AR2435">
        <v>0</v>
      </c>
      <c r="AS2435">
        <v>0</v>
      </c>
      <c r="AT2435">
        <v>0</v>
      </c>
      <c r="AU2435">
        <v>42</v>
      </c>
      <c r="AV2435">
        <v>0</v>
      </c>
      <c r="AW2435">
        <v>0</v>
      </c>
      <c r="AX2435">
        <v>0</v>
      </c>
      <c r="AY2435">
        <v>0</v>
      </c>
      <c r="AZ2435">
        <v>0.2</v>
      </c>
      <c r="BA2435">
        <v>0</v>
      </c>
      <c r="BB2435">
        <v>0</v>
      </c>
      <c r="BC2435">
        <v>0</v>
      </c>
      <c r="BD2435">
        <v>0</v>
      </c>
      <c r="BE2435">
        <v>0.05</v>
      </c>
      <c r="BF2435">
        <v>0</v>
      </c>
      <c r="BG2435">
        <v>0</v>
      </c>
      <c r="BH2435">
        <v>0</v>
      </c>
      <c r="BI2435">
        <v>7.4999999999999997E-2</v>
      </c>
      <c r="BJ2435">
        <v>5.0000000000000001E-3</v>
      </c>
      <c r="BK2435">
        <v>0</v>
      </c>
      <c r="BL2435">
        <v>0</v>
      </c>
      <c r="BM2435">
        <v>0</v>
      </c>
      <c r="BN2435">
        <v>1.8749999999999999E-2</v>
      </c>
      <c r="BO2435">
        <v>1.25E-3</v>
      </c>
      <c r="BP2435">
        <v>0</v>
      </c>
      <c r="BQ2435">
        <v>0</v>
      </c>
      <c r="BR2435">
        <v>0</v>
      </c>
      <c r="BS2435">
        <v>0.02</v>
      </c>
      <c r="BT2435">
        <v>0.04</v>
      </c>
      <c r="BU2435">
        <v>0</v>
      </c>
      <c r="BV2435">
        <v>0.3</v>
      </c>
      <c r="BW2435">
        <v>0.03</v>
      </c>
      <c r="BX2435">
        <v>0.5</v>
      </c>
      <c r="BY2435">
        <v>0.5</v>
      </c>
      <c r="BZ2435">
        <v>0</v>
      </c>
      <c r="CA2435">
        <v>0</v>
      </c>
      <c r="CB2435" t="s">
        <v>81</v>
      </c>
      <c r="CC2435" s="3" t="s">
        <v>84</v>
      </c>
    </row>
    <row r="2436" spans="1:81" x14ac:dyDescent="0.2">
      <c r="A2436">
        <v>20</v>
      </c>
      <c r="B2436">
        <v>20</v>
      </c>
      <c r="C2436" s="3">
        <v>400</v>
      </c>
      <c r="D2436" s="3" t="s">
        <v>85</v>
      </c>
      <c r="E2436" s="3">
        <v>1</v>
      </c>
      <c r="F2436" s="4">
        <v>99</v>
      </c>
      <c r="G2436" s="4">
        <v>99</v>
      </c>
      <c r="H2436" s="4">
        <v>100</v>
      </c>
      <c r="I2436" s="3">
        <v>99</v>
      </c>
      <c r="J2436" s="3">
        <v>99</v>
      </c>
      <c r="K2436" s="3">
        <v>100</v>
      </c>
      <c r="L2436" s="3">
        <v>4</v>
      </c>
      <c r="M2436">
        <v>125</v>
      </c>
      <c r="N2436">
        <v>7</v>
      </c>
      <c r="O2436" s="2">
        <v>9.5</v>
      </c>
      <c r="P2436" s="2">
        <v>2.375</v>
      </c>
      <c r="Q2436" s="2">
        <v>0.05</v>
      </c>
      <c r="R2436" s="2">
        <v>0.05</v>
      </c>
      <c r="S2436" s="2">
        <v>50</v>
      </c>
      <c r="T2436" s="2">
        <v>100</v>
      </c>
      <c r="U2436" s="2">
        <v>5</v>
      </c>
      <c r="V2436" s="2">
        <v>50</v>
      </c>
      <c r="W2436" s="2">
        <v>100</v>
      </c>
      <c r="X2436" s="2">
        <v>5</v>
      </c>
      <c r="Y2436" s="2">
        <v>1</v>
      </c>
      <c r="Z2436">
        <v>396</v>
      </c>
      <c r="AA2436">
        <v>396</v>
      </c>
      <c r="AB2436">
        <v>0</v>
      </c>
      <c r="AC2436">
        <v>0</v>
      </c>
      <c r="AD2436">
        <v>0</v>
      </c>
      <c r="AE2436">
        <v>39600</v>
      </c>
      <c r="AF2436">
        <v>39600</v>
      </c>
      <c r="AG2436">
        <v>0</v>
      </c>
      <c r="AH2436">
        <v>0</v>
      </c>
      <c r="AI2436">
        <v>0</v>
      </c>
      <c r="AJ2436">
        <v>0.5</v>
      </c>
      <c r="AK2436">
        <v>0.5</v>
      </c>
      <c r="AL2436">
        <v>0</v>
      </c>
      <c r="AM2436">
        <v>0</v>
      </c>
      <c r="AN2436">
        <v>0</v>
      </c>
      <c r="AO2436">
        <v>0.1</v>
      </c>
      <c r="AP2436">
        <v>0.1</v>
      </c>
      <c r="AQ2436">
        <v>0</v>
      </c>
      <c r="AR2436">
        <v>0</v>
      </c>
      <c r="AS2436">
        <v>0</v>
      </c>
      <c r="AT2436">
        <v>0</v>
      </c>
      <c r="AU2436">
        <v>42</v>
      </c>
      <c r="AV2436">
        <v>0</v>
      </c>
      <c r="AW2436">
        <v>0</v>
      </c>
      <c r="AX2436">
        <v>0</v>
      </c>
      <c r="AY2436">
        <v>0</v>
      </c>
      <c r="AZ2436">
        <v>0.2</v>
      </c>
      <c r="BA2436">
        <v>0</v>
      </c>
      <c r="BB2436">
        <v>0</v>
      </c>
      <c r="BC2436">
        <v>0</v>
      </c>
      <c r="BD2436">
        <v>0</v>
      </c>
      <c r="BE2436">
        <v>0.05</v>
      </c>
      <c r="BF2436">
        <v>0</v>
      </c>
      <c r="BG2436">
        <v>0</v>
      </c>
      <c r="BH2436">
        <v>0</v>
      </c>
      <c r="BI2436">
        <v>7.4999999999999997E-2</v>
      </c>
      <c r="BJ2436">
        <v>5.0000000000000001E-3</v>
      </c>
      <c r="BK2436">
        <v>0</v>
      </c>
      <c r="BL2436">
        <v>0</v>
      </c>
      <c r="BM2436">
        <v>0</v>
      </c>
      <c r="BN2436">
        <v>1.8749999999999999E-2</v>
      </c>
      <c r="BO2436">
        <v>1.25E-3</v>
      </c>
      <c r="BP2436">
        <v>0</v>
      </c>
      <c r="BQ2436">
        <v>0</v>
      </c>
      <c r="BR2436">
        <v>0</v>
      </c>
      <c r="BS2436">
        <v>0.02</v>
      </c>
      <c r="BT2436">
        <v>0.04</v>
      </c>
      <c r="BU2436">
        <v>0</v>
      </c>
      <c r="BV2436">
        <v>0.3</v>
      </c>
      <c r="BW2436">
        <v>0.03</v>
      </c>
      <c r="BX2436">
        <v>0.5</v>
      </c>
      <c r="BY2436">
        <v>0.5</v>
      </c>
      <c r="BZ2436">
        <v>0</v>
      </c>
      <c r="CA2436">
        <v>0</v>
      </c>
      <c r="CB2436" t="s">
        <v>81</v>
      </c>
      <c r="CC2436" s="3" t="s">
        <v>84</v>
      </c>
    </row>
    <row r="2437" spans="1:81" x14ac:dyDescent="0.2">
      <c r="A2437">
        <v>20</v>
      </c>
      <c r="B2437">
        <v>20</v>
      </c>
      <c r="C2437" s="3">
        <v>400</v>
      </c>
      <c r="D2437" s="3" t="s">
        <v>85</v>
      </c>
      <c r="E2437" s="3">
        <v>1</v>
      </c>
      <c r="F2437" s="4">
        <v>99</v>
      </c>
      <c r="G2437" s="4">
        <v>99</v>
      </c>
      <c r="H2437" s="4">
        <v>100</v>
      </c>
      <c r="I2437" s="3">
        <v>99</v>
      </c>
      <c r="J2437" s="3">
        <v>99</v>
      </c>
      <c r="K2437" s="3">
        <v>100</v>
      </c>
      <c r="L2437" s="3">
        <v>4</v>
      </c>
      <c r="M2437">
        <v>125</v>
      </c>
      <c r="N2437">
        <v>7</v>
      </c>
      <c r="O2437" s="2">
        <v>10</v>
      </c>
      <c r="P2437" s="2">
        <v>2.5</v>
      </c>
      <c r="Q2437" s="2">
        <v>0.05</v>
      </c>
      <c r="R2437" s="2">
        <v>0.05</v>
      </c>
      <c r="S2437" s="2">
        <v>50</v>
      </c>
      <c r="T2437" s="2">
        <v>100</v>
      </c>
      <c r="U2437" s="2">
        <v>5</v>
      </c>
      <c r="V2437" s="2">
        <v>50</v>
      </c>
      <c r="W2437" s="2">
        <v>100</v>
      </c>
      <c r="X2437" s="2">
        <v>5</v>
      </c>
      <c r="Y2437" s="2">
        <v>1</v>
      </c>
      <c r="Z2437">
        <v>396</v>
      </c>
      <c r="AA2437">
        <v>396</v>
      </c>
      <c r="AB2437">
        <v>0</v>
      </c>
      <c r="AC2437">
        <v>0</v>
      </c>
      <c r="AD2437">
        <v>0</v>
      </c>
      <c r="AE2437">
        <v>39600</v>
      </c>
      <c r="AF2437">
        <v>39600</v>
      </c>
      <c r="AG2437">
        <v>0</v>
      </c>
      <c r="AH2437">
        <v>0</v>
      </c>
      <c r="AI2437">
        <v>0</v>
      </c>
      <c r="AJ2437">
        <v>0.5</v>
      </c>
      <c r="AK2437">
        <v>0.5</v>
      </c>
      <c r="AL2437">
        <v>0</v>
      </c>
      <c r="AM2437">
        <v>0</v>
      </c>
      <c r="AN2437">
        <v>0</v>
      </c>
      <c r="AO2437">
        <v>0.1</v>
      </c>
      <c r="AP2437">
        <v>0.1</v>
      </c>
      <c r="AQ2437">
        <v>0</v>
      </c>
      <c r="AR2437">
        <v>0</v>
      </c>
      <c r="AS2437">
        <v>0</v>
      </c>
      <c r="AT2437">
        <v>0</v>
      </c>
      <c r="AU2437">
        <v>42</v>
      </c>
      <c r="AV2437">
        <v>0</v>
      </c>
      <c r="AW2437">
        <v>0</v>
      </c>
      <c r="AX2437">
        <v>0</v>
      </c>
      <c r="AY2437">
        <v>0</v>
      </c>
      <c r="AZ2437">
        <v>0.2</v>
      </c>
      <c r="BA2437">
        <v>0</v>
      </c>
      <c r="BB2437">
        <v>0</v>
      </c>
      <c r="BC2437">
        <v>0</v>
      </c>
      <c r="BD2437">
        <v>0</v>
      </c>
      <c r="BE2437">
        <v>0.05</v>
      </c>
      <c r="BF2437">
        <v>0</v>
      </c>
      <c r="BG2437">
        <v>0</v>
      </c>
      <c r="BH2437">
        <v>0</v>
      </c>
      <c r="BI2437">
        <v>7.4999999999999997E-2</v>
      </c>
      <c r="BJ2437">
        <v>5.0000000000000001E-3</v>
      </c>
      <c r="BK2437">
        <v>0</v>
      </c>
      <c r="BL2437">
        <v>0</v>
      </c>
      <c r="BM2437">
        <v>0</v>
      </c>
      <c r="BN2437">
        <v>1.8749999999999999E-2</v>
      </c>
      <c r="BO2437">
        <v>1.25E-3</v>
      </c>
      <c r="BP2437">
        <v>0</v>
      </c>
      <c r="BQ2437">
        <v>0</v>
      </c>
      <c r="BR2437">
        <v>0</v>
      </c>
      <c r="BS2437">
        <v>0.02</v>
      </c>
      <c r="BT2437">
        <v>0.04</v>
      </c>
      <c r="BU2437">
        <v>0</v>
      </c>
      <c r="BV2437">
        <v>0.3</v>
      </c>
      <c r="BW2437">
        <v>0.03</v>
      </c>
      <c r="BX2437">
        <v>0.5</v>
      </c>
      <c r="BY2437">
        <v>0.5</v>
      </c>
      <c r="BZ2437">
        <v>0</v>
      </c>
      <c r="CA2437">
        <v>0</v>
      </c>
      <c r="CB2437" t="s">
        <v>81</v>
      </c>
      <c r="CC2437" s="3" t="s">
        <v>84</v>
      </c>
    </row>
    <row r="2438" spans="1:81" x14ac:dyDescent="0.2">
      <c r="A2438">
        <v>20</v>
      </c>
      <c r="B2438">
        <v>20</v>
      </c>
      <c r="C2438" s="3">
        <v>400</v>
      </c>
      <c r="D2438" s="3" t="s">
        <v>85</v>
      </c>
      <c r="E2438" s="3">
        <v>1</v>
      </c>
      <c r="F2438" s="4">
        <v>99</v>
      </c>
      <c r="G2438" s="4">
        <v>99</v>
      </c>
      <c r="H2438" s="4">
        <v>100</v>
      </c>
      <c r="I2438" s="3">
        <v>1</v>
      </c>
      <c r="J2438" s="3">
        <v>1</v>
      </c>
      <c r="K2438" s="3">
        <v>100</v>
      </c>
      <c r="L2438" s="3">
        <v>4</v>
      </c>
      <c r="M2438">
        <v>125</v>
      </c>
      <c r="N2438">
        <v>7</v>
      </c>
      <c r="O2438" s="2">
        <v>0.1</v>
      </c>
      <c r="P2438" s="2">
        <v>2.5000000000000001E-2</v>
      </c>
      <c r="Q2438" s="2">
        <v>0.05</v>
      </c>
      <c r="R2438" s="2">
        <v>0.05</v>
      </c>
      <c r="S2438" s="2">
        <v>50</v>
      </c>
      <c r="T2438" s="2">
        <v>100</v>
      </c>
      <c r="U2438" s="2">
        <v>5</v>
      </c>
      <c r="V2438" s="2">
        <v>50</v>
      </c>
      <c r="W2438" s="2">
        <v>100</v>
      </c>
      <c r="X2438" s="2">
        <v>5</v>
      </c>
      <c r="Y2438" s="2">
        <v>1</v>
      </c>
      <c r="Z2438">
        <v>396</v>
      </c>
      <c r="AA2438">
        <v>4</v>
      </c>
      <c r="AB2438">
        <v>0</v>
      </c>
      <c r="AC2438">
        <v>0</v>
      </c>
      <c r="AD2438">
        <v>0</v>
      </c>
      <c r="AE2438">
        <v>39600</v>
      </c>
      <c r="AF2438">
        <v>400</v>
      </c>
      <c r="AG2438">
        <v>0</v>
      </c>
      <c r="AH2438">
        <v>0</v>
      </c>
      <c r="AI2438">
        <v>0</v>
      </c>
      <c r="AJ2438">
        <v>0.5</v>
      </c>
      <c r="AK2438">
        <v>0.5</v>
      </c>
      <c r="AL2438">
        <v>0</v>
      </c>
      <c r="AM2438">
        <v>0</v>
      </c>
      <c r="AN2438">
        <v>0</v>
      </c>
      <c r="AO2438">
        <v>0.1</v>
      </c>
      <c r="AP2438">
        <v>0.1</v>
      </c>
      <c r="AQ2438">
        <v>0</v>
      </c>
      <c r="AR2438">
        <v>0</v>
      </c>
      <c r="AS2438">
        <v>0</v>
      </c>
      <c r="AT2438">
        <v>0</v>
      </c>
      <c r="AU2438">
        <v>42</v>
      </c>
      <c r="AV2438">
        <v>0</v>
      </c>
      <c r="AW2438">
        <v>0</v>
      </c>
      <c r="AX2438">
        <v>0</v>
      </c>
      <c r="AY2438">
        <v>0</v>
      </c>
      <c r="AZ2438">
        <v>0.2</v>
      </c>
      <c r="BA2438">
        <v>0</v>
      </c>
      <c r="BB2438">
        <v>0</v>
      </c>
      <c r="BC2438">
        <v>0</v>
      </c>
      <c r="BD2438">
        <v>0</v>
      </c>
      <c r="BE2438">
        <v>0.05</v>
      </c>
      <c r="BF2438">
        <v>0</v>
      </c>
      <c r="BG2438">
        <v>0</v>
      </c>
      <c r="BH2438">
        <v>0</v>
      </c>
      <c r="BI2438">
        <v>7.4999999999999997E-2</v>
      </c>
      <c r="BJ2438">
        <v>5.0000000000000001E-3</v>
      </c>
      <c r="BK2438">
        <v>0</v>
      </c>
      <c r="BL2438">
        <v>0</v>
      </c>
      <c r="BM2438">
        <v>0</v>
      </c>
      <c r="BN2438">
        <v>1.8749999999999999E-2</v>
      </c>
      <c r="BO2438">
        <v>1.25E-3</v>
      </c>
      <c r="BP2438">
        <v>0</v>
      </c>
      <c r="BQ2438">
        <v>0</v>
      </c>
      <c r="BR2438">
        <v>0</v>
      </c>
      <c r="BS2438">
        <v>0.02</v>
      </c>
      <c r="BT2438">
        <v>0.04</v>
      </c>
      <c r="BU2438">
        <v>0</v>
      </c>
      <c r="BV2438">
        <v>0.4</v>
      </c>
      <c r="BW2438">
        <v>0.04</v>
      </c>
      <c r="BX2438">
        <v>0.5</v>
      </c>
      <c r="BY2438">
        <v>0.5</v>
      </c>
      <c r="BZ2438">
        <v>0</v>
      </c>
      <c r="CA2438">
        <v>0</v>
      </c>
      <c r="CB2438" t="s">
        <v>81</v>
      </c>
      <c r="CC2438" s="3" t="s">
        <v>84</v>
      </c>
    </row>
    <row r="2439" spans="1:81" x14ac:dyDescent="0.2">
      <c r="A2439">
        <v>20</v>
      </c>
      <c r="B2439">
        <v>20</v>
      </c>
      <c r="C2439" s="3">
        <v>400</v>
      </c>
      <c r="D2439" s="3" t="s">
        <v>85</v>
      </c>
      <c r="E2439" s="3">
        <v>1</v>
      </c>
      <c r="F2439" s="4">
        <v>99</v>
      </c>
      <c r="G2439" s="4">
        <v>99</v>
      </c>
      <c r="H2439" s="4">
        <v>100</v>
      </c>
      <c r="I2439" s="3">
        <v>1</v>
      </c>
      <c r="J2439" s="3">
        <v>1</v>
      </c>
      <c r="K2439" s="3">
        <v>100</v>
      </c>
      <c r="L2439" s="3">
        <v>4</v>
      </c>
      <c r="M2439">
        <v>125</v>
      </c>
      <c r="N2439">
        <v>7</v>
      </c>
      <c r="O2439" s="2">
        <v>0.5</v>
      </c>
      <c r="P2439" s="2">
        <v>0.125</v>
      </c>
      <c r="Q2439" s="2">
        <v>0.05</v>
      </c>
      <c r="R2439" s="2">
        <v>0.05</v>
      </c>
      <c r="S2439" s="2">
        <v>50</v>
      </c>
      <c r="T2439" s="2">
        <v>100</v>
      </c>
      <c r="U2439" s="2">
        <v>5</v>
      </c>
      <c r="V2439" s="2">
        <v>50</v>
      </c>
      <c r="W2439" s="2">
        <v>100</v>
      </c>
      <c r="X2439" s="2">
        <v>5</v>
      </c>
      <c r="Y2439" s="2">
        <v>1</v>
      </c>
      <c r="Z2439">
        <v>396</v>
      </c>
      <c r="AA2439">
        <v>4</v>
      </c>
      <c r="AB2439">
        <v>0</v>
      </c>
      <c r="AC2439">
        <v>0</v>
      </c>
      <c r="AD2439">
        <v>0</v>
      </c>
      <c r="AE2439">
        <v>39600</v>
      </c>
      <c r="AF2439">
        <v>400</v>
      </c>
      <c r="AG2439">
        <v>0</v>
      </c>
      <c r="AH2439">
        <v>0</v>
      </c>
      <c r="AI2439">
        <v>0</v>
      </c>
      <c r="AJ2439">
        <v>0.5</v>
      </c>
      <c r="AK2439">
        <v>0.5</v>
      </c>
      <c r="AL2439">
        <v>0</v>
      </c>
      <c r="AM2439">
        <v>0</v>
      </c>
      <c r="AN2439">
        <v>0</v>
      </c>
      <c r="AO2439">
        <v>0.1</v>
      </c>
      <c r="AP2439">
        <v>0.1</v>
      </c>
      <c r="AQ2439">
        <v>0</v>
      </c>
      <c r="AR2439">
        <v>0</v>
      </c>
      <c r="AS2439">
        <v>0</v>
      </c>
      <c r="AT2439">
        <v>0</v>
      </c>
      <c r="AU2439">
        <v>42</v>
      </c>
      <c r="AV2439">
        <v>0</v>
      </c>
      <c r="AW2439">
        <v>0</v>
      </c>
      <c r="AX2439">
        <v>0</v>
      </c>
      <c r="AY2439">
        <v>0</v>
      </c>
      <c r="AZ2439">
        <v>0.2</v>
      </c>
      <c r="BA2439">
        <v>0</v>
      </c>
      <c r="BB2439">
        <v>0</v>
      </c>
      <c r="BC2439">
        <v>0</v>
      </c>
      <c r="BD2439">
        <v>0</v>
      </c>
      <c r="BE2439">
        <v>0.05</v>
      </c>
      <c r="BF2439">
        <v>0</v>
      </c>
      <c r="BG2439">
        <v>0</v>
      </c>
      <c r="BH2439">
        <v>0</v>
      </c>
      <c r="BI2439">
        <v>7.4999999999999997E-2</v>
      </c>
      <c r="BJ2439">
        <v>5.0000000000000001E-3</v>
      </c>
      <c r="BK2439">
        <v>0</v>
      </c>
      <c r="BL2439">
        <v>0</v>
      </c>
      <c r="BM2439">
        <v>0</v>
      </c>
      <c r="BN2439">
        <v>1.8749999999999999E-2</v>
      </c>
      <c r="BO2439">
        <v>1.25E-3</v>
      </c>
      <c r="BP2439">
        <v>0</v>
      </c>
      <c r="BQ2439">
        <v>0</v>
      </c>
      <c r="BR2439">
        <v>0</v>
      </c>
      <c r="BS2439">
        <v>0.02</v>
      </c>
      <c r="BT2439">
        <v>0.04</v>
      </c>
      <c r="BU2439">
        <v>0</v>
      </c>
      <c r="BV2439">
        <v>0.4</v>
      </c>
      <c r="BW2439">
        <v>0.04</v>
      </c>
      <c r="BX2439">
        <v>0.5</v>
      </c>
      <c r="BY2439">
        <v>0.5</v>
      </c>
      <c r="BZ2439">
        <v>0</v>
      </c>
      <c r="CA2439">
        <v>0</v>
      </c>
      <c r="CB2439" t="s">
        <v>81</v>
      </c>
      <c r="CC2439" s="3" t="s">
        <v>84</v>
      </c>
    </row>
    <row r="2440" spans="1:81" x14ac:dyDescent="0.2">
      <c r="A2440">
        <v>20</v>
      </c>
      <c r="B2440">
        <v>20</v>
      </c>
      <c r="C2440" s="3">
        <v>400</v>
      </c>
      <c r="D2440" s="3" t="s">
        <v>85</v>
      </c>
      <c r="E2440" s="3">
        <v>1</v>
      </c>
      <c r="F2440" s="4">
        <v>99</v>
      </c>
      <c r="G2440" s="4">
        <v>99</v>
      </c>
      <c r="H2440" s="4">
        <v>100</v>
      </c>
      <c r="I2440" s="3">
        <v>1</v>
      </c>
      <c r="J2440" s="3">
        <v>1</v>
      </c>
      <c r="K2440" s="3">
        <v>100</v>
      </c>
      <c r="L2440" s="3">
        <v>4</v>
      </c>
      <c r="M2440">
        <v>125</v>
      </c>
      <c r="N2440">
        <v>7</v>
      </c>
      <c r="O2440" s="2">
        <v>1</v>
      </c>
      <c r="P2440" s="2">
        <v>0.25</v>
      </c>
      <c r="Q2440" s="2">
        <v>0.05</v>
      </c>
      <c r="R2440" s="2">
        <v>0.05</v>
      </c>
      <c r="S2440" s="2">
        <v>50</v>
      </c>
      <c r="T2440" s="2">
        <v>100</v>
      </c>
      <c r="U2440" s="2">
        <v>5</v>
      </c>
      <c r="V2440" s="2">
        <v>50</v>
      </c>
      <c r="W2440" s="2">
        <v>100</v>
      </c>
      <c r="X2440" s="2">
        <v>5</v>
      </c>
      <c r="Y2440" s="2">
        <v>1</v>
      </c>
      <c r="Z2440">
        <v>396</v>
      </c>
      <c r="AA2440">
        <v>4</v>
      </c>
      <c r="AB2440">
        <v>0</v>
      </c>
      <c r="AC2440">
        <v>0</v>
      </c>
      <c r="AD2440">
        <v>0</v>
      </c>
      <c r="AE2440">
        <v>39600</v>
      </c>
      <c r="AF2440">
        <v>400</v>
      </c>
      <c r="AG2440">
        <v>0</v>
      </c>
      <c r="AH2440">
        <v>0</v>
      </c>
      <c r="AI2440">
        <v>0</v>
      </c>
      <c r="AJ2440">
        <v>0.5</v>
      </c>
      <c r="AK2440">
        <v>0.5</v>
      </c>
      <c r="AL2440">
        <v>0</v>
      </c>
      <c r="AM2440">
        <v>0</v>
      </c>
      <c r="AN2440">
        <v>0</v>
      </c>
      <c r="AO2440">
        <v>0.1</v>
      </c>
      <c r="AP2440">
        <v>0.1</v>
      </c>
      <c r="AQ2440">
        <v>0</v>
      </c>
      <c r="AR2440">
        <v>0</v>
      </c>
      <c r="AS2440">
        <v>0</v>
      </c>
      <c r="AT2440">
        <v>0</v>
      </c>
      <c r="AU2440">
        <v>42</v>
      </c>
      <c r="AV2440">
        <v>0</v>
      </c>
      <c r="AW2440">
        <v>0</v>
      </c>
      <c r="AX2440">
        <v>0</v>
      </c>
      <c r="AY2440">
        <v>0</v>
      </c>
      <c r="AZ2440">
        <v>0.2</v>
      </c>
      <c r="BA2440">
        <v>0</v>
      </c>
      <c r="BB2440">
        <v>0</v>
      </c>
      <c r="BC2440">
        <v>0</v>
      </c>
      <c r="BD2440">
        <v>0</v>
      </c>
      <c r="BE2440">
        <v>0.05</v>
      </c>
      <c r="BF2440">
        <v>0</v>
      </c>
      <c r="BG2440">
        <v>0</v>
      </c>
      <c r="BH2440">
        <v>0</v>
      </c>
      <c r="BI2440">
        <v>7.4999999999999997E-2</v>
      </c>
      <c r="BJ2440">
        <v>5.0000000000000001E-3</v>
      </c>
      <c r="BK2440">
        <v>0</v>
      </c>
      <c r="BL2440">
        <v>0</v>
      </c>
      <c r="BM2440">
        <v>0</v>
      </c>
      <c r="BN2440">
        <v>1.8749999999999999E-2</v>
      </c>
      <c r="BO2440">
        <v>1.25E-3</v>
      </c>
      <c r="BP2440">
        <v>0</v>
      </c>
      <c r="BQ2440">
        <v>0</v>
      </c>
      <c r="BR2440">
        <v>0</v>
      </c>
      <c r="BS2440">
        <v>0.02</v>
      </c>
      <c r="BT2440">
        <v>0.04</v>
      </c>
      <c r="BU2440">
        <v>0</v>
      </c>
      <c r="BV2440">
        <v>0.4</v>
      </c>
      <c r="BW2440">
        <v>0.04</v>
      </c>
      <c r="BX2440">
        <v>0.5</v>
      </c>
      <c r="BY2440">
        <v>0.5</v>
      </c>
      <c r="BZ2440">
        <v>0</v>
      </c>
      <c r="CA2440">
        <v>0</v>
      </c>
      <c r="CB2440" t="s">
        <v>81</v>
      </c>
      <c r="CC2440" s="3" t="s">
        <v>84</v>
      </c>
    </row>
    <row r="2441" spans="1:81" x14ac:dyDescent="0.2">
      <c r="A2441">
        <v>20</v>
      </c>
      <c r="B2441">
        <v>20</v>
      </c>
      <c r="C2441" s="3">
        <v>400</v>
      </c>
      <c r="D2441" s="3" t="s">
        <v>85</v>
      </c>
      <c r="E2441" s="3">
        <v>1</v>
      </c>
      <c r="F2441" s="4">
        <v>99</v>
      </c>
      <c r="G2441" s="4">
        <v>99</v>
      </c>
      <c r="H2441" s="4">
        <v>100</v>
      </c>
      <c r="I2441" s="3">
        <v>1</v>
      </c>
      <c r="J2441" s="3">
        <v>1</v>
      </c>
      <c r="K2441" s="3">
        <v>100</v>
      </c>
      <c r="L2441" s="3">
        <v>4</v>
      </c>
      <c r="M2441">
        <v>125</v>
      </c>
      <c r="N2441">
        <v>7</v>
      </c>
      <c r="O2441" s="2">
        <v>1.5</v>
      </c>
      <c r="P2441" s="2">
        <v>0.375</v>
      </c>
      <c r="Q2441" s="2">
        <v>0.05</v>
      </c>
      <c r="R2441" s="2">
        <v>0.05</v>
      </c>
      <c r="S2441" s="2">
        <v>50</v>
      </c>
      <c r="T2441" s="2">
        <v>100</v>
      </c>
      <c r="U2441" s="2">
        <v>5</v>
      </c>
      <c r="V2441" s="2">
        <v>50</v>
      </c>
      <c r="W2441" s="2">
        <v>100</v>
      </c>
      <c r="X2441" s="2">
        <v>5</v>
      </c>
      <c r="Y2441" s="2">
        <v>1</v>
      </c>
      <c r="Z2441">
        <v>396</v>
      </c>
      <c r="AA2441">
        <v>4</v>
      </c>
      <c r="AB2441">
        <v>0</v>
      </c>
      <c r="AC2441">
        <v>0</v>
      </c>
      <c r="AD2441">
        <v>0</v>
      </c>
      <c r="AE2441">
        <v>39600</v>
      </c>
      <c r="AF2441">
        <v>400</v>
      </c>
      <c r="AG2441">
        <v>0</v>
      </c>
      <c r="AH2441">
        <v>0</v>
      </c>
      <c r="AI2441">
        <v>0</v>
      </c>
      <c r="AJ2441">
        <v>0.5</v>
      </c>
      <c r="AK2441">
        <v>0.5</v>
      </c>
      <c r="AL2441">
        <v>0</v>
      </c>
      <c r="AM2441">
        <v>0</v>
      </c>
      <c r="AN2441">
        <v>0</v>
      </c>
      <c r="AO2441">
        <v>0.1</v>
      </c>
      <c r="AP2441">
        <v>0.1</v>
      </c>
      <c r="AQ2441">
        <v>0</v>
      </c>
      <c r="AR2441">
        <v>0</v>
      </c>
      <c r="AS2441">
        <v>0</v>
      </c>
      <c r="AT2441">
        <v>0</v>
      </c>
      <c r="AU2441">
        <v>42</v>
      </c>
      <c r="AV2441">
        <v>0</v>
      </c>
      <c r="AW2441">
        <v>0</v>
      </c>
      <c r="AX2441">
        <v>0</v>
      </c>
      <c r="AY2441">
        <v>0</v>
      </c>
      <c r="AZ2441">
        <v>0.2</v>
      </c>
      <c r="BA2441">
        <v>0</v>
      </c>
      <c r="BB2441">
        <v>0</v>
      </c>
      <c r="BC2441">
        <v>0</v>
      </c>
      <c r="BD2441">
        <v>0</v>
      </c>
      <c r="BE2441">
        <v>0.05</v>
      </c>
      <c r="BF2441">
        <v>0</v>
      </c>
      <c r="BG2441">
        <v>0</v>
      </c>
      <c r="BH2441">
        <v>0</v>
      </c>
      <c r="BI2441">
        <v>7.4999999999999997E-2</v>
      </c>
      <c r="BJ2441">
        <v>5.0000000000000001E-3</v>
      </c>
      <c r="BK2441">
        <v>0</v>
      </c>
      <c r="BL2441">
        <v>0</v>
      </c>
      <c r="BM2441">
        <v>0</v>
      </c>
      <c r="BN2441">
        <v>1.8749999999999999E-2</v>
      </c>
      <c r="BO2441">
        <v>1.25E-3</v>
      </c>
      <c r="BP2441">
        <v>0</v>
      </c>
      <c r="BQ2441">
        <v>0</v>
      </c>
      <c r="BR2441">
        <v>0</v>
      </c>
      <c r="BS2441">
        <v>0.02</v>
      </c>
      <c r="BT2441">
        <v>0.04</v>
      </c>
      <c r="BU2441">
        <v>0</v>
      </c>
      <c r="BV2441">
        <v>0.4</v>
      </c>
      <c r="BW2441">
        <v>0.04</v>
      </c>
      <c r="BX2441">
        <v>0.5</v>
      </c>
      <c r="BY2441">
        <v>0.5</v>
      </c>
      <c r="BZ2441">
        <v>0</v>
      </c>
      <c r="CA2441">
        <v>0</v>
      </c>
      <c r="CB2441" t="s">
        <v>81</v>
      </c>
      <c r="CC2441" s="3" t="s">
        <v>84</v>
      </c>
    </row>
    <row r="2442" spans="1:81" x14ac:dyDescent="0.2">
      <c r="A2442">
        <v>20</v>
      </c>
      <c r="B2442">
        <v>20</v>
      </c>
      <c r="C2442" s="3">
        <v>400</v>
      </c>
      <c r="D2442" s="3" t="s">
        <v>85</v>
      </c>
      <c r="E2442" s="3">
        <v>1</v>
      </c>
      <c r="F2442" s="4">
        <v>99</v>
      </c>
      <c r="G2442" s="4">
        <v>99</v>
      </c>
      <c r="H2442" s="4">
        <v>100</v>
      </c>
      <c r="I2442" s="3">
        <v>1</v>
      </c>
      <c r="J2442" s="3">
        <v>1</v>
      </c>
      <c r="K2442" s="3">
        <v>100</v>
      </c>
      <c r="L2442" s="3">
        <v>4</v>
      </c>
      <c r="M2442">
        <v>125</v>
      </c>
      <c r="N2442">
        <v>7</v>
      </c>
      <c r="O2442" s="2">
        <v>2</v>
      </c>
      <c r="P2442" s="2">
        <v>0.5</v>
      </c>
      <c r="Q2442" s="2">
        <v>0.05</v>
      </c>
      <c r="R2442" s="2">
        <v>0.05</v>
      </c>
      <c r="S2442" s="2">
        <v>50</v>
      </c>
      <c r="T2442" s="2">
        <v>100</v>
      </c>
      <c r="U2442" s="2">
        <v>5</v>
      </c>
      <c r="V2442" s="2">
        <v>50</v>
      </c>
      <c r="W2442" s="2">
        <v>100</v>
      </c>
      <c r="X2442" s="2">
        <v>5</v>
      </c>
      <c r="Y2442" s="2">
        <v>1</v>
      </c>
      <c r="Z2442">
        <v>396</v>
      </c>
      <c r="AA2442">
        <v>4</v>
      </c>
      <c r="AB2442">
        <v>0</v>
      </c>
      <c r="AC2442">
        <v>0</v>
      </c>
      <c r="AD2442">
        <v>0</v>
      </c>
      <c r="AE2442">
        <v>39600</v>
      </c>
      <c r="AF2442">
        <v>400</v>
      </c>
      <c r="AG2442">
        <v>0</v>
      </c>
      <c r="AH2442">
        <v>0</v>
      </c>
      <c r="AI2442">
        <v>0</v>
      </c>
      <c r="AJ2442">
        <v>0.5</v>
      </c>
      <c r="AK2442">
        <v>0.5</v>
      </c>
      <c r="AL2442">
        <v>0</v>
      </c>
      <c r="AM2442">
        <v>0</v>
      </c>
      <c r="AN2442">
        <v>0</v>
      </c>
      <c r="AO2442">
        <v>0.1</v>
      </c>
      <c r="AP2442">
        <v>0.1</v>
      </c>
      <c r="AQ2442">
        <v>0</v>
      </c>
      <c r="AR2442">
        <v>0</v>
      </c>
      <c r="AS2442">
        <v>0</v>
      </c>
      <c r="AT2442">
        <v>0</v>
      </c>
      <c r="AU2442">
        <v>42</v>
      </c>
      <c r="AV2442">
        <v>0</v>
      </c>
      <c r="AW2442">
        <v>0</v>
      </c>
      <c r="AX2442">
        <v>0</v>
      </c>
      <c r="AY2442">
        <v>0</v>
      </c>
      <c r="AZ2442">
        <v>0.2</v>
      </c>
      <c r="BA2442">
        <v>0</v>
      </c>
      <c r="BB2442">
        <v>0</v>
      </c>
      <c r="BC2442">
        <v>0</v>
      </c>
      <c r="BD2442">
        <v>0</v>
      </c>
      <c r="BE2442">
        <v>0.05</v>
      </c>
      <c r="BF2442">
        <v>0</v>
      </c>
      <c r="BG2442">
        <v>0</v>
      </c>
      <c r="BH2442">
        <v>0</v>
      </c>
      <c r="BI2442">
        <v>7.4999999999999997E-2</v>
      </c>
      <c r="BJ2442">
        <v>5.0000000000000001E-3</v>
      </c>
      <c r="BK2442">
        <v>0</v>
      </c>
      <c r="BL2442">
        <v>0</v>
      </c>
      <c r="BM2442">
        <v>0</v>
      </c>
      <c r="BN2442">
        <v>1.8749999999999999E-2</v>
      </c>
      <c r="BO2442">
        <v>1.25E-3</v>
      </c>
      <c r="BP2442">
        <v>0</v>
      </c>
      <c r="BQ2442">
        <v>0</v>
      </c>
      <c r="BR2442">
        <v>0</v>
      </c>
      <c r="BS2442">
        <v>0.02</v>
      </c>
      <c r="BT2442">
        <v>0.04</v>
      </c>
      <c r="BU2442">
        <v>0</v>
      </c>
      <c r="BV2442">
        <v>0.4</v>
      </c>
      <c r="BW2442">
        <v>0.04</v>
      </c>
      <c r="BX2442">
        <v>0.5</v>
      </c>
      <c r="BY2442">
        <v>0.5</v>
      </c>
      <c r="BZ2442">
        <v>0</v>
      </c>
      <c r="CA2442">
        <v>0</v>
      </c>
      <c r="CB2442" t="s">
        <v>81</v>
      </c>
      <c r="CC2442" s="3" t="s">
        <v>84</v>
      </c>
    </row>
    <row r="2443" spans="1:81" x14ac:dyDescent="0.2">
      <c r="A2443">
        <v>20</v>
      </c>
      <c r="B2443">
        <v>20</v>
      </c>
      <c r="C2443" s="3">
        <v>400</v>
      </c>
      <c r="D2443" s="3" t="s">
        <v>85</v>
      </c>
      <c r="E2443" s="3">
        <v>1</v>
      </c>
      <c r="F2443" s="4">
        <v>99</v>
      </c>
      <c r="G2443" s="4">
        <v>99</v>
      </c>
      <c r="H2443" s="4">
        <v>100</v>
      </c>
      <c r="I2443" s="3">
        <v>1</v>
      </c>
      <c r="J2443" s="3">
        <v>1</v>
      </c>
      <c r="K2443" s="3">
        <v>100</v>
      </c>
      <c r="L2443" s="3">
        <v>4</v>
      </c>
      <c r="M2443">
        <v>125</v>
      </c>
      <c r="N2443">
        <v>7</v>
      </c>
      <c r="O2443" s="2">
        <v>2.5</v>
      </c>
      <c r="P2443" s="2">
        <v>0.625</v>
      </c>
      <c r="Q2443" s="2">
        <v>0.05</v>
      </c>
      <c r="R2443" s="2">
        <v>0.05</v>
      </c>
      <c r="S2443" s="2">
        <v>50</v>
      </c>
      <c r="T2443" s="2">
        <v>100</v>
      </c>
      <c r="U2443" s="2">
        <v>5</v>
      </c>
      <c r="V2443" s="2">
        <v>50</v>
      </c>
      <c r="W2443" s="2">
        <v>100</v>
      </c>
      <c r="X2443" s="2">
        <v>5</v>
      </c>
      <c r="Y2443" s="2">
        <v>1</v>
      </c>
      <c r="Z2443">
        <v>396</v>
      </c>
      <c r="AA2443">
        <v>4</v>
      </c>
      <c r="AB2443">
        <v>0</v>
      </c>
      <c r="AC2443">
        <v>0</v>
      </c>
      <c r="AD2443">
        <v>0</v>
      </c>
      <c r="AE2443">
        <v>39600</v>
      </c>
      <c r="AF2443">
        <v>400</v>
      </c>
      <c r="AG2443">
        <v>0</v>
      </c>
      <c r="AH2443">
        <v>0</v>
      </c>
      <c r="AI2443">
        <v>0</v>
      </c>
      <c r="AJ2443">
        <v>0.5</v>
      </c>
      <c r="AK2443">
        <v>0.5</v>
      </c>
      <c r="AL2443">
        <v>0</v>
      </c>
      <c r="AM2443">
        <v>0</v>
      </c>
      <c r="AN2443">
        <v>0</v>
      </c>
      <c r="AO2443">
        <v>0.1</v>
      </c>
      <c r="AP2443">
        <v>0.1</v>
      </c>
      <c r="AQ2443">
        <v>0</v>
      </c>
      <c r="AR2443">
        <v>0</v>
      </c>
      <c r="AS2443">
        <v>0</v>
      </c>
      <c r="AT2443">
        <v>0</v>
      </c>
      <c r="AU2443">
        <v>42</v>
      </c>
      <c r="AV2443">
        <v>0</v>
      </c>
      <c r="AW2443">
        <v>0</v>
      </c>
      <c r="AX2443">
        <v>0</v>
      </c>
      <c r="AY2443">
        <v>0</v>
      </c>
      <c r="AZ2443">
        <v>0.2</v>
      </c>
      <c r="BA2443">
        <v>0</v>
      </c>
      <c r="BB2443">
        <v>0</v>
      </c>
      <c r="BC2443">
        <v>0</v>
      </c>
      <c r="BD2443">
        <v>0</v>
      </c>
      <c r="BE2443">
        <v>0.05</v>
      </c>
      <c r="BF2443">
        <v>0</v>
      </c>
      <c r="BG2443">
        <v>0</v>
      </c>
      <c r="BH2443">
        <v>0</v>
      </c>
      <c r="BI2443">
        <v>7.4999999999999997E-2</v>
      </c>
      <c r="BJ2443">
        <v>5.0000000000000001E-3</v>
      </c>
      <c r="BK2443">
        <v>0</v>
      </c>
      <c r="BL2443">
        <v>0</v>
      </c>
      <c r="BM2443">
        <v>0</v>
      </c>
      <c r="BN2443">
        <v>1.8749999999999999E-2</v>
      </c>
      <c r="BO2443">
        <v>1.25E-3</v>
      </c>
      <c r="BP2443">
        <v>0</v>
      </c>
      <c r="BQ2443">
        <v>0</v>
      </c>
      <c r="BR2443">
        <v>0</v>
      </c>
      <c r="BS2443">
        <v>0.02</v>
      </c>
      <c r="BT2443">
        <v>0.04</v>
      </c>
      <c r="BU2443">
        <v>0</v>
      </c>
      <c r="BV2443">
        <v>0.4</v>
      </c>
      <c r="BW2443">
        <v>0.04</v>
      </c>
      <c r="BX2443">
        <v>0.5</v>
      </c>
      <c r="BY2443">
        <v>0.5</v>
      </c>
      <c r="BZ2443">
        <v>0</v>
      </c>
      <c r="CA2443">
        <v>0</v>
      </c>
      <c r="CB2443" t="s">
        <v>81</v>
      </c>
      <c r="CC2443" s="3" t="s">
        <v>84</v>
      </c>
    </row>
    <row r="2444" spans="1:81" x14ac:dyDescent="0.2">
      <c r="A2444">
        <v>20</v>
      </c>
      <c r="B2444">
        <v>20</v>
      </c>
      <c r="C2444" s="3">
        <v>400</v>
      </c>
      <c r="D2444" s="3" t="s">
        <v>85</v>
      </c>
      <c r="E2444" s="3">
        <v>1</v>
      </c>
      <c r="F2444" s="4">
        <v>99</v>
      </c>
      <c r="G2444" s="4">
        <v>99</v>
      </c>
      <c r="H2444" s="4">
        <v>100</v>
      </c>
      <c r="I2444" s="3">
        <v>1</v>
      </c>
      <c r="J2444" s="3">
        <v>1</v>
      </c>
      <c r="K2444" s="3">
        <v>100</v>
      </c>
      <c r="L2444" s="3">
        <v>4</v>
      </c>
      <c r="M2444">
        <v>125</v>
      </c>
      <c r="N2444">
        <v>7</v>
      </c>
      <c r="O2444" s="2">
        <v>3</v>
      </c>
      <c r="P2444" s="2">
        <v>0.75</v>
      </c>
      <c r="Q2444" s="2">
        <v>0.05</v>
      </c>
      <c r="R2444" s="2">
        <v>0.05</v>
      </c>
      <c r="S2444" s="2">
        <v>50</v>
      </c>
      <c r="T2444" s="2">
        <v>100</v>
      </c>
      <c r="U2444" s="2">
        <v>5</v>
      </c>
      <c r="V2444" s="2">
        <v>50</v>
      </c>
      <c r="W2444" s="2">
        <v>100</v>
      </c>
      <c r="X2444" s="2">
        <v>5</v>
      </c>
      <c r="Y2444" s="2">
        <v>1</v>
      </c>
      <c r="Z2444">
        <v>396</v>
      </c>
      <c r="AA2444">
        <v>4</v>
      </c>
      <c r="AB2444">
        <v>0</v>
      </c>
      <c r="AC2444">
        <v>0</v>
      </c>
      <c r="AD2444">
        <v>0</v>
      </c>
      <c r="AE2444">
        <v>39600</v>
      </c>
      <c r="AF2444">
        <v>400</v>
      </c>
      <c r="AG2444">
        <v>0</v>
      </c>
      <c r="AH2444">
        <v>0</v>
      </c>
      <c r="AI2444">
        <v>0</v>
      </c>
      <c r="AJ2444">
        <v>0.5</v>
      </c>
      <c r="AK2444">
        <v>0.5</v>
      </c>
      <c r="AL2444">
        <v>0</v>
      </c>
      <c r="AM2444">
        <v>0</v>
      </c>
      <c r="AN2444">
        <v>0</v>
      </c>
      <c r="AO2444">
        <v>0.1</v>
      </c>
      <c r="AP2444">
        <v>0.1</v>
      </c>
      <c r="AQ2444">
        <v>0</v>
      </c>
      <c r="AR2444">
        <v>0</v>
      </c>
      <c r="AS2444">
        <v>0</v>
      </c>
      <c r="AT2444">
        <v>0</v>
      </c>
      <c r="AU2444">
        <v>42</v>
      </c>
      <c r="AV2444">
        <v>0</v>
      </c>
      <c r="AW2444">
        <v>0</v>
      </c>
      <c r="AX2444">
        <v>0</v>
      </c>
      <c r="AY2444">
        <v>0</v>
      </c>
      <c r="AZ2444">
        <v>0.2</v>
      </c>
      <c r="BA2444">
        <v>0</v>
      </c>
      <c r="BB2444">
        <v>0</v>
      </c>
      <c r="BC2444">
        <v>0</v>
      </c>
      <c r="BD2444">
        <v>0</v>
      </c>
      <c r="BE2444">
        <v>0.05</v>
      </c>
      <c r="BF2444">
        <v>0</v>
      </c>
      <c r="BG2444">
        <v>0</v>
      </c>
      <c r="BH2444">
        <v>0</v>
      </c>
      <c r="BI2444">
        <v>7.4999999999999997E-2</v>
      </c>
      <c r="BJ2444">
        <v>5.0000000000000001E-3</v>
      </c>
      <c r="BK2444">
        <v>0</v>
      </c>
      <c r="BL2444">
        <v>0</v>
      </c>
      <c r="BM2444">
        <v>0</v>
      </c>
      <c r="BN2444">
        <v>1.8749999999999999E-2</v>
      </c>
      <c r="BO2444">
        <v>1.25E-3</v>
      </c>
      <c r="BP2444">
        <v>0</v>
      </c>
      <c r="BQ2444">
        <v>0</v>
      </c>
      <c r="BR2444">
        <v>0</v>
      </c>
      <c r="BS2444">
        <v>0.02</v>
      </c>
      <c r="BT2444">
        <v>0.04</v>
      </c>
      <c r="BU2444">
        <v>0</v>
      </c>
      <c r="BV2444">
        <v>0.4</v>
      </c>
      <c r="BW2444">
        <v>0.04</v>
      </c>
      <c r="BX2444">
        <v>0.5</v>
      </c>
      <c r="BY2444">
        <v>0.5</v>
      </c>
      <c r="BZ2444">
        <v>0</v>
      </c>
      <c r="CA2444">
        <v>0</v>
      </c>
      <c r="CB2444" t="s">
        <v>81</v>
      </c>
      <c r="CC2444" s="3" t="s">
        <v>84</v>
      </c>
    </row>
    <row r="2445" spans="1:81" x14ac:dyDescent="0.2">
      <c r="A2445">
        <v>20</v>
      </c>
      <c r="B2445">
        <v>20</v>
      </c>
      <c r="C2445" s="3">
        <v>400</v>
      </c>
      <c r="D2445" s="3" t="s">
        <v>85</v>
      </c>
      <c r="E2445" s="3">
        <v>1</v>
      </c>
      <c r="F2445" s="4">
        <v>99</v>
      </c>
      <c r="G2445" s="4">
        <v>99</v>
      </c>
      <c r="H2445" s="4">
        <v>100</v>
      </c>
      <c r="I2445" s="3">
        <v>1</v>
      </c>
      <c r="J2445" s="3">
        <v>1</v>
      </c>
      <c r="K2445" s="3">
        <v>100</v>
      </c>
      <c r="L2445" s="3">
        <v>4</v>
      </c>
      <c r="M2445">
        <v>125</v>
      </c>
      <c r="N2445">
        <v>7</v>
      </c>
      <c r="O2445" s="2">
        <v>3.5</v>
      </c>
      <c r="P2445" s="2">
        <v>0.875</v>
      </c>
      <c r="Q2445" s="2">
        <v>0.05</v>
      </c>
      <c r="R2445" s="2">
        <v>0.05</v>
      </c>
      <c r="S2445" s="2">
        <v>50</v>
      </c>
      <c r="T2445" s="2">
        <v>100</v>
      </c>
      <c r="U2445" s="2">
        <v>5</v>
      </c>
      <c r="V2445" s="2">
        <v>50</v>
      </c>
      <c r="W2445" s="2">
        <v>100</v>
      </c>
      <c r="X2445" s="2">
        <v>5</v>
      </c>
      <c r="Y2445" s="2">
        <v>1</v>
      </c>
      <c r="Z2445">
        <v>396</v>
      </c>
      <c r="AA2445">
        <v>4</v>
      </c>
      <c r="AB2445">
        <v>0</v>
      </c>
      <c r="AC2445">
        <v>0</v>
      </c>
      <c r="AD2445">
        <v>0</v>
      </c>
      <c r="AE2445">
        <v>39600</v>
      </c>
      <c r="AF2445">
        <v>400</v>
      </c>
      <c r="AG2445">
        <v>0</v>
      </c>
      <c r="AH2445">
        <v>0</v>
      </c>
      <c r="AI2445">
        <v>0</v>
      </c>
      <c r="AJ2445">
        <v>0.5</v>
      </c>
      <c r="AK2445">
        <v>0.5</v>
      </c>
      <c r="AL2445">
        <v>0</v>
      </c>
      <c r="AM2445">
        <v>0</v>
      </c>
      <c r="AN2445">
        <v>0</v>
      </c>
      <c r="AO2445">
        <v>0.1</v>
      </c>
      <c r="AP2445">
        <v>0.1</v>
      </c>
      <c r="AQ2445">
        <v>0</v>
      </c>
      <c r="AR2445">
        <v>0</v>
      </c>
      <c r="AS2445">
        <v>0</v>
      </c>
      <c r="AT2445">
        <v>0</v>
      </c>
      <c r="AU2445">
        <v>42</v>
      </c>
      <c r="AV2445">
        <v>0</v>
      </c>
      <c r="AW2445">
        <v>0</v>
      </c>
      <c r="AX2445">
        <v>0</v>
      </c>
      <c r="AY2445">
        <v>0</v>
      </c>
      <c r="AZ2445">
        <v>0.2</v>
      </c>
      <c r="BA2445">
        <v>0</v>
      </c>
      <c r="BB2445">
        <v>0</v>
      </c>
      <c r="BC2445">
        <v>0</v>
      </c>
      <c r="BD2445">
        <v>0</v>
      </c>
      <c r="BE2445">
        <v>0.05</v>
      </c>
      <c r="BF2445">
        <v>0</v>
      </c>
      <c r="BG2445">
        <v>0</v>
      </c>
      <c r="BH2445">
        <v>0</v>
      </c>
      <c r="BI2445">
        <v>7.4999999999999997E-2</v>
      </c>
      <c r="BJ2445">
        <v>5.0000000000000001E-3</v>
      </c>
      <c r="BK2445">
        <v>0</v>
      </c>
      <c r="BL2445">
        <v>0</v>
      </c>
      <c r="BM2445">
        <v>0</v>
      </c>
      <c r="BN2445">
        <v>1.8749999999999999E-2</v>
      </c>
      <c r="BO2445">
        <v>1.25E-3</v>
      </c>
      <c r="BP2445">
        <v>0</v>
      </c>
      <c r="BQ2445">
        <v>0</v>
      </c>
      <c r="BR2445">
        <v>0</v>
      </c>
      <c r="BS2445">
        <v>0.02</v>
      </c>
      <c r="BT2445">
        <v>0.04</v>
      </c>
      <c r="BU2445">
        <v>0</v>
      </c>
      <c r="BV2445">
        <v>0.4</v>
      </c>
      <c r="BW2445">
        <v>0.04</v>
      </c>
      <c r="BX2445">
        <v>0.5</v>
      </c>
      <c r="BY2445">
        <v>0.5</v>
      </c>
      <c r="BZ2445">
        <v>0</v>
      </c>
      <c r="CA2445">
        <v>0</v>
      </c>
      <c r="CB2445" t="s">
        <v>81</v>
      </c>
      <c r="CC2445" s="3" t="s">
        <v>84</v>
      </c>
    </row>
    <row r="2446" spans="1:81" x14ac:dyDescent="0.2">
      <c r="A2446">
        <v>20</v>
      </c>
      <c r="B2446">
        <v>20</v>
      </c>
      <c r="C2446" s="3">
        <v>400</v>
      </c>
      <c r="D2446" s="3" t="s">
        <v>85</v>
      </c>
      <c r="E2446" s="3">
        <v>1</v>
      </c>
      <c r="F2446" s="4">
        <v>99</v>
      </c>
      <c r="G2446" s="4">
        <v>99</v>
      </c>
      <c r="H2446" s="4">
        <v>100</v>
      </c>
      <c r="I2446" s="3">
        <v>1</v>
      </c>
      <c r="J2446" s="3">
        <v>1</v>
      </c>
      <c r="K2446" s="3">
        <v>100</v>
      </c>
      <c r="L2446" s="3">
        <v>4</v>
      </c>
      <c r="M2446">
        <v>125</v>
      </c>
      <c r="N2446">
        <v>7</v>
      </c>
      <c r="O2446" s="2">
        <v>4</v>
      </c>
      <c r="P2446" s="2">
        <v>1</v>
      </c>
      <c r="Q2446" s="2">
        <v>0.05</v>
      </c>
      <c r="R2446" s="2">
        <v>0.05</v>
      </c>
      <c r="S2446" s="2">
        <v>50</v>
      </c>
      <c r="T2446" s="2">
        <v>100</v>
      </c>
      <c r="U2446" s="2">
        <v>5</v>
      </c>
      <c r="V2446" s="2">
        <v>50</v>
      </c>
      <c r="W2446" s="2">
        <v>100</v>
      </c>
      <c r="X2446" s="2">
        <v>5</v>
      </c>
      <c r="Y2446" s="2">
        <v>1</v>
      </c>
      <c r="Z2446">
        <v>396</v>
      </c>
      <c r="AA2446">
        <v>4</v>
      </c>
      <c r="AB2446">
        <v>0</v>
      </c>
      <c r="AC2446">
        <v>0</v>
      </c>
      <c r="AD2446">
        <v>0</v>
      </c>
      <c r="AE2446">
        <v>39600</v>
      </c>
      <c r="AF2446">
        <v>400</v>
      </c>
      <c r="AG2446">
        <v>0</v>
      </c>
      <c r="AH2446">
        <v>0</v>
      </c>
      <c r="AI2446">
        <v>0</v>
      </c>
      <c r="AJ2446">
        <v>0.5</v>
      </c>
      <c r="AK2446">
        <v>0.5</v>
      </c>
      <c r="AL2446">
        <v>0</v>
      </c>
      <c r="AM2446">
        <v>0</v>
      </c>
      <c r="AN2446">
        <v>0</v>
      </c>
      <c r="AO2446">
        <v>0.1</v>
      </c>
      <c r="AP2446">
        <v>0.1</v>
      </c>
      <c r="AQ2446">
        <v>0</v>
      </c>
      <c r="AR2446">
        <v>0</v>
      </c>
      <c r="AS2446">
        <v>0</v>
      </c>
      <c r="AT2446">
        <v>0</v>
      </c>
      <c r="AU2446">
        <v>42</v>
      </c>
      <c r="AV2446">
        <v>0</v>
      </c>
      <c r="AW2446">
        <v>0</v>
      </c>
      <c r="AX2446">
        <v>0</v>
      </c>
      <c r="AY2446">
        <v>0</v>
      </c>
      <c r="AZ2446">
        <v>0.2</v>
      </c>
      <c r="BA2446">
        <v>0</v>
      </c>
      <c r="BB2446">
        <v>0</v>
      </c>
      <c r="BC2446">
        <v>0</v>
      </c>
      <c r="BD2446">
        <v>0</v>
      </c>
      <c r="BE2446">
        <v>0.05</v>
      </c>
      <c r="BF2446">
        <v>0</v>
      </c>
      <c r="BG2446">
        <v>0</v>
      </c>
      <c r="BH2446">
        <v>0</v>
      </c>
      <c r="BI2446">
        <v>7.4999999999999997E-2</v>
      </c>
      <c r="BJ2446">
        <v>5.0000000000000001E-3</v>
      </c>
      <c r="BK2446">
        <v>0</v>
      </c>
      <c r="BL2446">
        <v>0</v>
      </c>
      <c r="BM2446">
        <v>0</v>
      </c>
      <c r="BN2446">
        <v>1.8749999999999999E-2</v>
      </c>
      <c r="BO2446">
        <v>1.25E-3</v>
      </c>
      <c r="BP2446">
        <v>0</v>
      </c>
      <c r="BQ2446">
        <v>0</v>
      </c>
      <c r="BR2446">
        <v>0</v>
      </c>
      <c r="BS2446">
        <v>0.02</v>
      </c>
      <c r="BT2446">
        <v>0.04</v>
      </c>
      <c r="BU2446">
        <v>0</v>
      </c>
      <c r="BV2446">
        <v>0.4</v>
      </c>
      <c r="BW2446">
        <v>0.04</v>
      </c>
      <c r="BX2446">
        <v>0.5</v>
      </c>
      <c r="BY2446">
        <v>0.5</v>
      </c>
      <c r="BZ2446">
        <v>0</v>
      </c>
      <c r="CA2446">
        <v>0</v>
      </c>
      <c r="CB2446" t="s">
        <v>81</v>
      </c>
      <c r="CC2446" s="3" t="s">
        <v>84</v>
      </c>
    </row>
    <row r="2447" spans="1:81" x14ac:dyDescent="0.2">
      <c r="A2447">
        <v>20</v>
      </c>
      <c r="B2447">
        <v>20</v>
      </c>
      <c r="C2447" s="3">
        <v>400</v>
      </c>
      <c r="D2447" s="3" t="s">
        <v>85</v>
      </c>
      <c r="E2447" s="3">
        <v>1</v>
      </c>
      <c r="F2447" s="4">
        <v>99</v>
      </c>
      <c r="G2447" s="4">
        <v>99</v>
      </c>
      <c r="H2447" s="4">
        <v>100</v>
      </c>
      <c r="I2447" s="3">
        <v>1</v>
      </c>
      <c r="J2447" s="3">
        <v>1</v>
      </c>
      <c r="K2447" s="3">
        <v>100</v>
      </c>
      <c r="L2447" s="3">
        <v>4</v>
      </c>
      <c r="M2447">
        <v>125</v>
      </c>
      <c r="N2447">
        <v>7</v>
      </c>
      <c r="O2447" s="2">
        <v>4.5</v>
      </c>
      <c r="P2447" s="2">
        <v>1.125</v>
      </c>
      <c r="Q2447" s="2">
        <v>0.05</v>
      </c>
      <c r="R2447" s="2">
        <v>0.05</v>
      </c>
      <c r="S2447" s="2">
        <v>50</v>
      </c>
      <c r="T2447" s="2">
        <v>100</v>
      </c>
      <c r="U2447" s="2">
        <v>5</v>
      </c>
      <c r="V2447" s="2">
        <v>50</v>
      </c>
      <c r="W2447" s="2">
        <v>100</v>
      </c>
      <c r="X2447" s="2">
        <v>5</v>
      </c>
      <c r="Y2447" s="2">
        <v>1</v>
      </c>
      <c r="Z2447">
        <v>396</v>
      </c>
      <c r="AA2447">
        <v>4</v>
      </c>
      <c r="AB2447">
        <v>0</v>
      </c>
      <c r="AC2447">
        <v>0</v>
      </c>
      <c r="AD2447">
        <v>0</v>
      </c>
      <c r="AE2447">
        <v>39600</v>
      </c>
      <c r="AF2447">
        <v>400</v>
      </c>
      <c r="AG2447">
        <v>0</v>
      </c>
      <c r="AH2447">
        <v>0</v>
      </c>
      <c r="AI2447">
        <v>0</v>
      </c>
      <c r="AJ2447">
        <v>0.5</v>
      </c>
      <c r="AK2447">
        <v>0.5</v>
      </c>
      <c r="AL2447">
        <v>0</v>
      </c>
      <c r="AM2447">
        <v>0</v>
      </c>
      <c r="AN2447">
        <v>0</v>
      </c>
      <c r="AO2447">
        <v>0.1</v>
      </c>
      <c r="AP2447">
        <v>0.1</v>
      </c>
      <c r="AQ2447">
        <v>0</v>
      </c>
      <c r="AR2447">
        <v>0</v>
      </c>
      <c r="AS2447">
        <v>0</v>
      </c>
      <c r="AT2447">
        <v>0</v>
      </c>
      <c r="AU2447">
        <v>42</v>
      </c>
      <c r="AV2447">
        <v>0</v>
      </c>
      <c r="AW2447">
        <v>0</v>
      </c>
      <c r="AX2447">
        <v>0</v>
      </c>
      <c r="AY2447">
        <v>0</v>
      </c>
      <c r="AZ2447">
        <v>0.2</v>
      </c>
      <c r="BA2447">
        <v>0</v>
      </c>
      <c r="BB2447">
        <v>0</v>
      </c>
      <c r="BC2447">
        <v>0</v>
      </c>
      <c r="BD2447">
        <v>0</v>
      </c>
      <c r="BE2447">
        <v>0.05</v>
      </c>
      <c r="BF2447">
        <v>0</v>
      </c>
      <c r="BG2447">
        <v>0</v>
      </c>
      <c r="BH2447">
        <v>0</v>
      </c>
      <c r="BI2447">
        <v>7.4999999999999997E-2</v>
      </c>
      <c r="BJ2447">
        <v>5.0000000000000001E-3</v>
      </c>
      <c r="BK2447">
        <v>0</v>
      </c>
      <c r="BL2447">
        <v>0</v>
      </c>
      <c r="BM2447">
        <v>0</v>
      </c>
      <c r="BN2447">
        <v>1.8749999999999999E-2</v>
      </c>
      <c r="BO2447">
        <v>1.25E-3</v>
      </c>
      <c r="BP2447">
        <v>0</v>
      </c>
      <c r="BQ2447">
        <v>0</v>
      </c>
      <c r="BR2447">
        <v>0</v>
      </c>
      <c r="BS2447">
        <v>0.02</v>
      </c>
      <c r="BT2447">
        <v>0.04</v>
      </c>
      <c r="BU2447">
        <v>0</v>
      </c>
      <c r="BV2447">
        <v>0.4</v>
      </c>
      <c r="BW2447">
        <v>0.04</v>
      </c>
      <c r="BX2447">
        <v>0.5</v>
      </c>
      <c r="BY2447">
        <v>0.5</v>
      </c>
      <c r="BZ2447">
        <v>0</v>
      </c>
      <c r="CA2447">
        <v>0</v>
      </c>
      <c r="CB2447" t="s">
        <v>81</v>
      </c>
      <c r="CC2447" s="3" t="s">
        <v>84</v>
      </c>
    </row>
    <row r="2448" spans="1:81" x14ac:dyDescent="0.2">
      <c r="A2448">
        <v>20</v>
      </c>
      <c r="B2448">
        <v>20</v>
      </c>
      <c r="C2448" s="3">
        <v>400</v>
      </c>
      <c r="D2448" s="3" t="s">
        <v>85</v>
      </c>
      <c r="E2448" s="3">
        <v>1</v>
      </c>
      <c r="F2448" s="4">
        <v>99</v>
      </c>
      <c r="G2448" s="4">
        <v>99</v>
      </c>
      <c r="H2448" s="4">
        <v>100</v>
      </c>
      <c r="I2448" s="3">
        <v>1</v>
      </c>
      <c r="J2448" s="3">
        <v>1</v>
      </c>
      <c r="K2448" s="3">
        <v>100</v>
      </c>
      <c r="L2448" s="3">
        <v>4</v>
      </c>
      <c r="M2448">
        <v>125</v>
      </c>
      <c r="N2448">
        <v>7</v>
      </c>
      <c r="O2448" s="2">
        <v>5</v>
      </c>
      <c r="P2448" s="2">
        <v>1.25</v>
      </c>
      <c r="Q2448" s="2">
        <v>0.05</v>
      </c>
      <c r="R2448" s="2">
        <v>0.05</v>
      </c>
      <c r="S2448" s="2">
        <v>50</v>
      </c>
      <c r="T2448" s="2">
        <v>100</v>
      </c>
      <c r="U2448" s="2">
        <v>5</v>
      </c>
      <c r="V2448" s="2">
        <v>50</v>
      </c>
      <c r="W2448" s="2">
        <v>100</v>
      </c>
      <c r="X2448" s="2">
        <v>5</v>
      </c>
      <c r="Y2448" s="2">
        <v>1</v>
      </c>
      <c r="Z2448">
        <v>396</v>
      </c>
      <c r="AA2448">
        <v>4</v>
      </c>
      <c r="AB2448">
        <v>0</v>
      </c>
      <c r="AC2448">
        <v>0</v>
      </c>
      <c r="AD2448">
        <v>0</v>
      </c>
      <c r="AE2448">
        <v>39600</v>
      </c>
      <c r="AF2448">
        <v>400</v>
      </c>
      <c r="AG2448">
        <v>0</v>
      </c>
      <c r="AH2448">
        <v>0</v>
      </c>
      <c r="AI2448">
        <v>0</v>
      </c>
      <c r="AJ2448">
        <v>0.5</v>
      </c>
      <c r="AK2448">
        <v>0.5</v>
      </c>
      <c r="AL2448">
        <v>0</v>
      </c>
      <c r="AM2448">
        <v>0</v>
      </c>
      <c r="AN2448">
        <v>0</v>
      </c>
      <c r="AO2448">
        <v>0.1</v>
      </c>
      <c r="AP2448">
        <v>0.1</v>
      </c>
      <c r="AQ2448">
        <v>0</v>
      </c>
      <c r="AR2448">
        <v>0</v>
      </c>
      <c r="AS2448">
        <v>0</v>
      </c>
      <c r="AT2448">
        <v>0</v>
      </c>
      <c r="AU2448">
        <v>42</v>
      </c>
      <c r="AV2448">
        <v>0</v>
      </c>
      <c r="AW2448">
        <v>0</v>
      </c>
      <c r="AX2448">
        <v>0</v>
      </c>
      <c r="AY2448">
        <v>0</v>
      </c>
      <c r="AZ2448">
        <v>0.2</v>
      </c>
      <c r="BA2448">
        <v>0</v>
      </c>
      <c r="BB2448">
        <v>0</v>
      </c>
      <c r="BC2448">
        <v>0</v>
      </c>
      <c r="BD2448">
        <v>0</v>
      </c>
      <c r="BE2448">
        <v>0.05</v>
      </c>
      <c r="BF2448">
        <v>0</v>
      </c>
      <c r="BG2448">
        <v>0</v>
      </c>
      <c r="BH2448">
        <v>0</v>
      </c>
      <c r="BI2448">
        <v>7.4999999999999997E-2</v>
      </c>
      <c r="BJ2448">
        <v>5.0000000000000001E-3</v>
      </c>
      <c r="BK2448">
        <v>0</v>
      </c>
      <c r="BL2448">
        <v>0</v>
      </c>
      <c r="BM2448">
        <v>0</v>
      </c>
      <c r="BN2448">
        <v>1.8749999999999999E-2</v>
      </c>
      <c r="BO2448">
        <v>1.25E-3</v>
      </c>
      <c r="BP2448">
        <v>0</v>
      </c>
      <c r="BQ2448">
        <v>0</v>
      </c>
      <c r="BR2448">
        <v>0</v>
      </c>
      <c r="BS2448">
        <v>0.02</v>
      </c>
      <c r="BT2448">
        <v>0.04</v>
      </c>
      <c r="BU2448">
        <v>0</v>
      </c>
      <c r="BV2448">
        <v>0.4</v>
      </c>
      <c r="BW2448">
        <v>0.04</v>
      </c>
      <c r="BX2448">
        <v>0.5</v>
      </c>
      <c r="BY2448">
        <v>0.5</v>
      </c>
      <c r="BZ2448">
        <v>0</v>
      </c>
      <c r="CA2448">
        <v>0</v>
      </c>
      <c r="CB2448" t="s">
        <v>81</v>
      </c>
      <c r="CC2448" s="3" t="s">
        <v>84</v>
      </c>
    </row>
    <row r="2449" spans="1:81" x14ac:dyDescent="0.2">
      <c r="A2449">
        <v>20</v>
      </c>
      <c r="B2449">
        <v>20</v>
      </c>
      <c r="C2449" s="3">
        <v>400</v>
      </c>
      <c r="D2449" s="3" t="s">
        <v>85</v>
      </c>
      <c r="E2449" s="3">
        <v>1</v>
      </c>
      <c r="F2449" s="4">
        <v>99</v>
      </c>
      <c r="G2449" s="4">
        <v>99</v>
      </c>
      <c r="H2449" s="4">
        <v>100</v>
      </c>
      <c r="I2449" s="3">
        <v>1</v>
      </c>
      <c r="J2449" s="3">
        <v>1</v>
      </c>
      <c r="K2449" s="3">
        <v>100</v>
      </c>
      <c r="L2449" s="3">
        <v>4</v>
      </c>
      <c r="M2449">
        <v>125</v>
      </c>
      <c r="N2449">
        <v>7</v>
      </c>
      <c r="O2449" s="2">
        <v>5.5</v>
      </c>
      <c r="P2449" s="2">
        <v>1.375</v>
      </c>
      <c r="Q2449" s="2">
        <v>0.05</v>
      </c>
      <c r="R2449" s="2">
        <v>0.05</v>
      </c>
      <c r="S2449" s="2">
        <v>50</v>
      </c>
      <c r="T2449" s="2">
        <v>100</v>
      </c>
      <c r="U2449" s="2">
        <v>5</v>
      </c>
      <c r="V2449" s="2">
        <v>50</v>
      </c>
      <c r="W2449" s="2">
        <v>100</v>
      </c>
      <c r="X2449" s="2">
        <v>5</v>
      </c>
      <c r="Y2449" s="2">
        <v>1</v>
      </c>
      <c r="Z2449">
        <v>396</v>
      </c>
      <c r="AA2449">
        <v>4</v>
      </c>
      <c r="AB2449">
        <v>0</v>
      </c>
      <c r="AC2449">
        <v>0</v>
      </c>
      <c r="AD2449">
        <v>0</v>
      </c>
      <c r="AE2449">
        <v>39600</v>
      </c>
      <c r="AF2449">
        <v>400</v>
      </c>
      <c r="AG2449">
        <v>0</v>
      </c>
      <c r="AH2449">
        <v>0</v>
      </c>
      <c r="AI2449">
        <v>0</v>
      </c>
      <c r="AJ2449">
        <v>0.5</v>
      </c>
      <c r="AK2449">
        <v>0.5</v>
      </c>
      <c r="AL2449">
        <v>0</v>
      </c>
      <c r="AM2449">
        <v>0</v>
      </c>
      <c r="AN2449">
        <v>0</v>
      </c>
      <c r="AO2449">
        <v>0.1</v>
      </c>
      <c r="AP2449">
        <v>0.1</v>
      </c>
      <c r="AQ2449">
        <v>0</v>
      </c>
      <c r="AR2449">
        <v>0</v>
      </c>
      <c r="AS2449">
        <v>0</v>
      </c>
      <c r="AT2449">
        <v>0</v>
      </c>
      <c r="AU2449">
        <v>42</v>
      </c>
      <c r="AV2449">
        <v>0</v>
      </c>
      <c r="AW2449">
        <v>0</v>
      </c>
      <c r="AX2449">
        <v>0</v>
      </c>
      <c r="AY2449">
        <v>0</v>
      </c>
      <c r="AZ2449">
        <v>0.2</v>
      </c>
      <c r="BA2449">
        <v>0</v>
      </c>
      <c r="BB2449">
        <v>0</v>
      </c>
      <c r="BC2449">
        <v>0</v>
      </c>
      <c r="BD2449">
        <v>0</v>
      </c>
      <c r="BE2449">
        <v>0.05</v>
      </c>
      <c r="BF2449">
        <v>0</v>
      </c>
      <c r="BG2449">
        <v>0</v>
      </c>
      <c r="BH2449">
        <v>0</v>
      </c>
      <c r="BI2449">
        <v>7.4999999999999997E-2</v>
      </c>
      <c r="BJ2449">
        <v>5.0000000000000001E-3</v>
      </c>
      <c r="BK2449">
        <v>0</v>
      </c>
      <c r="BL2449">
        <v>0</v>
      </c>
      <c r="BM2449">
        <v>0</v>
      </c>
      <c r="BN2449">
        <v>1.8749999999999999E-2</v>
      </c>
      <c r="BO2449">
        <v>1.25E-3</v>
      </c>
      <c r="BP2449">
        <v>0</v>
      </c>
      <c r="BQ2449">
        <v>0</v>
      </c>
      <c r="BR2449">
        <v>0</v>
      </c>
      <c r="BS2449">
        <v>0.02</v>
      </c>
      <c r="BT2449">
        <v>0.04</v>
      </c>
      <c r="BU2449">
        <v>0</v>
      </c>
      <c r="BV2449">
        <v>0.4</v>
      </c>
      <c r="BW2449">
        <v>0.04</v>
      </c>
      <c r="BX2449">
        <v>0.5</v>
      </c>
      <c r="BY2449">
        <v>0.5</v>
      </c>
      <c r="BZ2449">
        <v>0</v>
      </c>
      <c r="CA2449">
        <v>0</v>
      </c>
      <c r="CB2449" t="s">
        <v>81</v>
      </c>
      <c r="CC2449" s="3" t="s">
        <v>84</v>
      </c>
    </row>
    <row r="2450" spans="1:81" x14ac:dyDescent="0.2">
      <c r="A2450">
        <v>20</v>
      </c>
      <c r="B2450">
        <v>20</v>
      </c>
      <c r="C2450" s="3">
        <v>400</v>
      </c>
      <c r="D2450" s="3" t="s">
        <v>85</v>
      </c>
      <c r="E2450" s="3">
        <v>1</v>
      </c>
      <c r="F2450" s="4">
        <v>99</v>
      </c>
      <c r="G2450" s="4">
        <v>99</v>
      </c>
      <c r="H2450" s="4">
        <v>100</v>
      </c>
      <c r="I2450" s="3">
        <v>1</v>
      </c>
      <c r="J2450" s="3">
        <v>1</v>
      </c>
      <c r="K2450" s="3">
        <v>100</v>
      </c>
      <c r="L2450" s="3">
        <v>4</v>
      </c>
      <c r="M2450">
        <v>125</v>
      </c>
      <c r="N2450">
        <v>7</v>
      </c>
      <c r="O2450" s="2">
        <v>6</v>
      </c>
      <c r="P2450" s="2">
        <v>1.5</v>
      </c>
      <c r="Q2450" s="2">
        <v>0.05</v>
      </c>
      <c r="R2450" s="2">
        <v>0.05</v>
      </c>
      <c r="S2450" s="2">
        <v>50</v>
      </c>
      <c r="T2450" s="2">
        <v>100</v>
      </c>
      <c r="U2450" s="2">
        <v>5</v>
      </c>
      <c r="V2450" s="2">
        <v>50</v>
      </c>
      <c r="W2450" s="2">
        <v>100</v>
      </c>
      <c r="X2450" s="2">
        <v>5</v>
      </c>
      <c r="Y2450" s="2">
        <v>1</v>
      </c>
      <c r="Z2450">
        <v>396</v>
      </c>
      <c r="AA2450">
        <v>4</v>
      </c>
      <c r="AB2450">
        <v>0</v>
      </c>
      <c r="AC2450">
        <v>0</v>
      </c>
      <c r="AD2450">
        <v>0</v>
      </c>
      <c r="AE2450">
        <v>39600</v>
      </c>
      <c r="AF2450">
        <v>400</v>
      </c>
      <c r="AG2450">
        <v>0</v>
      </c>
      <c r="AH2450">
        <v>0</v>
      </c>
      <c r="AI2450">
        <v>0</v>
      </c>
      <c r="AJ2450">
        <v>0.5</v>
      </c>
      <c r="AK2450">
        <v>0.5</v>
      </c>
      <c r="AL2450">
        <v>0</v>
      </c>
      <c r="AM2450">
        <v>0</v>
      </c>
      <c r="AN2450">
        <v>0</v>
      </c>
      <c r="AO2450">
        <v>0.1</v>
      </c>
      <c r="AP2450">
        <v>0.1</v>
      </c>
      <c r="AQ2450">
        <v>0</v>
      </c>
      <c r="AR2450">
        <v>0</v>
      </c>
      <c r="AS2450">
        <v>0</v>
      </c>
      <c r="AT2450">
        <v>0</v>
      </c>
      <c r="AU2450">
        <v>42</v>
      </c>
      <c r="AV2450">
        <v>0</v>
      </c>
      <c r="AW2450">
        <v>0</v>
      </c>
      <c r="AX2450">
        <v>0</v>
      </c>
      <c r="AY2450">
        <v>0</v>
      </c>
      <c r="AZ2450">
        <v>0.2</v>
      </c>
      <c r="BA2450">
        <v>0</v>
      </c>
      <c r="BB2450">
        <v>0</v>
      </c>
      <c r="BC2450">
        <v>0</v>
      </c>
      <c r="BD2450">
        <v>0</v>
      </c>
      <c r="BE2450">
        <v>0.05</v>
      </c>
      <c r="BF2450">
        <v>0</v>
      </c>
      <c r="BG2450">
        <v>0</v>
      </c>
      <c r="BH2450">
        <v>0</v>
      </c>
      <c r="BI2450">
        <v>7.4999999999999997E-2</v>
      </c>
      <c r="BJ2450">
        <v>5.0000000000000001E-3</v>
      </c>
      <c r="BK2450">
        <v>0</v>
      </c>
      <c r="BL2450">
        <v>0</v>
      </c>
      <c r="BM2450">
        <v>0</v>
      </c>
      <c r="BN2450">
        <v>1.8749999999999999E-2</v>
      </c>
      <c r="BO2450">
        <v>1.25E-3</v>
      </c>
      <c r="BP2450">
        <v>0</v>
      </c>
      <c r="BQ2450">
        <v>0</v>
      </c>
      <c r="BR2450">
        <v>0</v>
      </c>
      <c r="BS2450">
        <v>0.02</v>
      </c>
      <c r="BT2450">
        <v>0.04</v>
      </c>
      <c r="BU2450">
        <v>0</v>
      </c>
      <c r="BV2450">
        <v>0.4</v>
      </c>
      <c r="BW2450">
        <v>0.04</v>
      </c>
      <c r="BX2450">
        <v>0.5</v>
      </c>
      <c r="BY2450">
        <v>0.5</v>
      </c>
      <c r="BZ2450">
        <v>0</v>
      </c>
      <c r="CA2450">
        <v>0</v>
      </c>
      <c r="CB2450" t="s">
        <v>81</v>
      </c>
      <c r="CC2450" s="3" t="s">
        <v>84</v>
      </c>
    </row>
    <row r="2451" spans="1:81" x14ac:dyDescent="0.2">
      <c r="A2451">
        <v>20</v>
      </c>
      <c r="B2451">
        <v>20</v>
      </c>
      <c r="C2451" s="3">
        <v>400</v>
      </c>
      <c r="D2451" s="3" t="s">
        <v>85</v>
      </c>
      <c r="E2451" s="3">
        <v>1</v>
      </c>
      <c r="F2451" s="4">
        <v>99</v>
      </c>
      <c r="G2451" s="4">
        <v>99</v>
      </c>
      <c r="H2451" s="4">
        <v>100</v>
      </c>
      <c r="I2451" s="3">
        <v>1</v>
      </c>
      <c r="J2451" s="3">
        <v>1</v>
      </c>
      <c r="K2451" s="3">
        <v>100</v>
      </c>
      <c r="L2451" s="3">
        <v>4</v>
      </c>
      <c r="M2451">
        <v>125</v>
      </c>
      <c r="N2451">
        <v>7</v>
      </c>
      <c r="O2451" s="2">
        <v>6.5</v>
      </c>
      <c r="P2451" s="2">
        <v>1.625</v>
      </c>
      <c r="Q2451" s="2">
        <v>0.05</v>
      </c>
      <c r="R2451" s="2">
        <v>0.05</v>
      </c>
      <c r="S2451" s="2">
        <v>50</v>
      </c>
      <c r="T2451" s="2">
        <v>100</v>
      </c>
      <c r="U2451" s="2">
        <v>5</v>
      </c>
      <c r="V2451" s="2">
        <v>50</v>
      </c>
      <c r="W2451" s="2">
        <v>100</v>
      </c>
      <c r="X2451" s="2">
        <v>5</v>
      </c>
      <c r="Y2451" s="2">
        <v>1</v>
      </c>
      <c r="Z2451">
        <v>396</v>
      </c>
      <c r="AA2451">
        <v>4</v>
      </c>
      <c r="AB2451">
        <v>0</v>
      </c>
      <c r="AC2451">
        <v>0</v>
      </c>
      <c r="AD2451">
        <v>0</v>
      </c>
      <c r="AE2451">
        <v>39600</v>
      </c>
      <c r="AF2451">
        <v>400</v>
      </c>
      <c r="AG2451">
        <v>0</v>
      </c>
      <c r="AH2451">
        <v>0</v>
      </c>
      <c r="AI2451">
        <v>0</v>
      </c>
      <c r="AJ2451">
        <v>0.5</v>
      </c>
      <c r="AK2451">
        <v>0.5</v>
      </c>
      <c r="AL2451">
        <v>0</v>
      </c>
      <c r="AM2451">
        <v>0</v>
      </c>
      <c r="AN2451">
        <v>0</v>
      </c>
      <c r="AO2451">
        <v>0.1</v>
      </c>
      <c r="AP2451">
        <v>0.1</v>
      </c>
      <c r="AQ2451">
        <v>0</v>
      </c>
      <c r="AR2451">
        <v>0</v>
      </c>
      <c r="AS2451">
        <v>0</v>
      </c>
      <c r="AT2451">
        <v>0</v>
      </c>
      <c r="AU2451">
        <v>42</v>
      </c>
      <c r="AV2451">
        <v>0</v>
      </c>
      <c r="AW2451">
        <v>0</v>
      </c>
      <c r="AX2451">
        <v>0</v>
      </c>
      <c r="AY2451">
        <v>0</v>
      </c>
      <c r="AZ2451">
        <v>0.2</v>
      </c>
      <c r="BA2451">
        <v>0</v>
      </c>
      <c r="BB2451">
        <v>0</v>
      </c>
      <c r="BC2451">
        <v>0</v>
      </c>
      <c r="BD2451">
        <v>0</v>
      </c>
      <c r="BE2451">
        <v>0.05</v>
      </c>
      <c r="BF2451">
        <v>0</v>
      </c>
      <c r="BG2451">
        <v>0</v>
      </c>
      <c r="BH2451">
        <v>0</v>
      </c>
      <c r="BI2451">
        <v>7.4999999999999997E-2</v>
      </c>
      <c r="BJ2451">
        <v>5.0000000000000001E-3</v>
      </c>
      <c r="BK2451">
        <v>0</v>
      </c>
      <c r="BL2451">
        <v>0</v>
      </c>
      <c r="BM2451">
        <v>0</v>
      </c>
      <c r="BN2451">
        <v>1.8749999999999999E-2</v>
      </c>
      <c r="BO2451">
        <v>1.25E-3</v>
      </c>
      <c r="BP2451">
        <v>0</v>
      </c>
      <c r="BQ2451">
        <v>0</v>
      </c>
      <c r="BR2451">
        <v>0</v>
      </c>
      <c r="BS2451">
        <v>0.02</v>
      </c>
      <c r="BT2451">
        <v>0.04</v>
      </c>
      <c r="BU2451">
        <v>0</v>
      </c>
      <c r="BV2451">
        <v>0.4</v>
      </c>
      <c r="BW2451">
        <v>0.04</v>
      </c>
      <c r="BX2451">
        <v>0.5</v>
      </c>
      <c r="BY2451">
        <v>0.5</v>
      </c>
      <c r="BZ2451">
        <v>0</v>
      </c>
      <c r="CA2451">
        <v>0</v>
      </c>
      <c r="CB2451" t="s">
        <v>81</v>
      </c>
      <c r="CC2451" s="3" t="s">
        <v>84</v>
      </c>
    </row>
    <row r="2452" spans="1:81" x14ac:dyDescent="0.2">
      <c r="A2452">
        <v>20</v>
      </c>
      <c r="B2452">
        <v>20</v>
      </c>
      <c r="C2452" s="3">
        <v>400</v>
      </c>
      <c r="D2452" s="3" t="s">
        <v>85</v>
      </c>
      <c r="E2452" s="3">
        <v>1</v>
      </c>
      <c r="F2452" s="4">
        <v>99</v>
      </c>
      <c r="G2452" s="4">
        <v>99</v>
      </c>
      <c r="H2452" s="4">
        <v>100</v>
      </c>
      <c r="I2452" s="3">
        <v>1</v>
      </c>
      <c r="J2452" s="3">
        <v>1</v>
      </c>
      <c r="K2452" s="3">
        <v>100</v>
      </c>
      <c r="L2452" s="3">
        <v>4</v>
      </c>
      <c r="M2452">
        <v>125</v>
      </c>
      <c r="N2452">
        <v>7</v>
      </c>
      <c r="O2452" s="2">
        <v>7</v>
      </c>
      <c r="P2452" s="2">
        <v>1.75</v>
      </c>
      <c r="Q2452" s="2">
        <v>0.05</v>
      </c>
      <c r="R2452" s="2">
        <v>0.05</v>
      </c>
      <c r="S2452" s="2">
        <v>50</v>
      </c>
      <c r="T2452" s="2">
        <v>100</v>
      </c>
      <c r="U2452" s="2">
        <v>5</v>
      </c>
      <c r="V2452" s="2">
        <v>50</v>
      </c>
      <c r="W2452" s="2">
        <v>100</v>
      </c>
      <c r="X2452" s="2">
        <v>5</v>
      </c>
      <c r="Y2452" s="2">
        <v>1</v>
      </c>
      <c r="Z2452">
        <v>396</v>
      </c>
      <c r="AA2452">
        <v>4</v>
      </c>
      <c r="AB2452">
        <v>0</v>
      </c>
      <c r="AC2452">
        <v>0</v>
      </c>
      <c r="AD2452">
        <v>0</v>
      </c>
      <c r="AE2452">
        <v>39600</v>
      </c>
      <c r="AF2452">
        <v>400</v>
      </c>
      <c r="AG2452">
        <v>0</v>
      </c>
      <c r="AH2452">
        <v>0</v>
      </c>
      <c r="AI2452">
        <v>0</v>
      </c>
      <c r="AJ2452">
        <v>0.5</v>
      </c>
      <c r="AK2452">
        <v>0.5</v>
      </c>
      <c r="AL2452">
        <v>0</v>
      </c>
      <c r="AM2452">
        <v>0</v>
      </c>
      <c r="AN2452">
        <v>0</v>
      </c>
      <c r="AO2452">
        <v>0.1</v>
      </c>
      <c r="AP2452">
        <v>0.1</v>
      </c>
      <c r="AQ2452">
        <v>0</v>
      </c>
      <c r="AR2452">
        <v>0</v>
      </c>
      <c r="AS2452">
        <v>0</v>
      </c>
      <c r="AT2452">
        <v>0</v>
      </c>
      <c r="AU2452">
        <v>42</v>
      </c>
      <c r="AV2452">
        <v>0</v>
      </c>
      <c r="AW2452">
        <v>0</v>
      </c>
      <c r="AX2452">
        <v>0</v>
      </c>
      <c r="AY2452">
        <v>0</v>
      </c>
      <c r="AZ2452">
        <v>0.2</v>
      </c>
      <c r="BA2452">
        <v>0</v>
      </c>
      <c r="BB2452">
        <v>0</v>
      </c>
      <c r="BC2452">
        <v>0</v>
      </c>
      <c r="BD2452">
        <v>0</v>
      </c>
      <c r="BE2452">
        <v>0.05</v>
      </c>
      <c r="BF2452">
        <v>0</v>
      </c>
      <c r="BG2452">
        <v>0</v>
      </c>
      <c r="BH2452">
        <v>0</v>
      </c>
      <c r="BI2452">
        <v>7.4999999999999997E-2</v>
      </c>
      <c r="BJ2452">
        <v>5.0000000000000001E-3</v>
      </c>
      <c r="BK2452">
        <v>0</v>
      </c>
      <c r="BL2452">
        <v>0</v>
      </c>
      <c r="BM2452">
        <v>0</v>
      </c>
      <c r="BN2452">
        <v>1.8749999999999999E-2</v>
      </c>
      <c r="BO2452">
        <v>1.25E-3</v>
      </c>
      <c r="BP2452">
        <v>0</v>
      </c>
      <c r="BQ2452">
        <v>0</v>
      </c>
      <c r="BR2452">
        <v>0</v>
      </c>
      <c r="BS2452">
        <v>0.02</v>
      </c>
      <c r="BT2452">
        <v>0.04</v>
      </c>
      <c r="BU2452">
        <v>0</v>
      </c>
      <c r="BV2452">
        <v>0.4</v>
      </c>
      <c r="BW2452">
        <v>0.04</v>
      </c>
      <c r="BX2452">
        <v>0.5</v>
      </c>
      <c r="BY2452">
        <v>0.5</v>
      </c>
      <c r="BZ2452">
        <v>0</v>
      </c>
      <c r="CA2452">
        <v>0</v>
      </c>
      <c r="CB2452" t="s">
        <v>81</v>
      </c>
      <c r="CC2452" s="3" t="s">
        <v>84</v>
      </c>
    </row>
    <row r="2453" spans="1:81" x14ac:dyDescent="0.2">
      <c r="A2453">
        <v>20</v>
      </c>
      <c r="B2453">
        <v>20</v>
      </c>
      <c r="C2453" s="3">
        <v>400</v>
      </c>
      <c r="D2453" s="3" t="s">
        <v>85</v>
      </c>
      <c r="E2453" s="3">
        <v>1</v>
      </c>
      <c r="F2453" s="4">
        <v>99</v>
      </c>
      <c r="G2453" s="4">
        <v>99</v>
      </c>
      <c r="H2453" s="4">
        <v>100</v>
      </c>
      <c r="I2453" s="3">
        <v>1</v>
      </c>
      <c r="J2453" s="3">
        <v>1</v>
      </c>
      <c r="K2453" s="3">
        <v>100</v>
      </c>
      <c r="L2453" s="3">
        <v>4</v>
      </c>
      <c r="M2453">
        <v>125</v>
      </c>
      <c r="N2453">
        <v>7</v>
      </c>
      <c r="O2453" s="2">
        <v>7.5</v>
      </c>
      <c r="P2453" s="2">
        <v>1.875</v>
      </c>
      <c r="Q2453" s="2">
        <v>0.05</v>
      </c>
      <c r="R2453" s="2">
        <v>0.05</v>
      </c>
      <c r="S2453" s="2">
        <v>50</v>
      </c>
      <c r="T2453" s="2">
        <v>100</v>
      </c>
      <c r="U2453" s="2">
        <v>5</v>
      </c>
      <c r="V2453" s="2">
        <v>50</v>
      </c>
      <c r="W2453" s="2">
        <v>100</v>
      </c>
      <c r="X2453" s="2">
        <v>5</v>
      </c>
      <c r="Y2453" s="2">
        <v>1</v>
      </c>
      <c r="Z2453">
        <v>396</v>
      </c>
      <c r="AA2453">
        <v>4</v>
      </c>
      <c r="AB2453">
        <v>0</v>
      </c>
      <c r="AC2453">
        <v>0</v>
      </c>
      <c r="AD2453">
        <v>0</v>
      </c>
      <c r="AE2453">
        <v>39600</v>
      </c>
      <c r="AF2453">
        <v>400</v>
      </c>
      <c r="AG2453">
        <v>0</v>
      </c>
      <c r="AH2453">
        <v>0</v>
      </c>
      <c r="AI2453">
        <v>0</v>
      </c>
      <c r="AJ2453">
        <v>0.5</v>
      </c>
      <c r="AK2453">
        <v>0.5</v>
      </c>
      <c r="AL2453">
        <v>0</v>
      </c>
      <c r="AM2453">
        <v>0</v>
      </c>
      <c r="AN2453">
        <v>0</v>
      </c>
      <c r="AO2453">
        <v>0.1</v>
      </c>
      <c r="AP2453">
        <v>0.1</v>
      </c>
      <c r="AQ2453">
        <v>0</v>
      </c>
      <c r="AR2453">
        <v>0</v>
      </c>
      <c r="AS2453">
        <v>0</v>
      </c>
      <c r="AT2453">
        <v>0</v>
      </c>
      <c r="AU2453">
        <v>42</v>
      </c>
      <c r="AV2453">
        <v>0</v>
      </c>
      <c r="AW2453">
        <v>0</v>
      </c>
      <c r="AX2453">
        <v>0</v>
      </c>
      <c r="AY2453">
        <v>0</v>
      </c>
      <c r="AZ2453">
        <v>0.2</v>
      </c>
      <c r="BA2453">
        <v>0</v>
      </c>
      <c r="BB2453">
        <v>0</v>
      </c>
      <c r="BC2453">
        <v>0</v>
      </c>
      <c r="BD2453">
        <v>0</v>
      </c>
      <c r="BE2453">
        <v>0.05</v>
      </c>
      <c r="BF2453">
        <v>0</v>
      </c>
      <c r="BG2453">
        <v>0</v>
      </c>
      <c r="BH2453">
        <v>0</v>
      </c>
      <c r="BI2453">
        <v>7.4999999999999997E-2</v>
      </c>
      <c r="BJ2453">
        <v>5.0000000000000001E-3</v>
      </c>
      <c r="BK2453">
        <v>0</v>
      </c>
      <c r="BL2453">
        <v>0</v>
      </c>
      <c r="BM2453">
        <v>0</v>
      </c>
      <c r="BN2453">
        <v>1.8749999999999999E-2</v>
      </c>
      <c r="BO2453">
        <v>1.25E-3</v>
      </c>
      <c r="BP2453">
        <v>0</v>
      </c>
      <c r="BQ2453">
        <v>0</v>
      </c>
      <c r="BR2453">
        <v>0</v>
      </c>
      <c r="BS2453">
        <v>0.02</v>
      </c>
      <c r="BT2453">
        <v>0.04</v>
      </c>
      <c r="BU2453">
        <v>0</v>
      </c>
      <c r="BV2453">
        <v>0.4</v>
      </c>
      <c r="BW2453">
        <v>0.04</v>
      </c>
      <c r="BX2453">
        <v>0.5</v>
      </c>
      <c r="BY2453">
        <v>0.5</v>
      </c>
      <c r="BZ2453">
        <v>0</v>
      </c>
      <c r="CA2453">
        <v>0</v>
      </c>
      <c r="CB2453" t="s">
        <v>81</v>
      </c>
      <c r="CC2453" s="3" t="s">
        <v>84</v>
      </c>
    </row>
    <row r="2454" spans="1:81" x14ac:dyDescent="0.2">
      <c r="A2454">
        <v>20</v>
      </c>
      <c r="B2454">
        <v>20</v>
      </c>
      <c r="C2454" s="3">
        <v>400</v>
      </c>
      <c r="D2454" s="3" t="s">
        <v>85</v>
      </c>
      <c r="E2454" s="3">
        <v>1</v>
      </c>
      <c r="F2454" s="4">
        <v>99</v>
      </c>
      <c r="G2454" s="4">
        <v>99</v>
      </c>
      <c r="H2454" s="4">
        <v>100</v>
      </c>
      <c r="I2454" s="3">
        <v>1</v>
      </c>
      <c r="J2454" s="3">
        <v>1</v>
      </c>
      <c r="K2454" s="3">
        <v>100</v>
      </c>
      <c r="L2454" s="3">
        <v>4</v>
      </c>
      <c r="M2454">
        <v>125</v>
      </c>
      <c r="N2454">
        <v>7</v>
      </c>
      <c r="O2454" s="2">
        <v>8</v>
      </c>
      <c r="P2454" s="2">
        <v>2</v>
      </c>
      <c r="Q2454" s="2">
        <v>0.05</v>
      </c>
      <c r="R2454" s="2">
        <v>0.05</v>
      </c>
      <c r="S2454" s="2">
        <v>50</v>
      </c>
      <c r="T2454" s="2">
        <v>100</v>
      </c>
      <c r="U2454" s="2">
        <v>5</v>
      </c>
      <c r="V2454" s="2">
        <v>50</v>
      </c>
      <c r="W2454" s="2">
        <v>100</v>
      </c>
      <c r="X2454" s="2">
        <v>5</v>
      </c>
      <c r="Y2454" s="2">
        <v>1</v>
      </c>
      <c r="Z2454">
        <v>396</v>
      </c>
      <c r="AA2454">
        <v>4</v>
      </c>
      <c r="AB2454">
        <v>0</v>
      </c>
      <c r="AC2454">
        <v>0</v>
      </c>
      <c r="AD2454">
        <v>0</v>
      </c>
      <c r="AE2454">
        <v>39600</v>
      </c>
      <c r="AF2454">
        <v>400</v>
      </c>
      <c r="AG2454">
        <v>0</v>
      </c>
      <c r="AH2454">
        <v>0</v>
      </c>
      <c r="AI2454">
        <v>0</v>
      </c>
      <c r="AJ2454">
        <v>0.5</v>
      </c>
      <c r="AK2454">
        <v>0.5</v>
      </c>
      <c r="AL2454">
        <v>0</v>
      </c>
      <c r="AM2454">
        <v>0</v>
      </c>
      <c r="AN2454">
        <v>0</v>
      </c>
      <c r="AO2454">
        <v>0.1</v>
      </c>
      <c r="AP2454">
        <v>0.1</v>
      </c>
      <c r="AQ2454">
        <v>0</v>
      </c>
      <c r="AR2454">
        <v>0</v>
      </c>
      <c r="AS2454">
        <v>0</v>
      </c>
      <c r="AT2454">
        <v>0</v>
      </c>
      <c r="AU2454">
        <v>42</v>
      </c>
      <c r="AV2454">
        <v>0</v>
      </c>
      <c r="AW2454">
        <v>0</v>
      </c>
      <c r="AX2454">
        <v>0</v>
      </c>
      <c r="AY2454">
        <v>0</v>
      </c>
      <c r="AZ2454">
        <v>0.2</v>
      </c>
      <c r="BA2454">
        <v>0</v>
      </c>
      <c r="BB2454">
        <v>0</v>
      </c>
      <c r="BC2454">
        <v>0</v>
      </c>
      <c r="BD2454">
        <v>0</v>
      </c>
      <c r="BE2454">
        <v>0.05</v>
      </c>
      <c r="BF2454">
        <v>0</v>
      </c>
      <c r="BG2454">
        <v>0</v>
      </c>
      <c r="BH2454">
        <v>0</v>
      </c>
      <c r="BI2454">
        <v>7.4999999999999997E-2</v>
      </c>
      <c r="BJ2454">
        <v>5.0000000000000001E-3</v>
      </c>
      <c r="BK2454">
        <v>0</v>
      </c>
      <c r="BL2454">
        <v>0</v>
      </c>
      <c r="BM2454">
        <v>0</v>
      </c>
      <c r="BN2454">
        <v>1.8749999999999999E-2</v>
      </c>
      <c r="BO2454">
        <v>1.25E-3</v>
      </c>
      <c r="BP2454">
        <v>0</v>
      </c>
      <c r="BQ2454">
        <v>0</v>
      </c>
      <c r="BR2454">
        <v>0</v>
      </c>
      <c r="BS2454">
        <v>0.02</v>
      </c>
      <c r="BT2454">
        <v>0.04</v>
      </c>
      <c r="BU2454">
        <v>0</v>
      </c>
      <c r="BV2454">
        <v>0.4</v>
      </c>
      <c r="BW2454">
        <v>0.04</v>
      </c>
      <c r="BX2454">
        <v>0.5</v>
      </c>
      <c r="BY2454">
        <v>0.5</v>
      </c>
      <c r="BZ2454">
        <v>0</v>
      </c>
      <c r="CA2454">
        <v>0</v>
      </c>
      <c r="CB2454" t="s">
        <v>81</v>
      </c>
      <c r="CC2454" s="3" t="s">
        <v>84</v>
      </c>
    </row>
    <row r="2455" spans="1:81" x14ac:dyDescent="0.2">
      <c r="A2455">
        <v>20</v>
      </c>
      <c r="B2455">
        <v>20</v>
      </c>
      <c r="C2455" s="3">
        <v>400</v>
      </c>
      <c r="D2455" s="3" t="s">
        <v>85</v>
      </c>
      <c r="E2455" s="3">
        <v>1</v>
      </c>
      <c r="F2455" s="4">
        <v>99</v>
      </c>
      <c r="G2455" s="4">
        <v>99</v>
      </c>
      <c r="H2455" s="4">
        <v>100</v>
      </c>
      <c r="I2455" s="3">
        <v>1</v>
      </c>
      <c r="J2455" s="3">
        <v>1</v>
      </c>
      <c r="K2455" s="3">
        <v>100</v>
      </c>
      <c r="L2455" s="3">
        <v>4</v>
      </c>
      <c r="M2455">
        <v>125</v>
      </c>
      <c r="N2455">
        <v>7</v>
      </c>
      <c r="O2455" s="2">
        <v>8.5</v>
      </c>
      <c r="P2455" s="2">
        <v>2.125</v>
      </c>
      <c r="Q2455" s="2">
        <v>0.05</v>
      </c>
      <c r="R2455" s="2">
        <v>0.05</v>
      </c>
      <c r="S2455" s="2">
        <v>50</v>
      </c>
      <c r="T2455" s="2">
        <v>100</v>
      </c>
      <c r="U2455" s="2">
        <v>5</v>
      </c>
      <c r="V2455" s="2">
        <v>50</v>
      </c>
      <c r="W2455" s="2">
        <v>100</v>
      </c>
      <c r="X2455" s="2">
        <v>5</v>
      </c>
      <c r="Y2455" s="2">
        <v>1</v>
      </c>
      <c r="Z2455">
        <v>396</v>
      </c>
      <c r="AA2455">
        <v>4</v>
      </c>
      <c r="AB2455">
        <v>0</v>
      </c>
      <c r="AC2455">
        <v>0</v>
      </c>
      <c r="AD2455">
        <v>0</v>
      </c>
      <c r="AE2455">
        <v>39600</v>
      </c>
      <c r="AF2455">
        <v>400</v>
      </c>
      <c r="AG2455">
        <v>0</v>
      </c>
      <c r="AH2455">
        <v>0</v>
      </c>
      <c r="AI2455">
        <v>0</v>
      </c>
      <c r="AJ2455">
        <v>0.5</v>
      </c>
      <c r="AK2455">
        <v>0.5</v>
      </c>
      <c r="AL2455">
        <v>0</v>
      </c>
      <c r="AM2455">
        <v>0</v>
      </c>
      <c r="AN2455">
        <v>0</v>
      </c>
      <c r="AO2455">
        <v>0.1</v>
      </c>
      <c r="AP2455">
        <v>0.1</v>
      </c>
      <c r="AQ2455">
        <v>0</v>
      </c>
      <c r="AR2455">
        <v>0</v>
      </c>
      <c r="AS2455">
        <v>0</v>
      </c>
      <c r="AT2455">
        <v>0</v>
      </c>
      <c r="AU2455">
        <v>42</v>
      </c>
      <c r="AV2455">
        <v>0</v>
      </c>
      <c r="AW2455">
        <v>0</v>
      </c>
      <c r="AX2455">
        <v>0</v>
      </c>
      <c r="AY2455">
        <v>0</v>
      </c>
      <c r="AZ2455">
        <v>0.2</v>
      </c>
      <c r="BA2455">
        <v>0</v>
      </c>
      <c r="BB2455">
        <v>0</v>
      </c>
      <c r="BC2455">
        <v>0</v>
      </c>
      <c r="BD2455">
        <v>0</v>
      </c>
      <c r="BE2455">
        <v>0.05</v>
      </c>
      <c r="BF2455">
        <v>0</v>
      </c>
      <c r="BG2455">
        <v>0</v>
      </c>
      <c r="BH2455">
        <v>0</v>
      </c>
      <c r="BI2455">
        <v>7.4999999999999997E-2</v>
      </c>
      <c r="BJ2455">
        <v>5.0000000000000001E-3</v>
      </c>
      <c r="BK2455">
        <v>0</v>
      </c>
      <c r="BL2455">
        <v>0</v>
      </c>
      <c r="BM2455">
        <v>0</v>
      </c>
      <c r="BN2455">
        <v>1.8749999999999999E-2</v>
      </c>
      <c r="BO2455">
        <v>1.25E-3</v>
      </c>
      <c r="BP2455">
        <v>0</v>
      </c>
      <c r="BQ2455">
        <v>0</v>
      </c>
      <c r="BR2455">
        <v>0</v>
      </c>
      <c r="BS2455">
        <v>0.02</v>
      </c>
      <c r="BT2455">
        <v>0.04</v>
      </c>
      <c r="BU2455">
        <v>0</v>
      </c>
      <c r="BV2455">
        <v>0.4</v>
      </c>
      <c r="BW2455">
        <v>0.04</v>
      </c>
      <c r="BX2455">
        <v>0.5</v>
      </c>
      <c r="BY2455">
        <v>0.5</v>
      </c>
      <c r="BZ2455">
        <v>0</v>
      </c>
      <c r="CA2455">
        <v>0</v>
      </c>
      <c r="CB2455" t="s">
        <v>81</v>
      </c>
      <c r="CC2455" s="3" t="s">
        <v>84</v>
      </c>
    </row>
    <row r="2456" spans="1:81" x14ac:dyDescent="0.2">
      <c r="A2456">
        <v>20</v>
      </c>
      <c r="B2456">
        <v>20</v>
      </c>
      <c r="C2456" s="3">
        <v>400</v>
      </c>
      <c r="D2456" s="3" t="s">
        <v>85</v>
      </c>
      <c r="E2456" s="3">
        <v>1</v>
      </c>
      <c r="F2456" s="4">
        <v>99</v>
      </c>
      <c r="G2456" s="4">
        <v>99</v>
      </c>
      <c r="H2456" s="4">
        <v>100</v>
      </c>
      <c r="I2456" s="3">
        <v>1</v>
      </c>
      <c r="J2456" s="3">
        <v>1</v>
      </c>
      <c r="K2456" s="3">
        <v>100</v>
      </c>
      <c r="L2456" s="3">
        <v>4</v>
      </c>
      <c r="M2456">
        <v>125</v>
      </c>
      <c r="N2456">
        <v>7</v>
      </c>
      <c r="O2456" s="2">
        <v>9</v>
      </c>
      <c r="P2456" s="2">
        <v>2.25</v>
      </c>
      <c r="Q2456" s="2">
        <v>0.05</v>
      </c>
      <c r="R2456" s="2">
        <v>0.05</v>
      </c>
      <c r="S2456" s="2">
        <v>50</v>
      </c>
      <c r="T2456" s="2">
        <v>100</v>
      </c>
      <c r="U2456" s="2">
        <v>5</v>
      </c>
      <c r="V2456" s="2">
        <v>50</v>
      </c>
      <c r="W2456" s="2">
        <v>100</v>
      </c>
      <c r="X2456" s="2">
        <v>5</v>
      </c>
      <c r="Y2456" s="2">
        <v>1</v>
      </c>
      <c r="Z2456">
        <v>396</v>
      </c>
      <c r="AA2456">
        <v>4</v>
      </c>
      <c r="AB2456">
        <v>0</v>
      </c>
      <c r="AC2456">
        <v>0</v>
      </c>
      <c r="AD2456">
        <v>0</v>
      </c>
      <c r="AE2456">
        <v>39600</v>
      </c>
      <c r="AF2456">
        <v>400</v>
      </c>
      <c r="AG2456">
        <v>0</v>
      </c>
      <c r="AH2456">
        <v>0</v>
      </c>
      <c r="AI2456">
        <v>0</v>
      </c>
      <c r="AJ2456">
        <v>0.5</v>
      </c>
      <c r="AK2456">
        <v>0.5</v>
      </c>
      <c r="AL2456">
        <v>0</v>
      </c>
      <c r="AM2456">
        <v>0</v>
      </c>
      <c r="AN2456">
        <v>0</v>
      </c>
      <c r="AO2456">
        <v>0.1</v>
      </c>
      <c r="AP2456">
        <v>0.1</v>
      </c>
      <c r="AQ2456">
        <v>0</v>
      </c>
      <c r="AR2456">
        <v>0</v>
      </c>
      <c r="AS2456">
        <v>0</v>
      </c>
      <c r="AT2456">
        <v>0</v>
      </c>
      <c r="AU2456">
        <v>42</v>
      </c>
      <c r="AV2456">
        <v>0</v>
      </c>
      <c r="AW2456">
        <v>0</v>
      </c>
      <c r="AX2456">
        <v>0</v>
      </c>
      <c r="AY2456">
        <v>0</v>
      </c>
      <c r="AZ2456">
        <v>0.2</v>
      </c>
      <c r="BA2456">
        <v>0</v>
      </c>
      <c r="BB2456">
        <v>0</v>
      </c>
      <c r="BC2456">
        <v>0</v>
      </c>
      <c r="BD2456">
        <v>0</v>
      </c>
      <c r="BE2456">
        <v>0.05</v>
      </c>
      <c r="BF2456">
        <v>0</v>
      </c>
      <c r="BG2456">
        <v>0</v>
      </c>
      <c r="BH2456">
        <v>0</v>
      </c>
      <c r="BI2456">
        <v>7.4999999999999997E-2</v>
      </c>
      <c r="BJ2456">
        <v>5.0000000000000001E-3</v>
      </c>
      <c r="BK2456">
        <v>0</v>
      </c>
      <c r="BL2456">
        <v>0</v>
      </c>
      <c r="BM2456">
        <v>0</v>
      </c>
      <c r="BN2456">
        <v>1.8749999999999999E-2</v>
      </c>
      <c r="BO2456">
        <v>1.25E-3</v>
      </c>
      <c r="BP2456">
        <v>0</v>
      </c>
      <c r="BQ2456">
        <v>0</v>
      </c>
      <c r="BR2456">
        <v>0</v>
      </c>
      <c r="BS2456">
        <v>0.02</v>
      </c>
      <c r="BT2456">
        <v>0.04</v>
      </c>
      <c r="BU2456">
        <v>0</v>
      </c>
      <c r="BV2456">
        <v>0.4</v>
      </c>
      <c r="BW2456">
        <v>0.04</v>
      </c>
      <c r="BX2456">
        <v>0.5</v>
      </c>
      <c r="BY2456">
        <v>0.5</v>
      </c>
      <c r="BZ2456">
        <v>0</v>
      </c>
      <c r="CA2456">
        <v>0</v>
      </c>
      <c r="CB2456" t="s">
        <v>81</v>
      </c>
      <c r="CC2456" s="3" t="s">
        <v>84</v>
      </c>
    </row>
    <row r="2457" spans="1:81" x14ac:dyDescent="0.2">
      <c r="A2457">
        <v>20</v>
      </c>
      <c r="B2457">
        <v>20</v>
      </c>
      <c r="C2457" s="3">
        <v>400</v>
      </c>
      <c r="D2457" s="3" t="s">
        <v>85</v>
      </c>
      <c r="E2457" s="3">
        <v>1</v>
      </c>
      <c r="F2457" s="4">
        <v>99</v>
      </c>
      <c r="G2457" s="4">
        <v>99</v>
      </c>
      <c r="H2457" s="4">
        <v>100</v>
      </c>
      <c r="I2457" s="3">
        <v>1</v>
      </c>
      <c r="J2457" s="3">
        <v>1</v>
      </c>
      <c r="K2457" s="3">
        <v>100</v>
      </c>
      <c r="L2457" s="3">
        <v>4</v>
      </c>
      <c r="M2457">
        <v>125</v>
      </c>
      <c r="N2457">
        <v>7</v>
      </c>
      <c r="O2457" s="2">
        <v>9.5</v>
      </c>
      <c r="P2457" s="2">
        <v>2.375</v>
      </c>
      <c r="Q2457" s="2">
        <v>0.05</v>
      </c>
      <c r="R2457" s="2">
        <v>0.05</v>
      </c>
      <c r="S2457" s="2">
        <v>50</v>
      </c>
      <c r="T2457" s="2">
        <v>100</v>
      </c>
      <c r="U2457" s="2">
        <v>5</v>
      </c>
      <c r="V2457" s="2">
        <v>50</v>
      </c>
      <c r="W2457" s="2">
        <v>100</v>
      </c>
      <c r="X2457" s="2">
        <v>5</v>
      </c>
      <c r="Y2457" s="2">
        <v>1</v>
      </c>
      <c r="Z2457">
        <v>396</v>
      </c>
      <c r="AA2457">
        <v>4</v>
      </c>
      <c r="AB2457">
        <v>0</v>
      </c>
      <c r="AC2457">
        <v>0</v>
      </c>
      <c r="AD2457">
        <v>0</v>
      </c>
      <c r="AE2457">
        <v>39600</v>
      </c>
      <c r="AF2457">
        <v>400</v>
      </c>
      <c r="AG2457">
        <v>0</v>
      </c>
      <c r="AH2457">
        <v>0</v>
      </c>
      <c r="AI2457">
        <v>0</v>
      </c>
      <c r="AJ2457">
        <v>0.5</v>
      </c>
      <c r="AK2457">
        <v>0.5</v>
      </c>
      <c r="AL2457">
        <v>0</v>
      </c>
      <c r="AM2457">
        <v>0</v>
      </c>
      <c r="AN2457">
        <v>0</v>
      </c>
      <c r="AO2457">
        <v>0.1</v>
      </c>
      <c r="AP2457">
        <v>0.1</v>
      </c>
      <c r="AQ2457">
        <v>0</v>
      </c>
      <c r="AR2457">
        <v>0</v>
      </c>
      <c r="AS2457">
        <v>0</v>
      </c>
      <c r="AT2457">
        <v>0</v>
      </c>
      <c r="AU2457">
        <v>42</v>
      </c>
      <c r="AV2457">
        <v>0</v>
      </c>
      <c r="AW2457">
        <v>0</v>
      </c>
      <c r="AX2457">
        <v>0</v>
      </c>
      <c r="AY2457">
        <v>0</v>
      </c>
      <c r="AZ2457">
        <v>0.2</v>
      </c>
      <c r="BA2457">
        <v>0</v>
      </c>
      <c r="BB2457">
        <v>0</v>
      </c>
      <c r="BC2457">
        <v>0</v>
      </c>
      <c r="BD2457">
        <v>0</v>
      </c>
      <c r="BE2457">
        <v>0.05</v>
      </c>
      <c r="BF2457">
        <v>0</v>
      </c>
      <c r="BG2457">
        <v>0</v>
      </c>
      <c r="BH2457">
        <v>0</v>
      </c>
      <c r="BI2457">
        <v>7.4999999999999997E-2</v>
      </c>
      <c r="BJ2457">
        <v>5.0000000000000001E-3</v>
      </c>
      <c r="BK2457">
        <v>0</v>
      </c>
      <c r="BL2457">
        <v>0</v>
      </c>
      <c r="BM2457">
        <v>0</v>
      </c>
      <c r="BN2457">
        <v>1.8749999999999999E-2</v>
      </c>
      <c r="BO2457">
        <v>1.25E-3</v>
      </c>
      <c r="BP2457">
        <v>0</v>
      </c>
      <c r="BQ2457">
        <v>0</v>
      </c>
      <c r="BR2457">
        <v>0</v>
      </c>
      <c r="BS2457">
        <v>0.02</v>
      </c>
      <c r="BT2457">
        <v>0.04</v>
      </c>
      <c r="BU2457">
        <v>0</v>
      </c>
      <c r="BV2457">
        <v>0.4</v>
      </c>
      <c r="BW2457">
        <v>0.04</v>
      </c>
      <c r="BX2457">
        <v>0.5</v>
      </c>
      <c r="BY2457">
        <v>0.5</v>
      </c>
      <c r="BZ2457">
        <v>0</v>
      </c>
      <c r="CA2457">
        <v>0</v>
      </c>
      <c r="CB2457" t="s">
        <v>81</v>
      </c>
      <c r="CC2457" s="3" t="s">
        <v>84</v>
      </c>
    </row>
    <row r="2458" spans="1:81" x14ac:dyDescent="0.2">
      <c r="A2458">
        <v>20</v>
      </c>
      <c r="B2458">
        <v>20</v>
      </c>
      <c r="C2458" s="3">
        <v>400</v>
      </c>
      <c r="D2458" s="3" t="s">
        <v>85</v>
      </c>
      <c r="E2458" s="3">
        <v>1</v>
      </c>
      <c r="F2458" s="4">
        <v>99</v>
      </c>
      <c r="G2458" s="4">
        <v>99</v>
      </c>
      <c r="H2458" s="4">
        <v>100</v>
      </c>
      <c r="I2458" s="3">
        <v>1</v>
      </c>
      <c r="J2458" s="3">
        <v>1</v>
      </c>
      <c r="K2458" s="3">
        <v>100</v>
      </c>
      <c r="L2458" s="3">
        <v>4</v>
      </c>
      <c r="M2458">
        <v>125</v>
      </c>
      <c r="N2458">
        <v>7</v>
      </c>
      <c r="O2458" s="2">
        <v>10</v>
      </c>
      <c r="P2458" s="2">
        <v>2.5</v>
      </c>
      <c r="Q2458" s="2">
        <v>0.05</v>
      </c>
      <c r="R2458" s="2">
        <v>0.05</v>
      </c>
      <c r="S2458" s="2">
        <v>50</v>
      </c>
      <c r="T2458" s="2">
        <v>100</v>
      </c>
      <c r="U2458" s="2">
        <v>5</v>
      </c>
      <c r="V2458" s="2">
        <v>50</v>
      </c>
      <c r="W2458" s="2">
        <v>100</v>
      </c>
      <c r="X2458" s="2">
        <v>5</v>
      </c>
      <c r="Y2458" s="2">
        <v>1</v>
      </c>
      <c r="Z2458">
        <v>396</v>
      </c>
      <c r="AA2458">
        <v>4</v>
      </c>
      <c r="AB2458">
        <v>0</v>
      </c>
      <c r="AC2458">
        <v>0</v>
      </c>
      <c r="AD2458">
        <v>0</v>
      </c>
      <c r="AE2458">
        <v>39600</v>
      </c>
      <c r="AF2458">
        <v>400</v>
      </c>
      <c r="AG2458">
        <v>0</v>
      </c>
      <c r="AH2458">
        <v>0</v>
      </c>
      <c r="AI2458">
        <v>0</v>
      </c>
      <c r="AJ2458">
        <v>0.5</v>
      </c>
      <c r="AK2458">
        <v>0.5</v>
      </c>
      <c r="AL2458">
        <v>0</v>
      </c>
      <c r="AM2458">
        <v>0</v>
      </c>
      <c r="AN2458">
        <v>0</v>
      </c>
      <c r="AO2458">
        <v>0.1</v>
      </c>
      <c r="AP2458">
        <v>0.1</v>
      </c>
      <c r="AQ2458">
        <v>0</v>
      </c>
      <c r="AR2458">
        <v>0</v>
      </c>
      <c r="AS2458">
        <v>0</v>
      </c>
      <c r="AT2458">
        <v>0</v>
      </c>
      <c r="AU2458">
        <v>42</v>
      </c>
      <c r="AV2458">
        <v>0</v>
      </c>
      <c r="AW2458">
        <v>0</v>
      </c>
      <c r="AX2458">
        <v>0</v>
      </c>
      <c r="AY2458">
        <v>0</v>
      </c>
      <c r="AZ2458">
        <v>0.2</v>
      </c>
      <c r="BA2458">
        <v>0</v>
      </c>
      <c r="BB2458">
        <v>0</v>
      </c>
      <c r="BC2458">
        <v>0</v>
      </c>
      <c r="BD2458">
        <v>0</v>
      </c>
      <c r="BE2458">
        <v>0.05</v>
      </c>
      <c r="BF2458">
        <v>0</v>
      </c>
      <c r="BG2458">
        <v>0</v>
      </c>
      <c r="BH2458">
        <v>0</v>
      </c>
      <c r="BI2458">
        <v>7.4999999999999997E-2</v>
      </c>
      <c r="BJ2458">
        <v>5.0000000000000001E-3</v>
      </c>
      <c r="BK2458">
        <v>0</v>
      </c>
      <c r="BL2458">
        <v>0</v>
      </c>
      <c r="BM2458">
        <v>0</v>
      </c>
      <c r="BN2458">
        <v>1.8749999999999999E-2</v>
      </c>
      <c r="BO2458">
        <v>1.25E-3</v>
      </c>
      <c r="BP2458">
        <v>0</v>
      </c>
      <c r="BQ2458">
        <v>0</v>
      </c>
      <c r="BR2458">
        <v>0</v>
      </c>
      <c r="BS2458">
        <v>0.02</v>
      </c>
      <c r="BT2458">
        <v>0.04</v>
      </c>
      <c r="BU2458">
        <v>0</v>
      </c>
      <c r="BV2458">
        <v>0.4</v>
      </c>
      <c r="BW2458">
        <v>0.04</v>
      </c>
      <c r="BX2458">
        <v>0.5</v>
      </c>
      <c r="BY2458">
        <v>0.5</v>
      </c>
      <c r="BZ2458">
        <v>0</v>
      </c>
      <c r="CA2458">
        <v>0</v>
      </c>
      <c r="CB2458" t="s">
        <v>81</v>
      </c>
      <c r="CC2458" s="3" t="s">
        <v>84</v>
      </c>
    </row>
    <row r="2459" spans="1:81" x14ac:dyDescent="0.2">
      <c r="A2459">
        <v>20</v>
      </c>
      <c r="B2459">
        <v>20</v>
      </c>
      <c r="C2459" s="3">
        <v>400</v>
      </c>
      <c r="D2459" s="3" t="s">
        <v>85</v>
      </c>
      <c r="E2459" s="3">
        <v>1</v>
      </c>
      <c r="F2459" s="4">
        <v>80</v>
      </c>
      <c r="G2459" s="4">
        <v>80</v>
      </c>
      <c r="H2459" s="4">
        <v>100</v>
      </c>
      <c r="I2459" s="3">
        <v>20</v>
      </c>
      <c r="J2459" s="3">
        <v>20</v>
      </c>
      <c r="K2459" s="3">
        <v>100</v>
      </c>
      <c r="L2459" s="3">
        <v>4</v>
      </c>
      <c r="M2459">
        <v>125</v>
      </c>
      <c r="N2459">
        <v>7</v>
      </c>
      <c r="O2459" s="2">
        <v>0.1</v>
      </c>
      <c r="P2459" s="2">
        <v>2.5000000000000001E-2</v>
      </c>
      <c r="Q2459" s="2">
        <v>0.05</v>
      </c>
      <c r="R2459" s="2">
        <v>0.05</v>
      </c>
      <c r="S2459" s="2">
        <v>50</v>
      </c>
      <c r="T2459" s="2">
        <v>100</v>
      </c>
      <c r="U2459" s="2">
        <v>5</v>
      </c>
      <c r="V2459" s="2">
        <v>50</v>
      </c>
      <c r="W2459" s="2">
        <v>100</v>
      </c>
      <c r="X2459" s="2">
        <v>5</v>
      </c>
      <c r="Y2459" s="2">
        <v>1</v>
      </c>
      <c r="Z2459">
        <v>320</v>
      </c>
      <c r="AA2459">
        <v>80</v>
      </c>
      <c r="AB2459">
        <v>0</v>
      </c>
      <c r="AC2459">
        <v>0</v>
      </c>
      <c r="AD2459">
        <v>0</v>
      </c>
      <c r="AE2459">
        <v>32000</v>
      </c>
      <c r="AF2459">
        <v>8000</v>
      </c>
      <c r="AG2459">
        <v>0</v>
      </c>
      <c r="AH2459">
        <v>0</v>
      </c>
      <c r="AI2459">
        <v>0</v>
      </c>
      <c r="AJ2459">
        <v>0.5</v>
      </c>
      <c r="AK2459">
        <v>0.5</v>
      </c>
      <c r="AL2459">
        <v>0</v>
      </c>
      <c r="AM2459">
        <v>0</v>
      </c>
      <c r="AN2459">
        <v>0</v>
      </c>
      <c r="AO2459">
        <v>0.1</v>
      </c>
      <c r="AP2459">
        <v>0.1</v>
      </c>
      <c r="AQ2459">
        <v>0</v>
      </c>
      <c r="AR2459">
        <v>0</v>
      </c>
      <c r="AS2459">
        <v>0</v>
      </c>
      <c r="AT2459">
        <v>0</v>
      </c>
      <c r="AU2459">
        <v>42</v>
      </c>
      <c r="AV2459">
        <v>0</v>
      </c>
      <c r="AW2459">
        <v>0</v>
      </c>
      <c r="AX2459">
        <v>0</v>
      </c>
      <c r="AY2459">
        <v>0</v>
      </c>
      <c r="AZ2459">
        <v>0.2</v>
      </c>
      <c r="BA2459">
        <v>0</v>
      </c>
      <c r="BB2459">
        <v>0</v>
      </c>
      <c r="BC2459">
        <v>0</v>
      </c>
      <c r="BD2459">
        <v>0</v>
      </c>
      <c r="BE2459">
        <v>0.05</v>
      </c>
      <c r="BF2459">
        <v>0</v>
      </c>
      <c r="BG2459">
        <v>0</v>
      </c>
      <c r="BH2459">
        <v>0</v>
      </c>
      <c r="BI2459">
        <v>7.4999999999999997E-2</v>
      </c>
      <c r="BJ2459">
        <v>5.0000000000000001E-3</v>
      </c>
      <c r="BK2459">
        <v>0</v>
      </c>
      <c r="BL2459">
        <v>0</v>
      </c>
      <c r="BM2459">
        <v>0</v>
      </c>
      <c r="BN2459">
        <v>1.8749999999999999E-2</v>
      </c>
      <c r="BO2459">
        <v>1.25E-3</v>
      </c>
      <c r="BP2459">
        <v>0</v>
      </c>
      <c r="BQ2459">
        <v>0</v>
      </c>
      <c r="BR2459">
        <v>0</v>
      </c>
      <c r="BS2459">
        <v>0.02</v>
      </c>
      <c r="BT2459">
        <v>0.04</v>
      </c>
      <c r="BU2459">
        <v>0</v>
      </c>
      <c r="BV2459">
        <v>0.4</v>
      </c>
      <c r="BW2459">
        <v>0.04</v>
      </c>
      <c r="BX2459">
        <v>0.5</v>
      </c>
      <c r="BY2459">
        <v>0.5</v>
      </c>
      <c r="BZ2459">
        <v>0</v>
      </c>
      <c r="CA2459">
        <v>0</v>
      </c>
      <c r="CB2459" t="s">
        <v>81</v>
      </c>
      <c r="CC2459" s="3" t="s">
        <v>84</v>
      </c>
    </row>
    <row r="2460" spans="1:81" x14ac:dyDescent="0.2">
      <c r="A2460">
        <v>20</v>
      </c>
      <c r="B2460">
        <v>20</v>
      </c>
      <c r="C2460" s="3">
        <v>400</v>
      </c>
      <c r="D2460" s="3" t="s">
        <v>85</v>
      </c>
      <c r="E2460" s="3">
        <v>1</v>
      </c>
      <c r="F2460" s="4">
        <v>80</v>
      </c>
      <c r="G2460" s="4">
        <v>80</v>
      </c>
      <c r="H2460" s="4">
        <v>100</v>
      </c>
      <c r="I2460" s="3">
        <v>20</v>
      </c>
      <c r="J2460" s="3">
        <v>20</v>
      </c>
      <c r="K2460" s="3">
        <v>100</v>
      </c>
      <c r="L2460" s="3">
        <v>4</v>
      </c>
      <c r="M2460">
        <v>125</v>
      </c>
      <c r="N2460">
        <v>7</v>
      </c>
      <c r="O2460" s="2">
        <v>0.5</v>
      </c>
      <c r="P2460" s="2">
        <v>0.125</v>
      </c>
      <c r="Q2460" s="2">
        <v>0.05</v>
      </c>
      <c r="R2460" s="2">
        <v>0.05</v>
      </c>
      <c r="S2460" s="2">
        <v>50</v>
      </c>
      <c r="T2460" s="2">
        <v>100</v>
      </c>
      <c r="U2460" s="2">
        <v>5</v>
      </c>
      <c r="V2460" s="2">
        <v>50</v>
      </c>
      <c r="W2460" s="2">
        <v>100</v>
      </c>
      <c r="X2460" s="2">
        <v>5</v>
      </c>
      <c r="Y2460" s="2">
        <v>1</v>
      </c>
      <c r="Z2460">
        <v>320</v>
      </c>
      <c r="AA2460">
        <v>80</v>
      </c>
      <c r="AB2460">
        <v>0</v>
      </c>
      <c r="AC2460">
        <v>0</v>
      </c>
      <c r="AD2460">
        <v>0</v>
      </c>
      <c r="AE2460">
        <v>32000</v>
      </c>
      <c r="AF2460">
        <v>8000</v>
      </c>
      <c r="AG2460">
        <v>0</v>
      </c>
      <c r="AH2460">
        <v>0</v>
      </c>
      <c r="AI2460">
        <v>0</v>
      </c>
      <c r="AJ2460">
        <v>0.5</v>
      </c>
      <c r="AK2460">
        <v>0.5</v>
      </c>
      <c r="AL2460">
        <v>0</v>
      </c>
      <c r="AM2460">
        <v>0</v>
      </c>
      <c r="AN2460">
        <v>0</v>
      </c>
      <c r="AO2460">
        <v>0.1</v>
      </c>
      <c r="AP2460">
        <v>0.1</v>
      </c>
      <c r="AQ2460">
        <v>0</v>
      </c>
      <c r="AR2460">
        <v>0</v>
      </c>
      <c r="AS2460">
        <v>0</v>
      </c>
      <c r="AT2460">
        <v>0</v>
      </c>
      <c r="AU2460">
        <v>42</v>
      </c>
      <c r="AV2460">
        <v>0</v>
      </c>
      <c r="AW2460">
        <v>0</v>
      </c>
      <c r="AX2460">
        <v>0</v>
      </c>
      <c r="AY2460">
        <v>0</v>
      </c>
      <c r="AZ2460">
        <v>0.2</v>
      </c>
      <c r="BA2460">
        <v>0</v>
      </c>
      <c r="BB2460">
        <v>0</v>
      </c>
      <c r="BC2460">
        <v>0</v>
      </c>
      <c r="BD2460">
        <v>0</v>
      </c>
      <c r="BE2460">
        <v>0.05</v>
      </c>
      <c r="BF2460">
        <v>0</v>
      </c>
      <c r="BG2460">
        <v>0</v>
      </c>
      <c r="BH2460">
        <v>0</v>
      </c>
      <c r="BI2460">
        <v>7.4999999999999997E-2</v>
      </c>
      <c r="BJ2460">
        <v>5.0000000000000001E-3</v>
      </c>
      <c r="BK2460">
        <v>0</v>
      </c>
      <c r="BL2460">
        <v>0</v>
      </c>
      <c r="BM2460">
        <v>0</v>
      </c>
      <c r="BN2460">
        <v>1.8749999999999999E-2</v>
      </c>
      <c r="BO2460">
        <v>1.25E-3</v>
      </c>
      <c r="BP2460">
        <v>0</v>
      </c>
      <c r="BQ2460">
        <v>0</v>
      </c>
      <c r="BR2460">
        <v>0</v>
      </c>
      <c r="BS2460">
        <v>0.02</v>
      </c>
      <c r="BT2460">
        <v>0.04</v>
      </c>
      <c r="BU2460">
        <v>0</v>
      </c>
      <c r="BV2460">
        <v>0.4</v>
      </c>
      <c r="BW2460">
        <v>0.04</v>
      </c>
      <c r="BX2460">
        <v>0.5</v>
      </c>
      <c r="BY2460">
        <v>0.5</v>
      </c>
      <c r="BZ2460">
        <v>0</v>
      </c>
      <c r="CA2460">
        <v>0</v>
      </c>
      <c r="CB2460" t="s">
        <v>81</v>
      </c>
      <c r="CC2460" s="3" t="s">
        <v>84</v>
      </c>
    </row>
    <row r="2461" spans="1:81" x14ac:dyDescent="0.2">
      <c r="A2461">
        <v>20</v>
      </c>
      <c r="B2461">
        <v>20</v>
      </c>
      <c r="C2461" s="3">
        <v>400</v>
      </c>
      <c r="D2461" s="3" t="s">
        <v>85</v>
      </c>
      <c r="E2461" s="3">
        <v>1</v>
      </c>
      <c r="F2461" s="4">
        <v>80</v>
      </c>
      <c r="G2461" s="4">
        <v>80</v>
      </c>
      <c r="H2461" s="4">
        <v>100</v>
      </c>
      <c r="I2461" s="3">
        <v>20</v>
      </c>
      <c r="J2461" s="3">
        <v>20</v>
      </c>
      <c r="K2461" s="3">
        <v>100</v>
      </c>
      <c r="L2461" s="3">
        <v>4</v>
      </c>
      <c r="M2461">
        <v>125</v>
      </c>
      <c r="N2461">
        <v>7</v>
      </c>
      <c r="O2461" s="2">
        <v>1</v>
      </c>
      <c r="P2461" s="2">
        <v>0.25</v>
      </c>
      <c r="Q2461" s="2">
        <v>0.05</v>
      </c>
      <c r="R2461" s="2">
        <v>0.05</v>
      </c>
      <c r="S2461" s="2">
        <v>50</v>
      </c>
      <c r="T2461" s="2">
        <v>100</v>
      </c>
      <c r="U2461" s="2">
        <v>5</v>
      </c>
      <c r="V2461" s="2">
        <v>50</v>
      </c>
      <c r="W2461" s="2">
        <v>100</v>
      </c>
      <c r="X2461" s="2">
        <v>5</v>
      </c>
      <c r="Y2461" s="2">
        <v>1</v>
      </c>
      <c r="Z2461">
        <v>320</v>
      </c>
      <c r="AA2461">
        <v>80</v>
      </c>
      <c r="AB2461">
        <v>0</v>
      </c>
      <c r="AC2461">
        <v>0</v>
      </c>
      <c r="AD2461">
        <v>0</v>
      </c>
      <c r="AE2461">
        <v>32000</v>
      </c>
      <c r="AF2461">
        <v>8000</v>
      </c>
      <c r="AG2461">
        <v>0</v>
      </c>
      <c r="AH2461">
        <v>0</v>
      </c>
      <c r="AI2461">
        <v>0</v>
      </c>
      <c r="AJ2461">
        <v>0.5</v>
      </c>
      <c r="AK2461">
        <v>0.5</v>
      </c>
      <c r="AL2461">
        <v>0</v>
      </c>
      <c r="AM2461">
        <v>0</v>
      </c>
      <c r="AN2461">
        <v>0</v>
      </c>
      <c r="AO2461">
        <v>0.1</v>
      </c>
      <c r="AP2461">
        <v>0.1</v>
      </c>
      <c r="AQ2461">
        <v>0</v>
      </c>
      <c r="AR2461">
        <v>0</v>
      </c>
      <c r="AS2461">
        <v>0</v>
      </c>
      <c r="AT2461">
        <v>0</v>
      </c>
      <c r="AU2461">
        <v>42</v>
      </c>
      <c r="AV2461">
        <v>0</v>
      </c>
      <c r="AW2461">
        <v>0</v>
      </c>
      <c r="AX2461">
        <v>0</v>
      </c>
      <c r="AY2461">
        <v>0</v>
      </c>
      <c r="AZ2461">
        <v>0.2</v>
      </c>
      <c r="BA2461">
        <v>0</v>
      </c>
      <c r="BB2461">
        <v>0</v>
      </c>
      <c r="BC2461">
        <v>0</v>
      </c>
      <c r="BD2461">
        <v>0</v>
      </c>
      <c r="BE2461">
        <v>0.05</v>
      </c>
      <c r="BF2461">
        <v>0</v>
      </c>
      <c r="BG2461">
        <v>0</v>
      </c>
      <c r="BH2461">
        <v>0</v>
      </c>
      <c r="BI2461">
        <v>7.4999999999999997E-2</v>
      </c>
      <c r="BJ2461">
        <v>5.0000000000000001E-3</v>
      </c>
      <c r="BK2461">
        <v>0</v>
      </c>
      <c r="BL2461">
        <v>0</v>
      </c>
      <c r="BM2461">
        <v>0</v>
      </c>
      <c r="BN2461">
        <v>1.8749999999999999E-2</v>
      </c>
      <c r="BO2461">
        <v>1.25E-3</v>
      </c>
      <c r="BP2461">
        <v>0</v>
      </c>
      <c r="BQ2461">
        <v>0</v>
      </c>
      <c r="BR2461">
        <v>0</v>
      </c>
      <c r="BS2461">
        <v>0.02</v>
      </c>
      <c r="BT2461">
        <v>0.04</v>
      </c>
      <c r="BU2461">
        <v>0</v>
      </c>
      <c r="BV2461">
        <v>0.4</v>
      </c>
      <c r="BW2461">
        <v>0.04</v>
      </c>
      <c r="BX2461">
        <v>0.5</v>
      </c>
      <c r="BY2461">
        <v>0.5</v>
      </c>
      <c r="BZ2461">
        <v>0</v>
      </c>
      <c r="CA2461">
        <v>0</v>
      </c>
      <c r="CB2461" t="s">
        <v>81</v>
      </c>
      <c r="CC2461" s="3" t="s">
        <v>84</v>
      </c>
    </row>
    <row r="2462" spans="1:81" x14ac:dyDescent="0.2">
      <c r="A2462">
        <v>20</v>
      </c>
      <c r="B2462">
        <v>20</v>
      </c>
      <c r="C2462" s="3">
        <v>400</v>
      </c>
      <c r="D2462" s="3" t="s">
        <v>85</v>
      </c>
      <c r="E2462" s="3">
        <v>1</v>
      </c>
      <c r="F2462" s="4">
        <v>80</v>
      </c>
      <c r="G2462" s="4">
        <v>80</v>
      </c>
      <c r="H2462" s="4">
        <v>100</v>
      </c>
      <c r="I2462" s="3">
        <v>20</v>
      </c>
      <c r="J2462" s="3">
        <v>20</v>
      </c>
      <c r="K2462" s="3">
        <v>100</v>
      </c>
      <c r="L2462" s="3">
        <v>4</v>
      </c>
      <c r="M2462">
        <v>125</v>
      </c>
      <c r="N2462">
        <v>7</v>
      </c>
      <c r="O2462" s="2">
        <v>1.5</v>
      </c>
      <c r="P2462" s="2">
        <v>0.375</v>
      </c>
      <c r="Q2462" s="2">
        <v>0.05</v>
      </c>
      <c r="R2462" s="2">
        <v>0.05</v>
      </c>
      <c r="S2462" s="2">
        <v>50</v>
      </c>
      <c r="T2462" s="2">
        <v>100</v>
      </c>
      <c r="U2462" s="2">
        <v>5</v>
      </c>
      <c r="V2462" s="2">
        <v>50</v>
      </c>
      <c r="W2462" s="2">
        <v>100</v>
      </c>
      <c r="X2462" s="2">
        <v>5</v>
      </c>
      <c r="Y2462" s="2">
        <v>1</v>
      </c>
      <c r="Z2462">
        <v>320</v>
      </c>
      <c r="AA2462">
        <v>80</v>
      </c>
      <c r="AB2462">
        <v>0</v>
      </c>
      <c r="AC2462">
        <v>0</v>
      </c>
      <c r="AD2462">
        <v>0</v>
      </c>
      <c r="AE2462">
        <v>32000</v>
      </c>
      <c r="AF2462">
        <v>8000</v>
      </c>
      <c r="AG2462">
        <v>0</v>
      </c>
      <c r="AH2462">
        <v>0</v>
      </c>
      <c r="AI2462">
        <v>0</v>
      </c>
      <c r="AJ2462">
        <v>0.5</v>
      </c>
      <c r="AK2462">
        <v>0.5</v>
      </c>
      <c r="AL2462">
        <v>0</v>
      </c>
      <c r="AM2462">
        <v>0</v>
      </c>
      <c r="AN2462">
        <v>0</v>
      </c>
      <c r="AO2462">
        <v>0.1</v>
      </c>
      <c r="AP2462">
        <v>0.1</v>
      </c>
      <c r="AQ2462">
        <v>0</v>
      </c>
      <c r="AR2462">
        <v>0</v>
      </c>
      <c r="AS2462">
        <v>0</v>
      </c>
      <c r="AT2462">
        <v>0</v>
      </c>
      <c r="AU2462">
        <v>42</v>
      </c>
      <c r="AV2462">
        <v>0</v>
      </c>
      <c r="AW2462">
        <v>0</v>
      </c>
      <c r="AX2462">
        <v>0</v>
      </c>
      <c r="AY2462">
        <v>0</v>
      </c>
      <c r="AZ2462">
        <v>0.2</v>
      </c>
      <c r="BA2462">
        <v>0</v>
      </c>
      <c r="BB2462">
        <v>0</v>
      </c>
      <c r="BC2462">
        <v>0</v>
      </c>
      <c r="BD2462">
        <v>0</v>
      </c>
      <c r="BE2462">
        <v>0.05</v>
      </c>
      <c r="BF2462">
        <v>0</v>
      </c>
      <c r="BG2462">
        <v>0</v>
      </c>
      <c r="BH2462">
        <v>0</v>
      </c>
      <c r="BI2462">
        <v>7.4999999999999997E-2</v>
      </c>
      <c r="BJ2462">
        <v>5.0000000000000001E-3</v>
      </c>
      <c r="BK2462">
        <v>0</v>
      </c>
      <c r="BL2462">
        <v>0</v>
      </c>
      <c r="BM2462">
        <v>0</v>
      </c>
      <c r="BN2462">
        <v>1.8749999999999999E-2</v>
      </c>
      <c r="BO2462">
        <v>1.25E-3</v>
      </c>
      <c r="BP2462">
        <v>0</v>
      </c>
      <c r="BQ2462">
        <v>0</v>
      </c>
      <c r="BR2462">
        <v>0</v>
      </c>
      <c r="BS2462">
        <v>0.02</v>
      </c>
      <c r="BT2462">
        <v>0.04</v>
      </c>
      <c r="BU2462">
        <v>0</v>
      </c>
      <c r="BV2462">
        <v>0.4</v>
      </c>
      <c r="BW2462">
        <v>0.04</v>
      </c>
      <c r="BX2462">
        <v>0.5</v>
      </c>
      <c r="BY2462">
        <v>0.5</v>
      </c>
      <c r="BZ2462">
        <v>0</v>
      </c>
      <c r="CA2462">
        <v>0</v>
      </c>
      <c r="CB2462" t="s">
        <v>81</v>
      </c>
      <c r="CC2462" s="3" t="s">
        <v>84</v>
      </c>
    </row>
    <row r="2463" spans="1:81" x14ac:dyDescent="0.2">
      <c r="A2463">
        <v>20</v>
      </c>
      <c r="B2463">
        <v>20</v>
      </c>
      <c r="C2463" s="3">
        <v>400</v>
      </c>
      <c r="D2463" s="3" t="s">
        <v>85</v>
      </c>
      <c r="E2463" s="3">
        <v>1</v>
      </c>
      <c r="F2463" s="4">
        <v>80</v>
      </c>
      <c r="G2463" s="4">
        <v>80</v>
      </c>
      <c r="H2463" s="4">
        <v>100</v>
      </c>
      <c r="I2463" s="3">
        <v>20</v>
      </c>
      <c r="J2463" s="3">
        <v>20</v>
      </c>
      <c r="K2463" s="3">
        <v>100</v>
      </c>
      <c r="L2463" s="3">
        <v>4</v>
      </c>
      <c r="M2463">
        <v>125</v>
      </c>
      <c r="N2463">
        <v>7</v>
      </c>
      <c r="O2463" s="2">
        <v>2</v>
      </c>
      <c r="P2463" s="2">
        <v>0.5</v>
      </c>
      <c r="Q2463" s="2">
        <v>0.05</v>
      </c>
      <c r="R2463" s="2">
        <v>0.05</v>
      </c>
      <c r="S2463" s="2">
        <v>50</v>
      </c>
      <c r="T2463" s="2">
        <v>100</v>
      </c>
      <c r="U2463" s="2">
        <v>5</v>
      </c>
      <c r="V2463" s="2">
        <v>50</v>
      </c>
      <c r="W2463" s="2">
        <v>100</v>
      </c>
      <c r="X2463" s="2">
        <v>5</v>
      </c>
      <c r="Y2463" s="2">
        <v>1</v>
      </c>
      <c r="Z2463">
        <v>320</v>
      </c>
      <c r="AA2463">
        <v>80</v>
      </c>
      <c r="AB2463">
        <v>0</v>
      </c>
      <c r="AC2463">
        <v>0</v>
      </c>
      <c r="AD2463">
        <v>0</v>
      </c>
      <c r="AE2463">
        <v>32000</v>
      </c>
      <c r="AF2463">
        <v>8000</v>
      </c>
      <c r="AG2463">
        <v>0</v>
      </c>
      <c r="AH2463">
        <v>0</v>
      </c>
      <c r="AI2463">
        <v>0</v>
      </c>
      <c r="AJ2463">
        <v>0.5</v>
      </c>
      <c r="AK2463">
        <v>0.5</v>
      </c>
      <c r="AL2463">
        <v>0</v>
      </c>
      <c r="AM2463">
        <v>0</v>
      </c>
      <c r="AN2463">
        <v>0</v>
      </c>
      <c r="AO2463">
        <v>0.1</v>
      </c>
      <c r="AP2463">
        <v>0.1</v>
      </c>
      <c r="AQ2463">
        <v>0</v>
      </c>
      <c r="AR2463">
        <v>0</v>
      </c>
      <c r="AS2463">
        <v>0</v>
      </c>
      <c r="AT2463">
        <v>0</v>
      </c>
      <c r="AU2463">
        <v>42</v>
      </c>
      <c r="AV2463">
        <v>0</v>
      </c>
      <c r="AW2463">
        <v>0</v>
      </c>
      <c r="AX2463">
        <v>0</v>
      </c>
      <c r="AY2463">
        <v>0</v>
      </c>
      <c r="AZ2463">
        <v>0.2</v>
      </c>
      <c r="BA2463">
        <v>0</v>
      </c>
      <c r="BB2463">
        <v>0</v>
      </c>
      <c r="BC2463">
        <v>0</v>
      </c>
      <c r="BD2463">
        <v>0</v>
      </c>
      <c r="BE2463">
        <v>0.05</v>
      </c>
      <c r="BF2463">
        <v>0</v>
      </c>
      <c r="BG2463">
        <v>0</v>
      </c>
      <c r="BH2463">
        <v>0</v>
      </c>
      <c r="BI2463">
        <v>7.4999999999999997E-2</v>
      </c>
      <c r="BJ2463">
        <v>5.0000000000000001E-3</v>
      </c>
      <c r="BK2463">
        <v>0</v>
      </c>
      <c r="BL2463">
        <v>0</v>
      </c>
      <c r="BM2463">
        <v>0</v>
      </c>
      <c r="BN2463">
        <v>1.8749999999999999E-2</v>
      </c>
      <c r="BO2463">
        <v>1.25E-3</v>
      </c>
      <c r="BP2463">
        <v>0</v>
      </c>
      <c r="BQ2463">
        <v>0</v>
      </c>
      <c r="BR2463">
        <v>0</v>
      </c>
      <c r="BS2463">
        <v>0.02</v>
      </c>
      <c r="BT2463">
        <v>0.04</v>
      </c>
      <c r="BU2463">
        <v>0</v>
      </c>
      <c r="BV2463">
        <v>0.4</v>
      </c>
      <c r="BW2463">
        <v>0.04</v>
      </c>
      <c r="BX2463">
        <v>0.5</v>
      </c>
      <c r="BY2463">
        <v>0.5</v>
      </c>
      <c r="BZ2463">
        <v>0</v>
      </c>
      <c r="CA2463">
        <v>0</v>
      </c>
      <c r="CB2463" t="s">
        <v>81</v>
      </c>
      <c r="CC2463" s="3" t="s">
        <v>84</v>
      </c>
    </row>
    <row r="2464" spans="1:81" x14ac:dyDescent="0.2">
      <c r="A2464">
        <v>20</v>
      </c>
      <c r="B2464">
        <v>20</v>
      </c>
      <c r="C2464" s="3">
        <v>400</v>
      </c>
      <c r="D2464" s="3" t="s">
        <v>85</v>
      </c>
      <c r="E2464" s="3">
        <v>1</v>
      </c>
      <c r="F2464" s="4">
        <v>80</v>
      </c>
      <c r="G2464" s="4">
        <v>80</v>
      </c>
      <c r="H2464" s="4">
        <v>100</v>
      </c>
      <c r="I2464" s="3">
        <v>20</v>
      </c>
      <c r="J2464" s="3">
        <v>20</v>
      </c>
      <c r="K2464" s="3">
        <v>100</v>
      </c>
      <c r="L2464" s="3">
        <v>4</v>
      </c>
      <c r="M2464">
        <v>125</v>
      </c>
      <c r="N2464">
        <v>7</v>
      </c>
      <c r="O2464" s="2">
        <v>2.5</v>
      </c>
      <c r="P2464" s="2">
        <v>0.625</v>
      </c>
      <c r="Q2464" s="2">
        <v>0.05</v>
      </c>
      <c r="R2464" s="2">
        <v>0.05</v>
      </c>
      <c r="S2464" s="2">
        <v>50</v>
      </c>
      <c r="T2464" s="2">
        <v>100</v>
      </c>
      <c r="U2464" s="2">
        <v>5</v>
      </c>
      <c r="V2464" s="2">
        <v>50</v>
      </c>
      <c r="W2464" s="2">
        <v>100</v>
      </c>
      <c r="X2464" s="2">
        <v>5</v>
      </c>
      <c r="Y2464" s="2">
        <v>1</v>
      </c>
      <c r="Z2464">
        <v>320</v>
      </c>
      <c r="AA2464">
        <v>80</v>
      </c>
      <c r="AB2464">
        <v>0</v>
      </c>
      <c r="AC2464">
        <v>0</v>
      </c>
      <c r="AD2464">
        <v>0</v>
      </c>
      <c r="AE2464">
        <v>32000</v>
      </c>
      <c r="AF2464">
        <v>8000</v>
      </c>
      <c r="AG2464">
        <v>0</v>
      </c>
      <c r="AH2464">
        <v>0</v>
      </c>
      <c r="AI2464">
        <v>0</v>
      </c>
      <c r="AJ2464">
        <v>0.5</v>
      </c>
      <c r="AK2464">
        <v>0.5</v>
      </c>
      <c r="AL2464">
        <v>0</v>
      </c>
      <c r="AM2464">
        <v>0</v>
      </c>
      <c r="AN2464">
        <v>0</v>
      </c>
      <c r="AO2464">
        <v>0.1</v>
      </c>
      <c r="AP2464">
        <v>0.1</v>
      </c>
      <c r="AQ2464">
        <v>0</v>
      </c>
      <c r="AR2464">
        <v>0</v>
      </c>
      <c r="AS2464">
        <v>0</v>
      </c>
      <c r="AT2464">
        <v>0</v>
      </c>
      <c r="AU2464">
        <v>42</v>
      </c>
      <c r="AV2464">
        <v>0</v>
      </c>
      <c r="AW2464">
        <v>0</v>
      </c>
      <c r="AX2464">
        <v>0</v>
      </c>
      <c r="AY2464">
        <v>0</v>
      </c>
      <c r="AZ2464">
        <v>0.2</v>
      </c>
      <c r="BA2464">
        <v>0</v>
      </c>
      <c r="BB2464">
        <v>0</v>
      </c>
      <c r="BC2464">
        <v>0</v>
      </c>
      <c r="BD2464">
        <v>0</v>
      </c>
      <c r="BE2464">
        <v>0.05</v>
      </c>
      <c r="BF2464">
        <v>0</v>
      </c>
      <c r="BG2464">
        <v>0</v>
      </c>
      <c r="BH2464">
        <v>0</v>
      </c>
      <c r="BI2464">
        <v>7.4999999999999997E-2</v>
      </c>
      <c r="BJ2464">
        <v>5.0000000000000001E-3</v>
      </c>
      <c r="BK2464">
        <v>0</v>
      </c>
      <c r="BL2464">
        <v>0</v>
      </c>
      <c r="BM2464">
        <v>0</v>
      </c>
      <c r="BN2464">
        <v>1.8749999999999999E-2</v>
      </c>
      <c r="BO2464">
        <v>1.25E-3</v>
      </c>
      <c r="BP2464">
        <v>0</v>
      </c>
      <c r="BQ2464">
        <v>0</v>
      </c>
      <c r="BR2464">
        <v>0</v>
      </c>
      <c r="BS2464">
        <v>0.02</v>
      </c>
      <c r="BT2464">
        <v>0.04</v>
      </c>
      <c r="BU2464">
        <v>0</v>
      </c>
      <c r="BV2464">
        <v>0.4</v>
      </c>
      <c r="BW2464">
        <v>0.04</v>
      </c>
      <c r="BX2464">
        <v>0.5</v>
      </c>
      <c r="BY2464">
        <v>0.5</v>
      </c>
      <c r="BZ2464">
        <v>0</v>
      </c>
      <c r="CA2464">
        <v>0</v>
      </c>
      <c r="CB2464" t="s">
        <v>81</v>
      </c>
      <c r="CC2464" s="3" t="s">
        <v>84</v>
      </c>
    </row>
    <row r="2465" spans="1:81" x14ac:dyDescent="0.2">
      <c r="A2465">
        <v>20</v>
      </c>
      <c r="B2465">
        <v>20</v>
      </c>
      <c r="C2465" s="3">
        <v>400</v>
      </c>
      <c r="D2465" s="3" t="s">
        <v>85</v>
      </c>
      <c r="E2465" s="3">
        <v>1</v>
      </c>
      <c r="F2465" s="4">
        <v>80</v>
      </c>
      <c r="G2465" s="4">
        <v>80</v>
      </c>
      <c r="H2465" s="4">
        <v>100</v>
      </c>
      <c r="I2465" s="3">
        <v>20</v>
      </c>
      <c r="J2465" s="3">
        <v>20</v>
      </c>
      <c r="K2465" s="3">
        <v>100</v>
      </c>
      <c r="L2465" s="3">
        <v>4</v>
      </c>
      <c r="M2465">
        <v>125</v>
      </c>
      <c r="N2465">
        <v>7</v>
      </c>
      <c r="O2465" s="2">
        <v>3</v>
      </c>
      <c r="P2465" s="2">
        <v>0.75</v>
      </c>
      <c r="Q2465" s="2">
        <v>0.05</v>
      </c>
      <c r="R2465" s="2">
        <v>0.05</v>
      </c>
      <c r="S2465" s="2">
        <v>50</v>
      </c>
      <c r="T2465" s="2">
        <v>100</v>
      </c>
      <c r="U2465" s="2">
        <v>5</v>
      </c>
      <c r="V2465" s="2">
        <v>50</v>
      </c>
      <c r="W2465" s="2">
        <v>100</v>
      </c>
      <c r="X2465" s="2">
        <v>5</v>
      </c>
      <c r="Y2465" s="2">
        <v>1</v>
      </c>
      <c r="Z2465">
        <v>320</v>
      </c>
      <c r="AA2465">
        <v>80</v>
      </c>
      <c r="AB2465">
        <v>0</v>
      </c>
      <c r="AC2465">
        <v>0</v>
      </c>
      <c r="AD2465">
        <v>0</v>
      </c>
      <c r="AE2465">
        <v>32000</v>
      </c>
      <c r="AF2465">
        <v>8000</v>
      </c>
      <c r="AG2465">
        <v>0</v>
      </c>
      <c r="AH2465">
        <v>0</v>
      </c>
      <c r="AI2465">
        <v>0</v>
      </c>
      <c r="AJ2465">
        <v>0.5</v>
      </c>
      <c r="AK2465">
        <v>0.5</v>
      </c>
      <c r="AL2465">
        <v>0</v>
      </c>
      <c r="AM2465">
        <v>0</v>
      </c>
      <c r="AN2465">
        <v>0</v>
      </c>
      <c r="AO2465">
        <v>0.1</v>
      </c>
      <c r="AP2465">
        <v>0.1</v>
      </c>
      <c r="AQ2465">
        <v>0</v>
      </c>
      <c r="AR2465">
        <v>0</v>
      </c>
      <c r="AS2465">
        <v>0</v>
      </c>
      <c r="AT2465">
        <v>0</v>
      </c>
      <c r="AU2465">
        <v>42</v>
      </c>
      <c r="AV2465">
        <v>0</v>
      </c>
      <c r="AW2465">
        <v>0</v>
      </c>
      <c r="AX2465">
        <v>0</v>
      </c>
      <c r="AY2465">
        <v>0</v>
      </c>
      <c r="AZ2465">
        <v>0.2</v>
      </c>
      <c r="BA2465">
        <v>0</v>
      </c>
      <c r="BB2465">
        <v>0</v>
      </c>
      <c r="BC2465">
        <v>0</v>
      </c>
      <c r="BD2465">
        <v>0</v>
      </c>
      <c r="BE2465">
        <v>0.05</v>
      </c>
      <c r="BF2465">
        <v>0</v>
      </c>
      <c r="BG2465">
        <v>0</v>
      </c>
      <c r="BH2465">
        <v>0</v>
      </c>
      <c r="BI2465">
        <v>7.4999999999999997E-2</v>
      </c>
      <c r="BJ2465">
        <v>5.0000000000000001E-3</v>
      </c>
      <c r="BK2465">
        <v>0</v>
      </c>
      <c r="BL2465">
        <v>0</v>
      </c>
      <c r="BM2465">
        <v>0</v>
      </c>
      <c r="BN2465">
        <v>1.8749999999999999E-2</v>
      </c>
      <c r="BO2465">
        <v>1.25E-3</v>
      </c>
      <c r="BP2465">
        <v>0</v>
      </c>
      <c r="BQ2465">
        <v>0</v>
      </c>
      <c r="BR2465">
        <v>0</v>
      </c>
      <c r="BS2465">
        <v>0.02</v>
      </c>
      <c r="BT2465">
        <v>0.04</v>
      </c>
      <c r="BU2465">
        <v>0</v>
      </c>
      <c r="BV2465">
        <v>0.4</v>
      </c>
      <c r="BW2465">
        <v>0.04</v>
      </c>
      <c r="BX2465">
        <v>0.5</v>
      </c>
      <c r="BY2465">
        <v>0.5</v>
      </c>
      <c r="BZ2465">
        <v>0</v>
      </c>
      <c r="CA2465">
        <v>0</v>
      </c>
      <c r="CB2465" t="s">
        <v>81</v>
      </c>
      <c r="CC2465" s="3" t="s">
        <v>84</v>
      </c>
    </row>
    <row r="2466" spans="1:81" x14ac:dyDescent="0.2">
      <c r="A2466">
        <v>20</v>
      </c>
      <c r="B2466">
        <v>20</v>
      </c>
      <c r="C2466" s="3">
        <v>400</v>
      </c>
      <c r="D2466" s="3" t="s">
        <v>85</v>
      </c>
      <c r="E2466" s="3">
        <v>1</v>
      </c>
      <c r="F2466" s="4">
        <v>80</v>
      </c>
      <c r="G2466" s="4">
        <v>80</v>
      </c>
      <c r="H2466" s="4">
        <v>100</v>
      </c>
      <c r="I2466" s="3">
        <v>20</v>
      </c>
      <c r="J2466" s="3">
        <v>20</v>
      </c>
      <c r="K2466" s="3">
        <v>100</v>
      </c>
      <c r="L2466" s="3">
        <v>4</v>
      </c>
      <c r="M2466">
        <v>125</v>
      </c>
      <c r="N2466">
        <v>7</v>
      </c>
      <c r="O2466" s="2">
        <v>3.5</v>
      </c>
      <c r="P2466" s="2">
        <v>0.875</v>
      </c>
      <c r="Q2466" s="2">
        <v>0.05</v>
      </c>
      <c r="R2466" s="2">
        <v>0.05</v>
      </c>
      <c r="S2466" s="2">
        <v>50</v>
      </c>
      <c r="T2466" s="2">
        <v>100</v>
      </c>
      <c r="U2466" s="2">
        <v>5</v>
      </c>
      <c r="V2466" s="2">
        <v>50</v>
      </c>
      <c r="W2466" s="2">
        <v>100</v>
      </c>
      <c r="X2466" s="2">
        <v>5</v>
      </c>
      <c r="Y2466" s="2">
        <v>1</v>
      </c>
      <c r="Z2466">
        <v>320</v>
      </c>
      <c r="AA2466">
        <v>80</v>
      </c>
      <c r="AB2466">
        <v>0</v>
      </c>
      <c r="AC2466">
        <v>0</v>
      </c>
      <c r="AD2466">
        <v>0</v>
      </c>
      <c r="AE2466">
        <v>32000</v>
      </c>
      <c r="AF2466">
        <v>8000</v>
      </c>
      <c r="AG2466">
        <v>0</v>
      </c>
      <c r="AH2466">
        <v>0</v>
      </c>
      <c r="AI2466">
        <v>0</v>
      </c>
      <c r="AJ2466">
        <v>0.5</v>
      </c>
      <c r="AK2466">
        <v>0.5</v>
      </c>
      <c r="AL2466">
        <v>0</v>
      </c>
      <c r="AM2466">
        <v>0</v>
      </c>
      <c r="AN2466">
        <v>0</v>
      </c>
      <c r="AO2466">
        <v>0.1</v>
      </c>
      <c r="AP2466">
        <v>0.1</v>
      </c>
      <c r="AQ2466">
        <v>0</v>
      </c>
      <c r="AR2466">
        <v>0</v>
      </c>
      <c r="AS2466">
        <v>0</v>
      </c>
      <c r="AT2466">
        <v>0</v>
      </c>
      <c r="AU2466">
        <v>42</v>
      </c>
      <c r="AV2466">
        <v>0</v>
      </c>
      <c r="AW2466">
        <v>0</v>
      </c>
      <c r="AX2466">
        <v>0</v>
      </c>
      <c r="AY2466">
        <v>0</v>
      </c>
      <c r="AZ2466">
        <v>0.2</v>
      </c>
      <c r="BA2466">
        <v>0</v>
      </c>
      <c r="BB2466">
        <v>0</v>
      </c>
      <c r="BC2466">
        <v>0</v>
      </c>
      <c r="BD2466">
        <v>0</v>
      </c>
      <c r="BE2466">
        <v>0.05</v>
      </c>
      <c r="BF2466">
        <v>0</v>
      </c>
      <c r="BG2466">
        <v>0</v>
      </c>
      <c r="BH2466">
        <v>0</v>
      </c>
      <c r="BI2466">
        <v>7.4999999999999997E-2</v>
      </c>
      <c r="BJ2466">
        <v>5.0000000000000001E-3</v>
      </c>
      <c r="BK2466">
        <v>0</v>
      </c>
      <c r="BL2466">
        <v>0</v>
      </c>
      <c r="BM2466">
        <v>0</v>
      </c>
      <c r="BN2466">
        <v>1.8749999999999999E-2</v>
      </c>
      <c r="BO2466">
        <v>1.25E-3</v>
      </c>
      <c r="BP2466">
        <v>0</v>
      </c>
      <c r="BQ2466">
        <v>0</v>
      </c>
      <c r="BR2466">
        <v>0</v>
      </c>
      <c r="BS2466">
        <v>0.02</v>
      </c>
      <c r="BT2466">
        <v>0.04</v>
      </c>
      <c r="BU2466">
        <v>0</v>
      </c>
      <c r="BV2466">
        <v>0.4</v>
      </c>
      <c r="BW2466">
        <v>0.04</v>
      </c>
      <c r="BX2466">
        <v>0.5</v>
      </c>
      <c r="BY2466">
        <v>0.5</v>
      </c>
      <c r="BZ2466">
        <v>0</v>
      </c>
      <c r="CA2466">
        <v>0</v>
      </c>
      <c r="CB2466" t="s">
        <v>81</v>
      </c>
      <c r="CC2466" s="3" t="s">
        <v>84</v>
      </c>
    </row>
    <row r="2467" spans="1:81" x14ac:dyDescent="0.2">
      <c r="A2467">
        <v>20</v>
      </c>
      <c r="B2467">
        <v>20</v>
      </c>
      <c r="C2467" s="3">
        <v>400</v>
      </c>
      <c r="D2467" s="3" t="s">
        <v>85</v>
      </c>
      <c r="E2467" s="3">
        <v>1</v>
      </c>
      <c r="F2467" s="4">
        <v>80</v>
      </c>
      <c r="G2467" s="4">
        <v>80</v>
      </c>
      <c r="H2467" s="4">
        <v>100</v>
      </c>
      <c r="I2467" s="3">
        <v>20</v>
      </c>
      <c r="J2467" s="3">
        <v>20</v>
      </c>
      <c r="K2467" s="3">
        <v>100</v>
      </c>
      <c r="L2467" s="3">
        <v>4</v>
      </c>
      <c r="M2467">
        <v>125</v>
      </c>
      <c r="N2467">
        <v>7</v>
      </c>
      <c r="O2467" s="2">
        <v>4</v>
      </c>
      <c r="P2467" s="2">
        <v>1</v>
      </c>
      <c r="Q2467" s="2">
        <v>0.05</v>
      </c>
      <c r="R2467" s="2">
        <v>0.05</v>
      </c>
      <c r="S2467" s="2">
        <v>50</v>
      </c>
      <c r="T2467" s="2">
        <v>100</v>
      </c>
      <c r="U2467" s="2">
        <v>5</v>
      </c>
      <c r="V2467" s="2">
        <v>50</v>
      </c>
      <c r="W2467" s="2">
        <v>100</v>
      </c>
      <c r="X2467" s="2">
        <v>5</v>
      </c>
      <c r="Y2467" s="2">
        <v>1</v>
      </c>
      <c r="Z2467">
        <v>320</v>
      </c>
      <c r="AA2467">
        <v>80</v>
      </c>
      <c r="AB2467">
        <v>0</v>
      </c>
      <c r="AC2467">
        <v>0</v>
      </c>
      <c r="AD2467">
        <v>0</v>
      </c>
      <c r="AE2467">
        <v>32000</v>
      </c>
      <c r="AF2467">
        <v>8000</v>
      </c>
      <c r="AG2467">
        <v>0</v>
      </c>
      <c r="AH2467">
        <v>0</v>
      </c>
      <c r="AI2467">
        <v>0</v>
      </c>
      <c r="AJ2467">
        <v>0.5</v>
      </c>
      <c r="AK2467">
        <v>0.5</v>
      </c>
      <c r="AL2467">
        <v>0</v>
      </c>
      <c r="AM2467">
        <v>0</v>
      </c>
      <c r="AN2467">
        <v>0</v>
      </c>
      <c r="AO2467">
        <v>0.1</v>
      </c>
      <c r="AP2467">
        <v>0.1</v>
      </c>
      <c r="AQ2467">
        <v>0</v>
      </c>
      <c r="AR2467">
        <v>0</v>
      </c>
      <c r="AS2467">
        <v>0</v>
      </c>
      <c r="AT2467">
        <v>0</v>
      </c>
      <c r="AU2467">
        <v>42</v>
      </c>
      <c r="AV2467">
        <v>0</v>
      </c>
      <c r="AW2467">
        <v>0</v>
      </c>
      <c r="AX2467">
        <v>0</v>
      </c>
      <c r="AY2467">
        <v>0</v>
      </c>
      <c r="AZ2467">
        <v>0.2</v>
      </c>
      <c r="BA2467">
        <v>0</v>
      </c>
      <c r="BB2467">
        <v>0</v>
      </c>
      <c r="BC2467">
        <v>0</v>
      </c>
      <c r="BD2467">
        <v>0</v>
      </c>
      <c r="BE2467">
        <v>0.05</v>
      </c>
      <c r="BF2467">
        <v>0</v>
      </c>
      <c r="BG2467">
        <v>0</v>
      </c>
      <c r="BH2467">
        <v>0</v>
      </c>
      <c r="BI2467">
        <v>7.4999999999999997E-2</v>
      </c>
      <c r="BJ2467">
        <v>5.0000000000000001E-3</v>
      </c>
      <c r="BK2467">
        <v>0</v>
      </c>
      <c r="BL2467">
        <v>0</v>
      </c>
      <c r="BM2467">
        <v>0</v>
      </c>
      <c r="BN2467">
        <v>1.8749999999999999E-2</v>
      </c>
      <c r="BO2467">
        <v>1.25E-3</v>
      </c>
      <c r="BP2467">
        <v>0</v>
      </c>
      <c r="BQ2467">
        <v>0</v>
      </c>
      <c r="BR2467">
        <v>0</v>
      </c>
      <c r="BS2467">
        <v>0.02</v>
      </c>
      <c r="BT2467">
        <v>0.04</v>
      </c>
      <c r="BU2467">
        <v>0</v>
      </c>
      <c r="BV2467">
        <v>0.4</v>
      </c>
      <c r="BW2467">
        <v>0.04</v>
      </c>
      <c r="BX2467">
        <v>0.5</v>
      </c>
      <c r="BY2467">
        <v>0.5</v>
      </c>
      <c r="BZ2467">
        <v>0</v>
      </c>
      <c r="CA2467">
        <v>0</v>
      </c>
      <c r="CB2467" t="s">
        <v>81</v>
      </c>
      <c r="CC2467" s="3" t="s">
        <v>84</v>
      </c>
    </row>
    <row r="2468" spans="1:81" x14ac:dyDescent="0.2">
      <c r="A2468">
        <v>20</v>
      </c>
      <c r="B2468">
        <v>20</v>
      </c>
      <c r="C2468" s="3">
        <v>400</v>
      </c>
      <c r="D2468" s="3" t="s">
        <v>85</v>
      </c>
      <c r="E2468" s="3">
        <v>1</v>
      </c>
      <c r="F2468" s="4">
        <v>80</v>
      </c>
      <c r="G2468" s="4">
        <v>80</v>
      </c>
      <c r="H2468" s="4">
        <v>100</v>
      </c>
      <c r="I2468" s="3">
        <v>20</v>
      </c>
      <c r="J2468" s="3">
        <v>20</v>
      </c>
      <c r="K2468" s="3">
        <v>100</v>
      </c>
      <c r="L2468" s="3">
        <v>4</v>
      </c>
      <c r="M2468">
        <v>125</v>
      </c>
      <c r="N2468">
        <v>7</v>
      </c>
      <c r="O2468" s="2">
        <v>4.5</v>
      </c>
      <c r="P2468" s="2">
        <v>1.125</v>
      </c>
      <c r="Q2468" s="2">
        <v>0.05</v>
      </c>
      <c r="R2468" s="2">
        <v>0.05</v>
      </c>
      <c r="S2468" s="2">
        <v>50</v>
      </c>
      <c r="T2468" s="2">
        <v>100</v>
      </c>
      <c r="U2468" s="2">
        <v>5</v>
      </c>
      <c r="V2468" s="2">
        <v>50</v>
      </c>
      <c r="W2468" s="2">
        <v>100</v>
      </c>
      <c r="X2468" s="2">
        <v>5</v>
      </c>
      <c r="Y2468" s="2">
        <v>1</v>
      </c>
      <c r="Z2468">
        <v>320</v>
      </c>
      <c r="AA2468">
        <v>80</v>
      </c>
      <c r="AB2468">
        <v>0</v>
      </c>
      <c r="AC2468">
        <v>0</v>
      </c>
      <c r="AD2468">
        <v>0</v>
      </c>
      <c r="AE2468">
        <v>32000</v>
      </c>
      <c r="AF2468">
        <v>8000</v>
      </c>
      <c r="AG2468">
        <v>0</v>
      </c>
      <c r="AH2468">
        <v>0</v>
      </c>
      <c r="AI2468">
        <v>0</v>
      </c>
      <c r="AJ2468">
        <v>0.5</v>
      </c>
      <c r="AK2468">
        <v>0.5</v>
      </c>
      <c r="AL2468">
        <v>0</v>
      </c>
      <c r="AM2468">
        <v>0</v>
      </c>
      <c r="AN2468">
        <v>0</v>
      </c>
      <c r="AO2468">
        <v>0.1</v>
      </c>
      <c r="AP2468">
        <v>0.1</v>
      </c>
      <c r="AQ2468">
        <v>0</v>
      </c>
      <c r="AR2468">
        <v>0</v>
      </c>
      <c r="AS2468">
        <v>0</v>
      </c>
      <c r="AT2468">
        <v>0</v>
      </c>
      <c r="AU2468">
        <v>42</v>
      </c>
      <c r="AV2468">
        <v>0</v>
      </c>
      <c r="AW2468">
        <v>0</v>
      </c>
      <c r="AX2468">
        <v>0</v>
      </c>
      <c r="AY2468">
        <v>0</v>
      </c>
      <c r="AZ2468">
        <v>0.2</v>
      </c>
      <c r="BA2468">
        <v>0</v>
      </c>
      <c r="BB2468">
        <v>0</v>
      </c>
      <c r="BC2468">
        <v>0</v>
      </c>
      <c r="BD2468">
        <v>0</v>
      </c>
      <c r="BE2468">
        <v>0.05</v>
      </c>
      <c r="BF2468">
        <v>0</v>
      </c>
      <c r="BG2468">
        <v>0</v>
      </c>
      <c r="BH2468">
        <v>0</v>
      </c>
      <c r="BI2468">
        <v>7.4999999999999997E-2</v>
      </c>
      <c r="BJ2468">
        <v>5.0000000000000001E-3</v>
      </c>
      <c r="BK2468">
        <v>0</v>
      </c>
      <c r="BL2468">
        <v>0</v>
      </c>
      <c r="BM2468">
        <v>0</v>
      </c>
      <c r="BN2468">
        <v>1.8749999999999999E-2</v>
      </c>
      <c r="BO2468">
        <v>1.25E-3</v>
      </c>
      <c r="BP2468">
        <v>0</v>
      </c>
      <c r="BQ2468">
        <v>0</v>
      </c>
      <c r="BR2468">
        <v>0</v>
      </c>
      <c r="BS2468">
        <v>0.02</v>
      </c>
      <c r="BT2468">
        <v>0.04</v>
      </c>
      <c r="BU2468">
        <v>0</v>
      </c>
      <c r="BV2468">
        <v>0.4</v>
      </c>
      <c r="BW2468">
        <v>0.04</v>
      </c>
      <c r="BX2468">
        <v>0.5</v>
      </c>
      <c r="BY2468">
        <v>0.5</v>
      </c>
      <c r="BZ2468">
        <v>0</v>
      </c>
      <c r="CA2468">
        <v>0</v>
      </c>
      <c r="CB2468" t="s">
        <v>81</v>
      </c>
      <c r="CC2468" s="3" t="s">
        <v>84</v>
      </c>
    </row>
    <row r="2469" spans="1:81" x14ac:dyDescent="0.2">
      <c r="A2469">
        <v>20</v>
      </c>
      <c r="B2469">
        <v>20</v>
      </c>
      <c r="C2469" s="3">
        <v>400</v>
      </c>
      <c r="D2469" s="3" t="s">
        <v>85</v>
      </c>
      <c r="E2469" s="3">
        <v>1</v>
      </c>
      <c r="F2469" s="4">
        <v>80</v>
      </c>
      <c r="G2469" s="4">
        <v>80</v>
      </c>
      <c r="H2469" s="4">
        <v>100</v>
      </c>
      <c r="I2469" s="3">
        <v>20</v>
      </c>
      <c r="J2469" s="3">
        <v>20</v>
      </c>
      <c r="K2469" s="3">
        <v>100</v>
      </c>
      <c r="L2469" s="3">
        <v>4</v>
      </c>
      <c r="M2469">
        <v>125</v>
      </c>
      <c r="N2469">
        <v>7</v>
      </c>
      <c r="O2469" s="2">
        <v>5</v>
      </c>
      <c r="P2469" s="2">
        <v>1.25</v>
      </c>
      <c r="Q2469" s="2">
        <v>0.05</v>
      </c>
      <c r="R2469" s="2">
        <v>0.05</v>
      </c>
      <c r="S2469" s="2">
        <v>50</v>
      </c>
      <c r="T2469" s="2">
        <v>100</v>
      </c>
      <c r="U2469" s="2">
        <v>5</v>
      </c>
      <c r="V2469" s="2">
        <v>50</v>
      </c>
      <c r="W2469" s="2">
        <v>100</v>
      </c>
      <c r="X2469" s="2">
        <v>5</v>
      </c>
      <c r="Y2469" s="2">
        <v>1</v>
      </c>
      <c r="Z2469">
        <v>320</v>
      </c>
      <c r="AA2469">
        <v>80</v>
      </c>
      <c r="AB2469">
        <v>0</v>
      </c>
      <c r="AC2469">
        <v>0</v>
      </c>
      <c r="AD2469">
        <v>0</v>
      </c>
      <c r="AE2469">
        <v>32000</v>
      </c>
      <c r="AF2469">
        <v>8000</v>
      </c>
      <c r="AG2469">
        <v>0</v>
      </c>
      <c r="AH2469">
        <v>0</v>
      </c>
      <c r="AI2469">
        <v>0</v>
      </c>
      <c r="AJ2469">
        <v>0.5</v>
      </c>
      <c r="AK2469">
        <v>0.5</v>
      </c>
      <c r="AL2469">
        <v>0</v>
      </c>
      <c r="AM2469">
        <v>0</v>
      </c>
      <c r="AN2469">
        <v>0</v>
      </c>
      <c r="AO2469">
        <v>0.1</v>
      </c>
      <c r="AP2469">
        <v>0.1</v>
      </c>
      <c r="AQ2469">
        <v>0</v>
      </c>
      <c r="AR2469">
        <v>0</v>
      </c>
      <c r="AS2469">
        <v>0</v>
      </c>
      <c r="AT2469">
        <v>0</v>
      </c>
      <c r="AU2469">
        <v>42</v>
      </c>
      <c r="AV2469">
        <v>0</v>
      </c>
      <c r="AW2469">
        <v>0</v>
      </c>
      <c r="AX2469">
        <v>0</v>
      </c>
      <c r="AY2469">
        <v>0</v>
      </c>
      <c r="AZ2469">
        <v>0.2</v>
      </c>
      <c r="BA2469">
        <v>0</v>
      </c>
      <c r="BB2469">
        <v>0</v>
      </c>
      <c r="BC2469">
        <v>0</v>
      </c>
      <c r="BD2469">
        <v>0</v>
      </c>
      <c r="BE2469">
        <v>0.05</v>
      </c>
      <c r="BF2469">
        <v>0</v>
      </c>
      <c r="BG2469">
        <v>0</v>
      </c>
      <c r="BH2469">
        <v>0</v>
      </c>
      <c r="BI2469">
        <v>7.4999999999999997E-2</v>
      </c>
      <c r="BJ2469">
        <v>5.0000000000000001E-3</v>
      </c>
      <c r="BK2469">
        <v>0</v>
      </c>
      <c r="BL2469">
        <v>0</v>
      </c>
      <c r="BM2469">
        <v>0</v>
      </c>
      <c r="BN2469">
        <v>1.8749999999999999E-2</v>
      </c>
      <c r="BO2469">
        <v>1.25E-3</v>
      </c>
      <c r="BP2469">
        <v>0</v>
      </c>
      <c r="BQ2469">
        <v>0</v>
      </c>
      <c r="BR2469">
        <v>0</v>
      </c>
      <c r="BS2469">
        <v>0.02</v>
      </c>
      <c r="BT2469">
        <v>0.04</v>
      </c>
      <c r="BU2469">
        <v>0</v>
      </c>
      <c r="BV2469">
        <v>0.4</v>
      </c>
      <c r="BW2469">
        <v>0.04</v>
      </c>
      <c r="BX2469">
        <v>0.5</v>
      </c>
      <c r="BY2469">
        <v>0.5</v>
      </c>
      <c r="BZ2469">
        <v>0</v>
      </c>
      <c r="CA2469">
        <v>0</v>
      </c>
      <c r="CB2469" t="s">
        <v>81</v>
      </c>
      <c r="CC2469" s="3" t="s">
        <v>84</v>
      </c>
    </row>
    <row r="2470" spans="1:81" x14ac:dyDescent="0.2">
      <c r="A2470">
        <v>20</v>
      </c>
      <c r="B2470">
        <v>20</v>
      </c>
      <c r="C2470" s="3">
        <v>400</v>
      </c>
      <c r="D2470" s="3" t="s">
        <v>85</v>
      </c>
      <c r="E2470" s="3">
        <v>1</v>
      </c>
      <c r="F2470" s="4">
        <v>80</v>
      </c>
      <c r="G2470" s="4">
        <v>80</v>
      </c>
      <c r="H2470" s="4">
        <v>100</v>
      </c>
      <c r="I2470" s="3">
        <v>20</v>
      </c>
      <c r="J2470" s="3">
        <v>20</v>
      </c>
      <c r="K2470" s="3">
        <v>100</v>
      </c>
      <c r="L2470" s="3">
        <v>4</v>
      </c>
      <c r="M2470">
        <v>125</v>
      </c>
      <c r="N2470">
        <v>7</v>
      </c>
      <c r="O2470" s="2">
        <v>5.5</v>
      </c>
      <c r="P2470" s="2">
        <v>1.375</v>
      </c>
      <c r="Q2470" s="2">
        <v>0.05</v>
      </c>
      <c r="R2470" s="2">
        <v>0.05</v>
      </c>
      <c r="S2470" s="2">
        <v>50</v>
      </c>
      <c r="T2470" s="2">
        <v>100</v>
      </c>
      <c r="U2470" s="2">
        <v>5</v>
      </c>
      <c r="V2470" s="2">
        <v>50</v>
      </c>
      <c r="W2470" s="2">
        <v>100</v>
      </c>
      <c r="X2470" s="2">
        <v>5</v>
      </c>
      <c r="Y2470" s="2">
        <v>1</v>
      </c>
      <c r="Z2470">
        <v>320</v>
      </c>
      <c r="AA2470">
        <v>80</v>
      </c>
      <c r="AB2470">
        <v>0</v>
      </c>
      <c r="AC2470">
        <v>0</v>
      </c>
      <c r="AD2470">
        <v>0</v>
      </c>
      <c r="AE2470">
        <v>32000</v>
      </c>
      <c r="AF2470">
        <v>8000</v>
      </c>
      <c r="AG2470">
        <v>0</v>
      </c>
      <c r="AH2470">
        <v>0</v>
      </c>
      <c r="AI2470">
        <v>0</v>
      </c>
      <c r="AJ2470">
        <v>0.5</v>
      </c>
      <c r="AK2470">
        <v>0.5</v>
      </c>
      <c r="AL2470">
        <v>0</v>
      </c>
      <c r="AM2470">
        <v>0</v>
      </c>
      <c r="AN2470">
        <v>0</v>
      </c>
      <c r="AO2470">
        <v>0.1</v>
      </c>
      <c r="AP2470">
        <v>0.1</v>
      </c>
      <c r="AQ2470">
        <v>0</v>
      </c>
      <c r="AR2470">
        <v>0</v>
      </c>
      <c r="AS2470">
        <v>0</v>
      </c>
      <c r="AT2470">
        <v>0</v>
      </c>
      <c r="AU2470">
        <v>42</v>
      </c>
      <c r="AV2470">
        <v>0</v>
      </c>
      <c r="AW2470">
        <v>0</v>
      </c>
      <c r="AX2470">
        <v>0</v>
      </c>
      <c r="AY2470">
        <v>0</v>
      </c>
      <c r="AZ2470">
        <v>0.2</v>
      </c>
      <c r="BA2470">
        <v>0</v>
      </c>
      <c r="BB2470">
        <v>0</v>
      </c>
      <c r="BC2470">
        <v>0</v>
      </c>
      <c r="BD2470">
        <v>0</v>
      </c>
      <c r="BE2470">
        <v>0.05</v>
      </c>
      <c r="BF2470">
        <v>0</v>
      </c>
      <c r="BG2470">
        <v>0</v>
      </c>
      <c r="BH2470">
        <v>0</v>
      </c>
      <c r="BI2470">
        <v>7.4999999999999997E-2</v>
      </c>
      <c r="BJ2470">
        <v>5.0000000000000001E-3</v>
      </c>
      <c r="BK2470">
        <v>0</v>
      </c>
      <c r="BL2470">
        <v>0</v>
      </c>
      <c r="BM2470">
        <v>0</v>
      </c>
      <c r="BN2470">
        <v>1.8749999999999999E-2</v>
      </c>
      <c r="BO2470">
        <v>1.25E-3</v>
      </c>
      <c r="BP2470">
        <v>0</v>
      </c>
      <c r="BQ2470">
        <v>0</v>
      </c>
      <c r="BR2470">
        <v>0</v>
      </c>
      <c r="BS2470">
        <v>0.02</v>
      </c>
      <c r="BT2470">
        <v>0.04</v>
      </c>
      <c r="BU2470">
        <v>0</v>
      </c>
      <c r="BV2470">
        <v>0.4</v>
      </c>
      <c r="BW2470">
        <v>0.04</v>
      </c>
      <c r="BX2470">
        <v>0.5</v>
      </c>
      <c r="BY2470">
        <v>0.5</v>
      </c>
      <c r="BZ2470">
        <v>0</v>
      </c>
      <c r="CA2470">
        <v>0</v>
      </c>
      <c r="CB2470" t="s">
        <v>81</v>
      </c>
      <c r="CC2470" s="3" t="s">
        <v>84</v>
      </c>
    </row>
    <row r="2471" spans="1:81" x14ac:dyDescent="0.2">
      <c r="A2471">
        <v>20</v>
      </c>
      <c r="B2471">
        <v>20</v>
      </c>
      <c r="C2471" s="3">
        <v>400</v>
      </c>
      <c r="D2471" s="3" t="s">
        <v>85</v>
      </c>
      <c r="E2471" s="3">
        <v>1</v>
      </c>
      <c r="F2471" s="4">
        <v>80</v>
      </c>
      <c r="G2471" s="4">
        <v>80</v>
      </c>
      <c r="H2471" s="4">
        <v>100</v>
      </c>
      <c r="I2471" s="3">
        <v>20</v>
      </c>
      <c r="J2471" s="3">
        <v>20</v>
      </c>
      <c r="K2471" s="3">
        <v>100</v>
      </c>
      <c r="L2471" s="3">
        <v>4</v>
      </c>
      <c r="M2471">
        <v>125</v>
      </c>
      <c r="N2471">
        <v>7</v>
      </c>
      <c r="O2471" s="2">
        <v>6</v>
      </c>
      <c r="P2471" s="2">
        <v>1.5</v>
      </c>
      <c r="Q2471" s="2">
        <v>0.05</v>
      </c>
      <c r="R2471" s="2">
        <v>0.05</v>
      </c>
      <c r="S2471" s="2">
        <v>50</v>
      </c>
      <c r="T2471" s="2">
        <v>100</v>
      </c>
      <c r="U2471" s="2">
        <v>5</v>
      </c>
      <c r="V2471" s="2">
        <v>50</v>
      </c>
      <c r="W2471" s="2">
        <v>100</v>
      </c>
      <c r="X2471" s="2">
        <v>5</v>
      </c>
      <c r="Y2471" s="2">
        <v>1</v>
      </c>
      <c r="Z2471">
        <v>320</v>
      </c>
      <c r="AA2471">
        <v>80</v>
      </c>
      <c r="AB2471">
        <v>0</v>
      </c>
      <c r="AC2471">
        <v>0</v>
      </c>
      <c r="AD2471">
        <v>0</v>
      </c>
      <c r="AE2471">
        <v>32000</v>
      </c>
      <c r="AF2471">
        <v>8000</v>
      </c>
      <c r="AG2471">
        <v>0</v>
      </c>
      <c r="AH2471">
        <v>0</v>
      </c>
      <c r="AI2471">
        <v>0</v>
      </c>
      <c r="AJ2471">
        <v>0.5</v>
      </c>
      <c r="AK2471">
        <v>0.5</v>
      </c>
      <c r="AL2471">
        <v>0</v>
      </c>
      <c r="AM2471">
        <v>0</v>
      </c>
      <c r="AN2471">
        <v>0</v>
      </c>
      <c r="AO2471">
        <v>0.1</v>
      </c>
      <c r="AP2471">
        <v>0.1</v>
      </c>
      <c r="AQ2471">
        <v>0</v>
      </c>
      <c r="AR2471">
        <v>0</v>
      </c>
      <c r="AS2471">
        <v>0</v>
      </c>
      <c r="AT2471">
        <v>0</v>
      </c>
      <c r="AU2471">
        <v>42</v>
      </c>
      <c r="AV2471">
        <v>0</v>
      </c>
      <c r="AW2471">
        <v>0</v>
      </c>
      <c r="AX2471">
        <v>0</v>
      </c>
      <c r="AY2471">
        <v>0</v>
      </c>
      <c r="AZ2471">
        <v>0.2</v>
      </c>
      <c r="BA2471">
        <v>0</v>
      </c>
      <c r="BB2471">
        <v>0</v>
      </c>
      <c r="BC2471">
        <v>0</v>
      </c>
      <c r="BD2471">
        <v>0</v>
      </c>
      <c r="BE2471">
        <v>0.05</v>
      </c>
      <c r="BF2471">
        <v>0</v>
      </c>
      <c r="BG2471">
        <v>0</v>
      </c>
      <c r="BH2471">
        <v>0</v>
      </c>
      <c r="BI2471">
        <v>7.4999999999999997E-2</v>
      </c>
      <c r="BJ2471">
        <v>5.0000000000000001E-3</v>
      </c>
      <c r="BK2471">
        <v>0</v>
      </c>
      <c r="BL2471">
        <v>0</v>
      </c>
      <c r="BM2471">
        <v>0</v>
      </c>
      <c r="BN2471">
        <v>1.8749999999999999E-2</v>
      </c>
      <c r="BO2471">
        <v>1.25E-3</v>
      </c>
      <c r="BP2471">
        <v>0</v>
      </c>
      <c r="BQ2471">
        <v>0</v>
      </c>
      <c r="BR2471">
        <v>0</v>
      </c>
      <c r="BS2471">
        <v>0.02</v>
      </c>
      <c r="BT2471">
        <v>0.04</v>
      </c>
      <c r="BU2471">
        <v>0</v>
      </c>
      <c r="BV2471">
        <v>0.4</v>
      </c>
      <c r="BW2471">
        <v>0.04</v>
      </c>
      <c r="BX2471">
        <v>0.5</v>
      </c>
      <c r="BY2471">
        <v>0.5</v>
      </c>
      <c r="BZ2471">
        <v>0</v>
      </c>
      <c r="CA2471">
        <v>0</v>
      </c>
      <c r="CB2471" t="s">
        <v>81</v>
      </c>
      <c r="CC2471" s="3" t="s">
        <v>84</v>
      </c>
    </row>
    <row r="2472" spans="1:81" x14ac:dyDescent="0.2">
      <c r="A2472">
        <v>20</v>
      </c>
      <c r="B2472">
        <v>20</v>
      </c>
      <c r="C2472" s="3">
        <v>400</v>
      </c>
      <c r="D2472" s="3" t="s">
        <v>85</v>
      </c>
      <c r="E2472" s="3">
        <v>1</v>
      </c>
      <c r="F2472" s="4">
        <v>80</v>
      </c>
      <c r="G2472" s="4">
        <v>80</v>
      </c>
      <c r="H2472" s="4">
        <v>100</v>
      </c>
      <c r="I2472" s="3">
        <v>20</v>
      </c>
      <c r="J2472" s="3">
        <v>20</v>
      </c>
      <c r="K2472" s="3">
        <v>100</v>
      </c>
      <c r="L2472" s="3">
        <v>4</v>
      </c>
      <c r="M2472">
        <v>125</v>
      </c>
      <c r="N2472">
        <v>7</v>
      </c>
      <c r="O2472" s="2">
        <v>6.5</v>
      </c>
      <c r="P2472" s="2">
        <v>1.625</v>
      </c>
      <c r="Q2472" s="2">
        <v>0.05</v>
      </c>
      <c r="R2472" s="2">
        <v>0.05</v>
      </c>
      <c r="S2472" s="2">
        <v>50</v>
      </c>
      <c r="T2472" s="2">
        <v>100</v>
      </c>
      <c r="U2472" s="2">
        <v>5</v>
      </c>
      <c r="V2472" s="2">
        <v>50</v>
      </c>
      <c r="W2472" s="2">
        <v>100</v>
      </c>
      <c r="X2472" s="2">
        <v>5</v>
      </c>
      <c r="Y2472" s="2">
        <v>1</v>
      </c>
      <c r="Z2472">
        <v>320</v>
      </c>
      <c r="AA2472">
        <v>80</v>
      </c>
      <c r="AB2472">
        <v>0</v>
      </c>
      <c r="AC2472">
        <v>0</v>
      </c>
      <c r="AD2472">
        <v>0</v>
      </c>
      <c r="AE2472">
        <v>32000</v>
      </c>
      <c r="AF2472">
        <v>8000</v>
      </c>
      <c r="AG2472">
        <v>0</v>
      </c>
      <c r="AH2472">
        <v>0</v>
      </c>
      <c r="AI2472">
        <v>0</v>
      </c>
      <c r="AJ2472">
        <v>0.5</v>
      </c>
      <c r="AK2472">
        <v>0.5</v>
      </c>
      <c r="AL2472">
        <v>0</v>
      </c>
      <c r="AM2472">
        <v>0</v>
      </c>
      <c r="AN2472">
        <v>0</v>
      </c>
      <c r="AO2472">
        <v>0.1</v>
      </c>
      <c r="AP2472">
        <v>0.1</v>
      </c>
      <c r="AQ2472">
        <v>0</v>
      </c>
      <c r="AR2472">
        <v>0</v>
      </c>
      <c r="AS2472">
        <v>0</v>
      </c>
      <c r="AT2472">
        <v>0</v>
      </c>
      <c r="AU2472">
        <v>42</v>
      </c>
      <c r="AV2472">
        <v>0</v>
      </c>
      <c r="AW2472">
        <v>0</v>
      </c>
      <c r="AX2472">
        <v>0</v>
      </c>
      <c r="AY2472">
        <v>0</v>
      </c>
      <c r="AZ2472">
        <v>0.2</v>
      </c>
      <c r="BA2472">
        <v>0</v>
      </c>
      <c r="BB2472">
        <v>0</v>
      </c>
      <c r="BC2472">
        <v>0</v>
      </c>
      <c r="BD2472">
        <v>0</v>
      </c>
      <c r="BE2472">
        <v>0.05</v>
      </c>
      <c r="BF2472">
        <v>0</v>
      </c>
      <c r="BG2472">
        <v>0</v>
      </c>
      <c r="BH2472">
        <v>0</v>
      </c>
      <c r="BI2472">
        <v>7.4999999999999997E-2</v>
      </c>
      <c r="BJ2472">
        <v>5.0000000000000001E-3</v>
      </c>
      <c r="BK2472">
        <v>0</v>
      </c>
      <c r="BL2472">
        <v>0</v>
      </c>
      <c r="BM2472">
        <v>0</v>
      </c>
      <c r="BN2472">
        <v>1.8749999999999999E-2</v>
      </c>
      <c r="BO2472">
        <v>1.25E-3</v>
      </c>
      <c r="BP2472">
        <v>0</v>
      </c>
      <c r="BQ2472">
        <v>0</v>
      </c>
      <c r="BR2472">
        <v>0</v>
      </c>
      <c r="BS2472">
        <v>0.02</v>
      </c>
      <c r="BT2472">
        <v>0.04</v>
      </c>
      <c r="BU2472">
        <v>0</v>
      </c>
      <c r="BV2472">
        <v>0.4</v>
      </c>
      <c r="BW2472">
        <v>0.04</v>
      </c>
      <c r="BX2472">
        <v>0.5</v>
      </c>
      <c r="BY2472">
        <v>0.5</v>
      </c>
      <c r="BZ2472">
        <v>0</v>
      </c>
      <c r="CA2472">
        <v>0</v>
      </c>
      <c r="CB2472" t="s">
        <v>81</v>
      </c>
      <c r="CC2472" s="3" t="s">
        <v>84</v>
      </c>
    </row>
    <row r="2473" spans="1:81" x14ac:dyDescent="0.2">
      <c r="A2473">
        <v>20</v>
      </c>
      <c r="B2473">
        <v>20</v>
      </c>
      <c r="C2473" s="3">
        <v>400</v>
      </c>
      <c r="D2473" s="3" t="s">
        <v>85</v>
      </c>
      <c r="E2473" s="3">
        <v>1</v>
      </c>
      <c r="F2473" s="4">
        <v>80</v>
      </c>
      <c r="G2473" s="4">
        <v>80</v>
      </c>
      <c r="H2473" s="4">
        <v>100</v>
      </c>
      <c r="I2473" s="3">
        <v>20</v>
      </c>
      <c r="J2473" s="3">
        <v>20</v>
      </c>
      <c r="K2473" s="3">
        <v>100</v>
      </c>
      <c r="L2473" s="3">
        <v>4</v>
      </c>
      <c r="M2473">
        <v>125</v>
      </c>
      <c r="N2473">
        <v>7</v>
      </c>
      <c r="O2473" s="2">
        <v>7</v>
      </c>
      <c r="P2473" s="2">
        <v>1.75</v>
      </c>
      <c r="Q2473" s="2">
        <v>0.05</v>
      </c>
      <c r="R2473" s="2">
        <v>0.05</v>
      </c>
      <c r="S2473" s="2">
        <v>50</v>
      </c>
      <c r="T2473" s="2">
        <v>100</v>
      </c>
      <c r="U2473" s="2">
        <v>5</v>
      </c>
      <c r="V2473" s="2">
        <v>50</v>
      </c>
      <c r="W2473" s="2">
        <v>100</v>
      </c>
      <c r="X2473" s="2">
        <v>5</v>
      </c>
      <c r="Y2473" s="2">
        <v>1</v>
      </c>
      <c r="Z2473">
        <v>320</v>
      </c>
      <c r="AA2473">
        <v>80</v>
      </c>
      <c r="AB2473">
        <v>0</v>
      </c>
      <c r="AC2473">
        <v>0</v>
      </c>
      <c r="AD2473">
        <v>0</v>
      </c>
      <c r="AE2473">
        <v>32000</v>
      </c>
      <c r="AF2473">
        <v>8000</v>
      </c>
      <c r="AG2473">
        <v>0</v>
      </c>
      <c r="AH2473">
        <v>0</v>
      </c>
      <c r="AI2473">
        <v>0</v>
      </c>
      <c r="AJ2473">
        <v>0.5</v>
      </c>
      <c r="AK2473">
        <v>0.5</v>
      </c>
      <c r="AL2473">
        <v>0</v>
      </c>
      <c r="AM2473">
        <v>0</v>
      </c>
      <c r="AN2473">
        <v>0</v>
      </c>
      <c r="AO2473">
        <v>0.1</v>
      </c>
      <c r="AP2473">
        <v>0.1</v>
      </c>
      <c r="AQ2473">
        <v>0</v>
      </c>
      <c r="AR2473">
        <v>0</v>
      </c>
      <c r="AS2473">
        <v>0</v>
      </c>
      <c r="AT2473">
        <v>0</v>
      </c>
      <c r="AU2473">
        <v>42</v>
      </c>
      <c r="AV2473">
        <v>0</v>
      </c>
      <c r="AW2473">
        <v>0</v>
      </c>
      <c r="AX2473">
        <v>0</v>
      </c>
      <c r="AY2473">
        <v>0</v>
      </c>
      <c r="AZ2473">
        <v>0.2</v>
      </c>
      <c r="BA2473">
        <v>0</v>
      </c>
      <c r="BB2473">
        <v>0</v>
      </c>
      <c r="BC2473">
        <v>0</v>
      </c>
      <c r="BD2473">
        <v>0</v>
      </c>
      <c r="BE2473">
        <v>0.05</v>
      </c>
      <c r="BF2473">
        <v>0</v>
      </c>
      <c r="BG2473">
        <v>0</v>
      </c>
      <c r="BH2473">
        <v>0</v>
      </c>
      <c r="BI2473">
        <v>7.4999999999999997E-2</v>
      </c>
      <c r="BJ2473">
        <v>5.0000000000000001E-3</v>
      </c>
      <c r="BK2473">
        <v>0</v>
      </c>
      <c r="BL2473">
        <v>0</v>
      </c>
      <c r="BM2473">
        <v>0</v>
      </c>
      <c r="BN2473">
        <v>1.8749999999999999E-2</v>
      </c>
      <c r="BO2473">
        <v>1.25E-3</v>
      </c>
      <c r="BP2473">
        <v>0</v>
      </c>
      <c r="BQ2473">
        <v>0</v>
      </c>
      <c r="BR2473">
        <v>0</v>
      </c>
      <c r="BS2473">
        <v>0.02</v>
      </c>
      <c r="BT2473">
        <v>0.04</v>
      </c>
      <c r="BU2473">
        <v>0</v>
      </c>
      <c r="BV2473">
        <v>0.4</v>
      </c>
      <c r="BW2473">
        <v>0.04</v>
      </c>
      <c r="BX2473">
        <v>0.5</v>
      </c>
      <c r="BY2473">
        <v>0.5</v>
      </c>
      <c r="BZ2473">
        <v>0</v>
      </c>
      <c r="CA2473">
        <v>0</v>
      </c>
      <c r="CB2473" t="s">
        <v>81</v>
      </c>
      <c r="CC2473" s="3" t="s">
        <v>84</v>
      </c>
    </row>
    <row r="2474" spans="1:81" x14ac:dyDescent="0.2">
      <c r="A2474">
        <v>20</v>
      </c>
      <c r="B2474">
        <v>20</v>
      </c>
      <c r="C2474" s="3">
        <v>400</v>
      </c>
      <c r="D2474" s="3" t="s">
        <v>85</v>
      </c>
      <c r="E2474" s="3">
        <v>1</v>
      </c>
      <c r="F2474" s="4">
        <v>80</v>
      </c>
      <c r="G2474" s="4">
        <v>80</v>
      </c>
      <c r="H2474" s="4">
        <v>100</v>
      </c>
      <c r="I2474" s="3">
        <v>20</v>
      </c>
      <c r="J2474" s="3">
        <v>20</v>
      </c>
      <c r="K2474" s="3">
        <v>100</v>
      </c>
      <c r="L2474" s="3">
        <v>4</v>
      </c>
      <c r="M2474">
        <v>125</v>
      </c>
      <c r="N2474">
        <v>7</v>
      </c>
      <c r="O2474" s="2">
        <v>7.5</v>
      </c>
      <c r="P2474" s="2">
        <v>1.875</v>
      </c>
      <c r="Q2474" s="2">
        <v>0.05</v>
      </c>
      <c r="R2474" s="2">
        <v>0.05</v>
      </c>
      <c r="S2474" s="2">
        <v>50</v>
      </c>
      <c r="T2474" s="2">
        <v>100</v>
      </c>
      <c r="U2474" s="2">
        <v>5</v>
      </c>
      <c r="V2474" s="2">
        <v>50</v>
      </c>
      <c r="W2474" s="2">
        <v>100</v>
      </c>
      <c r="X2474" s="2">
        <v>5</v>
      </c>
      <c r="Y2474" s="2">
        <v>1</v>
      </c>
      <c r="Z2474">
        <v>320</v>
      </c>
      <c r="AA2474">
        <v>80</v>
      </c>
      <c r="AB2474">
        <v>0</v>
      </c>
      <c r="AC2474">
        <v>0</v>
      </c>
      <c r="AD2474">
        <v>0</v>
      </c>
      <c r="AE2474">
        <v>32000</v>
      </c>
      <c r="AF2474">
        <v>8000</v>
      </c>
      <c r="AG2474">
        <v>0</v>
      </c>
      <c r="AH2474">
        <v>0</v>
      </c>
      <c r="AI2474">
        <v>0</v>
      </c>
      <c r="AJ2474">
        <v>0.5</v>
      </c>
      <c r="AK2474">
        <v>0.5</v>
      </c>
      <c r="AL2474">
        <v>0</v>
      </c>
      <c r="AM2474">
        <v>0</v>
      </c>
      <c r="AN2474">
        <v>0</v>
      </c>
      <c r="AO2474">
        <v>0.1</v>
      </c>
      <c r="AP2474">
        <v>0.1</v>
      </c>
      <c r="AQ2474">
        <v>0</v>
      </c>
      <c r="AR2474">
        <v>0</v>
      </c>
      <c r="AS2474">
        <v>0</v>
      </c>
      <c r="AT2474">
        <v>0</v>
      </c>
      <c r="AU2474">
        <v>42</v>
      </c>
      <c r="AV2474">
        <v>0</v>
      </c>
      <c r="AW2474">
        <v>0</v>
      </c>
      <c r="AX2474">
        <v>0</v>
      </c>
      <c r="AY2474">
        <v>0</v>
      </c>
      <c r="AZ2474">
        <v>0.2</v>
      </c>
      <c r="BA2474">
        <v>0</v>
      </c>
      <c r="BB2474">
        <v>0</v>
      </c>
      <c r="BC2474">
        <v>0</v>
      </c>
      <c r="BD2474">
        <v>0</v>
      </c>
      <c r="BE2474">
        <v>0.05</v>
      </c>
      <c r="BF2474">
        <v>0</v>
      </c>
      <c r="BG2474">
        <v>0</v>
      </c>
      <c r="BH2474">
        <v>0</v>
      </c>
      <c r="BI2474">
        <v>7.4999999999999997E-2</v>
      </c>
      <c r="BJ2474">
        <v>5.0000000000000001E-3</v>
      </c>
      <c r="BK2474">
        <v>0</v>
      </c>
      <c r="BL2474">
        <v>0</v>
      </c>
      <c r="BM2474">
        <v>0</v>
      </c>
      <c r="BN2474">
        <v>1.8749999999999999E-2</v>
      </c>
      <c r="BO2474">
        <v>1.25E-3</v>
      </c>
      <c r="BP2474">
        <v>0</v>
      </c>
      <c r="BQ2474">
        <v>0</v>
      </c>
      <c r="BR2474">
        <v>0</v>
      </c>
      <c r="BS2474">
        <v>0.02</v>
      </c>
      <c r="BT2474">
        <v>0.04</v>
      </c>
      <c r="BU2474">
        <v>0</v>
      </c>
      <c r="BV2474">
        <v>0.4</v>
      </c>
      <c r="BW2474">
        <v>0.04</v>
      </c>
      <c r="BX2474">
        <v>0.5</v>
      </c>
      <c r="BY2474">
        <v>0.5</v>
      </c>
      <c r="BZ2474">
        <v>0</v>
      </c>
      <c r="CA2474">
        <v>0</v>
      </c>
      <c r="CB2474" t="s">
        <v>81</v>
      </c>
      <c r="CC2474" s="3" t="s">
        <v>84</v>
      </c>
    </row>
    <row r="2475" spans="1:81" x14ac:dyDescent="0.2">
      <c r="A2475">
        <v>20</v>
      </c>
      <c r="B2475">
        <v>20</v>
      </c>
      <c r="C2475" s="3">
        <v>400</v>
      </c>
      <c r="D2475" s="3" t="s">
        <v>85</v>
      </c>
      <c r="E2475" s="3">
        <v>1</v>
      </c>
      <c r="F2475" s="4">
        <v>80</v>
      </c>
      <c r="G2475" s="4">
        <v>80</v>
      </c>
      <c r="H2475" s="4">
        <v>100</v>
      </c>
      <c r="I2475" s="3">
        <v>20</v>
      </c>
      <c r="J2475" s="3">
        <v>20</v>
      </c>
      <c r="K2475" s="3">
        <v>100</v>
      </c>
      <c r="L2475" s="3">
        <v>4</v>
      </c>
      <c r="M2475">
        <v>125</v>
      </c>
      <c r="N2475">
        <v>7</v>
      </c>
      <c r="O2475" s="2">
        <v>8</v>
      </c>
      <c r="P2475" s="2">
        <v>2</v>
      </c>
      <c r="Q2475" s="2">
        <v>0.05</v>
      </c>
      <c r="R2475" s="2">
        <v>0.05</v>
      </c>
      <c r="S2475" s="2">
        <v>50</v>
      </c>
      <c r="T2475" s="2">
        <v>100</v>
      </c>
      <c r="U2475" s="2">
        <v>5</v>
      </c>
      <c r="V2475" s="2">
        <v>50</v>
      </c>
      <c r="W2475" s="2">
        <v>100</v>
      </c>
      <c r="X2475" s="2">
        <v>5</v>
      </c>
      <c r="Y2475" s="2">
        <v>1</v>
      </c>
      <c r="Z2475">
        <v>320</v>
      </c>
      <c r="AA2475">
        <v>80</v>
      </c>
      <c r="AB2475">
        <v>0</v>
      </c>
      <c r="AC2475">
        <v>0</v>
      </c>
      <c r="AD2475">
        <v>0</v>
      </c>
      <c r="AE2475">
        <v>32000</v>
      </c>
      <c r="AF2475">
        <v>8000</v>
      </c>
      <c r="AG2475">
        <v>0</v>
      </c>
      <c r="AH2475">
        <v>0</v>
      </c>
      <c r="AI2475">
        <v>0</v>
      </c>
      <c r="AJ2475">
        <v>0.5</v>
      </c>
      <c r="AK2475">
        <v>0.5</v>
      </c>
      <c r="AL2475">
        <v>0</v>
      </c>
      <c r="AM2475">
        <v>0</v>
      </c>
      <c r="AN2475">
        <v>0</v>
      </c>
      <c r="AO2475">
        <v>0.1</v>
      </c>
      <c r="AP2475">
        <v>0.1</v>
      </c>
      <c r="AQ2475">
        <v>0</v>
      </c>
      <c r="AR2475">
        <v>0</v>
      </c>
      <c r="AS2475">
        <v>0</v>
      </c>
      <c r="AT2475">
        <v>0</v>
      </c>
      <c r="AU2475">
        <v>42</v>
      </c>
      <c r="AV2475">
        <v>0</v>
      </c>
      <c r="AW2475">
        <v>0</v>
      </c>
      <c r="AX2475">
        <v>0</v>
      </c>
      <c r="AY2475">
        <v>0</v>
      </c>
      <c r="AZ2475">
        <v>0.2</v>
      </c>
      <c r="BA2475">
        <v>0</v>
      </c>
      <c r="BB2475">
        <v>0</v>
      </c>
      <c r="BC2475">
        <v>0</v>
      </c>
      <c r="BD2475">
        <v>0</v>
      </c>
      <c r="BE2475">
        <v>0.05</v>
      </c>
      <c r="BF2475">
        <v>0</v>
      </c>
      <c r="BG2475">
        <v>0</v>
      </c>
      <c r="BH2475">
        <v>0</v>
      </c>
      <c r="BI2475">
        <v>7.4999999999999997E-2</v>
      </c>
      <c r="BJ2475">
        <v>5.0000000000000001E-3</v>
      </c>
      <c r="BK2475">
        <v>0</v>
      </c>
      <c r="BL2475">
        <v>0</v>
      </c>
      <c r="BM2475">
        <v>0</v>
      </c>
      <c r="BN2475">
        <v>1.8749999999999999E-2</v>
      </c>
      <c r="BO2475">
        <v>1.25E-3</v>
      </c>
      <c r="BP2475">
        <v>0</v>
      </c>
      <c r="BQ2475">
        <v>0</v>
      </c>
      <c r="BR2475">
        <v>0</v>
      </c>
      <c r="BS2475">
        <v>0.02</v>
      </c>
      <c r="BT2475">
        <v>0.04</v>
      </c>
      <c r="BU2475">
        <v>0</v>
      </c>
      <c r="BV2475">
        <v>0.4</v>
      </c>
      <c r="BW2475">
        <v>0.04</v>
      </c>
      <c r="BX2475">
        <v>0.5</v>
      </c>
      <c r="BY2475">
        <v>0.5</v>
      </c>
      <c r="BZ2475">
        <v>0</v>
      </c>
      <c r="CA2475">
        <v>0</v>
      </c>
      <c r="CB2475" t="s">
        <v>81</v>
      </c>
      <c r="CC2475" s="3" t="s">
        <v>84</v>
      </c>
    </row>
    <row r="2476" spans="1:81" x14ac:dyDescent="0.2">
      <c r="A2476">
        <v>20</v>
      </c>
      <c r="B2476">
        <v>20</v>
      </c>
      <c r="C2476" s="3">
        <v>400</v>
      </c>
      <c r="D2476" s="3" t="s">
        <v>85</v>
      </c>
      <c r="E2476" s="3">
        <v>1</v>
      </c>
      <c r="F2476" s="4">
        <v>80</v>
      </c>
      <c r="G2476" s="4">
        <v>80</v>
      </c>
      <c r="H2476" s="4">
        <v>100</v>
      </c>
      <c r="I2476" s="3">
        <v>20</v>
      </c>
      <c r="J2476" s="3">
        <v>20</v>
      </c>
      <c r="K2476" s="3">
        <v>100</v>
      </c>
      <c r="L2476" s="3">
        <v>4</v>
      </c>
      <c r="M2476">
        <v>125</v>
      </c>
      <c r="N2476">
        <v>7</v>
      </c>
      <c r="O2476" s="2">
        <v>8.5</v>
      </c>
      <c r="P2476" s="2">
        <v>2.125</v>
      </c>
      <c r="Q2476" s="2">
        <v>0.05</v>
      </c>
      <c r="R2476" s="2">
        <v>0.05</v>
      </c>
      <c r="S2476" s="2">
        <v>50</v>
      </c>
      <c r="T2476" s="2">
        <v>100</v>
      </c>
      <c r="U2476" s="2">
        <v>5</v>
      </c>
      <c r="V2476" s="2">
        <v>50</v>
      </c>
      <c r="W2476" s="2">
        <v>100</v>
      </c>
      <c r="X2476" s="2">
        <v>5</v>
      </c>
      <c r="Y2476" s="2">
        <v>1</v>
      </c>
      <c r="Z2476">
        <v>320</v>
      </c>
      <c r="AA2476">
        <v>80</v>
      </c>
      <c r="AB2476">
        <v>0</v>
      </c>
      <c r="AC2476">
        <v>0</v>
      </c>
      <c r="AD2476">
        <v>0</v>
      </c>
      <c r="AE2476">
        <v>32000</v>
      </c>
      <c r="AF2476">
        <v>8000</v>
      </c>
      <c r="AG2476">
        <v>0</v>
      </c>
      <c r="AH2476">
        <v>0</v>
      </c>
      <c r="AI2476">
        <v>0</v>
      </c>
      <c r="AJ2476">
        <v>0.5</v>
      </c>
      <c r="AK2476">
        <v>0.5</v>
      </c>
      <c r="AL2476">
        <v>0</v>
      </c>
      <c r="AM2476">
        <v>0</v>
      </c>
      <c r="AN2476">
        <v>0</v>
      </c>
      <c r="AO2476">
        <v>0.1</v>
      </c>
      <c r="AP2476">
        <v>0.1</v>
      </c>
      <c r="AQ2476">
        <v>0</v>
      </c>
      <c r="AR2476">
        <v>0</v>
      </c>
      <c r="AS2476">
        <v>0</v>
      </c>
      <c r="AT2476">
        <v>0</v>
      </c>
      <c r="AU2476">
        <v>42</v>
      </c>
      <c r="AV2476">
        <v>0</v>
      </c>
      <c r="AW2476">
        <v>0</v>
      </c>
      <c r="AX2476">
        <v>0</v>
      </c>
      <c r="AY2476">
        <v>0</v>
      </c>
      <c r="AZ2476">
        <v>0.2</v>
      </c>
      <c r="BA2476">
        <v>0</v>
      </c>
      <c r="BB2476">
        <v>0</v>
      </c>
      <c r="BC2476">
        <v>0</v>
      </c>
      <c r="BD2476">
        <v>0</v>
      </c>
      <c r="BE2476">
        <v>0.05</v>
      </c>
      <c r="BF2476">
        <v>0</v>
      </c>
      <c r="BG2476">
        <v>0</v>
      </c>
      <c r="BH2476">
        <v>0</v>
      </c>
      <c r="BI2476">
        <v>7.4999999999999997E-2</v>
      </c>
      <c r="BJ2476">
        <v>5.0000000000000001E-3</v>
      </c>
      <c r="BK2476">
        <v>0</v>
      </c>
      <c r="BL2476">
        <v>0</v>
      </c>
      <c r="BM2476">
        <v>0</v>
      </c>
      <c r="BN2476">
        <v>1.8749999999999999E-2</v>
      </c>
      <c r="BO2476">
        <v>1.25E-3</v>
      </c>
      <c r="BP2476">
        <v>0</v>
      </c>
      <c r="BQ2476">
        <v>0</v>
      </c>
      <c r="BR2476">
        <v>0</v>
      </c>
      <c r="BS2476">
        <v>0.02</v>
      </c>
      <c r="BT2476">
        <v>0.04</v>
      </c>
      <c r="BU2476">
        <v>0</v>
      </c>
      <c r="BV2476">
        <v>0.4</v>
      </c>
      <c r="BW2476">
        <v>0.04</v>
      </c>
      <c r="BX2476">
        <v>0.5</v>
      </c>
      <c r="BY2476">
        <v>0.5</v>
      </c>
      <c r="BZ2476">
        <v>0</v>
      </c>
      <c r="CA2476">
        <v>0</v>
      </c>
      <c r="CB2476" t="s">
        <v>81</v>
      </c>
      <c r="CC2476" s="3" t="s">
        <v>84</v>
      </c>
    </row>
    <row r="2477" spans="1:81" x14ac:dyDescent="0.2">
      <c r="A2477">
        <v>20</v>
      </c>
      <c r="B2477">
        <v>20</v>
      </c>
      <c r="C2477" s="3">
        <v>400</v>
      </c>
      <c r="D2477" s="3" t="s">
        <v>85</v>
      </c>
      <c r="E2477" s="3">
        <v>1</v>
      </c>
      <c r="F2477" s="4">
        <v>80</v>
      </c>
      <c r="G2477" s="4">
        <v>80</v>
      </c>
      <c r="H2477" s="4">
        <v>100</v>
      </c>
      <c r="I2477" s="3">
        <v>20</v>
      </c>
      <c r="J2477" s="3">
        <v>20</v>
      </c>
      <c r="K2477" s="3">
        <v>100</v>
      </c>
      <c r="L2477" s="3">
        <v>4</v>
      </c>
      <c r="M2477">
        <v>125</v>
      </c>
      <c r="N2477">
        <v>7</v>
      </c>
      <c r="O2477" s="2">
        <v>9</v>
      </c>
      <c r="P2477" s="2">
        <v>2.25</v>
      </c>
      <c r="Q2477" s="2">
        <v>0.05</v>
      </c>
      <c r="R2477" s="2">
        <v>0.05</v>
      </c>
      <c r="S2477" s="2">
        <v>50</v>
      </c>
      <c r="T2477" s="2">
        <v>100</v>
      </c>
      <c r="U2477" s="2">
        <v>5</v>
      </c>
      <c r="V2477" s="2">
        <v>50</v>
      </c>
      <c r="W2477" s="2">
        <v>100</v>
      </c>
      <c r="X2477" s="2">
        <v>5</v>
      </c>
      <c r="Y2477" s="2">
        <v>1</v>
      </c>
      <c r="Z2477">
        <v>320</v>
      </c>
      <c r="AA2477">
        <v>80</v>
      </c>
      <c r="AB2477">
        <v>0</v>
      </c>
      <c r="AC2477">
        <v>0</v>
      </c>
      <c r="AD2477">
        <v>0</v>
      </c>
      <c r="AE2477">
        <v>32000</v>
      </c>
      <c r="AF2477">
        <v>8000</v>
      </c>
      <c r="AG2477">
        <v>0</v>
      </c>
      <c r="AH2477">
        <v>0</v>
      </c>
      <c r="AI2477">
        <v>0</v>
      </c>
      <c r="AJ2477">
        <v>0.5</v>
      </c>
      <c r="AK2477">
        <v>0.5</v>
      </c>
      <c r="AL2477">
        <v>0</v>
      </c>
      <c r="AM2477">
        <v>0</v>
      </c>
      <c r="AN2477">
        <v>0</v>
      </c>
      <c r="AO2477">
        <v>0.1</v>
      </c>
      <c r="AP2477">
        <v>0.1</v>
      </c>
      <c r="AQ2477">
        <v>0</v>
      </c>
      <c r="AR2477">
        <v>0</v>
      </c>
      <c r="AS2477">
        <v>0</v>
      </c>
      <c r="AT2477">
        <v>0</v>
      </c>
      <c r="AU2477">
        <v>42</v>
      </c>
      <c r="AV2477">
        <v>0</v>
      </c>
      <c r="AW2477">
        <v>0</v>
      </c>
      <c r="AX2477">
        <v>0</v>
      </c>
      <c r="AY2477">
        <v>0</v>
      </c>
      <c r="AZ2477">
        <v>0.2</v>
      </c>
      <c r="BA2477">
        <v>0</v>
      </c>
      <c r="BB2477">
        <v>0</v>
      </c>
      <c r="BC2477">
        <v>0</v>
      </c>
      <c r="BD2477">
        <v>0</v>
      </c>
      <c r="BE2477">
        <v>0.05</v>
      </c>
      <c r="BF2477">
        <v>0</v>
      </c>
      <c r="BG2477">
        <v>0</v>
      </c>
      <c r="BH2477">
        <v>0</v>
      </c>
      <c r="BI2477">
        <v>7.4999999999999997E-2</v>
      </c>
      <c r="BJ2477">
        <v>5.0000000000000001E-3</v>
      </c>
      <c r="BK2477">
        <v>0</v>
      </c>
      <c r="BL2477">
        <v>0</v>
      </c>
      <c r="BM2477">
        <v>0</v>
      </c>
      <c r="BN2477">
        <v>1.8749999999999999E-2</v>
      </c>
      <c r="BO2477">
        <v>1.25E-3</v>
      </c>
      <c r="BP2477">
        <v>0</v>
      </c>
      <c r="BQ2477">
        <v>0</v>
      </c>
      <c r="BR2477">
        <v>0</v>
      </c>
      <c r="BS2477">
        <v>0.02</v>
      </c>
      <c r="BT2477">
        <v>0.04</v>
      </c>
      <c r="BU2477">
        <v>0</v>
      </c>
      <c r="BV2477">
        <v>0.4</v>
      </c>
      <c r="BW2477">
        <v>0.04</v>
      </c>
      <c r="BX2477">
        <v>0.5</v>
      </c>
      <c r="BY2477">
        <v>0.5</v>
      </c>
      <c r="BZ2477">
        <v>0</v>
      </c>
      <c r="CA2477">
        <v>0</v>
      </c>
      <c r="CB2477" t="s">
        <v>81</v>
      </c>
      <c r="CC2477" s="3" t="s">
        <v>84</v>
      </c>
    </row>
    <row r="2478" spans="1:81" x14ac:dyDescent="0.2">
      <c r="A2478">
        <v>20</v>
      </c>
      <c r="B2478">
        <v>20</v>
      </c>
      <c r="C2478" s="3">
        <v>400</v>
      </c>
      <c r="D2478" s="3" t="s">
        <v>85</v>
      </c>
      <c r="E2478" s="3">
        <v>1</v>
      </c>
      <c r="F2478" s="4">
        <v>80</v>
      </c>
      <c r="G2478" s="4">
        <v>80</v>
      </c>
      <c r="H2478" s="4">
        <v>100</v>
      </c>
      <c r="I2478" s="3">
        <v>20</v>
      </c>
      <c r="J2478" s="3">
        <v>20</v>
      </c>
      <c r="K2478" s="3">
        <v>100</v>
      </c>
      <c r="L2478" s="3">
        <v>4</v>
      </c>
      <c r="M2478">
        <v>125</v>
      </c>
      <c r="N2478">
        <v>7</v>
      </c>
      <c r="O2478" s="2">
        <v>9.5</v>
      </c>
      <c r="P2478" s="2">
        <v>2.375</v>
      </c>
      <c r="Q2478" s="2">
        <v>0.05</v>
      </c>
      <c r="R2478" s="2">
        <v>0.05</v>
      </c>
      <c r="S2478" s="2">
        <v>50</v>
      </c>
      <c r="T2478" s="2">
        <v>100</v>
      </c>
      <c r="U2478" s="2">
        <v>5</v>
      </c>
      <c r="V2478" s="2">
        <v>50</v>
      </c>
      <c r="W2478" s="2">
        <v>100</v>
      </c>
      <c r="X2478" s="2">
        <v>5</v>
      </c>
      <c r="Y2478" s="2">
        <v>1</v>
      </c>
      <c r="Z2478">
        <v>320</v>
      </c>
      <c r="AA2478">
        <v>80</v>
      </c>
      <c r="AB2478">
        <v>0</v>
      </c>
      <c r="AC2478">
        <v>0</v>
      </c>
      <c r="AD2478">
        <v>0</v>
      </c>
      <c r="AE2478">
        <v>32000</v>
      </c>
      <c r="AF2478">
        <v>8000</v>
      </c>
      <c r="AG2478">
        <v>0</v>
      </c>
      <c r="AH2478">
        <v>0</v>
      </c>
      <c r="AI2478">
        <v>0</v>
      </c>
      <c r="AJ2478">
        <v>0.5</v>
      </c>
      <c r="AK2478">
        <v>0.5</v>
      </c>
      <c r="AL2478">
        <v>0</v>
      </c>
      <c r="AM2478">
        <v>0</v>
      </c>
      <c r="AN2478">
        <v>0</v>
      </c>
      <c r="AO2478">
        <v>0.1</v>
      </c>
      <c r="AP2478">
        <v>0.1</v>
      </c>
      <c r="AQ2478">
        <v>0</v>
      </c>
      <c r="AR2478">
        <v>0</v>
      </c>
      <c r="AS2478">
        <v>0</v>
      </c>
      <c r="AT2478">
        <v>0</v>
      </c>
      <c r="AU2478">
        <v>42</v>
      </c>
      <c r="AV2478">
        <v>0</v>
      </c>
      <c r="AW2478">
        <v>0</v>
      </c>
      <c r="AX2478">
        <v>0</v>
      </c>
      <c r="AY2478">
        <v>0</v>
      </c>
      <c r="AZ2478">
        <v>0.2</v>
      </c>
      <c r="BA2478">
        <v>0</v>
      </c>
      <c r="BB2478">
        <v>0</v>
      </c>
      <c r="BC2478">
        <v>0</v>
      </c>
      <c r="BD2478">
        <v>0</v>
      </c>
      <c r="BE2478">
        <v>0.05</v>
      </c>
      <c r="BF2478">
        <v>0</v>
      </c>
      <c r="BG2478">
        <v>0</v>
      </c>
      <c r="BH2478">
        <v>0</v>
      </c>
      <c r="BI2478">
        <v>7.4999999999999997E-2</v>
      </c>
      <c r="BJ2478">
        <v>5.0000000000000001E-3</v>
      </c>
      <c r="BK2478">
        <v>0</v>
      </c>
      <c r="BL2478">
        <v>0</v>
      </c>
      <c r="BM2478">
        <v>0</v>
      </c>
      <c r="BN2478">
        <v>1.8749999999999999E-2</v>
      </c>
      <c r="BO2478">
        <v>1.25E-3</v>
      </c>
      <c r="BP2478">
        <v>0</v>
      </c>
      <c r="BQ2478">
        <v>0</v>
      </c>
      <c r="BR2478">
        <v>0</v>
      </c>
      <c r="BS2478">
        <v>0.02</v>
      </c>
      <c r="BT2478">
        <v>0.04</v>
      </c>
      <c r="BU2478">
        <v>0</v>
      </c>
      <c r="BV2478">
        <v>0.4</v>
      </c>
      <c r="BW2478">
        <v>0.04</v>
      </c>
      <c r="BX2478">
        <v>0.5</v>
      </c>
      <c r="BY2478">
        <v>0.5</v>
      </c>
      <c r="BZ2478">
        <v>0</v>
      </c>
      <c r="CA2478">
        <v>0</v>
      </c>
      <c r="CB2478" t="s">
        <v>81</v>
      </c>
      <c r="CC2478" s="3" t="s">
        <v>84</v>
      </c>
    </row>
    <row r="2479" spans="1:81" x14ac:dyDescent="0.2">
      <c r="A2479">
        <v>20</v>
      </c>
      <c r="B2479">
        <v>20</v>
      </c>
      <c r="C2479" s="3">
        <v>400</v>
      </c>
      <c r="D2479" s="3" t="s">
        <v>85</v>
      </c>
      <c r="E2479" s="3">
        <v>1</v>
      </c>
      <c r="F2479" s="4">
        <v>80</v>
      </c>
      <c r="G2479" s="4">
        <v>80</v>
      </c>
      <c r="H2479" s="4">
        <v>100</v>
      </c>
      <c r="I2479" s="3">
        <v>20</v>
      </c>
      <c r="J2479" s="3">
        <v>20</v>
      </c>
      <c r="K2479" s="3">
        <v>100</v>
      </c>
      <c r="L2479" s="3">
        <v>4</v>
      </c>
      <c r="M2479">
        <v>125</v>
      </c>
      <c r="N2479">
        <v>7</v>
      </c>
      <c r="O2479" s="2">
        <v>10</v>
      </c>
      <c r="P2479" s="2">
        <v>2.5</v>
      </c>
      <c r="Q2479" s="2">
        <v>0.05</v>
      </c>
      <c r="R2479" s="2">
        <v>0.05</v>
      </c>
      <c r="S2479" s="2">
        <v>50</v>
      </c>
      <c r="T2479" s="2">
        <v>100</v>
      </c>
      <c r="U2479" s="2">
        <v>5</v>
      </c>
      <c r="V2479" s="2">
        <v>50</v>
      </c>
      <c r="W2479" s="2">
        <v>100</v>
      </c>
      <c r="X2479" s="2">
        <v>5</v>
      </c>
      <c r="Y2479" s="2">
        <v>1</v>
      </c>
      <c r="Z2479">
        <v>320</v>
      </c>
      <c r="AA2479">
        <v>80</v>
      </c>
      <c r="AB2479">
        <v>0</v>
      </c>
      <c r="AC2479">
        <v>0</v>
      </c>
      <c r="AD2479">
        <v>0</v>
      </c>
      <c r="AE2479">
        <v>32000</v>
      </c>
      <c r="AF2479">
        <v>8000</v>
      </c>
      <c r="AG2479">
        <v>0</v>
      </c>
      <c r="AH2479">
        <v>0</v>
      </c>
      <c r="AI2479">
        <v>0</v>
      </c>
      <c r="AJ2479">
        <v>0.5</v>
      </c>
      <c r="AK2479">
        <v>0.5</v>
      </c>
      <c r="AL2479">
        <v>0</v>
      </c>
      <c r="AM2479">
        <v>0</v>
      </c>
      <c r="AN2479">
        <v>0</v>
      </c>
      <c r="AO2479">
        <v>0.1</v>
      </c>
      <c r="AP2479">
        <v>0.1</v>
      </c>
      <c r="AQ2479">
        <v>0</v>
      </c>
      <c r="AR2479">
        <v>0</v>
      </c>
      <c r="AS2479">
        <v>0</v>
      </c>
      <c r="AT2479">
        <v>0</v>
      </c>
      <c r="AU2479">
        <v>42</v>
      </c>
      <c r="AV2479">
        <v>0</v>
      </c>
      <c r="AW2479">
        <v>0</v>
      </c>
      <c r="AX2479">
        <v>0</v>
      </c>
      <c r="AY2479">
        <v>0</v>
      </c>
      <c r="AZ2479">
        <v>0.2</v>
      </c>
      <c r="BA2479">
        <v>0</v>
      </c>
      <c r="BB2479">
        <v>0</v>
      </c>
      <c r="BC2479">
        <v>0</v>
      </c>
      <c r="BD2479">
        <v>0</v>
      </c>
      <c r="BE2479">
        <v>0.05</v>
      </c>
      <c r="BF2479">
        <v>0</v>
      </c>
      <c r="BG2479">
        <v>0</v>
      </c>
      <c r="BH2479">
        <v>0</v>
      </c>
      <c r="BI2479">
        <v>7.4999999999999997E-2</v>
      </c>
      <c r="BJ2479">
        <v>5.0000000000000001E-3</v>
      </c>
      <c r="BK2479">
        <v>0</v>
      </c>
      <c r="BL2479">
        <v>0</v>
      </c>
      <c r="BM2479">
        <v>0</v>
      </c>
      <c r="BN2479">
        <v>1.8749999999999999E-2</v>
      </c>
      <c r="BO2479">
        <v>1.25E-3</v>
      </c>
      <c r="BP2479">
        <v>0</v>
      </c>
      <c r="BQ2479">
        <v>0</v>
      </c>
      <c r="BR2479">
        <v>0</v>
      </c>
      <c r="BS2479">
        <v>0.02</v>
      </c>
      <c r="BT2479">
        <v>0.04</v>
      </c>
      <c r="BU2479">
        <v>0</v>
      </c>
      <c r="BV2479">
        <v>0.4</v>
      </c>
      <c r="BW2479">
        <v>0.04</v>
      </c>
      <c r="BX2479">
        <v>0.5</v>
      </c>
      <c r="BY2479">
        <v>0.5</v>
      </c>
      <c r="BZ2479">
        <v>0</v>
      </c>
      <c r="CA2479">
        <v>0</v>
      </c>
      <c r="CB2479" t="s">
        <v>81</v>
      </c>
      <c r="CC2479" s="3" t="s">
        <v>84</v>
      </c>
    </row>
    <row r="2480" spans="1:81" x14ac:dyDescent="0.2">
      <c r="A2480">
        <v>20</v>
      </c>
      <c r="B2480">
        <v>20</v>
      </c>
      <c r="C2480" s="3">
        <v>400</v>
      </c>
      <c r="D2480" s="3" t="s">
        <v>85</v>
      </c>
      <c r="E2480" s="3">
        <v>1</v>
      </c>
      <c r="F2480" s="4">
        <v>50</v>
      </c>
      <c r="G2480" s="4">
        <v>50</v>
      </c>
      <c r="H2480" s="4">
        <v>100</v>
      </c>
      <c r="I2480" s="3">
        <v>50</v>
      </c>
      <c r="J2480" s="3">
        <v>50</v>
      </c>
      <c r="K2480" s="3">
        <v>100</v>
      </c>
      <c r="L2480" s="3">
        <v>4</v>
      </c>
      <c r="M2480">
        <v>125</v>
      </c>
      <c r="N2480">
        <v>7</v>
      </c>
      <c r="O2480" s="2">
        <v>0.1</v>
      </c>
      <c r="P2480" s="2">
        <v>2.5000000000000001E-2</v>
      </c>
      <c r="Q2480" s="2">
        <v>0.05</v>
      </c>
      <c r="R2480" s="2">
        <v>0.05</v>
      </c>
      <c r="S2480" s="2">
        <v>50</v>
      </c>
      <c r="T2480" s="2">
        <v>100</v>
      </c>
      <c r="U2480" s="2">
        <v>5</v>
      </c>
      <c r="V2480" s="2">
        <v>50</v>
      </c>
      <c r="W2480" s="2">
        <v>100</v>
      </c>
      <c r="X2480" s="2">
        <v>5</v>
      </c>
      <c r="Y2480" s="2">
        <v>1</v>
      </c>
      <c r="Z2480">
        <v>200</v>
      </c>
      <c r="AA2480">
        <v>200</v>
      </c>
      <c r="AB2480">
        <v>0</v>
      </c>
      <c r="AC2480">
        <v>0</v>
      </c>
      <c r="AD2480">
        <v>0</v>
      </c>
      <c r="AE2480">
        <v>20000</v>
      </c>
      <c r="AF2480">
        <v>20000</v>
      </c>
      <c r="AG2480">
        <v>0</v>
      </c>
      <c r="AH2480">
        <v>0</v>
      </c>
      <c r="AI2480">
        <v>0</v>
      </c>
      <c r="AJ2480">
        <v>0.5</v>
      </c>
      <c r="AK2480">
        <v>0.5</v>
      </c>
      <c r="AL2480">
        <v>0</v>
      </c>
      <c r="AM2480">
        <v>0</v>
      </c>
      <c r="AN2480">
        <v>0</v>
      </c>
      <c r="AO2480">
        <v>0.1</v>
      </c>
      <c r="AP2480">
        <v>0.1</v>
      </c>
      <c r="AQ2480">
        <v>0</v>
      </c>
      <c r="AR2480">
        <v>0</v>
      </c>
      <c r="AS2480">
        <v>0</v>
      </c>
      <c r="AT2480">
        <v>0</v>
      </c>
      <c r="AU2480">
        <v>42</v>
      </c>
      <c r="AV2480">
        <v>0</v>
      </c>
      <c r="AW2480">
        <v>0</v>
      </c>
      <c r="AX2480">
        <v>0</v>
      </c>
      <c r="AY2480">
        <v>0</v>
      </c>
      <c r="AZ2480">
        <v>0.2</v>
      </c>
      <c r="BA2480">
        <v>0</v>
      </c>
      <c r="BB2480">
        <v>0</v>
      </c>
      <c r="BC2480">
        <v>0</v>
      </c>
      <c r="BD2480">
        <v>0</v>
      </c>
      <c r="BE2480">
        <v>0.05</v>
      </c>
      <c r="BF2480">
        <v>0</v>
      </c>
      <c r="BG2480">
        <v>0</v>
      </c>
      <c r="BH2480">
        <v>0</v>
      </c>
      <c r="BI2480">
        <v>7.4999999999999997E-2</v>
      </c>
      <c r="BJ2480">
        <v>5.0000000000000001E-3</v>
      </c>
      <c r="BK2480">
        <v>0</v>
      </c>
      <c r="BL2480">
        <v>0</v>
      </c>
      <c r="BM2480">
        <v>0</v>
      </c>
      <c r="BN2480">
        <v>1.8749999999999999E-2</v>
      </c>
      <c r="BO2480">
        <v>1.25E-3</v>
      </c>
      <c r="BP2480">
        <v>0</v>
      </c>
      <c r="BQ2480">
        <v>0</v>
      </c>
      <c r="BR2480">
        <v>0</v>
      </c>
      <c r="BS2480">
        <v>0.02</v>
      </c>
      <c r="BT2480">
        <v>0.04</v>
      </c>
      <c r="BU2480">
        <v>0</v>
      </c>
      <c r="BV2480">
        <v>0.4</v>
      </c>
      <c r="BW2480">
        <v>0.04</v>
      </c>
      <c r="BX2480">
        <v>0.5</v>
      </c>
      <c r="BY2480">
        <v>0.5</v>
      </c>
      <c r="BZ2480">
        <v>0</v>
      </c>
      <c r="CA2480">
        <v>0</v>
      </c>
      <c r="CB2480" t="s">
        <v>81</v>
      </c>
      <c r="CC2480" s="3" t="s">
        <v>84</v>
      </c>
    </row>
    <row r="2481" spans="1:81" x14ac:dyDescent="0.2">
      <c r="A2481">
        <v>20</v>
      </c>
      <c r="B2481">
        <v>20</v>
      </c>
      <c r="C2481" s="3">
        <v>400</v>
      </c>
      <c r="D2481" s="3" t="s">
        <v>85</v>
      </c>
      <c r="E2481" s="3">
        <v>1</v>
      </c>
      <c r="F2481" s="4">
        <v>50</v>
      </c>
      <c r="G2481" s="4">
        <v>50</v>
      </c>
      <c r="H2481" s="4">
        <v>100</v>
      </c>
      <c r="I2481" s="3">
        <v>50</v>
      </c>
      <c r="J2481" s="3">
        <v>50</v>
      </c>
      <c r="K2481" s="3">
        <v>100</v>
      </c>
      <c r="L2481" s="3">
        <v>4</v>
      </c>
      <c r="M2481">
        <v>125</v>
      </c>
      <c r="N2481">
        <v>7</v>
      </c>
      <c r="O2481" s="2">
        <v>0.5</v>
      </c>
      <c r="P2481" s="2">
        <v>0.125</v>
      </c>
      <c r="Q2481" s="2">
        <v>0.05</v>
      </c>
      <c r="R2481" s="2">
        <v>0.05</v>
      </c>
      <c r="S2481" s="2">
        <v>50</v>
      </c>
      <c r="T2481" s="2">
        <v>100</v>
      </c>
      <c r="U2481" s="2">
        <v>5</v>
      </c>
      <c r="V2481" s="2">
        <v>50</v>
      </c>
      <c r="W2481" s="2">
        <v>100</v>
      </c>
      <c r="X2481" s="2">
        <v>5</v>
      </c>
      <c r="Y2481" s="2">
        <v>1</v>
      </c>
      <c r="Z2481">
        <v>200</v>
      </c>
      <c r="AA2481">
        <v>200</v>
      </c>
      <c r="AB2481">
        <v>0</v>
      </c>
      <c r="AC2481">
        <v>0</v>
      </c>
      <c r="AD2481">
        <v>0</v>
      </c>
      <c r="AE2481">
        <v>20000</v>
      </c>
      <c r="AF2481">
        <v>20000</v>
      </c>
      <c r="AG2481">
        <v>0</v>
      </c>
      <c r="AH2481">
        <v>0</v>
      </c>
      <c r="AI2481">
        <v>0</v>
      </c>
      <c r="AJ2481">
        <v>0.5</v>
      </c>
      <c r="AK2481">
        <v>0.5</v>
      </c>
      <c r="AL2481">
        <v>0</v>
      </c>
      <c r="AM2481">
        <v>0</v>
      </c>
      <c r="AN2481">
        <v>0</v>
      </c>
      <c r="AO2481">
        <v>0.1</v>
      </c>
      <c r="AP2481">
        <v>0.1</v>
      </c>
      <c r="AQ2481">
        <v>0</v>
      </c>
      <c r="AR2481">
        <v>0</v>
      </c>
      <c r="AS2481">
        <v>0</v>
      </c>
      <c r="AT2481">
        <v>0</v>
      </c>
      <c r="AU2481">
        <v>42</v>
      </c>
      <c r="AV2481">
        <v>0</v>
      </c>
      <c r="AW2481">
        <v>0</v>
      </c>
      <c r="AX2481">
        <v>0</v>
      </c>
      <c r="AY2481">
        <v>0</v>
      </c>
      <c r="AZ2481">
        <v>0.2</v>
      </c>
      <c r="BA2481">
        <v>0</v>
      </c>
      <c r="BB2481">
        <v>0</v>
      </c>
      <c r="BC2481">
        <v>0</v>
      </c>
      <c r="BD2481">
        <v>0</v>
      </c>
      <c r="BE2481">
        <v>0.05</v>
      </c>
      <c r="BF2481">
        <v>0</v>
      </c>
      <c r="BG2481">
        <v>0</v>
      </c>
      <c r="BH2481">
        <v>0</v>
      </c>
      <c r="BI2481">
        <v>7.4999999999999997E-2</v>
      </c>
      <c r="BJ2481">
        <v>5.0000000000000001E-3</v>
      </c>
      <c r="BK2481">
        <v>0</v>
      </c>
      <c r="BL2481">
        <v>0</v>
      </c>
      <c r="BM2481">
        <v>0</v>
      </c>
      <c r="BN2481">
        <v>1.8749999999999999E-2</v>
      </c>
      <c r="BO2481">
        <v>1.25E-3</v>
      </c>
      <c r="BP2481">
        <v>0</v>
      </c>
      <c r="BQ2481">
        <v>0</v>
      </c>
      <c r="BR2481">
        <v>0</v>
      </c>
      <c r="BS2481">
        <v>0.02</v>
      </c>
      <c r="BT2481">
        <v>0.04</v>
      </c>
      <c r="BU2481">
        <v>0</v>
      </c>
      <c r="BV2481">
        <v>0.4</v>
      </c>
      <c r="BW2481">
        <v>0.04</v>
      </c>
      <c r="BX2481">
        <v>0.5</v>
      </c>
      <c r="BY2481">
        <v>0.5</v>
      </c>
      <c r="BZ2481">
        <v>0</v>
      </c>
      <c r="CA2481">
        <v>0</v>
      </c>
      <c r="CB2481" t="s">
        <v>81</v>
      </c>
      <c r="CC2481" s="3" t="s">
        <v>84</v>
      </c>
    </row>
    <row r="2482" spans="1:81" x14ac:dyDescent="0.2">
      <c r="A2482">
        <v>20</v>
      </c>
      <c r="B2482">
        <v>20</v>
      </c>
      <c r="C2482" s="3">
        <v>400</v>
      </c>
      <c r="D2482" s="3" t="s">
        <v>85</v>
      </c>
      <c r="E2482" s="3">
        <v>1</v>
      </c>
      <c r="F2482" s="4">
        <v>50</v>
      </c>
      <c r="G2482" s="4">
        <v>50</v>
      </c>
      <c r="H2482" s="4">
        <v>100</v>
      </c>
      <c r="I2482" s="3">
        <v>50</v>
      </c>
      <c r="J2482" s="3">
        <v>50</v>
      </c>
      <c r="K2482" s="3">
        <v>100</v>
      </c>
      <c r="L2482" s="3">
        <v>4</v>
      </c>
      <c r="M2482">
        <v>125</v>
      </c>
      <c r="N2482">
        <v>7</v>
      </c>
      <c r="O2482" s="2">
        <v>1</v>
      </c>
      <c r="P2482" s="2">
        <v>0.25</v>
      </c>
      <c r="Q2482" s="2">
        <v>0.05</v>
      </c>
      <c r="R2482" s="2">
        <v>0.05</v>
      </c>
      <c r="S2482" s="2">
        <v>50</v>
      </c>
      <c r="T2482" s="2">
        <v>100</v>
      </c>
      <c r="U2482" s="2">
        <v>5</v>
      </c>
      <c r="V2482" s="2">
        <v>50</v>
      </c>
      <c r="W2482" s="2">
        <v>100</v>
      </c>
      <c r="X2482" s="2">
        <v>5</v>
      </c>
      <c r="Y2482" s="2">
        <v>1</v>
      </c>
      <c r="Z2482">
        <v>200</v>
      </c>
      <c r="AA2482">
        <v>200</v>
      </c>
      <c r="AB2482">
        <v>0</v>
      </c>
      <c r="AC2482">
        <v>0</v>
      </c>
      <c r="AD2482">
        <v>0</v>
      </c>
      <c r="AE2482">
        <v>20000</v>
      </c>
      <c r="AF2482">
        <v>20000</v>
      </c>
      <c r="AG2482">
        <v>0</v>
      </c>
      <c r="AH2482">
        <v>0</v>
      </c>
      <c r="AI2482">
        <v>0</v>
      </c>
      <c r="AJ2482">
        <v>0.5</v>
      </c>
      <c r="AK2482">
        <v>0.5</v>
      </c>
      <c r="AL2482">
        <v>0</v>
      </c>
      <c r="AM2482">
        <v>0</v>
      </c>
      <c r="AN2482">
        <v>0</v>
      </c>
      <c r="AO2482">
        <v>0.1</v>
      </c>
      <c r="AP2482">
        <v>0.1</v>
      </c>
      <c r="AQ2482">
        <v>0</v>
      </c>
      <c r="AR2482">
        <v>0</v>
      </c>
      <c r="AS2482">
        <v>0</v>
      </c>
      <c r="AT2482">
        <v>0</v>
      </c>
      <c r="AU2482">
        <v>42</v>
      </c>
      <c r="AV2482">
        <v>0</v>
      </c>
      <c r="AW2482">
        <v>0</v>
      </c>
      <c r="AX2482">
        <v>0</v>
      </c>
      <c r="AY2482">
        <v>0</v>
      </c>
      <c r="AZ2482">
        <v>0.2</v>
      </c>
      <c r="BA2482">
        <v>0</v>
      </c>
      <c r="BB2482">
        <v>0</v>
      </c>
      <c r="BC2482">
        <v>0</v>
      </c>
      <c r="BD2482">
        <v>0</v>
      </c>
      <c r="BE2482">
        <v>0.05</v>
      </c>
      <c r="BF2482">
        <v>0</v>
      </c>
      <c r="BG2482">
        <v>0</v>
      </c>
      <c r="BH2482">
        <v>0</v>
      </c>
      <c r="BI2482">
        <v>7.4999999999999997E-2</v>
      </c>
      <c r="BJ2482">
        <v>5.0000000000000001E-3</v>
      </c>
      <c r="BK2482">
        <v>0</v>
      </c>
      <c r="BL2482">
        <v>0</v>
      </c>
      <c r="BM2482">
        <v>0</v>
      </c>
      <c r="BN2482">
        <v>1.8749999999999999E-2</v>
      </c>
      <c r="BO2482">
        <v>1.25E-3</v>
      </c>
      <c r="BP2482">
        <v>0</v>
      </c>
      <c r="BQ2482">
        <v>0</v>
      </c>
      <c r="BR2482">
        <v>0</v>
      </c>
      <c r="BS2482">
        <v>0.02</v>
      </c>
      <c r="BT2482">
        <v>0.04</v>
      </c>
      <c r="BU2482">
        <v>0</v>
      </c>
      <c r="BV2482">
        <v>0.4</v>
      </c>
      <c r="BW2482">
        <v>0.04</v>
      </c>
      <c r="BX2482">
        <v>0.5</v>
      </c>
      <c r="BY2482">
        <v>0.5</v>
      </c>
      <c r="BZ2482">
        <v>0</v>
      </c>
      <c r="CA2482">
        <v>0</v>
      </c>
      <c r="CB2482" t="s">
        <v>81</v>
      </c>
      <c r="CC2482" s="3" t="s">
        <v>84</v>
      </c>
    </row>
    <row r="2483" spans="1:81" x14ac:dyDescent="0.2">
      <c r="A2483">
        <v>20</v>
      </c>
      <c r="B2483">
        <v>20</v>
      </c>
      <c r="C2483" s="3">
        <v>400</v>
      </c>
      <c r="D2483" s="3" t="s">
        <v>85</v>
      </c>
      <c r="E2483" s="3">
        <v>1</v>
      </c>
      <c r="F2483" s="4">
        <v>50</v>
      </c>
      <c r="G2483" s="4">
        <v>50</v>
      </c>
      <c r="H2483" s="4">
        <v>100</v>
      </c>
      <c r="I2483" s="3">
        <v>50</v>
      </c>
      <c r="J2483" s="3">
        <v>50</v>
      </c>
      <c r="K2483" s="3">
        <v>100</v>
      </c>
      <c r="L2483" s="3">
        <v>4</v>
      </c>
      <c r="M2483">
        <v>125</v>
      </c>
      <c r="N2483">
        <v>7</v>
      </c>
      <c r="O2483" s="2">
        <v>1.5</v>
      </c>
      <c r="P2483" s="2">
        <v>0.375</v>
      </c>
      <c r="Q2483" s="2">
        <v>0.05</v>
      </c>
      <c r="R2483" s="2">
        <v>0.05</v>
      </c>
      <c r="S2483" s="2">
        <v>50</v>
      </c>
      <c r="T2483" s="2">
        <v>100</v>
      </c>
      <c r="U2483" s="2">
        <v>5</v>
      </c>
      <c r="V2483" s="2">
        <v>50</v>
      </c>
      <c r="W2483" s="2">
        <v>100</v>
      </c>
      <c r="X2483" s="2">
        <v>5</v>
      </c>
      <c r="Y2483" s="2">
        <v>1</v>
      </c>
      <c r="Z2483">
        <v>200</v>
      </c>
      <c r="AA2483">
        <v>200</v>
      </c>
      <c r="AB2483">
        <v>0</v>
      </c>
      <c r="AC2483">
        <v>0</v>
      </c>
      <c r="AD2483">
        <v>0</v>
      </c>
      <c r="AE2483">
        <v>20000</v>
      </c>
      <c r="AF2483">
        <v>20000</v>
      </c>
      <c r="AG2483">
        <v>0</v>
      </c>
      <c r="AH2483">
        <v>0</v>
      </c>
      <c r="AI2483">
        <v>0</v>
      </c>
      <c r="AJ2483">
        <v>0.5</v>
      </c>
      <c r="AK2483">
        <v>0.5</v>
      </c>
      <c r="AL2483">
        <v>0</v>
      </c>
      <c r="AM2483">
        <v>0</v>
      </c>
      <c r="AN2483">
        <v>0</v>
      </c>
      <c r="AO2483">
        <v>0.1</v>
      </c>
      <c r="AP2483">
        <v>0.1</v>
      </c>
      <c r="AQ2483">
        <v>0</v>
      </c>
      <c r="AR2483">
        <v>0</v>
      </c>
      <c r="AS2483">
        <v>0</v>
      </c>
      <c r="AT2483">
        <v>0</v>
      </c>
      <c r="AU2483">
        <v>42</v>
      </c>
      <c r="AV2483">
        <v>0</v>
      </c>
      <c r="AW2483">
        <v>0</v>
      </c>
      <c r="AX2483">
        <v>0</v>
      </c>
      <c r="AY2483">
        <v>0</v>
      </c>
      <c r="AZ2483">
        <v>0.2</v>
      </c>
      <c r="BA2483">
        <v>0</v>
      </c>
      <c r="BB2483">
        <v>0</v>
      </c>
      <c r="BC2483">
        <v>0</v>
      </c>
      <c r="BD2483">
        <v>0</v>
      </c>
      <c r="BE2483">
        <v>0.05</v>
      </c>
      <c r="BF2483">
        <v>0</v>
      </c>
      <c r="BG2483">
        <v>0</v>
      </c>
      <c r="BH2483">
        <v>0</v>
      </c>
      <c r="BI2483">
        <v>7.4999999999999997E-2</v>
      </c>
      <c r="BJ2483">
        <v>5.0000000000000001E-3</v>
      </c>
      <c r="BK2483">
        <v>0</v>
      </c>
      <c r="BL2483">
        <v>0</v>
      </c>
      <c r="BM2483">
        <v>0</v>
      </c>
      <c r="BN2483">
        <v>1.8749999999999999E-2</v>
      </c>
      <c r="BO2483">
        <v>1.25E-3</v>
      </c>
      <c r="BP2483">
        <v>0</v>
      </c>
      <c r="BQ2483">
        <v>0</v>
      </c>
      <c r="BR2483">
        <v>0</v>
      </c>
      <c r="BS2483">
        <v>0.02</v>
      </c>
      <c r="BT2483">
        <v>0.04</v>
      </c>
      <c r="BU2483">
        <v>0</v>
      </c>
      <c r="BV2483">
        <v>0.4</v>
      </c>
      <c r="BW2483">
        <v>0.04</v>
      </c>
      <c r="BX2483">
        <v>0.5</v>
      </c>
      <c r="BY2483">
        <v>0.5</v>
      </c>
      <c r="BZ2483">
        <v>0</v>
      </c>
      <c r="CA2483">
        <v>0</v>
      </c>
      <c r="CB2483" t="s">
        <v>81</v>
      </c>
      <c r="CC2483" s="3" t="s">
        <v>84</v>
      </c>
    </row>
    <row r="2484" spans="1:81" x14ac:dyDescent="0.2">
      <c r="A2484">
        <v>20</v>
      </c>
      <c r="B2484">
        <v>20</v>
      </c>
      <c r="C2484" s="3">
        <v>400</v>
      </c>
      <c r="D2484" s="3" t="s">
        <v>85</v>
      </c>
      <c r="E2484" s="3">
        <v>1</v>
      </c>
      <c r="F2484" s="4">
        <v>50</v>
      </c>
      <c r="G2484" s="4">
        <v>50</v>
      </c>
      <c r="H2484" s="4">
        <v>100</v>
      </c>
      <c r="I2484" s="3">
        <v>50</v>
      </c>
      <c r="J2484" s="3">
        <v>50</v>
      </c>
      <c r="K2484" s="3">
        <v>100</v>
      </c>
      <c r="L2484" s="3">
        <v>4</v>
      </c>
      <c r="M2484">
        <v>125</v>
      </c>
      <c r="N2484">
        <v>7</v>
      </c>
      <c r="O2484" s="2">
        <v>2</v>
      </c>
      <c r="P2484" s="2">
        <v>0.5</v>
      </c>
      <c r="Q2484" s="2">
        <v>0.05</v>
      </c>
      <c r="R2484" s="2">
        <v>0.05</v>
      </c>
      <c r="S2484" s="2">
        <v>50</v>
      </c>
      <c r="T2484" s="2">
        <v>100</v>
      </c>
      <c r="U2484" s="2">
        <v>5</v>
      </c>
      <c r="V2484" s="2">
        <v>50</v>
      </c>
      <c r="W2484" s="2">
        <v>100</v>
      </c>
      <c r="X2484" s="2">
        <v>5</v>
      </c>
      <c r="Y2484" s="2">
        <v>1</v>
      </c>
      <c r="Z2484">
        <v>200</v>
      </c>
      <c r="AA2484">
        <v>200</v>
      </c>
      <c r="AB2484">
        <v>0</v>
      </c>
      <c r="AC2484">
        <v>0</v>
      </c>
      <c r="AD2484">
        <v>0</v>
      </c>
      <c r="AE2484">
        <v>20000</v>
      </c>
      <c r="AF2484">
        <v>20000</v>
      </c>
      <c r="AG2484">
        <v>0</v>
      </c>
      <c r="AH2484">
        <v>0</v>
      </c>
      <c r="AI2484">
        <v>0</v>
      </c>
      <c r="AJ2484">
        <v>0.5</v>
      </c>
      <c r="AK2484">
        <v>0.5</v>
      </c>
      <c r="AL2484">
        <v>0</v>
      </c>
      <c r="AM2484">
        <v>0</v>
      </c>
      <c r="AN2484">
        <v>0</v>
      </c>
      <c r="AO2484">
        <v>0.1</v>
      </c>
      <c r="AP2484">
        <v>0.1</v>
      </c>
      <c r="AQ2484">
        <v>0</v>
      </c>
      <c r="AR2484">
        <v>0</v>
      </c>
      <c r="AS2484">
        <v>0</v>
      </c>
      <c r="AT2484">
        <v>0</v>
      </c>
      <c r="AU2484">
        <v>42</v>
      </c>
      <c r="AV2484">
        <v>0</v>
      </c>
      <c r="AW2484">
        <v>0</v>
      </c>
      <c r="AX2484">
        <v>0</v>
      </c>
      <c r="AY2484">
        <v>0</v>
      </c>
      <c r="AZ2484">
        <v>0.2</v>
      </c>
      <c r="BA2484">
        <v>0</v>
      </c>
      <c r="BB2484">
        <v>0</v>
      </c>
      <c r="BC2484">
        <v>0</v>
      </c>
      <c r="BD2484">
        <v>0</v>
      </c>
      <c r="BE2484">
        <v>0.05</v>
      </c>
      <c r="BF2484">
        <v>0</v>
      </c>
      <c r="BG2484">
        <v>0</v>
      </c>
      <c r="BH2484">
        <v>0</v>
      </c>
      <c r="BI2484">
        <v>7.4999999999999997E-2</v>
      </c>
      <c r="BJ2484">
        <v>5.0000000000000001E-3</v>
      </c>
      <c r="BK2484">
        <v>0</v>
      </c>
      <c r="BL2484">
        <v>0</v>
      </c>
      <c r="BM2484">
        <v>0</v>
      </c>
      <c r="BN2484">
        <v>1.8749999999999999E-2</v>
      </c>
      <c r="BO2484">
        <v>1.25E-3</v>
      </c>
      <c r="BP2484">
        <v>0</v>
      </c>
      <c r="BQ2484">
        <v>0</v>
      </c>
      <c r="BR2484">
        <v>0</v>
      </c>
      <c r="BS2484">
        <v>0.02</v>
      </c>
      <c r="BT2484">
        <v>0.04</v>
      </c>
      <c r="BU2484">
        <v>0</v>
      </c>
      <c r="BV2484">
        <v>0.4</v>
      </c>
      <c r="BW2484">
        <v>0.04</v>
      </c>
      <c r="BX2484">
        <v>0.5</v>
      </c>
      <c r="BY2484">
        <v>0.5</v>
      </c>
      <c r="BZ2484">
        <v>0</v>
      </c>
      <c r="CA2484">
        <v>0</v>
      </c>
      <c r="CB2484" t="s">
        <v>81</v>
      </c>
      <c r="CC2484" s="3" t="s">
        <v>84</v>
      </c>
    </row>
    <row r="2485" spans="1:81" x14ac:dyDescent="0.2">
      <c r="A2485">
        <v>20</v>
      </c>
      <c r="B2485">
        <v>20</v>
      </c>
      <c r="C2485" s="3">
        <v>400</v>
      </c>
      <c r="D2485" s="3" t="s">
        <v>85</v>
      </c>
      <c r="E2485" s="3">
        <v>1</v>
      </c>
      <c r="F2485" s="4">
        <v>50</v>
      </c>
      <c r="G2485" s="4">
        <v>50</v>
      </c>
      <c r="H2485" s="4">
        <v>100</v>
      </c>
      <c r="I2485" s="3">
        <v>50</v>
      </c>
      <c r="J2485" s="3">
        <v>50</v>
      </c>
      <c r="K2485" s="3">
        <v>100</v>
      </c>
      <c r="L2485" s="3">
        <v>4</v>
      </c>
      <c r="M2485">
        <v>125</v>
      </c>
      <c r="N2485">
        <v>7</v>
      </c>
      <c r="O2485" s="2">
        <v>2.5</v>
      </c>
      <c r="P2485" s="2">
        <v>0.625</v>
      </c>
      <c r="Q2485" s="2">
        <v>0.05</v>
      </c>
      <c r="R2485" s="2">
        <v>0.05</v>
      </c>
      <c r="S2485" s="2">
        <v>50</v>
      </c>
      <c r="T2485" s="2">
        <v>100</v>
      </c>
      <c r="U2485" s="2">
        <v>5</v>
      </c>
      <c r="V2485" s="2">
        <v>50</v>
      </c>
      <c r="W2485" s="2">
        <v>100</v>
      </c>
      <c r="X2485" s="2">
        <v>5</v>
      </c>
      <c r="Y2485" s="2">
        <v>1</v>
      </c>
      <c r="Z2485">
        <v>200</v>
      </c>
      <c r="AA2485">
        <v>200</v>
      </c>
      <c r="AB2485">
        <v>0</v>
      </c>
      <c r="AC2485">
        <v>0</v>
      </c>
      <c r="AD2485">
        <v>0</v>
      </c>
      <c r="AE2485">
        <v>20000</v>
      </c>
      <c r="AF2485">
        <v>20000</v>
      </c>
      <c r="AG2485">
        <v>0</v>
      </c>
      <c r="AH2485">
        <v>0</v>
      </c>
      <c r="AI2485">
        <v>0</v>
      </c>
      <c r="AJ2485">
        <v>0.5</v>
      </c>
      <c r="AK2485">
        <v>0.5</v>
      </c>
      <c r="AL2485">
        <v>0</v>
      </c>
      <c r="AM2485">
        <v>0</v>
      </c>
      <c r="AN2485">
        <v>0</v>
      </c>
      <c r="AO2485">
        <v>0.1</v>
      </c>
      <c r="AP2485">
        <v>0.1</v>
      </c>
      <c r="AQ2485">
        <v>0</v>
      </c>
      <c r="AR2485">
        <v>0</v>
      </c>
      <c r="AS2485">
        <v>0</v>
      </c>
      <c r="AT2485">
        <v>0</v>
      </c>
      <c r="AU2485">
        <v>42</v>
      </c>
      <c r="AV2485">
        <v>0</v>
      </c>
      <c r="AW2485">
        <v>0</v>
      </c>
      <c r="AX2485">
        <v>0</v>
      </c>
      <c r="AY2485">
        <v>0</v>
      </c>
      <c r="AZ2485">
        <v>0.2</v>
      </c>
      <c r="BA2485">
        <v>0</v>
      </c>
      <c r="BB2485">
        <v>0</v>
      </c>
      <c r="BC2485">
        <v>0</v>
      </c>
      <c r="BD2485">
        <v>0</v>
      </c>
      <c r="BE2485">
        <v>0.05</v>
      </c>
      <c r="BF2485">
        <v>0</v>
      </c>
      <c r="BG2485">
        <v>0</v>
      </c>
      <c r="BH2485">
        <v>0</v>
      </c>
      <c r="BI2485">
        <v>7.4999999999999997E-2</v>
      </c>
      <c r="BJ2485">
        <v>5.0000000000000001E-3</v>
      </c>
      <c r="BK2485">
        <v>0</v>
      </c>
      <c r="BL2485">
        <v>0</v>
      </c>
      <c r="BM2485">
        <v>0</v>
      </c>
      <c r="BN2485">
        <v>1.8749999999999999E-2</v>
      </c>
      <c r="BO2485">
        <v>1.25E-3</v>
      </c>
      <c r="BP2485">
        <v>0</v>
      </c>
      <c r="BQ2485">
        <v>0</v>
      </c>
      <c r="BR2485">
        <v>0</v>
      </c>
      <c r="BS2485">
        <v>0.02</v>
      </c>
      <c r="BT2485">
        <v>0.04</v>
      </c>
      <c r="BU2485">
        <v>0</v>
      </c>
      <c r="BV2485">
        <v>0.4</v>
      </c>
      <c r="BW2485">
        <v>0.04</v>
      </c>
      <c r="BX2485">
        <v>0.5</v>
      </c>
      <c r="BY2485">
        <v>0.5</v>
      </c>
      <c r="BZ2485">
        <v>0</v>
      </c>
      <c r="CA2485">
        <v>0</v>
      </c>
      <c r="CB2485" t="s">
        <v>81</v>
      </c>
      <c r="CC2485" s="3" t="s">
        <v>84</v>
      </c>
    </row>
    <row r="2486" spans="1:81" x14ac:dyDescent="0.2">
      <c r="A2486">
        <v>20</v>
      </c>
      <c r="B2486">
        <v>20</v>
      </c>
      <c r="C2486" s="3">
        <v>400</v>
      </c>
      <c r="D2486" s="3" t="s">
        <v>85</v>
      </c>
      <c r="E2486" s="3">
        <v>1</v>
      </c>
      <c r="F2486" s="4">
        <v>50</v>
      </c>
      <c r="G2486" s="4">
        <v>50</v>
      </c>
      <c r="H2486" s="4">
        <v>100</v>
      </c>
      <c r="I2486" s="3">
        <v>50</v>
      </c>
      <c r="J2486" s="3">
        <v>50</v>
      </c>
      <c r="K2486" s="3">
        <v>100</v>
      </c>
      <c r="L2486" s="3">
        <v>4</v>
      </c>
      <c r="M2486">
        <v>125</v>
      </c>
      <c r="N2486">
        <v>7</v>
      </c>
      <c r="O2486" s="2">
        <v>3</v>
      </c>
      <c r="P2486" s="2">
        <v>0.75</v>
      </c>
      <c r="Q2486" s="2">
        <v>0.05</v>
      </c>
      <c r="R2486" s="2">
        <v>0.05</v>
      </c>
      <c r="S2486" s="2">
        <v>50</v>
      </c>
      <c r="T2486" s="2">
        <v>100</v>
      </c>
      <c r="U2486" s="2">
        <v>5</v>
      </c>
      <c r="V2486" s="2">
        <v>50</v>
      </c>
      <c r="W2486" s="2">
        <v>100</v>
      </c>
      <c r="X2486" s="2">
        <v>5</v>
      </c>
      <c r="Y2486" s="2">
        <v>1</v>
      </c>
      <c r="Z2486">
        <v>200</v>
      </c>
      <c r="AA2486">
        <v>200</v>
      </c>
      <c r="AB2486">
        <v>0</v>
      </c>
      <c r="AC2486">
        <v>0</v>
      </c>
      <c r="AD2486">
        <v>0</v>
      </c>
      <c r="AE2486">
        <v>20000</v>
      </c>
      <c r="AF2486">
        <v>20000</v>
      </c>
      <c r="AG2486">
        <v>0</v>
      </c>
      <c r="AH2486">
        <v>0</v>
      </c>
      <c r="AI2486">
        <v>0</v>
      </c>
      <c r="AJ2486">
        <v>0.5</v>
      </c>
      <c r="AK2486">
        <v>0.5</v>
      </c>
      <c r="AL2486">
        <v>0</v>
      </c>
      <c r="AM2486">
        <v>0</v>
      </c>
      <c r="AN2486">
        <v>0</v>
      </c>
      <c r="AO2486">
        <v>0.1</v>
      </c>
      <c r="AP2486">
        <v>0.1</v>
      </c>
      <c r="AQ2486">
        <v>0</v>
      </c>
      <c r="AR2486">
        <v>0</v>
      </c>
      <c r="AS2486">
        <v>0</v>
      </c>
      <c r="AT2486">
        <v>0</v>
      </c>
      <c r="AU2486">
        <v>42</v>
      </c>
      <c r="AV2486">
        <v>0</v>
      </c>
      <c r="AW2486">
        <v>0</v>
      </c>
      <c r="AX2486">
        <v>0</v>
      </c>
      <c r="AY2486">
        <v>0</v>
      </c>
      <c r="AZ2486">
        <v>0.2</v>
      </c>
      <c r="BA2486">
        <v>0</v>
      </c>
      <c r="BB2486">
        <v>0</v>
      </c>
      <c r="BC2486">
        <v>0</v>
      </c>
      <c r="BD2486">
        <v>0</v>
      </c>
      <c r="BE2486">
        <v>0.05</v>
      </c>
      <c r="BF2486">
        <v>0</v>
      </c>
      <c r="BG2486">
        <v>0</v>
      </c>
      <c r="BH2486">
        <v>0</v>
      </c>
      <c r="BI2486">
        <v>7.4999999999999997E-2</v>
      </c>
      <c r="BJ2486">
        <v>5.0000000000000001E-3</v>
      </c>
      <c r="BK2486">
        <v>0</v>
      </c>
      <c r="BL2486">
        <v>0</v>
      </c>
      <c r="BM2486">
        <v>0</v>
      </c>
      <c r="BN2486">
        <v>1.8749999999999999E-2</v>
      </c>
      <c r="BO2486">
        <v>1.25E-3</v>
      </c>
      <c r="BP2486">
        <v>0</v>
      </c>
      <c r="BQ2486">
        <v>0</v>
      </c>
      <c r="BR2486">
        <v>0</v>
      </c>
      <c r="BS2486">
        <v>0.02</v>
      </c>
      <c r="BT2486">
        <v>0.04</v>
      </c>
      <c r="BU2486">
        <v>0</v>
      </c>
      <c r="BV2486">
        <v>0.4</v>
      </c>
      <c r="BW2486">
        <v>0.04</v>
      </c>
      <c r="BX2486">
        <v>0.5</v>
      </c>
      <c r="BY2486">
        <v>0.5</v>
      </c>
      <c r="BZ2486">
        <v>0</v>
      </c>
      <c r="CA2486">
        <v>0</v>
      </c>
      <c r="CB2486" t="s">
        <v>81</v>
      </c>
      <c r="CC2486" s="3" t="s">
        <v>84</v>
      </c>
    </row>
    <row r="2487" spans="1:81" x14ac:dyDescent="0.2">
      <c r="A2487">
        <v>20</v>
      </c>
      <c r="B2487">
        <v>20</v>
      </c>
      <c r="C2487" s="3">
        <v>400</v>
      </c>
      <c r="D2487" s="3" t="s">
        <v>85</v>
      </c>
      <c r="E2487" s="3">
        <v>1</v>
      </c>
      <c r="F2487" s="4">
        <v>50</v>
      </c>
      <c r="G2487" s="4">
        <v>50</v>
      </c>
      <c r="H2487" s="4">
        <v>100</v>
      </c>
      <c r="I2487" s="3">
        <v>50</v>
      </c>
      <c r="J2487" s="3">
        <v>50</v>
      </c>
      <c r="K2487" s="3">
        <v>100</v>
      </c>
      <c r="L2487" s="3">
        <v>4</v>
      </c>
      <c r="M2487">
        <v>125</v>
      </c>
      <c r="N2487">
        <v>7</v>
      </c>
      <c r="O2487" s="2">
        <v>3.5</v>
      </c>
      <c r="P2487" s="2">
        <v>0.875</v>
      </c>
      <c r="Q2487" s="2">
        <v>0.05</v>
      </c>
      <c r="R2487" s="2">
        <v>0.05</v>
      </c>
      <c r="S2487" s="2">
        <v>50</v>
      </c>
      <c r="T2487" s="2">
        <v>100</v>
      </c>
      <c r="U2487" s="2">
        <v>5</v>
      </c>
      <c r="V2487" s="2">
        <v>50</v>
      </c>
      <c r="W2487" s="2">
        <v>100</v>
      </c>
      <c r="X2487" s="2">
        <v>5</v>
      </c>
      <c r="Y2487" s="2">
        <v>1</v>
      </c>
      <c r="Z2487">
        <v>200</v>
      </c>
      <c r="AA2487">
        <v>200</v>
      </c>
      <c r="AB2487">
        <v>0</v>
      </c>
      <c r="AC2487">
        <v>0</v>
      </c>
      <c r="AD2487">
        <v>0</v>
      </c>
      <c r="AE2487">
        <v>20000</v>
      </c>
      <c r="AF2487">
        <v>20000</v>
      </c>
      <c r="AG2487">
        <v>0</v>
      </c>
      <c r="AH2487">
        <v>0</v>
      </c>
      <c r="AI2487">
        <v>0</v>
      </c>
      <c r="AJ2487">
        <v>0.5</v>
      </c>
      <c r="AK2487">
        <v>0.5</v>
      </c>
      <c r="AL2487">
        <v>0</v>
      </c>
      <c r="AM2487">
        <v>0</v>
      </c>
      <c r="AN2487">
        <v>0</v>
      </c>
      <c r="AO2487">
        <v>0.1</v>
      </c>
      <c r="AP2487">
        <v>0.1</v>
      </c>
      <c r="AQ2487">
        <v>0</v>
      </c>
      <c r="AR2487">
        <v>0</v>
      </c>
      <c r="AS2487">
        <v>0</v>
      </c>
      <c r="AT2487">
        <v>0</v>
      </c>
      <c r="AU2487">
        <v>42</v>
      </c>
      <c r="AV2487">
        <v>0</v>
      </c>
      <c r="AW2487">
        <v>0</v>
      </c>
      <c r="AX2487">
        <v>0</v>
      </c>
      <c r="AY2487">
        <v>0</v>
      </c>
      <c r="AZ2487">
        <v>0.2</v>
      </c>
      <c r="BA2487">
        <v>0</v>
      </c>
      <c r="BB2487">
        <v>0</v>
      </c>
      <c r="BC2487">
        <v>0</v>
      </c>
      <c r="BD2487">
        <v>0</v>
      </c>
      <c r="BE2487">
        <v>0.05</v>
      </c>
      <c r="BF2487">
        <v>0</v>
      </c>
      <c r="BG2487">
        <v>0</v>
      </c>
      <c r="BH2487">
        <v>0</v>
      </c>
      <c r="BI2487">
        <v>7.4999999999999997E-2</v>
      </c>
      <c r="BJ2487">
        <v>5.0000000000000001E-3</v>
      </c>
      <c r="BK2487">
        <v>0</v>
      </c>
      <c r="BL2487">
        <v>0</v>
      </c>
      <c r="BM2487">
        <v>0</v>
      </c>
      <c r="BN2487">
        <v>1.8749999999999999E-2</v>
      </c>
      <c r="BO2487">
        <v>1.25E-3</v>
      </c>
      <c r="BP2487">
        <v>0</v>
      </c>
      <c r="BQ2487">
        <v>0</v>
      </c>
      <c r="BR2487">
        <v>0</v>
      </c>
      <c r="BS2487">
        <v>0.02</v>
      </c>
      <c r="BT2487">
        <v>0.04</v>
      </c>
      <c r="BU2487">
        <v>0</v>
      </c>
      <c r="BV2487">
        <v>0.4</v>
      </c>
      <c r="BW2487">
        <v>0.04</v>
      </c>
      <c r="BX2487">
        <v>0.5</v>
      </c>
      <c r="BY2487">
        <v>0.5</v>
      </c>
      <c r="BZ2487">
        <v>0</v>
      </c>
      <c r="CA2487">
        <v>0</v>
      </c>
      <c r="CB2487" t="s">
        <v>81</v>
      </c>
      <c r="CC2487" s="3" t="s">
        <v>84</v>
      </c>
    </row>
    <row r="2488" spans="1:81" x14ac:dyDescent="0.2">
      <c r="A2488">
        <v>20</v>
      </c>
      <c r="B2488">
        <v>20</v>
      </c>
      <c r="C2488" s="3">
        <v>400</v>
      </c>
      <c r="D2488" s="3" t="s">
        <v>85</v>
      </c>
      <c r="E2488" s="3">
        <v>1</v>
      </c>
      <c r="F2488" s="4">
        <v>50</v>
      </c>
      <c r="G2488" s="4">
        <v>50</v>
      </c>
      <c r="H2488" s="4">
        <v>100</v>
      </c>
      <c r="I2488" s="3">
        <v>50</v>
      </c>
      <c r="J2488" s="3">
        <v>50</v>
      </c>
      <c r="K2488" s="3">
        <v>100</v>
      </c>
      <c r="L2488" s="3">
        <v>4</v>
      </c>
      <c r="M2488">
        <v>125</v>
      </c>
      <c r="N2488">
        <v>7</v>
      </c>
      <c r="O2488" s="2">
        <v>4</v>
      </c>
      <c r="P2488" s="2">
        <v>1</v>
      </c>
      <c r="Q2488" s="2">
        <v>0.05</v>
      </c>
      <c r="R2488" s="2">
        <v>0.05</v>
      </c>
      <c r="S2488" s="2">
        <v>50</v>
      </c>
      <c r="T2488" s="2">
        <v>100</v>
      </c>
      <c r="U2488" s="2">
        <v>5</v>
      </c>
      <c r="V2488" s="2">
        <v>50</v>
      </c>
      <c r="W2488" s="2">
        <v>100</v>
      </c>
      <c r="X2488" s="2">
        <v>5</v>
      </c>
      <c r="Y2488" s="2">
        <v>1</v>
      </c>
      <c r="Z2488">
        <v>200</v>
      </c>
      <c r="AA2488">
        <v>200</v>
      </c>
      <c r="AB2488">
        <v>0</v>
      </c>
      <c r="AC2488">
        <v>0</v>
      </c>
      <c r="AD2488">
        <v>0</v>
      </c>
      <c r="AE2488">
        <v>20000</v>
      </c>
      <c r="AF2488">
        <v>20000</v>
      </c>
      <c r="AG2488">
        <v>0</v>
      </c>
      <c r="AH2488">
        <v>0</v>
      </c>
      <c r="AI2488">
        <v>0</v>
      </c>
      <c r="AJ2488">
        <v>0.5</v>
      </c>
      <c r="AK2488">
        <v>0.5</v>
      </c>
      <c r="AL2488">
        <v>0</v>
      </c>
      <c r="AM2488">
        <v>0</v>
      </c>
      <c r="AN2488">
        <v>0</v>
      </c>
      <c r="AO2488">
        <v>0.1</v>
      </c>
      <c r="AP2488">
        <v>0.1</v>
      </c>
      <c r="AQ2488">
        <v>0</v>
      </c>
      <c r="AR2488">
        <v>0</v>
      </c>
      <c r="AS2488">
        <v>0</v>
      </c>
      <c r="AT2488">
        <v>0</v>
      </c>
      <c r="AU2488">
        <v>42</v>
      </c>
      <c r="AV2488">
        <v>0</v>
      </c>
      <c r="AW2488">
        <v>0</v>
      </c>
      <c r="AX2488">
        <v>0</v>
      </c>
      <c r="AY2488">
        <v>0</v>
      </c>
      <c r="AZ2488">
        <v>0.2</v>
      </c>
      <c r="BA2488">
        <v>0</v>
      </c>
      <c r="BB2488">
        <v>0</v>
      </c>
      <c r="BC2488">
        <v>0</v>
      </c>
      <c r="BD2488">
        <v>0</v>
      </c>
      <c r="BE2488">
        <v>0.05</v>
      </c>
      <c r="BF2488">
        <v>0</v>
      </c>
      <c r="BG2488">
        <v>0</v>
      </c>
      <c r="BH2488">
        <v>0</v>
      </c>
      <c r="BI2488">
        <v>7.4999999999999997E-2</v>
      </c>
      <c r="BJ2488">
        <v>5.0000000000000001E-3</v>
      </c>
      <c r="BK2488">
        <v>0</v>
      </c>
      <c r="BL2488">
        <v>0</v>
      </c>
      <c r="BM2488">
        <v>0</v>
      </c>
      <c r="BN2488">
        <v>1.8749999999999999E-2</v>
      </c>
      <c r="BO2488">
        <v>1.25E-3</v>
      </c>
      <c r="BP2488">
        <v>0</v>
      </c>
      <c r="BQ2488">
        <v>0</v>
      </c>
      <c r="BR2488">
        <v>0</v>
      </c>
      <c r="BS2488">
        <v>0.02</v>
      </c>
      <c r="BT2488">
        <v>0.04</v>
      </c>
      <c r="BU2488">
        <v>0</v>
      </c>
      <c r="BV2488">
        <v>0.4</v>
      </c>
      <c r="BW2488">
        <v>0.04</v>
      </c>
      <c r="BX2488">
        <v>0.5</v>
      </c>
      <c r="BY2488">
        <v>0.5</v>
      </c>
      <c r="BZ2488">
        <v>0</v>
      </c>
      <c r="CA2488">
        <v>0</v>
      </c>
      <c r="CB2488" t="s">
        <v>81</v>
      </c>
      <c r="CC2488" s="3" t="s">
        <v>84</v>
      </c>
    </row>
    <row r="2489" spans="1:81" x14ac:dyDescent="0.2">
      <c r="A2489">
        <v>20</v>
      </c>
      <c r="B2489">
        <v>20</v>
      </c>
      <c r="C2489" s="3">
        <v>400</v>
      </c>
      <c r="D2489" s="3" t="s">
        <v>85</v>
      </c>
      <c r="E2489" s="3">
        <v>1</v>
      </c>
      <c r="F2489" s="4">
        <v>50</v>
      </c>
      <c r="G2489" s="4">
        <v>50</v>
      </c>
      <c r="H2489" s="4">
        <v>100</v>
      </c>
      <c r="I2489" s="3">
        <v>50</v>
      </c>
      <c r="J2489" s="3">
        <v>50</v>
      </c>
      <c r="K2489" s="3">
        <v>100</v>
      </c>
      <c r="L2489" s="3">
        <v>4</v>
      </c>
      <c r="M2489">
        <v>125</v>
      </c>
      <c r="N2489">
        <v>7</v>
      </c>
      <c r="O2489" s="2">
        <v>4.5</v>
      </c>
      <c r="P2489" s="2">
        <v>1.125</v>
      </c>
      <c r="Q2489" s="2">
        <v>0.05</v>
      </c>
      <c r="R2489" s="2">
        <v>0.05</v>
      </c>
      <c r="S2489" s="2">
        <v>50</v>
      </c>
      <c r="T2489" s="2">
        <v>100</v>
      </c>
      <c r="U2489" s="2">
        <v>5</v>
      </c>
      <c r="V2489" s="2">
        <v>50</v>
      </c>
      <c r="W2489" s="2">
        <v>100</v>
      </c>
      <c r="X2489" s="2">
        <v>5</v>
      </c>
      <c r="Y2489" s="2">
        <v>1</v>
      </c>
      <c r="Z2489">
        <v>200</v>
      </c>
      <c r="AA2489">
        <v>200</v>
      </c>
      <c r="AB2489">
        <v>0</v>
      </c>
      <c r="AC2489">
        <v>0</v>
      </c>
      <c r="AD2489">
        <v>0</v>
      </c>
      <c r="AE2489">
        <v>20000</v>
      </c>
      <c r="AF2489">
        <v>20000</v>
      </c>
      <c r="AG2489">
        <v>0</v>
      </c>
      <c r="AH2489">
        <v>0</v>
      </c>
      <c r="AI2489">
        <v>0</v>
      </c>
      <c r="AJ2489">
        <v>0.5</v>
      </c>
      <c r="AK2489">
        <v>0.5</v>
      </c>
      <c r="AL2489">
        <v>0</v>
      </c>
      <c r="AM2489">
        <v>0</v>
      </c>
      <c r="AN2489">
        <v>0</v>
      </c>
      <c r="AO2489">
        <v>0.1</v>
      </c>
      <c r="AP2489">
        <v>0.1</v>
      </c>
      <c r="AQ2489">
        <v>0</v>
      </c>
      <c r="AR2489">
        <v>0</v>
      </c>
      <c r="AS2489">
        <v>0</v>
      </c>
      <c r="AT2489">
        <v>0</v>
      </c>
      <c r="AU2489">
        <v>42</v>
      </c>
      <c r="AV2489">
        <v>0</v>
      </c>
      <c r="AW2489">
        <v>0</v>
      </c>
      <c r="AX2489">
        <v>0</v>
      </c>
      <c r="AY2489">
        <v>0</v>
      </c>
      <c r="AZ2489">
        <v>0.2</v>
      </c>
      <c r="BA2489">
        <v>0</v>
      </c>
      <c r="BB2489">
        <v>0</v>
      </c>
      <c r="BC2489">
        <v>0</v>
      </c>
      <c r="BD2489">
        <v>0</v>
      </c>
      <c r="BE2489">
        <v>0.05</v>
      </c>
      <c r="BF2489">
        <v>0</v>
      </c>
      <c r="BG2489">
        <v>0</v>
      </c>
      <c r="BH2489">
        <v>0</v>
      </c>
      <c r="BI2489">
        <v>7.4999999999999997E-2</v>
      </c>
      <c r="BJ2489">
        <v>5.0000000000000001E-3</v>
      </c>
      <c r="BK2489">
        <v>0</v>
      </c>
      <c r="BL2489">
        <v>0</v>
      </c>
      <c r="BM2489">
        <v>0</v>
      </c>
      <c r="BN2489">
        <v>1.8749999999999999E-2</v>
      </c>
      <c r="BO2489">
        <v>1.25E-3</v>
      </c>
      <c r="BP2489">
        <v>0</v>
      </c>
      <c r="BQ2489">
        <v>0</v>
      </c>
      <c r="BR2489">
        <v>0</v>
      </c>
      <c r="BS2489">
        <v>0.02</v>
      </c>
      <c r="BT2489">
        <v>0.04</v>
      </c>
      <c r="BU2489">
        <v>0</v>
      </c>
      <c r="BV2489">
        <v>0.4</v>
      </c>
      <c r="BW2489">
        <v>0.04</v>
      </c>
      <c r="BX2489">
        <v>0.5</v>
      </c>
      <c r="BY2489">
        <v>0.5</v>
      </c>
      <c r="BZ2489">
        <v>0</v>
      </c>
      <c r="CA2489">
        <v>0</v>
      </c>
      <c r="CB2489" t="s">
        <v>81</v>
      </c>
      <c r="CC2489" s="3" t="s">
        <v>84</v>
      </c>
    </row>
    <row r="2490" spans="1:81" x14ac:dyDescent="0.2">
      <c r="A2490">
        <v>20</v>
      </c>
      <c r="B2490">
        <v>20</v>
      </c>
      <c r="C2490" s="3">
        <v>400</v>
      </c>
      <c r="D2490" s="3" t="s">
        <v>85</v>
      </c>
      <c r="E2490" s="3">
        <v>1</v>
      </c>
      <c r="F2490" s="4">
        <v>50</v>
      </c>
      <c r="G2490" s="4">
        <v>50</v>
      </c>
      <c r="H2490" s="4">
        <v>100</v>
      </c>
      <c r="I2490" s="3">
        <v>50</v>
      </c>
      <c r="J2490" s="3">
        <v>50</v>
      </c>
      <c r="K2490" s="3">
        <v>100</v>
      </c>
      <c r="L2490" s="3">
        <v>4</v>
      </c>
      <c r="M2490">
        <v>125</v>
      </c>
      <c r="N2490">
        <v>7</v>
      </c>
      <c r="O2490" s="2">
        <v>5</v>
      </c>
      <c r="P2490" s="2">
        <v>1.25</v>
      </c>
      <c r="Q2490" s="2">
        <v>0.05</v>
      </c>
      <c r="R2490" s="2">
        <v>0.05</v>
      </c>
      <c r="S2490" s="2">
        <v>50</v>
      </c>
      <c r="T2490" s="2">
        <v>100</v>
      </c>
      <c r="U2490" s="2">
        <v>5</v>
      </c>
      <c r="V2490" s="2">
        <v>50</v>
      </c>
      <c r="W2490" s="2">
        <v>100</v>
      </c>
      <c r="X2490" s="2">
        <v>5</v>
      </c>
      <c r="Y2490" s="2">
        <v>1</v>
      </c>
      <c r="Z2490">
        <v>200</v>
      </c>
      <c r="AA2490">
        <v>200</v>
      </c>
      <c r="AB2490">
        <v>0</v>
      </c>
      <c r="AC2490">
        <v>0</v>
      </c>
      <c r="AD2490">
        <v>0</v>
      </c>
      <c r="AE2490">
        <v>20000</v>
      </c>
      <c r="AF2490">
        <v>20000</v>
      </c>
      <c r="AG2490">
        <v>0</v>
      </c>
      <c r="AH2490">
        <v>0</v>
      </c>
      <c r="AI2490">
        <v>0</v>
      </c>
      <c r="AJ2490">
        <v>0.5</v>
      </c>
      <c r="AK2490">
        <v>0.5</v>
      </c>
      <c r="AL2490">
        <v>0</v>
      </c>
      <c r="AM2490">
        <v>0</v>
      </c>
      <c r="AN2490">
        <v>0</v>
      </c>
      <c r="AO2490">
        <v>0.1</v>
      </c>
      <c r="AP2490">
        <v>0.1</v>
      </c>
      <c r="AQ2490">
        <v>0</v>
      </c>
      <c r="AR2490">
        <v>0</v>
      </c>
      <c r="AS2490">
        <v>0</v>
      </c>
      <c r="AT2490">
        <v>0</v>
      </c>
      <c r="AU2490">
        <v>42</v>
      </c>
      <c r="AV2490">
        <v>0</v>
      </c>
      <c r="AW2490">
        <v>0</v>
      </c>
      <c r="AX2490">
        <v>0</v>
      </c>
      <c r="AY2490">
        <v>0</v>
      </c>
      <c r="AZ2490">
        <v>0.2</v>
      </c>
      <c r="BA2490">
        <v>0</v>
      </c>
      <c r="BB2490">
        <v>0</v>
      </c>
      <c r="BC2490">
        <v>0</v>
      </c>
      <c r="BD2490">
        <v>0</v>
      </c>
      <c r="BE2490">
        <v>0.05</v>
      </c>
      <c r="BF2490">
        <v>0</v>
      </c>
      <c r="BG2490">
        <v>0</v>
      </c>
      <c r="BH2490">
        <v>0</v>
      </c>
      <c r="BI2490">
        <v>7.4999999999999997E-2</v>
      </c>
      <c r="BJ2490">
        <v>5.0000000000000001E-3</v>
      </c>
      <c r="BK2490">
        <v>0</v>
      </c>
      <c r="BL2490">
        <v>0</v>
      </c>
      <c r="BM2490">
        <v>0</v>
      </c>
      <c r="BN2490">
        <v>1.8749999999999999E-2</v>
      </c>
      <c r="BO2490">
        <v>1.25E-3</v>
      </c>
      <c r="BP2490">
        <v>0</v>
      </c>
      <c r="BQ2490">
        <v>0</v>
      </c>
      <c r="BR2490">
        <v>0</v>
      </c>
      <c r="BS2490">
        <v>0.02</v>
      </c>
      <c r="BT2490">
        <v>0.04</v>
      </c>
      <c r="BU2490">
        <v>0</v>
      </c>
      <c r="BV2490">
        <v>0.4</v>
      </c>
      <c r="BW2490">
        <v>0.04</v>
      </c>
      <c r="BX2490">
        <v>0.5</v>
      </c>
      <c r="BY2490">
        <v>0.5</v>
      </c>
      <c r="BZ2490">
        <v>0</v>
      </c>
      <c r="CA2490">
        <v>0</v>
      </c>
      <c r="CB2490" t="s">
        <v>81</v>
      </c>
      <c r="CC2490" s="3" t="s">
        <v>84</v>
      </c>
    </row>
    <row r="2491" spans="1:81" x14ac:dyDescent="0.2">
      <c r="A2491">
        <v>20</v>
      </c>
      <c r="B2491">
        <v>20</v>
      </c>
      <c r="C2491" s="3">
        <v>400</v>
      </c>
      <c r="D2491" s="3" t="s">
        <v>85</v>
      </c>
      <c r="E2491" s="3">
        <v>1</v>
      </c>
      <c r="F2491" s="4">
        <v>50</v>
      </c>
      <c r="G2491" s="4">
        <v>50</v>
      </c>
      <c r="H2491" s="4">
        <v>100</v>
      </c>
      <c r="I2491" s="3">
        <v>50</v>
      </c>
      <c r="J2491" s="3">
        <v>50</v>
      </c>
      <c r="K2491" s="3">
        <v>100</v>
      </c>
      <c r="L2491" s="3">
        <v>4</v>
      </c>
      <c r="M2491">
        <v>125</v>
      </c>
      <c r="N2491">
        <v>7</v>
      </c>
      <c r="O2491" s="2">
        <v>5.5</v>
      </c>
      <c r="P2491" s="2">
        <v>1.375</v>
      </c>
      <c r="Q2491" s="2">
        <v>0.05</v>
      </c>
      <c r="R2491" s="2">
        <v>0.05</v>
      </c>
      <c r="S2491" s="2">
        <v>50</v>
      </c>
      <c r="T2491" s="2">
        <v>100</v>
      </c>
      <c r="U2491" s="2">
        <v>5</v>
      </c>
      <c r="V2491" s="2">
        <v>50</v>
      </c>
      <c r="W2491" s="2">
        <v>100</v>
      </c>
      <c r="X2491" s="2">
        <v>5</v>
      </c>
      <c r="Y2491" s="2">
        <v>1</v>
      </c>
      <c r="Z2491">
        <v>200</v>
      </c>
      <c r="AA2491">
        <v>200</v>
      </c>
      <c r="AB2491">
        <v>0</v>
      </c>
      <c r="AC2491">
        <v>0</v>
      </c>
      <c r="AD2491">
        <v>0</v>
      </c>
      <c r="AE2491">
        <v>20000</v>
      </c>
      <c r="AF2491">
        <v>20000</v>
      </c>
      <c r="AG2491">
        <v>0</v>
      </c>
      <c r="AH2491">
        <v>0</v>
      </c>
      <c r="AI2491">
        <v>0</v>
      </c>
      <c r="AJ2491">
        <v>0.5</v>
      </c>
      <c r="AK2491">
        <v>0.5</v>
      </c>
      <c r="AL2491">
        <v>0</v>
      </c>
      <c r="AM2491">
        <v>0</v>
      </c>
      <c r="AN2491">
        <v>0</v>
      </c>
      <c r="AO2491">
        <v>0.1</v>
      </c>
      <c r="AP2491">
        <v>0.1</v>
      </c>
      <c r="AQ2491">
        <v>0</v>
      </c>
      <c r="AR2491">
        <v>0</v>
      </c>
      <c r="AS2491">
        <v>0</v>
      </c>
      <c r="AT2491">
        <v>0</v>
      </c>
      <c r="AU2491">
        <v>42</v>
      </c>
      <c r="AV2491">
        <v>0</v>
      </c>
      <c r="AW2491">
        <v>0</v>
      </c>
      <c r="AX2491">
        <v>0</v>
      </c>
      <c r="AY2491">
        <v>0</v>
      </c>
      <c r="AZ2491">
        <v>0.2</v>
      </c>
      <c r="BA2491">
        <v>0</v>
      </c>
      <c r="BB2491">
        <v>0</v>
      </c>
      <c r="BC2491">
        <v>0</v>
      </c>
      <c r="BD2491">
        <v>0</v>
      </c>
      <c r="BE2491">
        <v>0.05</v>
      </c>
      <c r="BF2491">
        <v>0</v>
      </c>
      <c r="BG2491">
        <v>0</v>
      </c>
      <c r="BH2491">
        <v>0</v>
      </c>
      <c r="BI2491">
        <v>7.4999999999999997E-2</v>
      </c>
      <c r="BJ2491">
        <v>5.0000000000000001E-3</v>
      </c>
      <c r="BK2491">
        <v>0</v>
      </c>
      <c r="BL2491">
        <v>0</v>
      </c>
      <c r="BM2491">
        <v>0</v>
      </c>
      <c r="BN2491">
        <v>1.8749999999999999E-2</v>
      </c>
      <c r="BO2491">
        <v>1.25E-3</v>
      </c>
      <c r="BP2491">
        <v>0</v>
      </c>
      <c r="BQ2491">
        <v>0</v>
      </c>
      <c r="BR2491">
        <v>0</v>
      </c>
      <c r="BS2491">
        <v>0.02</v>
      </c>
      <c r="BT2491">
        <v>0.04</v>
      </c>
      <c r="BU2491">
        <v>0</v>
      </c>
      <c r="BV2491">
        <v>0.4</v>
      </c>
      <c r="BW2491">
        <v>0.04</v>
      </c>
      <c r="BX2491">
        <v>0.5</v>
      </c>
      <c r="BY2491">
        <v>0.5</v>
      </c>
      <c r="BZ2491">
        <v>0</v>
      </c>
      <c r="CA2491">
        <v>0</v>
      </c>
      <c r="CB2491" t="s">
        <v>81</v>
      </c>
      <c r="CC2491" s="3" t="s">
        <v>84</v>
      </c>
    </row>
    <row r="2492" spans="1:81" x14ac:dyDescent="0.2">
      <c r="A2492">
        <v>20</v>
      </c>
      <c r="B2492">
        <v>20</v>
      </c>
      <c r="C2492" s="3">
        <v>400</v>
      </c>
      <c r="D2492" s="3" t="s">
        <v>85</v>
      </c>
      <c r="E2492" s="3">
        <v>1</v>
      </c>
      <c r="F2492" s="4">
        <v>50</v>
      </c>
      <c r="G2492" s="4">
        <v>50</v>
      </c>
      <c r="H2492" s="4">
        <v>100</v>
      </c>
      <c r="I2492" s="3">
        <v>50</v>
      </c>
      <c r="J2492" s="3">
        <v>50</v>
      </c>
      <c r="K2492" s="3">
        <v>100</v>
      </c>
      <c r="L2492" s="3">
        <v>4</v>
      </c>
      <c r="M2492">
        <v>125</v>
      </c>
      <c r="N2492">
        <v>7</v>
      </c>
      <c r="O2492" s="2">
        <v>6</v>
      </c>
      <c r="P2492" s="2">
        <v>1.5</v>
      </c>
      <c r="Q2492" s="2">
        <v>0.05</v>
      </c>
      <c r="R2492" s="2">
        <v>0.05</v>
      </c>
      <c r="S2492" s="2">
        <v>50</v>
      </c>
      <c r="T2492" s="2">
        <v>100</v>
      </c>
      <c r="U2492" s="2">
        <v>5</v>
      </c>
      <c r="V2492" s="2">
        <v>50</v>
      </c>
      <c r="W2492" s="2">
        <v>100</v>
      </c>
      <c r="X2492" s="2">
        <v>5</v>
      </c>
      <c r="Y2492" s="2">
        <v>1</v>
      </c>
      <c r="Z2492">
        <v>200</v>
      </c>
      <c r="AA2492">
        <v>200</v>
      </c>
      <c r="AB2492">
        <v>0</v>
      </c>
      <c r="AC2492">
        <v>0</v>
      </c>
      <c r="AD2492">
        <v>0</v>
      </c>
      <c r="AE2492">
        <v>20000</v>
      </c>
      <c r="AF2492">
        <v>20000</v>
      </c>
      <c r="AG2492">
        <v>0</v>
      </c>
      <c r="AH2492">
        <v>0</v>
      </c>
      <c r="AI2492">
        <v>0</v>
      </c>
      <c r="AJ2492">
        <v>0.5</v>
      </c>
      <c r="AK2492">
        <v>0.5</v>
      </c>
      <c r="AL2492">
        <v>0</v>
      </c>
      <c r="AM2492">
        <v>0</v>
      </c>
      <c r="AN2492">
        <v>0</v>
      </c>
      <c r="AO2492">
        <v>0.1</v>
      </c>
      <c r="AP2492">
        <v>0.1</v>
      </c>
      <c r="AQ2492">
        <v>0</v>
      </c>
      <c r="AR2492">
        <v>0</v>
      </c>
      <c r="AS2492">
        <v>0</v>
      </c>
      <c r="AT2492">
        <v>0</v>
      </c>
      <c r="AU2492">
        <v>42</v>
      </c>
      <c r="AV2492">
        <v>0</v>
      </c>
      <c r="AW2492">
        <v>0</v>
      </c>
      <c r="AX2492">
        <v>0</v>
      </c>
      <c r="AY2492">
        <v>0</v>
      </c>
      <c r="AZ2492">
        <v>0.2</v>
      </c>
      <c r="BA2492">
        <v>0</v>
      </c>
      <c r="BB2492">
        <v>0</v>
      </c>
      <c r="BC2492">
        <v>0</v>
      </c>
      <c r="BD2492">
        <v>0</v>
      </c>
      <c r="BE2492">
        <v>0.05</v>
      </c>
      <c r="BF2492">
        <v>0</v>
      </c>
      <c r="BG2492">
        <v>0</v>
      </c>
      <c r="BH2492">
        <v>0</v>
      </c>
      <c r="BI2492">
        <v>7.4999999999999997E-2</v>
      </c>
      <c r="BJ2492">
        <v>5.0000000000000001E-3</v>
      </c>
      <c r="BK2492">
        <v>0</v>
      </c>
      <c r="BL2492">
        <v>0</v>
      </c>
      <c r="BM2492">
        <v>0</v>
      </c>
      <c r="BN2492">
        <v>1.8749999999999999E-2</v>
      </c>
      <c r="BO2492">
        <v>1.25E-3</v>
      </c>
      <c r="BP2492">
        <v>0</v>
      </c>
      <c r="BQ2492">
        <v>0</v>
      </c>
      <c r="BR2492">
        <v>0</v>
      </c>
      <c r="BS2492">
        <v>0.02</v>
      </c>
      <c r="BT2492">
        <v>0.04</v>
      </c>
      <c r="BU2492">
        <v>0</v>
      </c>
      <c r="BV2492">
        <v>0.4</v>
      </c>
      <c r="BW2492">
        <v>0.04</v>
      </c>
      <c r="BX2492">
        <v>0.5</v>
      </c>
      <c r="BY2492">
        <v>0.5</v>
      </c>
      <c r="BZ2492">
        <v>0</v>
      </c>
      <c r="CA2492">
        <v>0</v>
      </c>
      <c r="CB2492" t="s">
        <v>81</v>
      </c>
      <c r="CC2492" s="3" t="s">
        <v>84</v>
      </c>
    </row>
    <row r="2493" spans="1:81" x14ac:dyDescent="0.2">
      <c r="A2493">
        <v>20</v>
      </c>
      <c r="B2493">
        <v>20</v>
      </c>
      <c r="C2493" s="3">
        <v>400</v>
      </c>
      <c r="D2493" s="3" t="s">
        <v>85</v>
      </c>
      <c r="E2493" s="3">
        <v>1</v>
      </c>
      <c r="F2493" s="4">
        <v>50</v>
      </c>
      <c r="G2493" s="4">
        <v>50</v>
      </c>
      <c r="H2493" s="4">
        <v>100</v>
      </c>
      <c r="I2493" s="3">
        <v>50</v>
      </c>
      <c r="J2493" s="3">
        <v>50</v>
      </c>
      <c r="K2493" s="3">
        <v>100</v>
      </c>
      <c r="L2493" s="3">
        <v>4</v>
      </c>
      <c r="M2493">
        <v>125</v>
      </c>
      <c r="N2493">
        <v>7</v>
      </c>
      <c r="O2493" s="2">
        <v>6.5</v>
      </c>
      <c r="P2493" s="2">
        <v>1.625</v>
      </c>
      <c r="Q2493" s="2">
        <v>0.05</v>
      </c>
      <c r="R2493" s="2">
        <v>0.05</v>
      </c>
      <c r="S2493" s="2">
        <v>50</v>
      </c>
      <c r="T2493" s="2">
        <v>100</v>
      </c>
      <c r="U2493" s="2">
        <v>5</v>
      </c>
      <c r="V2493" s="2">
        <v>50</v>
      </c>
      <c r="W2493" s="2">
        <v>100</v>
      </c>
      <c r="X2493" s="2">
        <v>5</v>
      </c>
      <c r="Y2493" s="2">
        <v>1</v>
      </c>
      <c r="Z2493">
        <v>200</v>
      </c>
      <c r="AA2493">
        <v>200</v>
      </c>
      <c r="AB2493">
        <v>0</v>
      </c>
      <c r="AC2493">
        <v>0</v>
      </c>
      <c r="AD2493">
        <v>0</v>
      </c>
      <c r="AE2493">
        <v>20000</v>
      </c>
      <c r="AF2493">
        <v>20000</v>
      </c>
      <c r="AG2493">
        <v>0</v>
      </c>
      <c r="AH2493">
        <v>0</v>
      </c>
      <c r="AI2493">
        <v>0</v>
      </c>
      <c r="AJ2493">
        <v>0.5</v>
      </c>
      <c r="AK2493">
        <v>0.5</v>
      </c>
      <c r="AL2493">
        <v>0</v>
      </c>
      <c r="AM2493">
        <v>0</v>
      </c>
      <c r="AN2493">
        <v>0</v>
      </c>
      <c r="AO2493">
        <v>0.1</v>
      </c>
      <c r="AP2493">
        <v>0.1</v>
      </c>
      <c r="AQ2493">
        <v>0</v>
      </c>
      <c r="AR2493">
        <v>0</v>
      </c>
      <c r="AS2493">
        <v>0</v>
      </c>
      <c r="AT2493">
        <v>0</v>
      </c>
      <c r="AU2493">
        <v>42</v>
      </c>
      <c r="AV2493">
        <v>0</v>
      </c>
      <c r="AW2493">
        <v>0</v>
      </c>
      <c r="AX2493">
        <v>0</v>
      </c>
      <c r="AY2493">
        <v>0</v>
      </c>
      <c r="AZ2493">
        <v>0.2</v>
      </c>
      <c r="BA2493">
        <v>0</v>
      </c>
      <c r="BB2493">
        <v>0</v>
      </c>
      <c r="BC2493">
        <v>0</v>
      </c>
      <c r="BD2493">
        <v>0</v>
      </c>
      <c r="BE2493">
        <v>0.05</v>
      </c>
      <c r="BF2493">
        <v>0</v>
      </c>
      <c r="BG2493">
        <v>0</v>
      </c>
      <c r="BH2493">
        <v>0</v>
      </c>
      <c r="BI2493">
        <v>7.4999999999999997E-2</v>
      </c>
      <c r="BJ2493">
        <v>5.0000000000000001E-3</v>
      </c>
      <c r="BK2493">
        <v>0</v>
      </c>
      <c r="BL2493">
        <v>0</v>
      </c>
      <c r="BM2493">
        <v>0</v>
      </c>
      <c r="BN2493">
        <v>1.8749999999999999E-2</v>
      </c>
      <c r="BO2493">
        <v>1.25E-3</v>
      </c>
      <c r="BP2493">
        <v>0</v>
      </c>
      <c r="BQ2493">
        <v>0</v>
      </c>
      <c r="BR2493">
        <v>0</v>
      </c>
      <c r="BS2493">
        <v>0.02</v>
      </c>
      <c r="BT2493">
        <v>0.04</v>
      </c>
      <c r="BU2493">
        <v>0</v>
      </c>
      <c r="BV2493">
        <v>0.4</v>
      </c>
      <c r="BW2493">
        <v>0.04</v>
      </c>
      <c r="BX2493">
        <v>0.5</v>
      </c>
      <c r="BY2493">
        <v>0.5</v>
      </c>
      <c r="BZ2493">
        <v>0</v>
      </c>
      <c r="CA2493">
        <v>0</v>
      </c>
      <c r="CB2493" t="s">
        <v>81</v>
      </c>
      <c r="CC2493" s="3" t="s">
        <v>84</v>
      </c>
    </row>
    <row r="2494" spans="1:81" x14ac:dyDescent="0.2">
      <c r="A2494">
        <v>20</v>
      </c>
      <c r="B2494">
        <v>20</v>
      </c>
      <c r="C2494" s="3">
        <v>400</v>
      </c>
      <c r="D2494" s="3" t="s">
        <v>85</v>
      </c>
      <c r="E2494" s="3">
        <v>1</v>
      </c>
      <c r="F2494" s="4">
        <v>50</v>
      </c>
      <c r="G2494" s="4">
        <v>50</v>
      </c>
      <c r="H2494" s="4">
        <v>100</v>
      </c>
      <c r="I2494" s="3">
        <v>50</v>
      </c>
      <c r="J2494" s="3">
        <v>50</v>
      </c>
      <c r="K2494" s="3">
        <v>100</v>
      </c>
      <c r="L2494" s="3">
        <v>4</v>
      </c>
      <c r="M2494">
        <v>125</v>
      </c>
      <c r="N2494">
        <v>7</v>
      </c>
      <c r="O2494" s="2">
        <v>7</v>
      </c>
      <c r="P2494" s="2">
        <v>1.75</v>
      </c>
      <c r="Q2494" s="2">
        <v>0.05</v>
      </c>
      <c r="R2494" s="2">
        <v>0.05</v>
      </c>
      <c r="S2494" s="2">
        <v>50</v>
      </c>
      <c r="T2494" s="2">
        <v>100</v>
      </c>
      <c r="U2494" s="2">
        <v>5</v>
      </c>
      <c r="V2494" s="2">
        <v>50</v>
      </c>
      <c r="W2494" s="2">
        <v>100</v>
      </c>
      <c r="X2494" s="2">
        <v>5</v>
      </c>
      <c r="Y2494" s="2">
        <v>1</v>
      </c>
      <c r="Z2494">
        <v>200</v>
      </c>
      <c r="AA2494">
        <v>200</v>
      </c>
      <c r="AB2494">
        <v>0</v>
      </c>
      <c r="AC2494">
        <v>0</v>
      </c>
      <c r="AD2494">
        <v>0</v>
      </c>
      <c r="AE2494">
        <v>20000</v>
      </c>
      <c r="AF2494">
        <v>20000</v>
      </c>
      <c r="AG2494">
        <v>0</v>
      </c>
      <c r="AH2494">
        <v>0</v>
      </c>
      <c r="AI2494">
        <v>0</v>
      </c>
      <c r="AJ2494">
        <v>0.5</v>
      </c>
      <c r="AK2494">
        <v>0.5</v>
      </c>
      <c r="AL2494">
        <v>0</v>
      </c>
      <c r="AM2494">
        <v>0</v>
      </c>
      <c r="AN2494">
        <v>0</v>
      </c>
      <c r="AO2494">
        <v>0.1</v>
      </c>
      <c r="AP2494">
        <v>0.1</v>
      </c>
      <c r="AQ2494">
        <v>0</v>
      </c>
      <c r="AR2494">
        <v>0</v>
      </c>
      <c r="AS2494">
        <v>0</v>
      </c>
      <c r="AT2494">
        <v>0</v>
      </c>
      <c r="AU2494">
        <v>42</v>
      </c>
      <c r="AV2494">
        <v>0</v>
      </c>
      <c r="AW2494">
        <v>0</v>
      </c>
      <c r="AX2494">
        <v>0</v>
      </c>
      <c r="AY2494">
        <v>0</v>
      </c>
      <c r="AZ2494">
        <v>0.2</v>
      </c>
      <c r="BA2494">
        <v>0</v>
      </c>
      <c r="BB2494">
        <v>0</v>
      </c>
      <c r="BC2494">
        <v>0</v>
      </c>
      <c r="BD2494">
        <v>0</v>
      </c>
      <c r="BE2494">
        <v>0.05</v>
      </c>
      <c r="BF2494">
        <v>0</v>
      </c>
      <c r="BG2494">
        <v>0</v>
      </c>
      <c r="BH2494">
        <v>0</v>
      </c>
      <c r="BI2494">
        <v>7.4999999999999997E-2</v>
      </c>
      <c r="BJ2494">
        <v>5.0000000000000001E-3</v>
      </c>
      <c r="BK2494">
        <v>0</v>
      </c>
      <c r="BL2494">
        <v>0</v>
      </c>
      <c r="BM2494">
        <v>0</v>
      </c>
      <c r="BN2494">
        <v>1.8749999999999999E-2</v>
      </c>
      <c r="BO2494">
        <v>1.25E-3</v>
      </c>
      <c r="BP2494">
        <v>0</v>
      </c>
      <c r="BQ2494">
        <v>0</v>
      </c>
      <c r="BR2494">
        <v>0</v>
      </c>
      <c r="BS2494">
        <v>0.02</v>
      </c>
      <c r="BT2494">
        <v>0.04</v>
      </c>
      <c r="BU2494">
        <v>0</v>
      </c>
      <c r="BV2494">
        <v>0.4</v>
      </c>
      <c r="BW2494">
        <v>0.04</v>
      </c>
      <c r="BX2494">
        <v>0.5</v>
      </c>
      <c r="BY2494">
        <v>0.5</v>
      </c>
      <c r="BZ2494">
        <v>0</v>
      </c>
      <c r="CA2494">
        <v>0</v>
      </c>
      <c r="CB2494" t="s">
        <v>81</v>
      </c>
      <c r="CC2494" s="3" t="s">
        <v>84</v>
      </c>
    </row>
    <row r="2495" spans="1:81" x14ac:dyDescent="0.2">
      <c r="A2495">
        <v>20</v>
      </c>
      <c r="B2495">
        <v>20</v>
      </c>
      <c r="C2495" s="3">
        <v>400</v>
      </c>
      <c r="D2495" s="3" t="s">
        <v>85</v>
      </c>
      <c r="E2495" s="3">
        <v>1</v>
      </c>
      <c r="F2495" s="4">
        <v>50</v>
      </c>
      <c r="G2495" s="4">
        <v>50</v>
      </c>
      <c r="H2495" s="4">
        <v>100</v>
      </c>
      <c r="I2495" s="3">
        <v>50</v>
      </c>
      <c r="J2495" s="3">
        <v>50</v>
      </c>
      <c r="K2495" s="3">
        <v>100</v>
      </c>
      <c r="L2495" s="3">
        <v>4</v>
      </c>
      <c r="M2495">
        <v>125</v>
      </c>
      <c r="N2495">
        <v>7</v>
      </c>
      <c r="O2495" s="2">
        <v>7.5</v>
      </c>
      <c r="P2495" s="2">
        <v>1.875</v>
      </c>
      <c r="Q2495" s="2">
        <v>0.05</v>
      </c>
      <c r="R2495" s="2">
        <v>0.05</v>
      </c>
      <c r="S2495" s="2">
        <v>50</v>
      </c>
      <c r="T2495" s="2">
        <v>100</v>
      </c>
      <c r="U2495" s="2">
        <v>5</v>
      </c>
      <c r="V2495" s="2">
        <v>50</v>
      </c>
      <c r="W2495" s="2">
        <v>100</v>
      </c>
      <c r="X2495" s="2">
        <v>5</v>
      </c>
      <c r="Y2495" s="2">
        <v>1</v>
      </c>
      <c r="Z2495">
        <v>200</v>
      </c>
      <c r="AA2495">
        <v>200</v>
      </c>
      <c r="AB2495">
        <v>0</v>
      </c>
      <c r="AC2495">
        <v>0</v>
      </c>
      <c r="AD2495">
        <v>0</v>
      </c>
      <c r="AE2495">
        <v>20000</v>
      </c>
      <c r="AF2495">
        <v>20000</v>
      </c>
      <c r="AG2495">
        <v>0</v>
      </c>
      <c r="AH2495">
        <v>0</v>
      </c>
      <c r="AI2495">
        <v>0</v>
      </c>
      <c r="AJ2495">
        <v>0.5</v>
      </c>
      <c r="AK2495">
        <v>0.5</v>
      </c>
      <c r="AL2495">
        <v>0</v>
      </c>
      <c r="AM2495">
        <v>0</v>
      </c>
      <c r="AN2495">
        <v>0</v>
      </c>
      <c r="AO2495">
        <v>0.1</v>
      </c>
      <c r="AP2495">
        <v>0.1</v>
      </c>
      <c r="AQ2495">
        <v>0</v>
      </c>
      <c r="AR2495">
        <v>0</v>
      </c>
      <c r="AS2495">
        <v>0</v>
      </c>
      <c r="AT2495">
        <v>0</v>
      </c>
      <c r="AU2495">
        <v>42</v>
      </c>
      <c r="AV2495">
        <v>0</v>
      </c>
      <c r="AW2495">
        <v>0</v>
      </c>
      <c r="AX2495">
        <v>0</v>
      </c>
      <c r="AY2495">
        <v>0</v>
      </c>
      <c r="AZ2495">
        <v>0.2</v>
      </c>
      <c r="BA2495">
        <v>0</v>
      </c>
      <c r="BB2495">
        <v>0</v>
      </c>
      <c r="BC2495">
        <v>0</v>
      </c>
      <c r="BD2495">
        <v>0</v>
      </c>
      <c r="BE2495">
        <v>0.05</v>
      </c>
      <c r="BF2495">
        <v>0</v>
      </c>
      <c r="BG2495">
        <v>0</v>
      </c>
      <c r="BH2495">
        <v>0</v>
      </c>
      <c r="BI2495">
        <v>7.4999999999999997E-2</v>
      </c>
      <c r="BJ2495">
        <v>5.0000000000000001E-3</v>
      </c>
      <c r="BK2495">
        <v>0</v>
      </c>
      <c r="BL2495">
        <v>0</v>
      </c>
      <c r="BM2495">
        <v>0</v>
      </c>
      <c r="BN2495">
        <v>1.8749999999999999E-2</v>
      </c>
      <c r="BO2495">
        <v>1.25E-3</v>
      </c>
      <c r="BP2495">
        <v>0</v>
      </c>
      <c r="BQ2495">
        <v>0</v>
      </c>
      <c r="BR2495">
        <v>0</v>
      </c>
      <c r="BS2495">
        <v>0.02</v>
      </c>
      <c r="BT2495">
        <v>0.04</v>
      </c>
      <c r="BU2495">
        <v>0</v>
      </c>
      <c r="BV2495">
        <v>0.4</v>
      </c>
      <c r="BW2495">
        <v>0.04</v>
      </c>
      <c r="BX2495">
        <v>0.5</v>
      </c>
      <c r="BY2495">
        <v>0.5</v>
      </c>
      <c r="BZ2495">
        <v>0</v>
      </c>
      <c r="CA2495">
        <v>0</v>
      </c>
      <c r="CB2495" t="s">
        <v>81</v>
      </c>
      <c r="CC2495" s="3" t="s">
        <v>84</v>
      </c>
    </row>
    <row r="2496" spans="1:81" x14ac:dyDescent="0.2">
      <c r="A2496">
        <v>20</v>
      </c>
      <c r="B2496">
        <v>20</v>
      </c>
      <c r="C2496" s="3">
        <v>400</v>
      </c>
      <c r="D2496" s="3" t="s">
        <v>85</v>
      </c>
      <c r="E2496" s="3">
        <v>1</v>
      </c>
      <c r="F2496" s="4">
        <v>50</v>
      </c>
      <c r="G2496" s="4">
        <v>50</v>
      </c>
      <c r="H2496" s="4">
        <v>100</v>
      </c>
      <c r="I2496" s="3">
        <v>50</v>
      </c>
      <c r="J2496" s="3">
        <v>50</v>
      </c>
      <c r="K2496" s="3">
        <v>100</v>
      </c>
      <c r="L2496" s="3">
        <v>4</v>
      </c>
      <c r="M2496">
        <v>125</v>
      </c>
      <c r="N2496">
        <v>7</v>
      </c>
      <c r="O2496" s="2">
        <v>8</v>
      </c>
      <c r="P2496" s="2">
        <v>2</v>
      </c>
      <c r="Q2496" s="2">
        <v>0.05</v>
      </c>
      <c r="R2496" s="2">
        <v>0.05</v>
      </c>
      <c r="S2496" s="2">
        <v>50</v>
      </c>
      <c r="T2496" s="2">
        <v>100</v>
      </c>
      <c r="U2496" s="2">
        <v>5</v>
      </c>
      <c r="V2496" s="2">
        <v>50</v>
      </c>
      <c r="W2496" s="2">
        <v>100</v>
      </c>
      <c r="X2496" s="2">
        <v>5</v>
      </c>
      <c r="Y2496" s="2">
        <v>1</v>
      </c>
      <c r="Z2496">
        <v>200</v>
      </c>
      <c r="AA2496">
        <v>200</v>
      </c>
      <c r="AB2496">
        <v>0</v>
      </c>
      <c r="AC2496">
        <v>0</v>
      </c>
      <c r="AD2496">
        <v>0</v>
      </c>
      <c r="AE2496">
        <v>20000</v>
      </c>
      <c r="AF2496">
        <v>20000</v>
      </c>
      <c r="AG2496">
        <v>0</v>
      </c>
      <c r="AH2496">
        <v>0</v>
      </c>
      <c r="AI2496">
        <v>0</v>
      </c>
      <c r="AJ2496">
        <v>0.5</v>
      </c>
      <c r="AK2496">
        <v>0.5</v>
      </c>
      <c r="AL2496">
        <v>0</v>
      </c>
      <c r="AM2496">
        <v>0</v>
      </c>
      <c r="AN2496">
        <v>0</v>
      </c>
      <c r="AO2496">
        <v>0.1</v>
      </c>
      <c r="AP2496">
        <v>0.1</v>
      </c>
      <c r="AQ2496">
        <v>0</v>
      </c>
      <c r="AR2496">
        <v>0</v>
      </c>
      <c r="AS2496">
        <v>0</v>
      </c>
      <c r="AT2496">
        <v>0</v>
      </c>
      <c r="AU2496">
        <v>42</v>
      </c>
      <c r="AV2496">
        <v>0</v>
      </c>
      <c r="AW2496">
        <v>0</v>
      </c>
      <c r="AX2496">
        <v>0</v>
      </c>
      <c r="AY2496">
        <v>0</v>
      </c>
      <c r="AZ2496">
        <v>0.2</v>
      </c>
      <c r="BA2496">
        <v>0</v>
      </c>
      <c r="BB2496">
        <v>0</v>
      </c>
      <c r="BC2496">
        <v>0</v>
      </c>
      <c r="BD2496">
        <v>0</v>
      </c>
      <c r="BE2496">
        <v>0.05</v>
      </c>
      <c r="BF2496">
        <v>0</v>
      </c>
      <c r="BG2496">
        <v>0</v>
      </c>
      <c r="BH2496">
        <v>0</v>
      </c>
      <c r="BI2496">
        <v>7.4999999999999997E-2</v>
      </c>
      <c r="BJ2496">
        <v>5.0000000000000001E-3</v>
      </c>
      <c r="BK2496">
        <v>0</v>
      </c>
      <c r="BL2496">
        <v>0</v>
      </c>
      <c r="BM2496">
        <v>0</v>
      </c>
      <c r="BN2496">
        <v>1.8749999999999999E-2</v>
      </c>
      <c r="BO2496">
        <v>1.25E-3</v>
      </c>
      <c r="BP2496">
        <v>0</v>
      </c>
      <c r="BQ2496">
        <v>0</v>
      </c>
      <c r="BR2496">
        <v>0</v>
      </c>
      <c r="BS2496">
        <v>0.02</v>
      </c>
      <c r="BT2496">
        <v>0.04</v>
      </c>
      <c r="BU2496">
        <v>0</v>
      </c>
      <c r="BV2496">
        <v>0.4</v>
      </c>
      <c r="BW2496">
        <v>0.04</v>
      </c>
      <c r="BX2496">
        <v>0.5</v>
      </c>
      <c r="BY2496">
        <v>0.5</v>
      </c>
      <c r="BZ2496">
        <v>0</v>
      </c>
      <c r="CA2496">
        <v>0</v>
      </c>
      <c r="CB2496" t="s">
        <v>81</v>
      </c>
      <c r="CC2496" s="3" t="s">
        <v>84</v>
      </c>
    </row>
    <row r="2497" spans="1:81" x14ac:dyDescent="0.2">
      <c r="A2497">
        <v>20</v>
      </c>
      <c r="B2497">
        <v>20</v>
      </c>
      <c r="C2497" s="3">
        <v>400</v>
      </c>
      <c r="D2497" s="3" t="s">
        <v>85</v>
      </c>
      <c r="E2497" s="3">
        <v>1</v>
      </c>
      <c r="F2497" s="4">
        <v>50</v>
      </c>
      <c r="G2497" s="4">
        <v>50</v>
      </c>
      <c r="H2497" s="4">
        <v>100</v>
      </c>
      <c r="I2497" s="3">
        <v>50</v>
      </c>
      <c r="J2497" s="3">
        <v>50</v>
      </c>
      <c r="K2497" s="3">
        <v>100</v>
      </c>
      <c r="L2497" s="3">
        <v>4</v>
      </c>
      <c r="M2497">
        <v>125</v>
      </c>
      <c r="N2497">
        <v>7</v>
      </c>
      <c r="O2497" s="2">
        <v>8.5</v>
      </c>
      <c r="P2497" s="2">
        <v>2.125</v>
      </c>
      <c r="Q2497" s="2">
        <v>0.05</v>
      </c>
      <c r="R2497" s="2">
        <v>0.05</v>
      </c>
      <c r="S2497" s="2">
        <v>50</v>
      </c>
      <c r="T2497" s="2">
        <v>100</v>
      </c>
      <c r="U2497" s="2">
        <v>5</v>
      </c>
      <c r="V2497" s="2">
        <v>50</v>
      </c>
      <c r="W2497" s="2">
        <v>100</v>
      </c>
      <c r="X2497" s="2">
        <v>5</v>
      </c>
      <c r="Y2497" s="2">
        <v>1</v>
      </c>
      <c r="Z2497">
        <v>200</v>
      </c>
      <c r="AA2497">
        <v>200</v>
      </c>
      <c r="AB2497">
        <v>0</v>
      </c>
      <c r="AC2497">
        <v>0</v>
      </c>
      <c r="AD2497">
        <v>0</v>
      </c>
      <c r="AE2497">
        <v>20000</v>
      </c>
      <c r="AF2497">
        <v>20000</v>
      </c>
      <c r="AG2497">
        <v>0</v>
      </c>
      <c r="AH2497">
        <v>0</v>
      </c>
      <c r="AI2497">
        <v>0</v>
      </c>
      <c r="AJ2497">
        <v>0.5</v>
      </c>
      <c r="AK2497">
        <v>0.5</v>
      </c>
      <c r="AL2497">
        <v>0</v>
      </c>
      <c r="AM2497">
        <v>0</v>
      </c>
      <c r="AN2497">
        <v>0</v>
      </c>
      <c r="AO2497">
        <v>0.1</v>
      </c>
      <c r="AP2497">
        <v>0.1</v>
      </c>
      <c r="AQ2497">
        <v>0</v>
      </c>
      <c r="AR2497">
        <v>0</v>
      </c>
      <c r="AS2497">
        <v>0</v>
      </c>
      <c r="AT2497">
        <v>0</v>
      </c>
      <c r="AU2497">
        <v>42</v>
      </c>
      <c r="AV2497">
        <v>0</v>
      </c>
      <c r="AW2497">
        <v>0</v>
      </c>
      <c r="AX2497">
        <v>0</v>
      </c>
      <c r="AY2497">
        <v>0</v>
      </c>
      <c r="AZ2497">
        <v>0.2</v>
      </c>
      <c r="BA2497">
        <v>0</v>
      </c>
      <c r="BB2497">
        <v>0</v>
      </c>
      <c r="BC2497">
        <v>0</v>
      </c>
      <c r="BD2497">
        <v>0</v>
      </c>
      <c r="BE2497">
        <v>0.05</v>
      </c>
      <c r="BF2497">
        <v>0</v>
      </c>
      <c r="BG2497">
        <v>0</v>
      </c>
      <c r="BH2497">
        <v>0</v>
      </c>
      <c r="BI2497">
        <v>7.4999999999999997E-2</v>
      </c>
      <c r="BJ2497">
        <v>5.0000000000000001E-3</v>
      </c>
      <c r="BK2497">
        <v>0</v>
      </c>
      <c r="BL2497">
        <v>0</v>
      </c>
      <c r="BM2497">
        <v>0</v>
      </c>
      <c r="BN2497">
        <v>1.8749999999999999E-2</v>
      </c>
      <c r="BO2497">
        <v>1.25E-3</v>
      </c>
      <c r="BP2497">
        <v>0</v>
      </c>
      <c r="BQ2497">
        <v>0</v>
      </c>
      <c r="BR2497">
        <v>0</v>
      </c>
      <c r="BS2497">
        <v>0.02</v>
      </c>
      <c r="BT2497">
        <v>0.04</v>
      </c>
      <c r="BU2497">
        <v>0</v>
      </c>
      <c r="BV2497">
        <v>0.4</v>
      </c>
      <c r="BW2497">
        <v>0.04</v>
      </c>
      <c r="BX2497">
        <v>0.5</v>
      </c>
      <c r="BY2497">
        <v>0.5</v>
      </c>
      <c r="BZ2497">
        <v>0</v>
      </c>
      <c r="CA2497">
        <v>0</v>
      </c>
      <c r="CB2497" t="s">
        <v>81</v>
      </c>
      <c r="CC2497" s="3" t="s">
        <v>84</v>
      </c>
    </row>
    <row r="2498" spans="1:81" x14ac:dyDescent="0.2">
      <c r="A2498">
        <v>20</v>
      </c>
      <c r="B2498">
        <v>20</v>
      </c>
      <c r="C2498" s="3">
        <v>400</v>
      </c>
      <c r="D2498" s="3" t="s">
        <v>85</v>
      </c>
      <c r="E2498" s="3">
        <v>1</v>
      </c>
      <c r="F2498" s="4">
        <v>50</v>
      </c>
      <c r="G2498" s="4">
        <v>50</v>
      </c>
      <c r="H2498" s="4">
        <v>100</v>
      </c>
      <c r="I2498" s="3">
        <v>50</v>
      </c>
      <c r="J2498" s="3">
        <v>50</v>
      </c>
      <c r="K2498" s="3">
        <v>100</v>
      </c>
      <c r="L2498" s="3">
        <v>4</v>
      </c>
      <c r="M2498">
        <v>125</v>
      </c>
      <c r="N2498">
        <v>7</v>
      </c>
      <c r="O2498" s="2">
        <v>9</v>
      </c>
      <c r="P2498" s="2">
        <v>2.25</v>
      </c>
      <c r="Q2498" s="2">
        <v>0.05</v>
      </c>
      <c r="R2498" s="2">
        <v>0.05</v>
      </c>
      <c r="S2498" s="2">
        <v>50</v>
      </c>
      <c r="T2498" s="2">
        <v>100</v>
      </c>
      <c r="U2498" s="2">
        <v>5</v>
      </c>
      <c r="V2498" s="2">
        <v>50</v>
      </c>
      <c r="W2498" s="2">
        <v>100</v>
      </c>
      <c r="X2498" s="2">
        <v>5</v>
      </c>
      <c r="Y2498" s="2">
        <v>1</v>
      </c>
      <c r="Z2498">
        <v>200</v>
      </c>
      <c r="AA2498">
        <v>200</v>
      </c>
      <c r="AB2498">
        <v>0</v>
      </c>
      <c r="AC2498">
        <v>0</v>
      </c>
      <c r="AD2498">
        <v>0</v>
      </c>
      <c r="AE2498">
        <v>20000</v>
      </c>
      <c r="AF2498">
        <v>20000</v>
      </c>
      <c r="AG2498">
        <v>0</v>
      </c>
      <c r="AH2498">
        <v>0</v>
      </c>
      <c r="AI2498">
        <v>0</v>
      </c>
      <c r="AJ2498">
        <v>0.5</v>
      </c>
      <c r="AK2498">
        <v>0.5</v>
      </c>
      <c r="AL2498">
        <v>0</v>
      </c>
      <c r="AM2498">
        <v>0</v>
      </c>
      <c r="AN2498">
        <v>0</v>
      </c>
      <c r="AO2498">
        <v>0.1</v>
      </c>
      <c r="AP2498">
        <v>0.1</v>
      </c>
      <c r="AQ2498">
        <v>0</v>
      </c>
      <c r="AR2498">
        <v>0</v>
      </c>
      <c r="AS2498">
        <v>0</v>
      </c>
      <c r="AT2498">
        <v>0</v>
      </c>
      <c r="AU2498">
        <v>42</v>
      </c>
      <c r="AV2498">
        <v>0</v>
      </c>
      <c r="AW2498">
        <v>0</v>
      </c>
      <c r="AX2498">
        <v>0</v>
      </c>
      <c r="AY2498">
        <v>0</v>
      </c>
      <c r="AZ2498">
        <v>0.2</v>
      </c>
      <c r="BA2498">
        <v>0</v>
      </c>
      <c r="BB2498">
        <v>0</v>
      </c>
      <c r="BC2498">
        <v>0</v>
      </c>
      <c r="BD2498">
        <v>0</v>
      </c>
      <c r="BE2498">
        <v>0.05</v>
      </c>
      <c r="BF2498">
        <v>0</v>
      </c>
      <c r="BG2498">
        <v>0</v>
      </c>
      <c r="BH2498">
        <v>0</v>
      </c>
      <c r="BI2498">
        <v>7.4999999999999997E-2</v>
      </c>
      <c r="BJ2498">
        <v>5.0000000000000001E-3</v>
      </c>
      <c r="BK2498">
        <v>0</v>
      </c>
      <c r="BL2498">
        <v>0</v>
      </c>
      <c r="BM2498">
        <v>0</v>
      </c>
      <c r="BN2498">
        <v>1.8749999999999999E-2</v>
      </c>
      <c r="BO2498">
        <v>1.25E-3</v>
      </c>
      <c r="BP2498">
        <v>0</v>
      </c>
      <c r="BQ2498">
        <v>0</v>
      </c>
      <c r="BR2498">
        <v>0</v>
      </c>
      <c r="BS2498">
        <v>0.02</v>
      </c>
      <c r="BT2498">
        <v>0.04</v>
      </c>
      <c r="BU2498">
        <v>0</v>
      </c>
      <c r="BV2498">
        <v>0.4</v>
      </c>
      <c r="BW2498">
        <v>0.04</v>
      </c>
      <c r="BX2498">
        <v>0.5</v>
      </c>
      <c r="BY2498">
        <v>0.5</v>
      </c>
      <c r="BZ2498">
        <v>0</v>
      </c>
      <c r="CA2498">
        <v>0</v>
      </c>
      <c r="CB2498" t="s">
        <v>81</v>
      </c>
      <c r="CC2498" s="3" t="s">
        <v>84</v>
      </c>
    </row>
    <row r="2499" spans="1:81" x14ac:dyDescent="0.2">
      <c r="A2499">
        <v>20</v>
      </c>
      <c r="B2499">
        <v>20</v>
      </c>
      <c r="C2499" s="3">
        <v>400</v>
      </c>
      <c r="D2499" s="3" t="s">
        <v>85</v>
      </c>
      <c r="E2499" s="3">
        <v>1</v>
      </c>
      <c r="F2499" s="4">
        <v>50</v>
      </c>
      <c r="G2499" s="4">
        <v>50</v>
      </c>
      <c r="H2499" s="4">
        <v>100</v>
      </c>
      <c r="I2499" s="3">
        <v>50</v>
      </c>
      <c r="J2499" s="3">
        <v>50</v>
      </c>
      <c r="K2499" s="3">
        <v>100</v>
      </c>
      <c r="L2499" s="3">
        <v>4</v>
      </c>
      <c r="M2499">
        <v>125</v>
      </c>
      <c r="N2499">
        <v>7</v>
      </c>
      <c r="O2499" s="2">
        <v>9.5</v>
      </c>
      <c r="P2499" s="2">
        <v>2.375</v>
      </c>
      <c r="Q2499" s="2">
        <v>0.05</v>
      </c>
      <c r="R2499" s="2">
        <v>0.05</v>
      </c>
      <c r="S2499" s="2">
        <v>50</v>
      </c>
      <c r="T2499" s="2">
        <v>100</v>
      </c>
      <c r="U2499" s="2">
        <v>5</v>
      </c>
      <c r="V2499" s="2">
        <v>50</v>
      </c>
      <c r="W2499" s="2">
        <v>100</v>
      </c>
      <c r="X2499" s="2">
        <v>5</v>
      </c>
      <c r="Y2499" s="2">
        <v>1</v>
      </c>
      <c r="Z2499">
        <v>200</v>
      </c>
      <c r="AA2499">
        <v>200</v>
      </c>
      <c r="AB2499">
        <v>0</v>
      </c>
      <c r="AC2499">
        <v>0</v>
      </c>
      <c r="AD2499">
        <v>0</v>
      </c>
      <c r="AE2499">
        <v>20000</v>
      </c>
      <c r="AF2499">
        <v>20000</v>
      </c>
      <c r="AG2499">
        <v>0</v>
      </c>
      <c r="AH2499">
        <v>0</v>
      </c>
      <c r="AI2499">
        <v>0</v>
      </c>
      <c r="AJ2499">
        <v>0.5</v>
      </c>
      <c r="AK2499">
        <v>0.5</v>
      </c>
      <c r="AL2499">
        <v>0</v>
      </c>
      <c r="AM2499">
        <v>0</v>
      </c>
      <c r="AN2499">
        <v>0</v>
      </c>
      <c r="AO2499">
        <v>0.1</v>
      </c>
      <c r="AP2499">
        <v>0.1</v>
      </c>
      <c r="AQ2499">
        <v>0</v>
      </c>
      <c r="AR2499">
        <v>0</v>
      </c>
      <c r="AS2499">
        <v>0</v>
      </c>
      <c r="AT2499">
        <v>0</v>
      </c>
      <c r="AU2499">
        <v>42</v>
      </c>
      <c r="AV2499">
        <v>0</v>
      </c>
      <c r="AW2499">
        <v>0</v>
      </c>
      <c r="AX2499">
        <v>0</v>
      </c>
      <c r="AY2499">
        <v>0</v>
      </c>
      <c r="AZ2499">
        <v>0.2</v>
      </c>
      <c r="BA2499">
        <v>0</v>
      </c>
      <c r="BB2499">
        <v>0</v>
      </c>
      <c r="BC2499">
        <v>0</v>
      </c>
      <c r="BD2499">
        <v>0</v>
      </c>
      <c r="BE2499">
        <v>0.05</v>
      </c>
      <c r="BF2499">
        <v>0</v>
      </c>
      <c r="BG2499">
        <v>0</v>
      </c>
      <c r="BH2499">
        <v>0</v>
      </c>
      <c r="BI2499">
        <v>7.4999999999999997E-2</v>
      </c>
      <c r="BJ2499">
        <v>5.0000000000000001E-3</v>
      </c>
      <c r="BK2499">
        <v>0</v>
      </c>
      <c r="BL2499">
        <v>0</v>
      </c>
      <c r="BM2499">
        <v>0</v>
      </c>
      <c r="BN2499">
        <v>1.8749999999999999E-2</v>
      </c>
      <c r="BO2499">
        <v>1.25E-3</v>
      </c>
      <c r="BP2499">
        <v>0</v>
      </c>
      <c r="BQ2499">
        <v>0</v>
      </c>
      <c r="BR2499">
        <v>0</v>
      </c>
      <c r="BS2499">
        <v>0.02</v>
      </c>
      <c r="BT2499">
        <v>0.04</v>
      </c>
      <c r="BU2499">
        <v>0</v>
      </c>
      <c r="BV2499">
        <v>0.4</v>
      </c>
      <c r="BW2499">
        <v>0.04</v>
      </c>
      <c r="BX2499">
        <v>0.5</v>
      </c>
      <c r="BY2499">
        <v>0.5</v>
      </c>
      <c r="BZ2499">
        <v>0</v>
      </c>
      <c r="CA2499">
        <v>0</v>
      </c>
      <c r="CB2499" t="s">
        <v>81</v>
      </c>
      <c r="CC2499" s="3" t="s">
        <v>84</v>
      </c>
    </row>
    <row r="2500" spans="1:81" x14ac:dyDescent="0.2">
      <c r="A2500">
        <v>20</v>
      </c>
      <c r="B2500">
        <v>20</v>
      </c>
      <c r="C2500" s="3">
        <v>400</v>
      </c>
      <c r="D2500" s="3" t="s">
        <v>85</v>
      </c>
      <c r="E2500" s="3">
        <v>1</v>
      </c>
      <c r="F2500" s="4">
        <v>50</v>
      </c>
      <c r="G2500" s="4">
        <v>50</v>
      </c>
      <c r="H2500" s="4">
        <v>100</v>
      </c>
      <c r="I2500" s="3">
        <v>50</v>
      </c>
      <c r="J2500" s="3">
        <v>50</v>
      </c>
      <c r="K2500" s="3">
        <v>100</v>
      </c>
      <c r="L2500" s="3">
        <v>4</v>
      </c>
      <c r="M2500">
        <v>125</v>
      </c>
      <c r="N2500">
        <v>7</v>
      </c>
      <c r="O2500" s="2">
        <v>10</v>
      </c>
      <c r="P2500" s="2">
        <v>2.5</v>
      </c>
      <c r="Q2500" s="2">
        <v>0.05</v>
      </c>
      <c r="R2500" s="2">
        <v>0.05</v>
      </c>
      <c r="S2500" s="2">
        <v>50</v>
      </c>
      <c r="T2500" s="2">
        <v>100</v>
      </c>
      <c r="U2500" s="2">
        <v>5</v>
      </c>
      <c r="V2500" s="2">
        <v>50</v>
      </c>
      <c r="W2500" s="2">
        <v>100</v>
      </c>
      <c r="X2500" s="2">
        <v>5</v>
      </c>
      <c r="Y2500" s="2">
        <v>1</v>
      </c>
      <c r="Z2500">
        <v>200</v>
      </c>
      <c r="AA2500">
        <v>200</v>
      </c>
      <c r="AB2500">
        <v>0</v>
      </c>
      <c r="AC2500">
        <v>0</v>
      </c>
      <c r="AD2500">
        <v>0</v>
      </c>
      <c r="AE2500">
        <v>20000</v>
      </c>
      <c r="AF2500">
        <v>20000</v>
      </c>
      <c r="AG2500">
        <v>0</v>
      </c>
      <c r="AH2500">
        <v>0</v>
      </c>
      <c r="AI2500">
        <v>0</v>
      </c>
      <c r="AJ2500">
        <v>0.5</v>
      </c>
      <c r="AK2500">
        <v>0.5</v>
      </c>
      <c r="AL2500">
        <v>0</v>
      </c>
      <c r="AM2500">
        <v>0</v>
      </c>
      <c r="AN2500">
        <v>0</v>
      </c>
      <c r="AO2500">
        <v>0.1</v>
      </c>
      <c r="AP2500">
        <v>0.1</v>
      </c>
      <c r="AQ2500">
        <v>0</v>
      </c>
      <c r="AR2500">
        <v>0</v>
      </c>
      <c r="AS2500">
        <v>0</v>
      </c>
      <c r="AT2500">
        <v>0</v>
      </c>
      <c r="AU2500">
        <v>42</v>
      </c>
      <c r="AV2500">
        <v>0</v>
      </c>
      <c r="AW2500">
        <v>0</v>
      </c>
      <c r="AX2500">
        <v>0</v>
      </c>
      <c r="AY2500">
        <v>0</v>
      </c>
      <c r="AZ2500">
        <v>0.2</v>
      </c>
      <c r="BA2500">
        <v>0</v>
      </c>
      <c r="BB2500">
        <v>0</v>
      </c>
      <c r="BC2500">
        <v>0</v>
      </c>
      <c r="BD2500">
        <v>0</v>
      </c>
      <c r="BE2500">
        <v>0.05</v>
      </c>
      <c r="BF2500">
        <v>0</v>
      </c>
      <c r="BG2500">
        <v>0</v>
      </c>
      <c r="BH2500">
        <v>0</v>
      </c>
      <c r="BI2500">
        <v>7.4999999999999997E-2</v>
      </c>
      <c r="BJ2500">
        <v>5.0000000000000001E-3</v>
      </c>
      <c r="BK2500">
        <v>0</v>
      </c>
      <c r="BL2500">
        <v>0</v>
      </c>
      <c r="BM2500">
        <v>0</v>
      </c>
      <c r="BN2500">
        <v>1.8749999999999999E-2</v>
      </c>
      <c r="BO2500">
        <v>1.25E-3</v>
      </c>
      <c r="BP2500">
        <v>0</v>
      </c>
      <c r="BQ2500">
        <v>0</v>
      </c>
      <c r="BR2500">
        <v>0</v>
      </c>
      <c r="BS2500">
        <v>0.02</v>
      </c>
      <c r="BT2500">
        <v>0.04</v>
      </c>
      <c r="BU2500">
        <v>0</v>
      </c>
      <c r="BV2500">
        <v>0.4</v>
      </c>
      <c r="BW2500">
        <v>0.04</v>
      </c>
      <c r="BX2500">
        <v>0.5</v>
      </c>
      <c r="BY2500">
        <v>0.5</v>
      </c>
      <c r="BZ2500">
        <v>0</v>
      </c>
      <c r="CA2500">
        <v>0</v>
      </c>
      <c r="CB2500" t="s">
        <v>81</v>
      </c>
      <c r="CC2500" s="3" t="s">
        <v>84</v>
      </c>
    </row>
    <row r="2501" spans="1:81" x14ac:dyDescent="0.2">
      <c r="A2501">
        <v>20</v>
      </c>
      <c r="B2501">
        <v>20</v>
      </c>
      <c r="C2501" s="3">
        <v>400</v>
      </c>
      <c r="D2501" s="3" t="s">
        <v>85</v>
      </c>
      <c r="E2501" s="3">
        <v>1</v>
      </c>
      <c r="F2501" s="4">
        <v>20</v>
      </c>
      <c r="G2501" s="4">
        <v>20</v>
      </c>
      <c r="H2501" s="4">
        <v>100</v>
      </c>
      <c r="I2501" s="3">
        <v>80</v>
      </c>
      <c r="J2501" s="3">
        <v>80</v>
      </c>
      <c r="K2501" s="3">
        <v>100</v>
      </c>
      <c r="L2501" s="3">
        <v>4</v>
      </c>
      <c r="M2501">
        <v>125</v>
      </c>
      <c r="N2501">
        <v>7</v>
      </c>
      <c r="O2501" s="2">
        <v>0.1</v>
      </c>
      <c r="P2501" s="2">
        <v>2.5000000000000001E-2</v>
      </c>
      <c r="Q2501" s="2">
        <v>0.05</v>
      </c>
      <c r="R2501" s="2">
        <v>0.05</v>
      </c>
      <c r="S2501" s="2">
        <v>50</v>
      </c>
      <c r="T2501" s="2">
        <v>100</v>
      </c>
      <c r="U2501" s="2">
        <v>5</v>
      </c>
      <c r="V2501" s="2">
        <v>50</v>
      </c>
      <c r="W2501" s="2">
        <v>100</v>
      </c>
      <c r="X2501" s="2">
        <v>5</v>
      </c>
      <c r="Y2501" s="2">
        <v>1</v>
      </c>
      <c r="Z2501">
        <v>80</v>
      </c>
      <c r="AA2501">
        <v>320</v>
      </c>
      <c r="AB2501">
        <v>0</v>
      </c>
      <c r="AC2501">
        <v>0</v>
      </c>
      <c r="AD2501">
        <v>0</v>
      </c>
      <c r="AE2501">
        <v>8000</v>
      </c>
      <c r="AF2501">
        <v>32000</v>
      </c>
      <c r="AG2501">
        <v>0</v>
      </c>
      <c r="AH2501">
        <v>0</v>
      </c>
      <c r="AI2501">
        <v>0</v>
      </c>
      <c r="AJ2501">
        <v>0.5</v>
      </c>
      <c r="AK2501">
        <v>0.5</v>
      </c>
      <c r="AL2501">
        <v>0</v>
      </c>
      <c r="AM2501">
        <v>0</v>
      </c>
      <c r="AN2501">
        <v>0</v>
      </c>
      <c r="AO2501">
        <v>0.1</v>
      </c>
      <c r="AP2501">
        <v>0.1</v>
      </c>
      <c r="AQ2501">
        <v>0</v>
      </c>
      <c r="AR2501">
        <v>0</v>
      </c>
      <c r="AS2501">
        <v>0</v>
      </c>
      <c r="AT2501">
        <v>0</v>
      </c>
      <c r="AU2501">
        <v>42</v>
      </c>
      <c r="AV2501">
        <v>0</v>
      </c>
      <c r="AW2501">
        <v>0</v>
      </c>
      <c r="AX2501">
        <v>0</v>
      </c>
      <c r="AY2501">
        <v>0</v>
      </c>
      <c r="AZ2501">
        <v>0.2</v>
      </c>
      <c r="BA2501">
        <v>0</v>
      </c>
      <c r="BB2501">
        <v>0</v>
      </c>
      <c r="BC2501">
        <v>0</v>
      </c>
      <c r="BD2501">
        <v>0</v>
      </c>
      <c r="BE2501">
        <v>0.05</v>
      </c>
      <c r="BF2501">
        <v>0</v>
      </c>
      <c r="BG2501">
        <v>0</v>
      </c>
      <c r="BH2501">
        <v>0</v>
      </c>
      <c r="BI2501">
        <v>7.4999999999999997E-2</v>
      </c>
      <c r="BJ2501">
        <v>5.0000000000000001E-3</v>
      </c>
      <c r="BK2501">
        <v>0</v>
      </c>
      <c r="BL2501">
        <v>0</v>
      </c>
      <c r="BM2501">
        <v>0</v>
      </c>
      <c r="BN2501">
        <v>1.8749999999999999E-2</v>
      </c>
      <c r="BO2501">
        <v>1.25E-3</v>
      </c>
      <c r="BP2501">
        <v>0</v>
      </c>
      <c r="BQ2501">
        <v>0</v>
      </c>
      <c r="BR2501">
        <v>0</v>
      </c>
      <c r="BS2501">
        <v>0.02</v>
      </c>
      <c r="BT2501">
        <v>0.04</v>
      </c>
      <c r="BU2501">
        <v>0</v>
      </c>
      <c r="BV2501">
        <v>0.4</v>
      </c>
      <c r="BW2501">
        <v>0.04</v>
      </c>
      <c r="BX2501">
        <v>0.5</v>
      </c>
      <c r="BY2501">
        <v>0.5</v>
      </c>
      <c r="BZ2501">
        <v>0</v>
      </c>
      <c r="CA2501">
        <v>0</v>
      </c>
      <c r="CB2501" t="s">
        <v>81</v>
      </c>
      <c r="CC2501" s="3" t="s">
        <v>84</v>
      </c>
    </row>
    <row r="2502" spans="1:81" x14ac:dyDescent="0.2">
      <c r="A2502">
        <v>20</v>
      </c>
      <c r="B2502">
        <v>20</v>
      </c>
      <c r="C2502" s="3">
        <v>400</v>
      </c>
      <c r="D2502" s="3" t="s">
        <v>85</v>
      </c>
      <c r="E2502" s="3">
        <v>1</v>
      </c>
      <c r="F2502" s="4">
        <v>20</v>
      </c>
      <c r="G2502" s="4">
        <v>20</v>
      </c>
      <c r="H2502" s="4">
        <v>100</v>
      </c>
      <c r="I2502" s="3">
        <v>80</v>
      </c>
      <c r="J2502" s="3">
        <v>80</v>
      </c>
      <c r="K2502" s="3">
        <v>100</v>
      </c>
      <c r="L2502" s="3">
        <v>4</v>
      </c>
      <c r="M2502">
        <v>125</v>
      </c>
      <c r="N2502">
        <v>7</v>
      </c>
      <c r="O2502" s="2">
        <v>0.5</v>
      </c>
      <c r="P2502" s="2">
        <v>0.125</v>
      </c>
      <c r="Q2502" s="2">
        <v>0.05</v>
      </c>
      <c r="R2502" s="2">
        <v>0.05</v>
      </c>
      <c r="S2502" s="2">
        <v>50</v>
      </c>
      <c r="T2502" s="2">
        <v>100</v>
      </c>
      <c r="U2502" s="2">
        <v>5</v>
      </c>
      <c r="V2502" s="2">
        <v>50</v>
      </c>
      <c r="W2502" s="2">
        <v>100</v>
      </c>
      <c r="X2502" s="2">
        <v>5</v>
      </c>
      <c r="Y2502" s="2">
        <v>1</v>
      </c>
      <c r="Z2502">
        <v>80</v>
      </c>
      <c r="AA2502">
        <v>320</v>
      </c>
      <c r="AB2502">
        <v>0</v>
      </c>
      <c r="AC2502">
        <v>0</v>
      </c>
      <c r="AD2502">
        <v>0</v>
      </c>
      <c r="AE2502">
        <v>8000</v>
      </c>
      <c r="AF2502">
        <v>32000</v>
      </c>
      <c r="AG2502">
        <v>0</v>
      </c>
      <c r="AH2502">
        <v>0</v>
      </c>
      <c r="AI2502">
        <v>0</v>
      </c>
      <c r="AJ2502">
        <v>0.5</v>
      </c>
      <c r="AK2502">
        <v>0.5</v>
      </c>
      <c r="AL2502">
        <v>0</v>
      </c>
      <c r="AM2502">
        <v>0</v>
      </c>
      <c r="AN2502">
        <v>0</v>
      </c>
      <c r="AO2502">
        <v>0.1</v>
      </c>
      <c r="AP2502">
        <v>0.1</v>
      </c>
      <c r="AQ2502">
        <v>0</v>
      </c>
      <c r="AR2502">
        <v>0</v>
      </c>
      <c r="AS2502">
        <v>0</v>
      </c>
      <c r="AT2502">
        <v>0</v>
      </c>
      <c r="AU2502">
        <v>42</v>
      </c>
      <c r="AV2502">
        <v>0</v>
      </c>
      <c r="AW2502">
        <v>0</v>
      </c>
      <c r="AX2502">
        <v>0</v>
      </c>
      <c r="AY2502">
        <v>0</v>
      </c>
      <c r="AZ2502">
        <v>0.2</v>
      </c>
      <c r="BA2502">
        <v>0</v>
      </c>
      <c r="BB2502">
        <v>0</v>
      </c>
      <c r="BC2502">
        <v>0</v>
      </c>
      <c r="BD2502">
        <v>0</v>
      </c>
      <c r="BE2502">
        <v>0.05</v>
      </c>
      <c r="BF2502">
        <v>0</v>
      </c>
      <c r="BG2502">
        <v>0</v>
      </c>
      <c r="BH2502">
        <v>0</v>
      </c>
      <c r="BI2502">
        <v>7.4999999999999997E-2</v>
      </c>
      <c r="BJ2502">
        <v>5.0000000000000001E-3</v>
      </c>
      <c r="BK2502">
        <v>0</v>
      </c>
      <c r="BL2502">
        <v>0</v>
      </c>
      <c r="BM2502">
        <v>0</v>
      </c>
      <c r="BN2502">
        <v>1.8749999999999999E-2</v>
      </c>
      <c r="BO2502">
        <v>1.25E-3</v>
      </c>
      <c r="BP2502">
        <v>0</v>
      </c>
      <c r="BQ2502">
        <v>0</v>
      </c>
      <c r="BR2502">
        <v>0</v>
      </c>
      <c r="BS2502">
        <v>0.02</v>
      </c>
      <c r="BT2502">
        <v>0.04</v>
      </c>
      <c r="BU2502">
        <v>0</v>
      </c>
      <c r="BV2502">
        <v>0.4</v>
      </c>
      <c r="BW2502">
        <v>0.04</v>
      </c>
      <c r="BX2502">
        <v>0.5</v>
      </c>
      <c r="BY2502">
        <v>0.5</v>
      </c>
      <c r="BZ2502">
        <v>0</v>
      </c>
      <c r="CA2502">
        <v>0</v>
      </c>
      <c r="CB2502" t="s">
        <v>81</v>
      </c>
      <c r="CC2502" s="3" t="s">
        <v>84</v>
      </c>
    </row>
    <row r="2503" spans="1:81" x14ac:dyDescent="0.2">
      <c r="A2503">
        <v>20</v>
      </c>
      <c r="B2503">
        <v>20</v>
      </c>
      <c r="C2503" s="3">
        <v>400</v>
      </c>
      <c r="D2503" s="3" t="s">
        <v>85</v>
      </c>
      <c r="E2503" s="3">
        <v>1</v>
      </c>
      <c r="F2503" s="4">
        <v>20</v>
      </c>
      <c r="G2503" s="4">
        <v>20</v>
      </c>
      <c r="H2503" s="4">
        <v>100</v>
      </c>
      <c r="I2503" s="3">
        <v>80</v>
      </c>
      <c r="J2503" s="3">
        <v>80</v>
      </c>
      <c r="K2503" s="3">
        <v>100</v>
      </c>
      <c r="L2503" s="3">
        <v>4</v>
      </c>
      <c r="M2503">
        <v>125</v>
      </c>
      <c r="N2503">
        <v>7</v>
      </c>
      <c r="O2503" s="2">
        <v>1</v>
      </c>
      <c r="P2503" s="2">
        <v>0.25</v>
      </c>
      <c r="Q2503" s="2">
        <v>0.05</v>
      </c>
      <c r="R2503" s="2">
        <v>0.05</v>
      </c>
      <c r="S2503" s="2">
        <v>50</v>
      </c>
      <c r="T2503" s="2">
        <v>100</v>
      </c>
      <c r="U2503" s="2">
        <v>5</v>
      </c>
      <c r="V2503" s="2">
        <v>50</v>
      </c>
      <c r="W2503" s="2">
        <v>100</v>
      </c>
      <c r="X2503" s="2">
        <v>5</v>
      </c>
      <c r="Y2503" s="2">
        <v>1</v>
      </c>
      <c r="Z2503">
        <v>80</v>
      </c>
      <c r="AA2503">
        <v>320</v>
      </c>
      <c r="AB2503">
        <v>0</v>
      </c>
      <c r="AC2503">
        <v>0</v>
      </c>
      <c r="AD2503">
        <v>0</v>
      </c>
      <c r="AE2503">
        <v>8000</v>
      </c>
      <c r="AF2503">
        <v>32000</v>
      </c>
      <c r="AG2503">
        <v>0</v>
      </c>
      <c r="AH2503">
        <v>0</v>
      </c>
      <c r="AI2503">
        <v>0</v>
      </c>
      <c r="AJ2503">
        <v>0.5</v>
      </c>
      <c r="AK2503">
        <v>0.5</v>
      </c>
      <c r="AL2503">
        <v>0</v>
      </c>
      <c r="AM2503">
        <v>0</v>
      </c>
      <c r="AN2503">
        <v>0</v>
      </c>
      <c r="AO2503">
        <v>0.1</v>
      </c>
      <c r="AP2503">
        <v>0.1</v>
      </c>
      <c r="AQ2503">
        <v>0</v>
      </c>
      <c r="AR2503">
        <v>0</v>
      </c>
      <c r="AS2503">
        <v>0</v>
      </c>
      <c r="AT2503">
        <v>0</v>
      </c>
      <c r="AU2503">
        <v>42</v>
      </c>
      <c r="AV2503">
        <v>0</v>
      </c>
      <c r="AW2503">
        <v>0</v>
      </c>
      <c r="AX2503">
        <v>0</v>
      </c>
      <c r="AY2503">
        <v>0</v>
      </c>
      <c r="AZ2503">
        <v>0.2</v>
      </c>
      <c r="BA2503">
        <v>0</v>
      </c>
      <c r="BB2503">
        <v>0</v>
      </c>
      <c r="BC2503">
        <v>0</v>
      </c>
      <c r="BD2503">
        <v>0</v>
      </c>
      <c r="BE2503">
        <v>0.05</v>
      </c>
      <c r="BF2503">
        <v>0</v>
      </c>
      <c r="BG2503">
        <v>0</v>
      </c>
      <c r="BH2503">
        <v>0</v>
      </c>
      <c r="BI2503">
        <v>7.4999999999999997E-2</v>
      </c>
      <c r="BJ2503">
        <v>5.0000000000000001E-3</v>
      </c>
      <c r="BK2503">
        <v>0</v>
      </c>
      <c r="BL2503">
        <v>0</v>
      </c>
      <c r="BM2503">
        <v>0</v>
      </c>
      <c r="BN2503">
        <v>1.8749999999999999E-2</v>
      </c>
      <c r="BO2503">
        <v>1.25E-3</v>
      </c>
      <c r="BP2503">
        <v>0</v>
      </c>
      <c r="BQ2503">
        <v>0</v>
      </c>
      <c r="BR2503">
        <v>0</v>
      </c>
      <c r="BS2503">
        <v>0.02</v>
      </c>
      <c r="BT2503">
        <v>0.04</v>
      </c>
      <c r="BU2503">
        <v>0</v>
      </c>
      <c r="BV2503">
        <v>0.4</v>
      </c>
      <c r="BW2503">
        <v>0.04</v>
      </c>
      <c r="BX2503">
        <v>0.5</v>
      </c>
      <c r="BY2503">
        <v>0.5</v>
      </c>
      <c r="BZ2503">
        <v>0</v>
      </c>
      <c r="CA2503">
        <v>0</v>
      </c>
      <c r="CB2503" t="s">
        <v>81</v>
      </c>
      <c r="CC2503" s="3" t="s">
        <v>84</v>
      </c>
    </row>
    <row r="2504" spans="1:81" x14ac:dyDescent="0.2">
      <c r="A2504">
        <v>20</v>
      </c>
      <c r="B2504">
        <v>20</v>
      </c>
      <c r="C2504" s="3">
        <v>400</v>
      </c>
      <c r="D2504" s="3" t="s">
        <v>85</v>
      </c>
      <c r="E2504" s="3">
        <v>1</v>
      </c>
      <c r="F2504" s="4">
        <v>20</v>
      </c>
      <c r="G2504" s="4">
        <v>20</v>
      </c>
      <c r="H2504" s="4">
        <v>100</v>
      </c>
      <c r="I2504" s="3">
        <v>80</v>
      </c>
      <c r="J2504" s="3">
        <v>80</v>
      </c>
      <c r="K2504" s="3">
        <v>100</v>
      </c>
      <c r="L2504" s="3">
        <v>4</v>
      </c>
      <c r="M2504">
        <v>125</v>
      </c>
      <c r="N2504">
        <v>7</v>
      </c>
      <c r="O2504" s="2">
        <v>1.5</v>
      </c>
      <c r="P2504" s="2">
        <v>0.375</v>
      </c>
      <c r="Q2504" s="2">
        <v>0.05</v>
      </c>
      <c r="R2504" s="2">
        <v>0.05</v>
      </c>
      <c r="S2504" s="2">
        <v>50</v>
      </c>
      <c r="T2504" s="2">
        <v>100</v>
      </c>
      <c r="U2504" s="2">
        <v>5</v>
      </c>
      <c r="V2504" s="2">
        <v>50</v>
      </c>
      <c r="W2504" s="2">
        <v>100</v>
      </c>
      <c r="X2504" s="2">
        <v>5</v>
      </c>
      <c r="Y2504" s="2">
        <v>1</v>
      </c>
      <c r="Z2504">
        <v>80</v>
      </c>
      <c r="AA2504">
        <v>320</v>
      </c>
      <c r="AB2504">
        <v>0</v>
      </c>
      <c r="AC2504">
        <v>0</v>
      </c>
      <c r="AD2504">
        <v>0</v>
      </c>
      <c r="AE2504">
        <v>8000</v>
      </c>
      <c r="AF2504">
        <v>32000</v>
      </c>
      <c r="AG2504">
        <v>0</v>
      </c>
      <c r="AH2504">
        <v>0</v>
      </c>
      <c r="AI2504">
        <v>0</v>
      </c>
      <c r="AJ2504">
        <v>0.5</v>
      </c>
      <c r="AK2504">
        <v>0.5</v>
      </c>
      <c r="AL2504">
        <v>0</v>
      </c>
      <c r="AM2504">
        <v>0</v>
      </c>
      <c r="AN2504">
        <v>0</v>
      </c>
      <c r="AO2504">
        <v>0.1</v>
      </c>
      <c r="AP2504">
        <v>0.1</v>
      </c>
      <c r="AQ2504">
        <v>0</v>
      </c>
      <c r="AR2504">
        <v>0</v>
      </c>
      <c r="AS2504">
        <v>0</v>
      </c>
      <c r="AT2504">
        <v>0</v>
      </c>
      <c r="AU2504">
        <v>42</v>
      </c>
      <c r="AV2504">
        <v>0</v>
      </c>
      <c r="AW2504">
        <v>0</v>
      </c>
      <c r="AX2504">
        <v>0</v>
      </c>
      <c r="AY2504">
        <v>0</v>
      </c>
      <c r="AZ2504">
        <v>0.2</v>
      </c>
      <c r="BA2504">
        <v>0</v>
      </c>
      <c r="BB2504">
        <v>0</v>
      </c>
      <c r="BC2504">
        <v>0</v>
      </c>
      <c r="BD2504">
        <v>0</v>
      </c>
      <c r="BE2504">
        <v>0.05</v>
      </c>
      <c r="BF2504">
        <v>0</v>
      </c>
      <c r="BG2504">
        <v>0</v>
      </c>
      <c r="BH2504">
        <v>0</v>
      </c>
      <c r="BI2504">
        <v>7.4999999999999997E-2</v>
      </c>
      <c r="BJ2504">
        <v>5.0000000000000001E-3</v>
      </c>
      <c r="BK2504">
        <v>0</v>
      </c>
      <c r="BL2504">
        <v>0</v>
      </c>
      <c r="BM2504">
        <v>0</v>
      </c>
      <c r="BN2504">
        <v>1.8749999999999999E-2</v>
      </c>
      <c r="BO2504">
        <v>1.25E-3</v>
      </c>
      <c r="BP2504">
        <v>0</v>
      </c>
      <c r="BQ2504">
        <v>0</v>
      </c>
      <c r="BR2504">
        <v>0</v>
      </c>
      <c r="BS2504">
        <v>0.02</v>
      </c>
      <c r="BT2504">
        <v>0.04</v>
      </c>
      <c r="BU2504">
        <v>0</v>
      </c>
      <c r="BV2504">
        <v>0.4</v>
      </c>
      <c r="BW2504">
        <v>0.04</v>
      </c>
      <c r="BX2504">
        <v>0.5</v>
      </c>
      <c r="BY2504">
        <v>0.5</v>
      </c>
      <c r="BZ2504">
        <v>0</v>
      </c>
      <c r="CA2504">
        <v>0</v>
      </c>
      <c r="CB2504" t="s">
        <v>81</v>
      </c>
      <c r="CC2504" s="3" t="s">
        <v>84</v>
      </c>
    </row>
    <row r="2505" spans="1:81" x14ac:dyDescent="0.2">
      <c r="A2505">
        <v>20</v>
      </c>
      <c r="B2505">
        <v>20</v>
      </c>
      <c r="C2505" s="3">
        <v>400</v>
      </c>
      <c r="D2505" s="3" t="s">
        <v>85</v>
      </c>
      <c r="E2505" s="3">
        <v>1</v>
      </c>
      <c r="F2505" s="4">
        <v>20</v>
      </c>
      <c r="G2505" s="4">
        <v>20</v>
      </c>
      <c r="H2505" s="4">
        <v>100</v>
      </c>
      <c r="I2505" s="3">
        <v>80</v>
      </c>
      <c r="J2505" s="3">
        <v>80</v>
      </c>
      <c r="K2505" s="3">
        <v>100</v>
      </c>
      <c r="L2505" s="3">
        <v>4</v>
      </c>
      <c r="M2505">
        <v>125</v>
      </c>
      <c r="N2505">
        <v>7</v>
      </c>
      <c r="O2505" s="2">
        <v>2</v>
      </c>
      <c r="P2505" s="2">
        <v>0.5</v>
      </c>
      <c r="Q2505" s="2">
        <v>0.05</v>
      </c>
      <c r="R2505" s="2">
        <v>0.05</v>
      </c>
      <c r="S2505" s="2">
        <v>50</v>
      </c>
      <c r="T2505" s="2">
        <v>100</v>
      </c>
      <c r="U2505" s="2">
        <v>5</v>
      </c>
      <c r="V2505" s="2">
        <v>50</v>
      </c>
      <c r="W2505" s="2">
        <v>100</v>
      </c>
      <c r="X2505" s="2">
        <v>5</v>
      </c>
      <c r="Y2505" s="2">
        <v>1</v>
      </c>
      <c r="Z2505">
        <v>80</v>
      </c>
      <c r="AA2505">
        <v>320</v>
      </c>
      <c r="AB2505">
        <v>0</v>
      </c>
      <c r="AC2505">
        <v>0</v>
      </c>
      <c r="AD2505">
        <v>0</v>
      </c>
      <c r="AE2505">
        <v>8000</v>
      </c>
      <c r="AF2505">
        <v>32000</v>
      </c>
      <c r="AG2505">
        <v>0</v>
      </c>
      <c r="AH2505">
        <v>0</v>
      </c>
      <c r="AI2505">
        <v>0</v>
      </c>
      <c r="AJ2505">
        <v>0.5</v>
      </c>
      <c r="AK2505">
        <v>0.5</v>
      </c>
      <c r="AL2505">
        <v>0</v>
      </c>
      <c r="AM2505">
        <v>0</v>
      </c>
      <c r="AN2505">
        <v>0</v>
      </c>
      <c r="AO2505">
        <v>0.1</v>
      </c>
      <c r="AP2505">
        <v>0.1</v>
      </c>
      <c r="AQ2505">
        <v>0</v>
      </c>
      <c r="AR2505">
        <v>0</v>
      </c>
      <c r="AS2505">
        <v>0</v>
      </c>
      <c r="AT2505">
        <v>0</v>
      </c>
      <c r="AU2505">
        <v>42</v>
      </c>
      <c r="AV2505">
        <v>0</v>
      </c>
      <c r="AW2505">
        <v>0</v>
      </c>
      <c r="AX2505">
        <v>0</v>
      </c>
      <c r="AY2505">
        <v>0</v>
      </c>
      <c r="AZ2505">
        <v>0.2</v>
      </c>
      <c r="BA2505">
        <v>0</v>
      </c>
      <c r="BB2505">
        <v>0</v>
      </c>
      <c r="BC2505">
        <v>0</v>
      </c>
      <c r="BD2505">
        <v>0</v>
      </c>
      <c r="BE2505">
        <v>0.05</v>
      </c>
      <c r="BF2505">
        <v>0</v>
      </c>
      <c r="BG2505">
        <v>0</v>
      </c>
      <c r="BH2505">
        <v>0</v>
      </c>
      <c r="BI2505">
        <v>7.4999999999999997E-2</v>
      </c>
      <c r="BJ2505">
        <v>5.0000000000000001E-3</v>
      </c>
      <c r="BK2505">
        <v>0</v>
      </c>
      <c r="BL2505">
        <v>0</v>
      </c>
      <c r="BM2505">
        <v>0</v>
      </c>
      <c r="BN2505">
        <v>1.8749999999999999E-2</v>
      </c>
      <c r="BO2505">
        <v>1.25E-3</v>
      </c>
      <c r="BP2505">
        <v>0</v>
      </c>
      <c r="BQ2505">
        <v>0</v>
      </c>
      <c r="BR2505">
        <v>0</v>
      </c>
      <c r="BS2505">
        <v>0.02</v>
      </c>
      <c r="BT2505">
        <v>0.04</v>
      </c>
      <c r="BU2505">
        <v>0</v>
      </c>
      <c r="BV2505">
        <v>0.4</v>
      </c>
      <c r="BW2505">
        <v>0.04</v>
      </c>
      <c r="BX2505">
        <v>0.5</v>
      </c>
      <c r="BY2505">
        <v>0.5</v>
      </c>
      <c r="BZ2505">
        <v>0</v>
      </c>
      <c r="CA2505">
        <v>0</v>
      </c>
      <c r="CB2505" t="s">
        <v>81</v>
      </c>
      <c r="CC2505" s="3" t="s">
        <v>84</v>
      </c>
    </row>
    <row r="2506" spans="1:81" x14ac:dyDescent="0.2">
      <c r="A2506">
        <v>20</v>
      </c>
      <c r="B2506">
        <v>20</v>
      </c>
      <c r="C2506" s="3">
        <v>400</v>
      </c>
      <c r="D2506" s="3" t="s">
        <v>85</v>
      </c>
      <c r="E2506" s="3">
        <v>1</v>
      </c>
      <c r="F2506" s="4">
        <v>20</v>
      </c>
      <c r="G2506" s="4">
        <v>20</v>
      </c>
      <c r="H2506" s="4">
        <v>100</v>
      </c>
      <c r="I2506" s="3">
        <v>80</v>
      </c>
      <c r="J2506" s="3">
        <v>80</v>
      </c>
      <c r="K2506" s="3">
        <v>100</v>
      </c>
      <c r="L2506" s="3">
        <v>4</v>
      </c>
      <c r="M2506">
        <v>125</v>
      </c>
      <c r="N2506">
        <v>7</v>
      </c>
      <c r="O2506" s="2">
        <v>2.5</v>
      </c>
      <c r="P2506" s="2">
        <v>0.625</v>
      </c>
      <c r="Q2506" s="2">
        <v>0.05</v>
      </c>
      <c r="R2506" s="2">
        <v>0.05</v>
      </c>
      <c r="S2506" s="2">
        <v>50</v>
      </c>
      <c r="T2506" s="2">
        <v>100</v>
      </c>
      <c r="U2506" s="2">
        <v>5</v>
      </c>
      <c r="V2506" s="2">
        <v>50</v>
      </c>
      <c r="W2506" s="2">
        <v>100</v>
      </c>
      <c r="X2506" s="2">
        <v>5</v>
      </c>
      <c r="Y2506" s="2">
        <v>1</v>
      </c>
      <c r="Z2506">
        <v>80</v>
      </c>
      <c r="AA2506">
        <v>320</v>
      </c>
      <c r="AB2506">
        <v>0</v>
      </c>
      <c r="AC2506">
        <v>0</v>
      </c>
      <c r="AD2506">
        <v>0</v>
      </c>
      <c r="AE2506">
        <v>8000</v>
      </c>
      <c r="AF2506">
        <v>32000</v>
      </c>
      <c r="AG2506">
        <v>0</v>
      </c>
      <c r="AH2506">
        <v>0</v>
      </c>
      <c r="AI2506">
        <v>0</v>
      </c>
      <c r="AJ2506">
        <v>0.5</v>
      </c>
      <c r="AK2506">
        <v>0.5</v>
      </c>
      <c r="AL2506">
        <v>0</v>
      </c>
      <c r="AM2506">
        <v>0</v>
      </c>
      <c r="AN2506">
        <v>0</v>
      </c>
      <c r="AO2506">
        <v>0.1</v>
      </c>
      <c r="AP2506">
        <v>0.1</v>
      </c>
      <c r="AQ2506">
        <v>0</v>
      </c>
      <c r="AR2506">
        <v>0</v>
      </c>
      <c r="AS2506">
        <v>0</v>
      </c>
      <c r="AT2506">
        <v>0</v>
      </c>
      <c r="AU2506">
        <v>42</v>
      </c>
      <c r="AV2506">
        <v>0</v>
      </c>
      <c r="AW2506">
        <v>0</v>
      </c>
      <c r="AX2506">
        <v>0</v>
      </c>
      <c r="AY2506">
        <v>0</v>
      </c>
      <c r="AZ2506">
        <v>0.2</v>
      </c>
      <c r="BA2506">
        <v>0</v>
      </c>
      <c r="BB2506">
        <v>0</v>
      </c>
      <c r="BC2506">
        <v>0</v>
      </c>
      <c r="BD2506">
        <v>0</v>
      </c>
      <c r="BE2506">
        <v>0.05</v>
      </c>
      <c r="BF2506">
        <v>0</v>
      </c>
      <c r="BG2506">
        <v>0</v>
      </c>
      <c r="BH2506">
        <v>0</v>
      </c>
      <c r="BI2506">
        <v>7.4999999999999997E-2</v>
      </c>
      <c r="BJ2506">
        <v>5.0000000000000001E-3</v>
      </c>
      <c r="BK2506">
        <v>0</v>
      </c>
      <c r="BL2506">
        <v>0</v>
      </c>
      <c r="BM2506">
        <v>0</v>
      </c>
      <c r="BN2506">
        <v>1.8749999999999999E-2</v>
      </c>
      <c r="BO2506">
        <v>1.25E-3</v>
      </c>
      <c r="BP2506">
        <v>0</v>
      </c>
      <c r="BQ2506">
        <v>0</v>
      </c>
      <c r="BR2506">
        <v>0</v>
      </c>
      <c r="BS2506">
        <v>0.02</v>
      </c>
      <c r="BT2506">
        <v>0.04</v>
      </c>
      <c r="BU2506">
        <v>0</v>
      </c>
      <c r="BV2506">
        <v>0.4</v>
      </c>
      <c r="BW2506">
        <v>0.04</v>
      </c>
      <c r="BX2506">
        <v>0.5</v>
      </c>
      <c r="BY2506">
        <v>0.5</v>
      </c>
      <c r="BZ2506">
        <v>0</v>
      </c>
      <c r="CA2506">
        <v>0</v>
      </c>
      <c r="CB2506" t="s">
        <v>81</v>
      </c>
      <c r="CC2506" s="3" t="s">
        <v>84</v>
      </c>
    </row>
    <row r="2507" spans="1:81" x14ac:dyDescent="0.2">
      <c r="A2507">
        <v>20</v>
      </c>
      <c r="B2507">
        <v>20</v>
      </c>
      <c r="C2507" s="3">
        <v>400</v>
      </c>
      <c r="D2507" s="3" t="s">
        <v>85</v>
      </c>
      <c r="E2507" s="3">
        <v>1</v>
      </c>
      <c r="F2507" s="4">
        <v>20</v>
      </c>
      <c r="G2507" s="4">
        <v>20</v>
      </c>
      <c r="H2507" s="4">
        <v>100</v>
      </c>
      <c r="I2507" s="3">
        <v>80</v>
      </c>
      <c r="J2507" s="3">
        <v>80</v>
      </c>
      <c r="K2507" s="3">
        <v>100</v>
      </c>
      <c r="L2507" s="3">
        <v>4</v>
      </c>
      <c r="M2507">
        <v>125</v>
      </c>
      <c r="N2507">
        <v>7</v>
      </c>
      <c r="O2507" s="2">
        <v>3</v>
      </c>
      <c r="P2507" s="2">
        <v>0.75</v>
      </c>
      <c r="Q2507" s="2">
        <v>0.05</v>
      </c>
      <c r="R2507" s="2">
        <v>0.05</v>
      </c>
      <c r="S2507" s="2">
        <v>50</v>
      </c>
      <c r="T2507" s="2">
        <v>100</v>
      </c>
      <c r="U2507" s="2">
        <v>5</v>
      </c>
      <c r="V2507" s="2">
        <v>50</v>
      </c>
      <c r="W2507" s="2">
        <v>100</v>
      </c>
      <c r="X2507" s="2">
        <v>5</v>
      </c>
      <c r="Y2507" s="2">
        <v>1</v>
      </c>
      <c r="Z2507">
        <v>80</v>
      </c>
      <c r="AA2507">
        <v>320</v>
      </c>
      <c r="AB2507">
        <v>0</v>
      </c>
      <c r="AC2507">
        <v>0</v>
      </c>
      <c r="AD2507">
        <v>0</v>
      </c>
      <c r="AE2507">
        <v>8000</v>
      </c>
      <c r="AF2507">
        <v>32000</v>
      </c>
      <c r="AG2507">
        <v>0</v>
      </c>
      <c r="AH2507">
        <v>0</v>
      </c>
      <c r="AI2507">
        <v>0</v>
      </c>
      <c r="AJ2507">
        <v>0.5</v>
      </c>
      <c r="AK2507">
        <v>0.5</v>
      </c>
      <c r="AL2507">
        <v>0</v>
      </c>
      <c r="AM2507">
        <v>0</v>
      </c>
      <c r="AN2507">
        <v>0</v>
      </c>
      <c r="AO2507">
        <v>0.1</v>
      </c>
      <c r="AP2507">
        <v>0.1</v>
      </c>
      <c r="AQ2507">
        <v>0</v>
      </c>
      <c r="AR2507">
        <v>0</v>
      </c>
      <c r="AS2507">
        <v>0</v>
      </c>
      <c r="AT2507">
        <v>0</v>
      </c>
      <c r="AU2507">
        <v>42</v>
      </c>
      <c r="AV2507">
        <v>0</v>
      </c>
      <c r="AW2507">
        <v>0</v>
      </c>
      <c r="AX2507">
        <v>0</v>
      </c>
      <c r="AY2507">
        <v>0</v>
      </c>
      <c r="AZ2507">
        <v>0.2</v>
      </c>
      <c r="BA2507">
        <v>0</v>
      </c>
      <c r="BB2507">
        <v>0</v>
      </c>
      <c r="BC2507">
        <v>0</v>
      </c>
      <c r="BD2507">
        <v>0</v>
      </c>
      <c r="BE2507">
        <v>0.05</v>
      </c>
      <c r="BF2507">
        <v>0</v>
      </c>
      <c r="BG2507">
        <v>0</v>
      </c>
      <c r="BH2507">
        <v>0</v>
      </c>
      <c r="BI2507">
        <v>7.4999999999999997E-2</v>
      </c>
      <c r="BJ2507">
        <v>5.0000000000000001E-3</v>
      </c>
      <c r="BK2507">
        <v>0</v>
      </c>
      <c r="BL2507">
        <v>0</v>
      </c>
      <c r="BM2507">
        <v>0</v>
      </c>
      <c r="BN2507">
        <v>1.8749999999999999E-2</v>
      </c>
      <c r="BO2507">
        <v>1.25E-3</v>
      </c>
      <c r="BP2507">
        <v>0</v>
      </c>
      <c r="BQ2507">
        <v>0</v>
      </c>
      <c r="BR2507">
        <v>0</v>
      </c>
      <c r="BS2507">
        <v>0.02</v>
      </c>
      <c r="BT2507">
        <v>0.04</v>
      </c>
      <c r="BU2507">
        <v>0</v>
      </c>
      <c r="BV2507">
        <v>0.4</v>
      </c>
      <c r="BW2507">
        <v>0.04</v>
      </c>
      <c r="BX2507">
        <v>0.5</v>
      </c>
      <c r="BY2507">
        <v>0.5</v>
      </c>
      <c r="BZ2507">
        <v>0</v>
      </c>
      <c r="CA2507">
        <v>0</v>
      </c>
      <c r="CB2507" t="s">
        <v>81</v>
      </c>
      <c r="CC2507" s="3" t="s">
        <v>84</v>
      </c>
    </row>
    <row r="2508" spans="1:81" x14ac:dyDescent="0.2">
      <c r="A2508">
        <v>20</v>
      </c>
      <c r="B2508">
        <v>20</v>
      </c>
      <c r="C2508" s="3">
        <v>400</v>
      </c>
      <c r="D2508" s="3" t="s">
        <v>85</v>
      </c>
      <c r="E2508" s="3">
        <v>1</v>
      </c>
      <c r="F2508" s="4">
        <v>20</v>
      </c>
      <c r="G2508" s="4">
        <v>20</v>
      </c>
      <c r="H2508" s="4">
        <v>100</v>
      </c>
      <c r="I2508" s="3">
        <v>80</v>
      </c>
      <c r="J2508" s="3">
        <v>80</v>
      </c>
      <c r="K2508" s="3">
        <v>100</v>
      </c>
      <c r="L2508" s="3">
        <v>4</v>
      </c>
      <c r="M2508">
        <v>125</v>
      </c>
      <c r="N2508">
        <v>7</v>
      </c>
      <c r="O2508" s="2">
        <v>3.5</v>
      </c>
      <c r="P2508" s="2">
        <v>0.875</v>
      </c>
      <c r="Q2508" s="2">
        <v>0.05</v>
      </c>
      <c r="R2508" s="2">
        <v>0.05</v>
      </c>
      <c r="S2508" s="2">
        <v>50</v>
      </c>
      <c r="T2508" s="2">
        <v>100</v>
      </c>
      <c r="U2508" s="2">
        <v>5</v>
      </c>
      <c r="V2508" s="2">
        <v>50</v>
      </c>
      <c r="W2508" s="2">
        <v>100</v>
      </c>
      <c r="X2508" s="2">
        <v>5</v>
      </c>
      <c r="Y2508" s="2">
        <v>1</v>
      </c>
      <c r="Z2508">
        <v>80</v>
      </c>
      <c r="AA2508">
        <v>320</v>
      </c>
      <c r="AB2508">
        <v>0</v>
      </c>
      <c r="AC2508">
        <v>0</v>
      </c>
      <c r="AD2508">
        <v>0</v>
      </c>
      <c r="AE2508">
        <v>8000</v>
      </c>
      <c r="AF2508">
        <v>32000</v>
      </c>
      <c r="AG2508">
        <v>0</v>
      </c>
      <c r="AH2508">
        <v>0</v>
      </c>
      <c r="AI2508">
        <v>0</v>
      </c>
      <c r="AJ2508">
        <v>0.5</v>
      </c>
      <c r="AK2508">
        <v>0.5</v>
      </c>
      <c r="AL2508">
        <v>0</v>
      </c>
      <c r="AM2508">
        <v>0</v>
      </c>
      <c r="AN2508">
        <v>0</v>
      </c>
      <c r="AO2508">
        <v>0.1</v>
      </c>
      <c r="AP2508">
        <v>0.1</v>
      </c>
      <c r="AQ2508">
        <v>0</v>
      </c>
      <c r="AR2508">
        <v>0</v>
      </c>
      <c r="AS2508">
        <v>0</v>
      </c>
      <c r="AT2508">
        <v>0</v>
      </c>
      <c r="AU2508">
        <v>42</v>
      </c>
      <c r="AV2508">
        <v>0</v>
      </c>
      <c r="AW2508">
        <v>0</v>
      </c>
      <c r="AX2508">
        <v>0</v>
      </c>
      <c r="AY2508">
        <v>0</v>
      </c>
      <c r="AZ2508">
        <v>0.2</v>
      </c>
      <c r="BA2508">
        <v>0</v>
      </c>
      <c r="BB2508">
        <v>0</v>
      </c>
      <c r="BC2508">
        <v>0</v>
      </c>
      <c r="BD2508">
        <v>0</v>
      </c>
      <c r="BE2508">
        <v>0.05</v>
      </c>
      <c r="BF2508">
        <v>0</v>
      </c>
      <c r="BG2508">
        <v>0</v>
      </c>
      <c r="BH2508">
        <v>0</v>
      </c>
      <c r="BI2508">
        <v>7.4999999999999997E-2</v>
      </c>
      <c r="BJ2508">
        <v>5.0000000000000001E-3</v>
      </c>
      <c r="BK2508">
        <v>0</v>
      </c>
      <c r="BL2508">
        <v>0</v>
      </c>
      <c r="BM2508">
        <v>0</v>
      </c>
      <c r="BN2508">
        <v>1.8749999999999999E-2</v>
      </c>
      <c r="BO2508">
        <v>1.25E-3</v>
      </c>
      <c r="BP2508">
        <v>0</v>
      </c>
      <c r="BQ2508">
        <v>0</v>
      </c>
      <c r="BR2508">
        <v>0</v>
      </c>
      <c r="BS2508">
        <v>0.02</v>
      </c>
      <c r="BT2508">
        <v>0.04</v>
      </c>
      <c r="BU2508">
        <v>0</v>
      </c>
      <c r="BV2508">
        <v>0.4</v>
      </c>
      <c r="BW2508">
        <v>0.04</v>
      </c>
      <c r="BX2508">
        <v>0.5</v>
      </c>
      <c r="BY2508">
        <v>0.5</v>
      </c>
      <c r="BZ2508">
        <v>0</v>
      </c>
      <c r="CA2508">
        <v>0</v>
      </c>
      <c r="CB2508" t="s">
        <v>81</v>
      </c>
      <c r="CC2508" s="3" t="s">
        <v>84</v>
      </c>
    </row>
    <row r="2509" spans="1:81" x14ac:dyDescent="0.2">
      <c r="A2509">
        <v>20</v>
      </c>
      <c r="B2509">
        <v>20</v>
      </c>
      <c r="C2509" s="3">
        <v>400</v>
      </c>
      <c r="D2509" s="3" t="s">
        <v>85</v>
      </c>
      <c r="E2509" s="3">
        <v>1</v>
      </c>
      <c r="F2509" s="4">
        <v>20</v>
      </c>
      <c r="G2509" s="4">
        <v>20</v>
      </c>
      <c r="H2509" s="4">
        <v>100</v>
      </c>
      <c r="I2509" s="3">
        <v>80</v>
      </c>
      <c r="J2509" s="3">
        <v>80</v>
      </c>
      <c r="K2509" s="3">
        <v>100</v>
      </c>
      <c r="L2509" s="3">
        <v>4</v>
      </c>
      <c r="M2509">
        <v>125</v>
      </c>
      <c r="N2509">
        <v>7</v>
      </c>
      <c r="O2509" s="2">
        <v>4</v>
      </c>
      <c r="P2509" s="2">
        <v>1</v>
      </c>
      <c r="Q2509" s="2">
        <v>0.05</v>
      </c>
      <c r="R2509" s="2">
        <v>0.05</v>
      </c>
      <c r="S2509" s="2">
        <v>50</v>
      </c>
      <c r="T2509" s="2">
        <v>100</v>
      </c>
      <c r="U2509" s="2">
        <v>5</v>
      </c>
      <c r="V2509" s="2">
        <v>50</v>
      </c>
      <c r="W2509" s="2">
        <v>100</v>
      </c>
      <c r="X2509" s="2">
        <v>5</v>
      </c>
      <c r="Y2509" s="2">
        <v>1</v>
      </c>
      <c r="Z2509">
        <v>80</v>
      </c>
      <c r="AA2509">
        <v>320</v>
      </c>
      <c r="AB2509">
        <v>0</v>
      </c>
      <c r="AC2509">
        <v>0</v>
      </c>
      <c r="AD2509">
        <v>0</v>
      </c>
      <c r="AE2509">
        <v>8000</v>
      </c>
      <c r="AF2509">
        <v>32000</v>
      </c>
      <c r="AG2509">
        <v>0</v>
      </c>
      <c r="AH2509">
        <v>0</v>
      </c>
      <c r="AI2509">
        <v>0</v>
      </c>
      <c r="AJ2509">
        <v>0.5</v>
      </c>
      <c r="AK2509">
        <v>0.5</v>
      </c>
      <c r="AL2509">
        <v>0</v>
      </c>
      <c r="AM2509">
        <v>0</v>
      </c>
      <c r="AN2509">
        <v>0</v>
      </c>
      <c r="AO2509">
        <v>0.1</v>
      </c>
      <c r="AP2509">
        <v>0.1</v>
      </c>
      <c r="AQ2509">
        <v>0</v>
      </c>
      <c r="AR2509">
        <v>0</v>
      </c>
      <c r="AS2509">
        <v>0</v>
      </c>
      <c r="AT2509">
        <v>0</v>
      </c>
      <c r="AU2509">
        <v>42</v>
      </c>
      <c r="AV2509">
        <v>0</v>
      </c>
      <c r="AW2509">
        <v>0</v>
      </c>
      <c r="AX2509">
        <v>0</v>
      </c>
      <c r="AY2509">
        <v>0</v>
      </c>
      <c r="AZ2509">
        <v>0.2</v>
      </c>
      <c r="BA2509">
        <v>0</v>
      </c>
      <c r="BB2509">
        <v>0</v>
      </c>
      <c r="BC2509">
        <v>0</v>
      </c>
      <c r="BD2509">
        <v>0</v>
      </c>
      <c r="BE2509">
        <v>0.05</v>
      </c>
      <c r="BF2509">
        <v>0</v>
      </c>
      <c r="BG2509">
        <v>0</v>
      </c>
      <c r="BH2509">
        <v>0</v>
      </c>
      <c r="BI2509">
        <v>7.4999999999999997E-2</v>
      </c>
      <c r="BJ2509">
        <v>5.0000000000000001E-3</v>
      </c>
      <c r="BK2509">
        <v>0</v>
      </c>
      <c r="BL2509">
        <v>0</v>
      </c>
      <c r="BM2509">
        <v>0</v>
      </c>
      <c r="BN2509">
        <v>1.8749999999999999E-2</v>
      </c>
      <c r="BO2509">
        <v>1.25E-3</v>
      </c>
      <c r="BP2509">
        <v>0</v>
      </c>
      <c r="BQ2509">
        <v>0</v>
      </c>
      <c r="BR2509">
        <v>0</v>
      </c>
      <c r="BS2509">
        <v>0.02</v>
      </c>
      <c r="BT2509">
        <v>0.04</v>
      </c>
      <c r="BU2509">
        <v>0</v>
      </c>
      <c r="BV2509">
        <v>0.4</v>
      </c>
      <c r="BW2509">
        <v>0.04</v>
      </c>
      <c r="BX2509">
        <v>0.5</v>
      </c>
      <c r="BY2509">
        <v>0.5</v>
      </c>
      <c r="BZ2509">
        <v>0</v>
      </c>
      <c r="CA2509">
        <v>0</v>
      </c>
      <c r="CB2509" t="s">
        <v>81</v>
      </c>
      <c r="CC2509" s="3" t="s">
        <v>84</v>
      </c>
    </row>
    <row r="2510" spans="1:81" x14ac:dyDescent="0.2">
      <c r="A2510">
        <v>20</v>
      </c>
      <c r="B2510">
        <v>20</v>
      </c>
      <c r="C2510" s="3">
        <v>400</v>
      </c>
      <c r="D2510" s="3" t="s">
        <v>85</v>
      </c>
      <c r="E2510" s="3">
        <v>1</v>
      </c>
      <c r="F2510" s="4">
        <v>20</v>
      </c>
      <c r="G2510" s="4">
        <v>20</v>
      </c>
      <c r="H2510" s="4">
        <v>100</v>
      </c>
      <c r="I2510" s="3">
        <v>80</v>
      </c>
      <c r="J2510" s="3">
        <v>80</v>
      </c>
      <c r="K2510" s="3">
        <v>100</v>
      </c>
      <c r="L2510" s="3">
        <v>4</v>
      </c>
      <c r="M2510">
        <v>125</v>
      </c>
      <c r="N2510">
        <v>7</v>
      </c>
      <c r="O2510" s="2">
        <v>4.5</v>
      </c>
      <c r="P2510" s="2">
        <v>1.125</v>
      </c>
      <c r="Q2510" s="2">
        <v>0.05</v>
      </c>
      <c r="R2510" s="2">
        <v>0.05</v>
      </c>
      <c r="S2510" s="2">
        <v>50</v>
      </c>
      <c r="T2510" s="2">
        <v>100</v>
      </c>
      <c r="U2510" s="2">
        <v>5</v>
      </c>
      <c r="V2510" s="2">
        <v>50</v>
      </c>
      <c r="W2510" s="2">
        <v>100</v>
      </c>
      <c r="X2510" s="2">
        <v>5</v>
      </c>
      <c r="Y2510" s="2">
        <v>1</v>
      </c>
      <c r="Z2510">
        <v>80</v>
      </c>
      <c r="AA2510">
        <v>320</v>
      </c>
      <c r="AB2510">
        <v>0</v>
      </c>
      <c r="AC2510">
        <v>0</v>
      </c>
      <c r="AD2510">
        <v>0</v>
      </c>
      <c r="AE2510">
        <v>8000</v>
      </c>
      <c r="AF2510">
        <v>32000</v>
      </c>
      <c r="AG2510">
        <v>0</v>
      </c>
      <c r="AH2510">
        <v>0</v>
      </c>
      <c r="AI2510">
        <v>0</v>
      </c>
      <c r="AJ2510">
        <v>0.5</v>
      </c>
      <c r="AK2510">
        <v>0.5</v>
      </c>
      <c r="AL2510">
        <v>0</v>
      </c>
      <c r="AM2510">
        <v>0</v>
      </c>
      <c r="AN2510">
        <v>0</v>
      </c>
      <c r="AO2510">
        <v>0.1</v>
      </c>
      <c r="AP2510">
        <v>0.1</v>
      </c>
      <c r="AQ2510">
        <v>0</v>
      </c>
      <c r="AR2510">
        <v>0</v>
      </c>
      <c r="AS2510">
        <v>0</v>
      </c>
      <c r="AT2510">
        <v>0</v>
      </c>
      <c r="AU2510">
        <v>42</v>
      </c>
      <c r="AV2510">
        <v>0</v>
      </c>
      <c r="AW2510">
        <v>0</v>
      </c>
      <c r="AX2510">
        <v>0</v>
      </c>
      <c r="AY2510">
        <v>0</v>
      </c>
      <c r="AZ2510">
        <v>0.2</v>
      </c>
      <c r="BA2510">
        <v>0</v>
      </c>
      <c r="BB2510">
        <v>0</v>
      </c>
      <c r="BC2510">
        <v>0</v>
      </c>
      <c r="BD2510">
        <v>0</v>
      </c>
      <c r="BE2510">
        <v>0.05</v>
      </c>
      <c r="BF2510">
        <v>0</v>
      </c>
      <c r="BG2510">
        <v>0</v>
      </c>
      <c r="BH2510">
        <v>0</v>
      </c>
      <c r="BI2510">
        <v>7.4999999999999997E-2</v>
      </c>
      <c r="BJ2510">
        <v>5.0000000000000001E-3</v>
      </c>
      <c r="BK2510">
        <v>0</v>
      </c>
      <c r="BL2510">
        <v>0</v>
      </c>
      <c r="BM2510">
        <v>0</v>
      </c>
      <c r="BN2510">
        <v>1.8749999999999999E-2</v>
      </c>
      <c r="BO2510">
        <v>1.25E-3</v>
      </c>
      <c r="BP2510">
        <v>0</v>
      </c>
      <c r="BQ2510">
        <v>0</v>
      </c>
      <c r="BR2510">
        <v>0</v>
      </c>
      <c r="BS2510">
        <v>0.02</v>
      </c>
      <c r="BT2510">
        <v>0.04</v>
      </c>
      <c r="BU2510">
        <v>0</v>
      </c>
      <c r="BV2510">
        <v>0.4</v>
      </c>
      <c r="BW2510">
        <v>0.04</v>
      </c>
      <c r="BX2510">
        <v>0.5</v>
      </c>
      <c r="BY2510">
        <v>0.5</v>
      </c>
      <c r="BZ2510">
        <v>0</v>
      </c>
      <c r="CA2510">
        <v>0</v>
      </c>
      <c r="CB2510" t="s">
        <v>81</v>
      </c>
      <c r="CC2510" s="3" t="s">
        <v>84</v>
      </c>
    </row>
    <row r="2511" spans="1:81" x14ac:dyDescent="0.2">
      <c r="A2511">
        <v>20</v>
      </c>
      <c r="B2511">
        <v>20</v>
      </c>
      <c r="C2511" s="3">
        <v>400</v>
      </c>
      <c r="D2511" s="3" t="s">
        <v>85</v>
      </c>
      <c r="E2511" s="3">
        <v>1</v>
      </c>
      <c r="F2511" s="4">
        <v>20</v>
      </c>
      <c r="G2511" s="4">
        <v>20</v>
      </c>
      <c r="H2511" s="4">
        <v>100</v>
      </c>
      <c r="I2511" s="3">
        <v>80</v>
      </c>
      <c r="J2511" s="3">
        <v>80</v>
      </c>
      <c r="K2511" s="3">
        <v>100</v>
      </c>
      <c r="L2511" s="3">
        <v>4</v>
      </c>
      <c r="M2511">
        <v>125</v>
      </c>
      <c r="N2511">
        <v>7</v>
      </c>
      <c r="O2511" s="2">
        <v>5</v>
      </c>
      <c r="P2511" s="2">
        <v>1.25</v>
      </c>
      <c r="Q2511" s="2">
        <v>0.05</v>
      </c>
      <c r="R2511" s="2">
        <v>0.05</v>
      </c>
      <c r="S2511" s="2">
        <v>50</v>
      </c>
      <c r="T2511" s="2">
        <v>100</v>
      </c>
      <c r="U2511" s="2">
        <v>5</v>
      </c>
      <c r="V2511" s="2">
        <v>50</v>
      </c>
      <c r="W2511" s="2">
        <v>100</v>
      </c>
      <c r="X2511" s="2">
        <v>5</v>
      </c>
      <c r="Y2511" s="2">
        <v>1</v>
      </c>
      <c r="Z2511">
        <v>80</v>
      </c>
      <c r="AA2511">
        <v>320</v>
      </c>
      <c r="AB2511">
        <v>0</v>
      </c>
      <c r="AC2511">
        <v>0</v>
      </c>
      <c r="AD2511">
        <v>0</v>
      </c>
      <c r="AE2511">
        <v>8000</v>
      </c>
      <c r="AF2511">
        <v>32000</v>
      </c>
      <c r="AG2511">
        <v>0</v>
      </c>
      <c r="AH2511">
        <v>0</v>
      </c>
      <c r="AI2511">
        <v>0</v>
      </c>
      <c r="AJ2511">
        <v>0.5</v>
      </c>
      <c r="AK2511">
        <v>0.5</v>
      </c>
      <c r="AL2511">
        <v>0</v>
      </c>
      <c r="AM2511">
        <v>0</v>
      </c>
      <c r="AN2511">
        <v>0</v>
      </c>
      <c r="AO2511">
        <v>0.1</v>
      </c>
      <c r="AP2511">
        <v>0.1</v>
      </c>
      <c r="AQ2511">
        <v>0</v>
      </c>
      <c r="AR2511">
        <v>0</v>
      </c>
      <c r="AS2511">
        <v>0</v>
      </c>
      <c r="AT2511">
        <v>0</v>
      </c>
      <c r="AU2511">
        <v>42</v>
      </c>
      <c r="AV2511">
        <v>0</v>
      </c>
      <c r="AW2511">
        <v>0</v>
      </c>
      <c r="AX2511">
        <v>0</v>
      </c>
      <c r="AY2511">
        <v>0</v>
      </c>
      <c r="AZ2511">
        <v>0.2</v>
      </c>
      <c r="BA2511">
        <v>0</v>
      </c>
      <c r="BB2511">
        <v>0</v>
      </c>
      <c r="BC2511">
        <v>0</v>
      </c>
      <c r="BD2511">
        <v>0</v>
      </c>
      <c r="BE2511">
        <v>0.05</v>
      </c>
      <c r="BF2511">
        <v>0</v>
      </c>
      <c r="BG2511">
        <v>0</v>
      </c>
      <c r="BH2511">
        <v>0</v>
      </c>
      <c r="BI2511">
        <v>7.4999999999999997E-2</v>
      </c>
      <c r="BJ2511">
        <v>5.0000000000000001E-3</v>
      </c>
      <c r="BK2511">
        <v>0</v>
      </c>
      <c r="BL2511">
        <v>0</v>
      </c>
      <c r="BM2511">
        <v>0</v>
      </c>
      <c r="BN2511">
        <v>1.8749999999999999E-2</v>
      </c>
      <c r="BO2511">
        <v>1.25E-3</v>
      </c>
      <c r="BP2511">
        <v>0</v>
      </c>
      <c r="BQ2511">
        <v>0</v>
      </c>
      <c r="BR2511">
        <v>0</v>
      </c>
      <c r="BS2511">
        <v>0.02</v>
      </c>
      <c r="BT2511">
        <v>0.04</v>
      </c>
      <c r="BU2511">
        <v>0</v>
      </c>
      <c r="BV2511">
        <v>0.4</v>
      </c>
      <c r="BW2511">
        <v>0.04</v>
      </c>
      <c r="BX2511">
        <v>0.5</v>
      </c>
      <c r="BY2511">
        <v>0.5</v>
      </c>
      <c r="BZ2511">
        <v>0</v>
      </c>
      <c r="CA2511">
        <v>0</v>
      </c>
      <c r="CB2511" t="s">
        <v>81</v>
      </c>
      <c r="CC2511" s="3" t="s">
        <v>84</v>
      </c>
    </row>
    <row r="2512" spans="1:81" x14ac:dyDescent="0.2">
      <c r="A2512">
        <v>20</v>
      </c>
      <c r="B2512">
        <v>20</v>
      </c>
      <c r="C2512" s="3">
        <v>400</v>
      </c>
      <c r="D2512" s="3" t="s">
        <v>85</v>
      </c>
      <c r="E2512" s="3">
        <v>1</v>
      </c>
      <c r="F2512" s="4">
        <v>20</v>
      </c>
      <c r="G2512" s="4">
        <v>20</v>
      </c>
      <c r="H2512" s="4">
        <v>100</v>
      </c>
      <c r="I2512" s="3">
        <v>80</v>
      </c>
      <c r="J2512" s="3">
        <v>80</v>
      </c>
      <c r="K2512" s="3">
        <v>100</v>
      </c>
      <c r="L2512" s="3">
        <v>4</v>
      </c>
      <c r="M2512">
        <v>125</v>
      </c>
      <c r="N2512">
        <v>7</v>
      </c>
      <c r="O2512" s="2">
        <v>5.5</v>
      </c>
      <c r="P2512" s="2">
        <v>1.375</v>
      </c>
      <c r="Q2512" s="2">
        <v>0.05</v>
      </c>
      <c r="R2512" s="2">
        <v>0.05</v>
      </c>
      <c r="S2512" s="2">
        <v>50</v>
      </c>
      <c r="T2512" s="2">
        <v>100</v>
      </c>
      <c r="U2512" s="2">
        <v>5</v>
      </c>
      <c r="V2512" s="2">
        <v>50</v>
      </c>
      <c r="W2512" s="2">
        <v>100</v>
      </c>
      <c r="X2512" s="2">
        <v>5</v>
      </c>
      <c r="Y2512" s="2">
        <v>1</v>
      </c>
      <c r="Z2512">
        <v>80</v>
      </c>
      <c r="AA2512">
        <v>320</v>
      </c>
      <c r="AB2512">
        <v>0</v>
      </c>
      <c r="AC2512">
        <v>0</v>
      </c>
      <c r="AD2512">
        <v>0</v>
      </c>
      <c r="AE2512">
        <v>8000</v>
      </c>
      <c r="AF2512">
        <v>32000</v>
      </c>
      <c r="AG2512">
        <v>0</v>
      </c>
      <c r="AH2512">
        <v>0</v>
      </c>
      <c r="AI2512">
        <v>0</v>
      </c>
      <c r="AJ2512">
        <v>0.5</v>
      </c>
      <c r="AK2512">
        <v>0.5</v>
      </c>
      <c r="AL2512">
        <v>0</v>
      </c>
      <c r="AM2512">
        <v>0</v>
      </c>
      <c r="AN2512">
        <v>0</v>
      </c>
      <c r="AO2512">
        <v>0.1</v>
      </c>
      <c r="AP2512">
        <v>0.1</v>
      </c>
      <c r="AQ2512">
        <v>0</v>
      </c>
      <c r="AR2512">
        <v>0</v>
      </c>
      <c r="AS2512">
        <v>0</v>
      </c>
      <c r="AT2512">
        <v>0</v>
      </c>
      <c r="AU2512">
        <v>42</v>
      </c>
      <c r="AV2512">
        <v>0</v>
      </c>
      <c r="AW2512">
        <v>0</v>
      </c>
      <c r="AX2512">
        <v>0</v>
      </c>
      <c r="AY2512">
        <v>0</v>
      </c>
      <c r="AZ2512">
        <v>0.2</v>
      </c>
      <c r="BA2512">
        <v>0</v>
      </c>
      <c r="BB2512">
        <v>0</v>
      </c>
      <c r="BC2512">
        <v>0</v>
      </c>
      <c r="BD2512">
        <v>0</v>
      </c>
      <c r="BE2512">
        <v>0.05</v>
      </c>
      <c r="BF2512">
        <v>0</v>
      </c>
      <c r="BG2512">
        <v>0</v>
      </c>
      <c r="BH2512">
        <v>0</v>
      </c>
      <c r="BI2512">
        <v>7.4999999999999997E-2</v>
      </c>
      <c r="BJ2512">
        <v>5.0000000000000001E-3</v>
      </c>
      <c r="BK2512">
        <v>0</v>
      </c>
      <c r="BL2512">
        <v>0</v>
      </c>
      <c r="BM2512">
        <v>0</v>
      </c>
      <c r="BN2512">
        <v>1.8749999999999999E-2</v>
      </c>
      <c r="BO2512">
        <v>1.25E-3</v>
      </c>
      <c r="BP2512">
        <v>0</v>
      </c>
      <c r="BQ2512">
        <v>0</v>
      </c>
      <c r="BR2512">
        <v>0</v>
      </c>
      <c r="BS2512">
        <v>0.02</v>
      </c>
      <c r="BT2512">
        <v>0.04</v>
      </c>
      <c r="BU2512">
        <v>0</v>
      </c>
      <c r="BV2512">
        <v>0.4</v>
      </c>
      <c r="BW2512">
        <v>0.04</v>
      </c>
      <c r="BX2512">
        <v>0.5</v>
      </c>
      <c r="BY2512">
        <v>0.5</v>
      </c>
      <c r="BZ2512">
        <v>0</v>
      </c>
      <c r="CA2512">
        <v>0</v>
      </c>
      <c r="CB2512" t="s">
        <v>81</v>
      </c>
      <c r="CC2512" s="3" t="s">
        <v>84</v>
      </c>
    </row>
    <row r="2513" spans="1:81" x14ac:dyDescent="0.2">
      <c r="A2513">
        <v>20</v>
      </c>
      <c r="B2513">
        <v>20</v>
      </c>
      <c r="C2513" s="3">
        <v>400</v>
      </c>
      <c r="D2513" s="3" t="s">
        <v>85</v>
      </c>
      <c r="E2513" s="3">
        <v>1</v>
      </c>
      <c r="F2513" s="4">
        <v>20</v>
      </c>
      <c r="G2513" s="4">
        <v>20</v>
      </c>
      <c r="H2513" s="4">
        <v>100</v>
      </c>
      <c r="I2513" s="3">
        <v>80</v>
      </c>
      <c r="J2513" s="3">
        <v>80</v>
      </c>
      <c r="K2513" s="3">
        <v>100</v>
      </c>
      <c r="L2513" s="3">
        <v>4</v>
      </c>
      <c r="M2513">
        <v>125</v>
      </c>
      <c r="N2513">
        <v>7</v>
      </c>
      <c r="O2513" s="2">
        <v>6</v>
      </c>
      <c r="P2513" s="2">
        <v>1.5</v>
      </c>
      <c r="Q2513" s="2">
        <v>0.05</v>
      </c>
      <c r="R2513" s="2">
        <v>0.05</v>
      </c>
      <c r="S2513" s="2">
        <v>50</v>
      </c>
      <c r="T2513" s="2">
        <v>100</v>
      </c>
      <c r="U2513" s="2">
        <v>5</v>
      </c>
      <c r="V2513" s="2">
        <v>50</v>
      </c>
      <c r="W2513" s="2">
        <v>100</v>
      </c>
      <c r="X2513" s="2">
        <v>5</v>
      </c>
      <c r="Y2513" s="2">
        <v>1</v>
      </c>
      <c r="Z2513">
        <v>80</v>
      </c>
      <c r="AA2513">
        <v>320</v>
      </c>
      <c r="AB2513">
        <v>0</v>
      </c>
      <c r="AC2513">
        <v>0</v>
      </c>
      <c r="AD2513">
        <v>0</v>
      </c>
      <c r="AE2513">
        <v>8000</v>
      </c>
      <c r="AF2513">
        <v>32000</v>
      </c>
      <c r="AG2513">
        <v>0</v>
      </c>
      <c r="AH2513">
        <v>0</v>
      </c>
      <c r="AI2513">
        <v>0</v>
      </c>
      <c r="AJ2513">
        <v>0.5</v>
      </c>
      <c r="AK2513">
        <v>0.5</v>
      </c>
      <c r="AL2513">
        <v>0</v>
      </c>
      <c r="AM2513">
        <v>0</v>
      </c>
      <c r="AN2513">
        <v>0</v>
      </c>
      <c r="AO2513">
        <v>0.1</v>
      </c>
      <c r="AP2513">
        <v>0.1</v>
      </c>
      <c r="AQ2513">
        <v>0</v>
      </c>
      <c r="AR2513">
        <v>0</v>
      </c>
      <c r="AS2513">
        <v>0</v>
      </c>
      <c r="AT2513">
        <v>0</v>
      </c>
      <c r="AU2513">
        <v>42</v>
      </c>
      <c r="AV2513">
        <v>0</v>
      </c>
      <c r="AW2513">
        <v>0</v>
      </c>
      <c r="AX2513">
        <v>0</v>
      </c>
      <c r="AY2513">
        <v>0</v>
      </c>
      <c r="AZ2513">
        <v>0.2</v>
      </c>
      <c r="BA2513">
        <v>0</v>
      </c>
      <c r="BB2513">
        <v>0</v>
      </c>
      <c r="BC2513">
        <v>0</v>
      </c>
      <c r="BD2513">
        <v>0</v>
      </c>
      <c r="BE2513">
        <v>0.05</v>
      </c>
      <c r="BF2513">
        <v>0</v>
      </c>
      <c r="BG2513">
        <v>0</v>
      </c>
      <c r="BH2513">
        <v>0</v>
      </c>
      <c r="BI2513">
        <v>7.4999999999999997E-2</v>
      </c>
      <c r="BJ2513">
        <v>5.0000000000000001E-3</v>
      </c>
      <c r="BK2513">
        <v>0</v>
      </c>
      <c r="BL2513">
        <v>0</v>
      </c>
      <c r="BM2513">
        <v>0</v>
      </c>
      <c r="BN2513">
        <v>1.8749999999999999E-2</v>
      </c>
      <c r="BO2513">
        <v>1.25E-3</v>
      </c>
      <c r="BP2513">
        <v>0</v>
      </c>
      <c r="BQ2513">
        <v>0</v>
      </c>
      <c r="BR2513">
        <v>0</v>
      </c>
      <c r="BS2513">
        <v>0.02</v>
      </c>
      <c r="BT2513">
        <v>0.04</v>
      </c>
      <c r="BU2513">
        <v>0</v>
      </c>
      <c r="BV2513">
        <v>0.4</v>
      </c>
      <c r="BW2513">
        <v>0.04</v>
      </c>
      <c r="BX2513">
        <v>0.5</v>
      </c>
      <c r="BY2513">
        <v>0.5</v>
      </c>
      <c r="BZ2513">
        <v>0</v>
      </c>
      <c r="CA2513">
        <v>0</v>
      </c>
      <c r="CB2513" t="s">
        <v>81</v>
      </c>
      <c r="CC2513" s="3" t="s">
        <v>84</v>
      </c>
    </row>
    <row r="2514" spans="1:81" x14ac:dyDescent="0.2">
      <c r="A2514">
        <v>20</v>
      </c>
      <c r="B2514">
        <v>20</v>
      </c>
      <c r="C2514" s="3">
        <v>400</v>
      </c>
      <c r="D2514" s="3" t="s">
        <v>85</v>
      </c>
      <c r="E2514" s="3">
        <v>1</v>
      </c>
      <c r="F2514" s="4">
        <v>20</v>
      </c>
      <c r="G2514" s="4">
        <v>20</v>
      </c>
      <c r="H2514" s="4">
        <v>100</v>
      </c>
      <c r="I2514" s="3">
        <v>80</v>
      </c>
      <c r="J2514" s="3">
        <v>80</v>
      </c>
      <c r="K2514" s="3">
        <v>100</v>
      </c>
      <c r="L2514" s="3">
        <v>4</v>
      </c>
      <c r="M2514">
        <v>125</v>
      </c>
      <c r="N2514">
        <v>7</v>
      </c>
      <c r="O2514" s="2">
        <v>6.5</v>
      </c>
      <c r="P2514" s="2">
        <v>1.625</v>
      </c>
      <c r="Q2514" s="2">
        <v>0.05</v>
      </c>
      <c r="R2514" s="2">
        <v>0.05</v>
      </c>
      <c r="S2514" s="2">
        <v>50</v>
      </c>
      <c r="T2514" s="2">
        <v>100</v>
      </c>
      <c r="U2514" s="2">
        <v>5</v>
      </c>
      <c r="V2514" s="2">
        <v>50</v>
      </c>
      <c r="W2514" s="2">
        <v>100</v>
      </c>
      <c r="X2514" s="2">
        <v>5</v>
      </c>
      <c r="Y2514" s="2">
        <v>1</v>
      </c>
      <c r="Z2514">
        <v>80</v>
      </c>
      <c r="AA2514">
        <v>320</v>
      </c>
      <c r="AB2514">
        <v>0</v>
      </c>
      <c r="AC2514">
        <v>0</v>
      </c>
      <c r="AD2514">
        <v>0</v>
      </c>
      <c r="AE2514">
        <v>8000</v>
      </c>
      <c r="AF2514">
        <v>32000</v>
      </c>
      <c r="AG2514">
        <v>0</v>
      </c>
      <c r="AH2514">
        <v>0</v>
      </c>
      <c r="AI2514">
        <v>0</v>
      </c>
      <c r="AJ2514">
        <v>0.5</v>
      </c>
      <c r="AK2514">
        <v>0.5</v>
      </c>
      <c r="AL2514">
        <v>0</v>
      </c>
      <c r="AM2514">
        <v>0</v>
      </c>
      <c r="AN2514">
        <v>0</v>
      </c>
      <c r="AO2514">
        <v>0.1</v>
      </c>
      <c r="AP2514">
        <v>0.1</v>
      </c>
      <c r="AQ2514">
        <v>0</v>
      </c>
      <c r="AR2514">
        <v>0</v>
      </c>
      <c r="AS2514">
        <v>0</v>
      </c>
      <c r="AT2514">
        <v>0</v>
      </c>
      <c r="AU2514">
        <v>42</v>
      </c>
      <c r="AV2514">
        <v>0</v>
      </c>
      <c r="AW2514">
        <v>0</v>
      </c>
      <c r="AX2514">
        <v>0</v>
      </c>
      <c r="AY2514">
        <v>0</v>
      </c>
      <c r="AZ2514">
        <v>0.2</v>
      </c>
      <c r="BA2514">
        <v>0</v>
      </c>
      <c r="BB2514">
        <v>0</v>
      </c>
      <c r="BC2514">
        <v>0</v>
      </c>
      <c r="BD2514">
        <v>0</v>
      </c>
      <c r="BE2514">
        <v>0.05</v>
      </c>
      <c r="BF2514">
        <v>0</v>
      </c>
      <c r="BG2514">
        <v>0</v>
      </c>
      <c r="BH2514">
        <v>0</v>
      </c>
      <c r="BI2514">
        <v>7.4999999999999997E-2</v>
      </c>
      <c r="BJ2514">
        <v>5.0000000000000001E-3</v>
      </c>
      <c r="BK2514">
        <v>0</v>
      </c>
      <c r="BL2514">
        <v>0</v>
      </c>
      <c r="BM2514">
        <v>0</v>
      </c>
      <c r="BN2514">
        <v>1.8749999999999999E-2</v>
      </c>
      <c r="BO2514">
        <v>1.25E-3</v>
      </c>
      <c r="BP2514">
        <v>0</v>
      </c>
      <c r="BQ2514">
        <v>0</v>
      </c>
      <c r="BR2514">
        <v>0</v>
      </c>
      <c r="BS2514">
        <v>0.02</v>
      </c>
      <c r="BT2514">
        <v>0.04</v>
      </c>
      <c r="BU2514">
        <v>0</v>
      </c>
      <c r="BV2514">
        <v>0.4</v>
      </c>
      <c r="BW2514">
        <v>0.04</v>
      </c>
      <c r="BX2514">
        <v>0.5</v>
      </c>
      <c r="BY2514">
        <v>0.5</v>
      </c>
      <c r="BZ2514">
        <v>0</v>
      </c>
      <c r="CA2514">
        <v>0</v>
      </c>
      <c r="CB2514" t="s">
        <v>81</v>
      </c>
      <c r="CC2514" s="3" t="s">
        <v>84</v>
      </c>
    </row>
    <row r="2515" spans="1:81" x14ac:dyDescent="0.2">
      <c r="A2515">
        <v>20</v>
      </c>
      <c r="B2515">
        <v>20</v>
      </c>
      <c r="C2515" s="3">
        <v>400</v>
      </c>
      <c r="D2515" s="3" t="s">
        <v>85</v>
      </c>
      <c r="E2515" s="3">
        <v>1</v>
      </c>
      <c r="F2515" s="4">
        <v>20</v>
      </c>
      <c r="G2515" s="4">
        <v>20</v>
      </c>
      <c r="H2515" s="4">
        <v>100</v>
      </c>
      <c r="I2515" s="3">
        <v>80</v>
      </c>
      <c r="J2515" s="3">
        <v>80</v>
      </c>
      <c r="K2515" s="3">
        <v>100</v>
      </c>
      <c r="L2515" s="3">
        <v>4</v>
      </c>
      <c r="M2515">
        <v>125</v>
      </c>
      <c r="N2515">
        <v>7</v>
      </c>
      <c r="O2515" s="2">
        <v>7</v>
      </c>
      <c r="P2515" s="2">
        <v>1.75</v>
      </c>
      <c r="Q2515" s="2">
        <v>0.05</v>
      </c>
      <c r="R2515" s="2">
        <v>0.05</v>
      </c>
      <c r="S2515" s="2">
        <v>50</v>
      </c>
      <c r="T2515" s="2">
        <v>100</v>
      </c>
      <c r="U2515" s="2">
        <v>5</v>
      </c>
      <c r="V2515" s="2">
        <v>50</v>
      </c>
      <c r="W2515" s="2">
        <v>100</v>
      </c>
      <c r="X2515" s="2">
        <v>5</v>
      </c>
      <c r="Y2515" s="2">
        <v>1</v>
      </c>
      <c r="Z2515">
        <v>80</v>
      </c>
      <c r="AA2515">
        <v>320</v>
      </c>
      <c r="AB2515">
        <v>0</v>
      </c>
      <c r="AC2515">
        <v>0</v>
      </c>
      <c r="AD2515">
        <v>0</v>
      </c>
      <c r="AE2515">
        <v>8000</v>
      </c>
      <c r="AF2515">
        <v>32000</v>
      </c>
      <c r="AG2515">
        <v>0</v>
      </c>
      <c r="AH2515">
        <v>0</v>
      </c>
      <c r="AI2515">
        <v>0</v>
      </c>
      <c r="AJ2515">
        <v>0.5</v>
      </c>
      <c r="AK2515">
        <v>0.5</v>
      </c>
      <c r="AL2515">
        <v>0</v>
      </c>
      <c r="AM2515">
        <v>0</v>
      </c>
      <c r="AN2515">
        <v>0</v>
      </c>
      <c r="AO2515">
        <v>0.1</v>
      </c>
      <c r="AP2515">
        <v>0.1</v>
      </c>
      <c r="AQ2515">
        <v>0</v>
      </c>
      <c r="AR2515">
        <v>0</v>
      </c>
      <c r="AS2515">
        <v>0</v>
      </c>
      <c r="AT2515">
        <v>0</v>
      </c>
      <c r="AU2515">
        <v>42</v>
      </c>
      <c r="AV2515">
        <v>0</v>
      </c>
      <c r="AW2515">
        <v>0</v>
      </c>
      <c r="AX2515">
        <v>0</v>
      </c>
      <c r="AY2515">
        <v>0</v>
      </c>
      <c r="AZ2515">
        <v>0.2</v>
      </c>
      <c r="BA2515">
        <v>0</v>
      </c>
      <c r="BB2515">
        <v>0</v>
      </c>
      <c r="BC2515">
        <v>0</v>
      </c>
      <c r="BD2515">
        <v>0</v>
      </c>
      <c r="BE2515">
        <v>0.05</v>
      </c>
      <c r="BF2515">
        <v>0</v>
      </c>
      <c r="BG2515">
        <v>0</v>
      </c>
      <c r="BH2515">
        <v>0</v>
      </c>
      <c r="BI2515">
        <v>7.4999999999999997E-2</v>
      </c>
      <c r="BJ2515">
        <v>5.0000000000000001E-3</v>
      </c>
      <c r="BK2515">
        <v>0</v>
      </c>
      <c r="BL2515">
        <v>0</v>
      </c>
      <c r="BM2515">
        <v>0</v>
      </c>
      <c r="BN2515">
        <v>1.8749999999999999E-2</v>
      </c>
      <c r="BO2515">
        <v>1.25E-3</v>
      </c>
      <c r="BP2515">
        <v>0</v>
      </c>
      <c r="BQ2515">
        <v>0</v>
      </c>
      <c r="BR2515">
        <v>0</v>
      </c>
      <c r="BS2515">
        <v>0.02</v>
      </c>
      <c r="BT2515">
        <v>0.04</v>
      </c>
      <c r="BU2515">
        <v>0</v>
      </c>
      <c r="BV2515">
        <v>0.4</v>
      </c>
      <c r="BW2515">
        <v>0.04</v>
      </c>
      <c r="BX2515">
        <v>0.5</v>
      </c>
      <c r="BY2515">
        <v>0.5</v>
      </c>
      <c r="BZ2515">
        <v>0</v>
      </c>
      <c r="CA2515">
        <v>0</v>
      </c>
      <c r="CB2515" t="s">
        <v>81</v>
      </c>
      <c r="CC2515" s="3" t="s">
        <v>84</v>
      </c>
    </row>
    <row r="2516" spans="1:81" x14ac:dyDescent="0.2">
      <c r="A2516">
        <v>20</v>
      </c>
      <c r="B2516">
        <v>20</v>
      </c>
      <c r="C2516" s="3">
        <v>400</v>
      </c>
      <c r="D2516" s="3" t="s">
        <v>85</v>
      </c>
      <c r="E2516" s="3">
        <v>1</v>
      </c>
      <c r="F2516" s="4">
        <v>20</v>
      </c>
      <c r="G2516" s="4">
        <v>20</v>
      </c>
      <c r="H2516" s="4">
        <v>100</v>
      </c>
      <c r="I2516" s="3">
        <v>80</v>
      </c>
      <c r="J2516" s="3">
        <v>80</v>
      </c>
      <c r="K2516" s="3">
        <v>100</v>
      </c>
      <c r="L2516" s="3">
        <v>4</v>
      </c>
      <c r="M2516">
        <v>125</v>
      </c>
      <c r="N2516">
        <v>7</v>
      </c>
      <c r="O2516" s="2">
        <v>7.5</v>
      </c>
      <c r="P2516" s="2">
        <v>1.875</v>
      </c>
      <c r="Q2516" s="2">
        <v>0.05</v>
      </c>
      <c r="R2516" s="2">
        <v>0.05</v>
      </c>
      <c r="S2516" s="2">
        <v>50</v>
      </c>
      <c r="T2516" s="2">
        <v>100</v>
      </c>
      <c r="U2516" s="2">
        <v>5</v>
      </c>
      <c r="V2516" s="2">
        <v>50</v>
      </c>
      <c r="W2516" s="2">
        <v>100</v>
      </c>
      <c r="X2516" s="2">
        <v>5</v>
      </c>
      <c r="Y2516" s="2">
        <v>1</v>
      </c>
      <c r="Z2516">
        <v>80</v>
      </c>
      <c r="AA2516">
        <v>320</v>
      </c>
      <c r="AB2516">
        <v>0</v>
      </c>
      <c r="AC2516">
        <v>0</v>
      </c>
      <c r="AD2516">
        <v>0</v>
      </c>
      <c r="AE2516">
        <v>8000</v>
      </c>
      <c r="AF2516">
        <v>32000</v>
      </c>
      <c r="AG2516">
        <v>0</v>
      </c>
      <c r="AH2516">
        <v>0</v>
      </c>
      <c r="AI2516">
        <v>0</v>
      </c>
      <c r="AJ2516">
        <v>0.5</v>
      </c>
      <c r="AK2516">
        <v>0.5</v>
      </c>
      <c r="AL2516">
        <v>0</v>
      </c>
      <c r="AM2516">
        <v>0</v>
      </c>
      <c r="AN2516">
        <v>0</v>
      </c>
      <c r="AO2516">
        <v>0.1</v>
      </c>
      <c r="AP2516">
        <v>0.1</v>
      </c>
      <c r="AQ2516">
        <v>0</v>
      </c>
      <c r="AR2516">
        <v>0</v>
      </c>
      <c r="AS2516">
        <v>0</v>
      </c>
      <c r="AT2516">
        <v>0</v>
      </c>
      <c r="AU2516">
        <v>42</v>
      </c>
      <c r="AV2516">
        <v>0</v>
      </c>
      <c r="AW2516">
        <v>0</v>
      </c>
      <c r="AX2516">
        <v>0</v>
      </c>
      <c r="AY2516">
        <v>0</v>
      </c>
      <c r="AZ2516">
        <v>0.2</v>
      </c>
      <c r="BA2516">
        <v>0</v>
      </c>
      <c r="BB2516">
        <v>0</v>
      </c>
      <c r="BC2516">
        <v>0</v>
      </c>
      <c r="BD2516">
        <v>0</v>
      </c>
      <c r="BE2516">
        <v>0.05</v>
      </c>
      <c r="BF2516">
        <v>0</v>
      </c>
      <c r="BG2516">
        <v>0</v>
      </c>
      <c r="BH2516">
        <v>0</v>
      </c>
      <c r="BI2516">
        <v>7.4999999999999997E-2</v>
      </c>
      <c r="BJ2516">
        <v>5.0000000000000001E-3</v>
      </c>
      <c r="BK2516">
        <v>0</v>
      </c>
      <c r="BL2516">
        <v>0</v>
      </c>
      <c r="BM2516">
        <v>0</v>
      </c>
      <c r="BN2516">
        <v>1.8749999999999999E-2</v>
      </c>
      <c r="BO2516">
        <v>1.25E-3</v>
      </c>
      <c r="BP2516">
        <v>0</v>
      </c>
      <c r="BQ2516">
        <v>0</v>
      </c>
      <c r="BR2516">
        <v>0</v>
      </c>
      <c r="BS2516">
        <v>0.02</v>
      </c>
      <c r="BT2516">
        <v>0.04</v>
      </c>
      <c r="BU2516">
        <v>0</v>
      </c>
      <c r="BV2516">
        <v>0.4</v>
      </c>
      <c r="BW2516">
        <v>0.04</v>
      </c>
      <c r="BX2516">
        <v>0.5</v>
      </c>
      <c r="BY2516">
        <v>0.5</v>
      </c>
      <c r="BZ2516">
        <v>0</v>
      </c>
      <c r="CA2516">
        <v>0</v>
      </c>
      <c r="CB2516" t="s">
        <v>81</v>
      </c>
      <c r="CC2516" s="3" t="s">
        <v>84</v>
      </c>
    </row>
    <row r="2517" spans="1:81" x14ac:dyDescent="0.2">
      <c r="A2517">
        <v>20</v>
      </c>
      <c r="B2517">
        <v>20</v>
      </c>
      <c r="C2517" s="3">
        <v>400</v>
      </c>
      <c r="D2517" s="3" t="s">
        <v>85</v>
      </c>
      <c r="E2517" s="3">
        <v>1</v>
      </c>
      <c r="F2517" s="4">
        <v>20</v>
      </c>
      <c r="G2517" s="4">
        <v>20</v>
      </c>
      <c r="H2517" s="4">
        <v>100</v>
      </c>
      <c r="I2517" s="3">
        <v>80</v>
      </c>
      <c r="J2517" s="3">
        <v>80</v>
      </c>
      <c r="K2517" s="3">
        <v>100</v>
      </c>
      <c r="L2517" s="3">
        <v>4</v>
      </c>
      <c r="M2517">
        <v>125</v>
      </c>
      <c r="N2517">
        <v>7</v>
      </c>
      <c r="O2517" s="2">
        <v>8</v>
      </c>
      <c r="P2517" s="2">
        <v>2</v>
      </c>
      <c r="Q2517" s="2">
        <v>0.05</v>
      </c>
      <c r="R2517" s="2">
        <v>0.05</v>
      </c>
      <c r="S2517" s="2">
        <v>50</v>
      </c>
      <c r="T2517" s="2">
        <v>100</v>
      </c>
      <c r="U2517" s="2">
        <v>5</v>
      </c>
      <c r="V2517" s="2">
        <v>50</v>
      </c>
      <c r="W2517" s="2">
        <v>100</v>
      </c>
      <c r="X2517" s="2">
        <v>5</v>
      </c>
      <c r="Y2517" s="2">
        <v>1</v>
      </c>
      <c r="Z2517">
        <v>80</v>
      </c>
      <c r="AA2517">
        <v>320</v>
      </c>
      <c r="AB2517">
        <v>0</v>
      </c>
      <c r="AC2517">
        <v>0</v>
      </c>
      <c r="AD2517">
        <v>0</v>
      </c>
      <c r="AE2517">
        <v>8000</v>
      </c>
      <c r="AF2517">
        <v>32000</v>
      </c>
      <c r="AG2517">
        <v>0</v>
      </c>
      <c r="AH2517">
        <v>0</v>
      </c>
      <c r="AI2517">
        <v>0</v>
      </c>
      <c r="AJ2517">
        <v>0.5</v>
      </c>
      <c r="AK2517">
        <v>0.5</v>
      </c>
      <c r="AL2517">
        <v>0</v>
      </c>
      <c r="AM2517">
        <v>0</v>
      </c>
      <c r="AN2517">
        <v>0</v>
      </c>
      <c r="AO2517">
        <v>0.1</v>
      </c>
      <c r="AP2517">
        <v>0.1</v>
      </c>
      <c r="AQ2517">
        <v>0</v>
      </c>
      <c r="AR2517">
        <v>0</v>
      </c>
      <c r="AS2517">
        <v>0</v>
      </c>
      <c r="AT2517">
        <v>0</v>
      </c>
      <c r="AU2517">
        <v>42</v>
      </c>
      <c r="AV2517">
        <v>0</v>
      </c>
      <c r="AW2517">
        <v>0</v>
      </c>
      <c r="AX2517">
        <v>0</v>
      </c>
      <c r="AY2517">
        <v>0</v>
      </c>
      <c r="AZ2517">
        <v>0.2</v>
      </c>
      <c r="BA2517">
        <v>0</v>
      </c>
      <c r="BB2517">
        <v>0</v>
      </c>
      <c r="BC2517">
        <v>0</v>
      </c>
      <c r="BD2517">
        <v>0</v>
      </c>
      <c r="BE2517">
        <v>0.05</v>
      </c>
      <c r="BF2517">
        <v>0</v>
      </c>
      <c r="BG2517">
        <v>0</v>
      </c>
      <c r="BH2517">
        <v>0</v>
      </c>
      <c r="BI2517">
        <v>7.4999999999999997E-2</v>
      </c>
      <c r="BJ2517">
        <v>5.0000000000000001E-3</v>
      </c>
      <c r="BK2517">
        <v>0</v>
      </c>
      <c r="BL2517">
        <v>0</v>
      </c>
      <c r="BM2517">
        <v>0</v>
      </c>
      <c r="BN2517">
        <v>1.8749999999999999E-2</v>
      </c>
      <c r="BO2517">
        <v>1.25E-3</v>
      </c>
      <c r="BP2517">
        <v>0</v>
      </c>
      <c r="BQ2517">
        <v>0</v>
      </c>
      <c r="BR2517">
        <v>0</v>
      </c>
      <c r="BS2517">
        <v>0.02</v>
      </c>
      <c r="BT2517">
        <v>0.04</v>
      </c>
      <c r="BU2517">
        <v>0</v>
      </c>
      <c r="BV2517">
        <v>0.4</v>
      </c>
      <c r="BW2517">
        <v>0.04</v>
      </c>
      <c r="BX2517">
        <v>0.5</v>
      </c>
      <c r="BY2517">
        <v>0.5</v>
      </c>
      <c r="BZ2517">
        <v>0</v>
      </c>
      <c r="CA2517">
        <v>0</v>
      </c>
      <c r="CB2517" t="s">
        <v>81</v>
      </c>
      <c r="CC2517" s="3" t="s">
        <v>84</v>
      </c>
    </row>
    <row r="2518" spans="1:81" x14ac:dyDescent="0.2">
      <c r="A2518">
        <v>20</v>
      </c>
      <c r="B2518">
        <v>20</v>
      </c>
      <c r="C2518" s="3">
        <v>400</v>
      </c>
      <c r="D2518" s="3" t="s">
        <v>85</v>
      </c>
      <c r="E2518" s="3">
        <v>1</v>
      </c>
      <c r="F2518" s="4">
        <v>20</v>
      </c>
      <c r="G2518" s="4">
        <v>20</v>
      </c>
      <c r="H2518" s="4">
        <v>100</v>
      </c>
      <c r="I2518" s="3">
        <v>80</v>
      </c>
      <c r="J2518" s="3">
        <v>80</v>
      </c>
      <c r="K2518" s="3">
        <v>100</v>
      </c>
      <c r="L2518" s="3">
        <v>4</v>
      </c>
      <c r="M2518">
        <v>125</v>
      </c>
      <c r="N2518">
        <v>7</v>
      </c>
      <c r="O2518" s="2">
        <v>8.5</v>
      </c>
      <c r="P2518" s="2">
        <v>2.125</v>
      </c>
      <c r="Q2518" s="2">
        <v>0.05</v>
      </c>
      <c r="R2518" s="2">
        <v>0.05</v>
      </c>
      <c r="S2518" s="2">
        <v>50</v>
      </c>
      <c r="T2518" s="2">
        <v>100</v>
      </c>
      <c r="U2518" s="2">
        <v>5</v>
      </c>
      <c r="V2518" s="2">
        <v>50</v>
      </c>
      <c r="W2518" s="2">
        <v>100</v>
      </c>
      <c r="X2518" s="2">
        <v>5</v>
      </c>
      <c r="Y2518" s="2">
        <v>1</v>
      </c>
      <c r="Z2518">
        <v>80</v>
      </c>
      <c r="AA2518">
        <v>320</v>
      </c>
      <c r="AB2518">
        <v>0</v>
      </c>
      <c r="AC2518">
        <v>0</v>
      </c>
      <c r="AD2518">
        <v>0</v>
      </c>
      <c r="AE2518">
        <v>8000</v>
      </c>
      <c r="AF2518">
        <v>32000</v>
      </c>
      <c r="AG2518">
        <v>0</v>
      </c>
      <c r="AH2518">
        <v>0</v>
      </c>
      <c r="AI2518">
        <v>0</v>
      </c>
      <c r="AJ2518">
        <v>0.5</v>
      </c>
      <c r="AK2518">
        <v>0.5</v>
      </c>
      <c r="AL2518">
        <v>0</v>
      </c>
      <c r="AM2518">
        <v>0</v>
      </c>
      <c r="AN2518">
        <v>0</v>
      </c>
      <c r="AO2518">
        <v>0.1</v>
      </c>
      <c r="AP2518">
        <v>0.1</v>
      </c>
      <c r="AQ2518">
        <v>0</v>
      </c>
      <c r="AR2518">
        <v>0</v>
      </c>
      <c r="AS2518">
        <v>0</v>
      </c>
      <c r="AT2518">
        <v>0</v>
      </c>
      <c r="AU2518">
        <v>42</v>
      </c>
      <c r="AV2518">
        <v>0</v>
      </c>
      <c r="AW2518">
        <v>0</v>
      </c>
      <c r="AX2518">
        <v>0</v>
      </c>
      <c r="AY2518">
        <v>0</v>
      </c>
      <c r="AZ2518">
        <v>0.2</v>
      </c>
      <c r="BA2518">
        <v>0</v>
      </c>
      <c r="BB2518">
        <v>0</v>
      </c>
      <c r="BC2518">
        <v>0</v>
      </c>
      <c r="BD2518">
        <v>0</v>
      </c>
      <c r="BE2518">
        <v>0.05</v>
      </c>
      <c r="BF2518">
        <v>0</v>
      </c>
      <c r="BG2518">
        <v>0</v>
      </c>
      <c r="BH2518">
        <v>0</v>
      </c>
      <c r="BI2518">
        <v>7.4999999999999997E-2</v>
      </c>
      <c r="BJ2518">
        <v>5.0000000000000001E-3</v>
      </c>
      <c r="BK2518">
        <v>0</v>
      </c>
      <c r="BL2518">
        <v>0</v>
      </c>
      <c r="BM2518">
        <v>0</v>
      </c>
      <c r="BN2518">
        <v>1.8749999999999999E-2</v>
      </c>
      <c r="BO2518">
        <v>1.25E-3</v>
      </c>
      <c r="BP2518">
        <v>0</v>
      </c>
      <c r="BQ2518">
        <v>0</v>
      </c>
      <c r="BR2518">
        <v>0</v>
      </c>
      <c r="BS2518">
        <v>0.02</v>
      </c>
      <c r="BT2518">
        <v>0.04</v>
      </c>
      <c r="BU2518">
        <v>0</v>
      </c>
      <c r="BV2518">
        <v>0.4</v>
      </c>
      <c r="BW2518">
        <v>0.04</v>
      </c>
      <c r="BX2518">
        <v>0.5</v>
      </c>
      <c r="BY2518">
        <v>0.5</v>
      </c>
      <c r="BZ2518">
        <v>0</v>
      </c>
      <c r="CA2518">
        <v>0</v>
      </c>
      <c r="CB2518" t="s">
        <v>81</v>
      </c>
      <c r="CC2518" s="3" t="s">
        <v>84</v>
      </c>
    </row>
    <row r="2519" spans="1:81" x14ac:dyDescent="0.2">
      <c r="A2519">
        <v>20</v>
      </c>
      <c r="B2519">
        <v>20</v>
      </c>
      <c r="C2519" s="3">
        <v>400</v>
      </c>
      <c r="D2519" s="3" t="s">
        <v>85</v>
      </c>
      <c r="E2519" s="3">
        <v>1</v>
      </c>
      <c r="F2519" s="4">
        <v>20</v>
      </c>
      <c r="G2519" s="4">
        <v>20</v>
      </c>
      <c r="H2519" s="4">
        <v>100</v>
      </c>
      <c r="I2519" s="3">
        <v>80</v>
      </c>
      <c r="J2519" s="3">
        <v>80</v>
      </c>
      <c r="K2519" s="3">
        <v>100</v>
      </c>
      <c r="L2519" s="3">
        <v>4</v>
      </c>
      <c r="M2519">
        <v>125</v>
      </c>
      <c r="N2519">
        <v>7</v>
      </c>
      <c r="O2519" s="2">
        <v>9</v>
      </c>
      <c r="P2519" s="2">
        <v>2.25</v>
      </c>
      <c r="Q2519" s="2">
        <v>0.05</v>
      </c>
      <c r="R2519" s="2">
        <v>0.05</v>
      </c>
      <c r="S2519" s="2">
        <v>50</v>
      </c>
      <c r="T2519" s="2">
        <v>100</v>
      </c>
      <c r="U2519" s="2">
        <v>5</v>
      </c>
      <c r="V2519" s="2">
        <v>50</v>
      </c>
      <c r="W2519" s="2">
        <v>100</v>
      </c>
      <c r="X2519" s="2">
        <v>5</v>
      </c>
      <c r="Y2519" s="2">
        <v>1</v>
      </c>
      <c r="Z2519">
        <v>80</v>
      </c>
      <c r="AA2519">
        <v>320</v>
      </c>
      <c r="AB2519">
        <v>0</v>
      </c>
      <c r="AC2519">
        <v>0</v>
      </c>
      <c r="AD2519">
        <v>0</v>
      </c>
      <c r="AE2519">
        <v>8000</v>
      </c>
      <c r="AF2519">
        <v>32000</v>
      </c>
      <c r="AG2519">
        <v>0</v>
      </c>
      <c r="AH2519">
        <v>0</v>
      </c>
      <c r="AI2519">
        <v>0</v>
      </c>
      <c r="AJ2519">
        <v>0.5</v>
      </c>
      <c r="AK2519">
        <v>0.5</v>
      </c>
      <c r="AL2519">
        <v>0</v>
      </c>
      <c r="AM2519">
        <v>0</v>
      </c>
      <c r="AN2519">
        <v>0</v>
      </c>
      <c r="AO2519">
        <v>0.1</v>
      </c>
      <c r="AP2519">
        <v>0.1</v>
      </c>
      <c r="AQ2519">
        <v>0</v>
      </c>
      <c r="AR2519">
        <v>0</v>
      </c>
      <c r="AS2519">
        <v>0</v>
      </c>
      <c r="AT2519">
        <v>0</v>
      </c>
      <c r="AU2519">
        <v>42</v>
      </c>
      <c r="AV2519">
        <v>0</v>
      </c>
      <c r="AW2519">
        <v>0</v>
      </c>
      <c r="AX2519">
        <v>0</v>
      </c>
      <c r="AY2519">
        <v>0</v>
      </c>
      <c r="AZ2519">
        <v>0.2</v>
      </c>
      <c r="BA2519">
        <v>0</v>
      </c>
      <c r="BB2519">
        <v>0</v>
      </c>
      <c r="BC2519">
        <v>0</v>
      </c>
      <c r="BD2519">
        <v>0</v>
      </c>
      <c r="BE2519">
        <v>0.05</v>
      </c>
      <c r="BF2519">
        <v>0</v>
      </c>
      <c r="BG2519">
        <v>0</v>
      </c>
      <c r="BH2519">
        <v>0</v>
      </c>
      <c r="BI2519">
        <v>7.4999999999999997E-2</v>
      </c>
      <c r="BJ2519">
        <v>5.0000000000000001E-3</v>
      </c>
      <c r="BK2519">
        <v>0</v>
      </c>
      <c r="BL2519">
        <v>0</v>
      </c>
      <c r="BM2519">
        <v>0</v>
      </c>
      <c r="BN2519">
        <v>1.8749999999999999E-2</v>
      </c>
      <c r="BO2519">
        <v>1.25E-3</v>
      </c>
      <c r="BP2519">
        <v>0</v>
      </c>
      <c r="BQ2519">
        <v>0</v>
      </c>
      <c r="BR2519">
        <v>0</v>
      </c>
      <c r="BS2519">
        <v>0.02</v>
      </c>
      <c r="BT2519">
        <v>0.04</v>
      </c>
      <c r="BU2519">
        <v>0</v>
      </c>
      <c r="BV2519">
        <v>0.4</v>
      </c>
      <c r="BW2519">
        <v>0.04</v>
      </c>
      <c r="BX2519">
        <v>0.5</v>
      </c>
      <c r="BY2519">
        <v>0.5</v>
      </c>
      <c r="BZ2519">
        <v>0</v>
      </c>
      <c r="CA2519">
        <v>0</v>
      </c>
      <c r="CB2519" t="s">
        <v>81</v>
      </c>
      <c r="CC2519" s="3" t="s">
        <v>84</v>
      </c>
    </row>
    <row r="2520" spans="1:81" x14ac:dyDescent="0.2">
      <c r="A2520">
        <v>20</v>
      </c>
      <c r="B2520">
        <v>20</v>
      </c>
      <c r="C2520" s="3">
        <v>400</v>
      </c>
      <c r="D2520" s="3" t="s">
        <v>85</v>
      </c>
      <c r="E2520" s="3">
        <v>1</v>
      </c>
      <c r="F2520" s="4">
        <v>20</v>
      </c>
      <c r="G2520" s="4">
        <v>20</v>
      </c>
      <c r="H2520" s="4">
        <v>100</v>
      </c>
      <c r="I2520" s="3">
        <v>80</v>
      </c>
      <c r="J2520" s="3">
        <v>80</v>
      </c>
      <c r="K2520" s="3">
        <v>100</v>
      </c>
      <c r="L2520" s="3">
        <v>4</v>
      </c>
      <c r="M2520">
        <v>125</v>
      </c>
      <c r="N2520">
        <v>7</v>
      </c>
      <c r="O2520" s="2">
        <v>9.5</v>
      </c>
      <c r="P2520" s="2">
        <v>2.375</v>
      </c>
      <c r="Q2520" s="2">
        <v>0.05</v>
      </c>
      <c r="R2520" s="2">
        <v>0.05</v>
      </c>
      <c r="S2520" s="2">
        <v>50</v>
      </c>
      <c r="T2520" s="2">
        <v>100</v>
      </c>
      <c r="U2520" s="2">
        <v>5</v>
      </c>
      <c r="V2520" s="2">
        <v>50</v>
      </c>
      <c r="W2520" s="2">
        <v>100</v>
      </c>
      <c r="X2520" s="2">
        <v>5</v>
      </c>
      <c r="Y2520" s="2">
        <v>1</v>
      </c>
      <c r="Z2520">
        <v>80</v>
      </c>
      <c r="AA2520">
        <v>320</v>
      </c>
      <c r="AB2520">
        <v>0</v>
      </c>
      <c r="AC2520">
        <v>0</v>
      </c>
      <c r="AD2520">
        <v>0</v>
      </c>
      <c r="AE2520">
        <v>8000</v>
      </c>
      <c r="AF2520">
        <v>32000</v>
      </c>
      <c r="AG2520">
        <v>0</v>
      </c>
      <c r="AH2520">
        <v>0</v>
      </c>
      <c r="AI2520">
        <v>0</v>
      </c>
      <c r="AJ2520">
        <v>0.5</v>
      </c>
      <c r="AK2520">
        <v>0.5</v>
      </c>
      <c r="AL2520">
        <v>0</v>
      </c>
      <c r="AM2520">
        <v>0</v>
      </c>
      <c r="AN2520">
        <v>0</v>
      </c>
      <c r="AO2520">
        <v>0.1</v>
      </c>
      <c r="AP2520">
        <v>0.1</v>
      </c>
      <c r="AQ2520">
        <v>0</v>
      </c>
      <c r="AR2520">
        <v>0</v>
      </c>
      <c r="AS2520">
        <v>0</v>
      </c>
      <c r="AT2520">
        <v>0</v>
      </c>
      <c r="AU2520">
        <v>42</v>
      </c>
      <c r="AV2520">
        <v>0</v>
      </c>
      <c r="AW2520">
        <v>0</v>
      </c>
      <c r="AX2520">
        <v>0</v>
      </c>
      <c r="AY2520">
        <v>0</v>
      </c>
      <c r="AZ2520">
        <v>0.2</v>
      </c>
      <c r="BA2520">
        <v>0</v>
      </c>
      <c r="BB2520">
        <v>0</v>
      </c>
      <c r="BC2520">
        <v>0</v>
      </c>
      <c r="BD2520">
        <v>0</v>
      </c>
      <c r="BE2520">
        <v>0.05</v>
      </c>
      <c r="BF2520">
        <v>0</v>
      </c>
      <c r="BG2520">
        <v>0</v>
      </c>
      <c r="BH2520">
        <v>0</v>
      </c>
      <c r="BI2520">
        <v>7.4999999999999997E-2</v>
      </c>
      <c r="BJ2520">
        <v>5.0000000000000001E-3</v>
      </c>
      <c r="BK2520">
        <v>0</v>
      </c>
      <c r="BL2520">
        <v>0</v>
      </c>
      <c r="BM2520">
        <v>0</v>
      </c>
      <c r="BN2520">
        <v>1.8749999999999999E-2</v>
      </c>
      <c r="BO2520">
        <v>1.25E-3</v>
      </c>
      <c r="BP2520">
        <v>0</v>
      </c>
      <c r="BQ2520">
        <v>0</v>
      </c>
      <c r="BR2520">
        <v>0</v>
      </c>
      <c r="BS2520">
        <v>0.02</v>
      </c>
      <c r="BT2520">
        <v>0.04</v>
      </c>
      <c r="BU2520">
        <v>0</v>
      </c>
      <c r="BV2520">
        <v>0.4</v>
      </c>
      <c r="BW2520">
        <v>0.04</v>
      </c>
      <c r="BX2520">
        <v>0.5</v>
      </c>
      <c r="BY2520">
        <v>0.5</v>
      </c>
      <c r="BZ2520">
        <v>0</v>
      </c>
      <c r="CA2520">
        <v>0</v>
      </c>
      <c r="CB2520" t="s">
        <v>81</v>
      </c>
      <c r="CC2520" s="3" t="s">
        <v>84</v>
      </c>
    </row>
    <row r="2521" spans="1:81" x14ac:dyDescent="0.2">
      <c r="A2521">
        <v>20</v>
      </c>
      <c r="B2521">
        <v>20</v>
      </c>
      <c r="C2521" s="3">
        <v>400</v>
      </c>
      <c r="D2521" s="3" t="s">
        <v>85</v>
      </c>
      <c r="E2521" s="3">
        <v>1</v>
      </c>
      <c r="F2521" s="4">
        <v>20</v>
      </c>
      <c r="G2521" s="4">
        <v>20</v>
      </c>
      <c r="H2521" s="4">
        <v>100</v>
      </c>
      <c r="I2521" s="3">
        <v>80</v>
      </c>
      <c r="J2521" s="3">
        <v>80</v>
      </c>
      <c r="K2521" s="3">
        <v>100</v>
      </c>
      <c r="L2521" s="3">
        <v>4</v>
      </c>
      <c r="M2521">
        <v>125</v>
      </c>
      <c r="N2521">
        <v>7</v>
      </c>
      <c r="O2521" s="2">
        <v>10</v>
      </c>
      <c r="P2521" s="2">
        <v>2.5</v>
      </c>
      <c r="Q2521" s="2">
        <v>0.05</v>
      </c>
      <c r="R2521" s="2">
        <v>0.05</v>
      </c>
      <c r="S2521" s="2">
        <v>50</v>
      </c>
      <c r="T2521" s="2">
        <v>100</v>
      </c>
      <c r="U2521" s="2">
        <v>5</v>
      </c>
      <c r="V2521" s="2">
        <v>50</v>
      </c>
      <c r="W2521" s="2">
        <v>100</v>
      </c>
      <c r="X2521" s="2">
        <v>5</v>
      </c>
      <c r="Y2521" s="2">
        <v>1</v>
      </c>
      <c r="Z2521">
        <v>80</v>
      </c>
      <c r="AA2521">
        <v>320</v>
      </c>
      <c r="AB2521">
        <v>0</v>
      </c>
      <c r="AC2521">
        <v>0</v>
      </c>
      <c r="AD2521">
        <v>0</v>
      </c>
      <c r="AE2521">
        <v>8000</v>
      </c>
      <c r="AF2521">
        <v>32000</v>
      </c>
      <c r="AG2521">
        <v>0</v>
      </c>
      <c r="AH2521">
        <v>0</v>
      </c>
      <c r="AI2521">
        <v>0</v>
      </c>
      <c r="AJ2521">
        <v>0.5</v>
      </c>
      <c r="AK2521">
        <v>0.5</v>
      </c>
      <c r="AL2521">
        <v>0</v>
      </c>
      <c r="AM2521">
        <v>0</v>
      </c>
      <c r="AN2521">
        <v>0</v>
      </c>
      <c r="AO2521">
        <v>0.1</v>
      </c>
      <c r="AP2521">
        <v>0.1</v>
      </c>
      <c r="AQ2521">
        <v>0</v>
      </c>
      <c r="AR2521">
        <v>0</v>
      </c>
      <c r="AS2521">
        <v>0</v>
      </c>
      <c r="AT2521">
        <v>0</v>
      </c>
      <c r="AU2521">
        <v>42</v>
      </c>
      <c r="AV2521">
        <v>0</v>
      </c>
      <c r="AW2521">
        <v>0</v>
      </c>
      <c r="AX2521">
        <v>0</v>
      </c>
      <c r="AY2521">
        <v>0</v>
      </c>
      <c r="AZ2521">
        <v>0.2</v>
      </c>
      <c r="BA2521">
        <v>0</v>
      </c>
      <c r="BB2521">
        <v>0</v>
      </c>
      <c r="BC2521">
        <v>0</v>
      </c>
      <c r="BD2521">
        <v>0</v>
      </c>
      <c r="BE2521">
        <v>0.05</v>
      </c>
      <c r="BF2521">
        <v>0</v>
      </c>
      <c r="BG2521">
        <v>0</v>
      </c>
      <c r="BH2521">
        <v>0</v>
      </c>
      <c r="BI2521">
        <v>7.4999999999999997E-2</v>
      </c>
      <c r="BJ2521">
        <v>5.0000000000000001E-3</v>
      </c>
      <c r="BK2521">
        <v>0</v>
      </c>
      <c r="BL2521">
        <v>0</v>
      </c>
      <c r="BM2521">
        <v>0</v>
      </c>
      <c r="BN2521">
        <v>1.8749999999999999E-2</v>
      </c>
      <c r="BO2521">
        <v>1.25E-3</v>
      </c>
      <c r="BP2521">
        <v>0</v>
      </c>
      <c r="BQ2521">
        <v>0</v>
      </c>
      <c r="BR2521">
        <v>0</v>
      </c>
      <c r="BS2521">
        <v>0.02</v>
      </c>
      <c r="BT2521">
        <v>0.04</v>
      </c>
      <c r="BU2521">
        <v>0</v>
      </c>
      <c r="BV2521">
        <v>0.4</v>
      </c>
      <c r="BW2521">
        <v>0.04</v>
      </c>
      <c r="BX2521">
        <v>0.5</v>
      </c>
      <c r="BY2521">
        <v>0.5</v>
      </c>
      <c r="BZ2521">
        <v>0</v>
      </c>
      <c r="CA2521">
        <v>0</v>
      </c>
      <c r="CB2521" t="s">
        <v>81</v>
      </c>
      <c r="CC2521" s="3" t="s">
        <v>84</v>
      </c>
    </row>
    <row r="2522" spans="1:81" x14ac:dyDescent="0.2">
      <c r="A2522">
        <v>20</v>
      </c>
      <c r="B2522">
        <v>20</v>
      </c>
      <c r="C2522" s="3">
        <v>400</v>
      </c>
      <c r="D2522" s="3" t="s">
        <v>85</v>
      </c>
      <c r="E2522" s="3">
        <v>1</v>
      </c>
      <c r="F2522" s="4">
        <v>1</v>
      </c>
      <c r="G2522" s="4">
        <v>1</v>
      </c>
      <c r="H2522" s="4">
        <v>100</v>
      </c>
      <c r="I2522" s="3">
        <v>99</v>
      </c>
      <c r="J2522" s="3">
        <v>99</v>
      </c>
      <c r="K2522" s="3">
        <v>100</v>
      </c>
      <c r="L2522" s="3">
        <v>4</v>
      </c>
      <c r="M2522">
        <v>125</v>
      </c>
      <c r="N2522">
        <v>7</v>
      </c>
      <c r="O2522" s="2">
        <v>0.1</v>
      </c>
      <c r="P2522" s="2">
        <v>2.5000000000000001E-2</v>
      </c>
      <c r="Q2522" s="2">
        <v>0.05</v>
      </c>
      <c r="R2522" s="2">
        <v>0.05</v>
      </c>
      <c r="S2522" s="2">
        <v>50</v>
      </c>
      <c r="T2522" s="2">
        <v>100</v>
      </c>
      <c r="U2522" s="2">
        <v>5</v>
      </c>
      <c r="V2522" s="2">
        <v>50</v>
      </c>
      <c r="W2522" s="2">
        <v>100</v>
      </c>
      <c r="X2522" s="2">
        <v>5</v>
      </c>
      <c r="Y2522" s="2">
        <v>1</v>
      </c>
      <c r="Z2522">
        <v>4</v>
      </c>
      <c r="AA2522">
        <v>396</v>
      </c>
      <c r="AB2522">
        <v>0</v>
      </c>
      <c r="AC2522">
        <v>0</v>
      </c>
      <c r="AD2522">
        <v>0</v>
      </c>
      <c r="AE2522">
        <v>400</v>
      </c>
      <c r="AF2522">
        <v>39600</v>
      </c>
      <c r="AG2522">
        <v>0</v>
      </c>
      <c r="AH2522">
        <v>0</v>
      </c>
      <c r="AI2522">
        <v>0</v>
      </c>
      <c r="AJ2522">
        <v>0.5</v>
      </c>
      <c r="AK2522">
        <v>0.5</v>
      </c>
      <c r="AL2522">
        <v>0</v>
      </c>
      <c r="AM2522">
        <v>0</v>
      </c>
      <c r="AN2522">
        <v>0</v>
      </c>
      <c r="AO2522">
        <v>0.1</v>
      </c>
      <c r="AP2522">
        <v>0.1</v>
      </c>
      <c r="AQ2522">
        <v>0</v>
      </c>
      <c r="AR2522">
        <v>0</v>
      </c>
      <c r="AS2522">
        <v>0</v>
      </c>
      <c r="AT2522">
        <v>0</v>
      </c>
      <c r="AU2522">
        <v>42</v>
      </c>
      <c r="AV2522">
        <v>0</v>
      </c>
      <c r="AW2522">
        <v>0</v>
      </c>
      <c r="AX2522">
        <v>0</v>
      </c>
      <c r="AY2522">
        <v>0</v>
      </c>
      <c r="AZ2522">
        <v>0.2</v>
      </c>
      <c r="BA2522">
        <v>0</v>
      </c>
      <c r="BB2522">
        <v>0</v>
      </c>
      <c r="BC2522">
        <v>0</v>
      </c>
      <c r="BD2522">
        <v>0</v>
      </c>
      <c r="BE2522">
        <v>0.05</v>
      </c>
      <c r="BF2522">
        <v>0</v>
      </c>
      <c r="BG2522">
        <v>0</v>
      </c>
      <c r="BH2522">
        <v>0</v>
      </c>
      <c r="BI2522">
        <v>7.4999999999999997E-2</v>
      </c>
      <c r="BJ2522">
        <v>5.0000000000000001E-3</v>
      </c>
      <c r="BK2522">
        <v>0</v>
      </c>
      <c r="BL2522">
        <v>0</v>
      </c>
      <c r="BM2522">
        <v>0</v>
      </c>
      <c r="BN2522">
        <v>1.8749999999999999E-2</v>
      </c>
      <c r="BO2522">
        <v>1.25E-3</v>
      </c>
      <c r="BP2522">
        <v>0</v>
      </c>
      <c r="BQ2522">
        <v>0</v>
      </c>
      <c r="BR2522">
        <v>0</v>
      </c>
      <c r="BS2522">
        <v>0.02</v>
      </c>
      <c r="BT2522">
        <v>0.04</v>
      </c>
      <c r="BU2522">
        <v>0</v>
      </c>
      <c r="BV2522">
        <v>0.4</v>
      </c>
      <c r="BW2522">
        <v>0.04</v>
      </c>
      <c r="BX2522">
        <v>0.5</v>
      </c>
      <c r="BY2522">
        <v>0.5</v>
      </c>
      <c r="BZ2522">
        <v>0</v>
      </c>
      <c r="CA2522">
        <v>0</v>
      </c>
      <c r="CB2522" t="s">
        <v>81</v>
      </c>
      <c r="CC2522" s="3" t="s">
        <v>84</v>
      </c>
    </row>
    <row r="2523" spans="1:81" x14ac:dyDescent="0.2">
      <c r="A2523">
        <v>20</v>
      </c>
      <c r="B2523">
        <v>20</v>
      </c>
      <c r="C2523" s="3">
        <v>400</v>
      </c>
      <c r="D2523" s="3" t="s">
        <v>85</v>
      </c>
      <c r="E2523" s="3">
        <v>1</v>
      </c>
      <c r="F2523" s="4">
        <v>1</v>
      </c>
      <c r="G2523" s="4">
        <v>1</v>
      </c>
      <c r="H2523" s="4">
        <v>100</v>
      </c>
      <c r="I2523" s="3">
        <v>99</v>
      </c>
      <c r="J2523" s="3">
        <v>99</v>
      </c>
      <c r="K2523" s="3">
        <v>100</v>
      </c>
      <c r="L2523" s="3">
        <v>4</v>
      </c>
      <c r="M2523">
        <v>125</v>
      </c>
      <c r="N2523">
        <v>7</v>
      </c>
      <c r="O2523" s="2">
        <v>0.5</v>
      </c>
      <c r="P2523" s="2">
        <v>0.125</v>
      </c>
      <c r="Q2523" s="2">
        <v>0.05</v>
      </c>
      <c r="R2523" s="2">
        <v>0.05</v>
      </c>
      <c r="S2523" s="2">
        <v>50</v>
      </c>
      <c r="T2523" s="2">
        <v>100</v>
      </c>
      <c r="U2523" s="2">
        <v>5</v>
      </c>
      <c r="V2523" s="2">
        <v>50</v>
      </c>
      <c r="W2523" s="2">
        <v>100</v>
      </c>
      <c r="X2523" s="2">
        <v>5</v>
      </c>
      <c r="Y2523" s="2">
        <v>1</v>
      </c>
      <c r="Z2523">
        <v>4</v>
      </c>
      <c r="AA2523">
        <v>396</v>
      </c>
      <c r="AB2523">
        <v>0</v>
      </c>
      <c r="AC2523">
        <v>0</v>
      </c>
      <c r="AD2523">
        <v>0</v>
      </c>
      <c r="AE2523">
        <v>400</v>
      </c>
      <c r="AF2523">
        <v>39600</v>
      </c>
      <c r="AG2523">
        <v>0</v>
      </c>
      <c r="AH2523">
        <v>0</v>
      </c>
      <c r="AI2523">
        <v>0</v>
      </c>
      <c r="AJ2523">
        <v>0.5</v>
      </c>
      <c r="AK2523">
        <v>0.5</v>
      </c>
      <c r="AL2523">
        <v>0</v>
      </c>
      <c r="AM2523">
        <v>0</v>
      </c>
      <c r="AN2523">
        <v>0</v>
      </c>
      <c r="AO2523">
        <v>0.1</v>
      </c>
      <c r="AP2523">
        <v>0.1</v>
      </c>
      <c r="AQ2523">
        <v>0</v>
      </c>
      <c r="AR2523">
        <v>0</v>
      </c>
      <c r="AS2523">
        <v>0</v>
      </c>
      <c r="AT2523">
        <v>0</v>
      </c>
      <c r="AU2523">
        <v>42</v>
      </c>
      <c r="AV2523">
        <v>0</v>
      </c>
      <c r="AW2523">
        <v>0</v>
      </c>
      <c r="AX2523">
        <v>0</v>
      </c>
      <c r="AY2523">
        <v>0</v>
      </c>
      <c r="AZ2523">
        <v>0.2</v>
      </c>
      <c r="BA2523">
        <v>0</v>
      </c>
      <c r="BB2523">
        <v>0</v>
      </c>
      <c r="BC2523">
        <v>0</v>
      </c>
      <c r="BD2523">
        <v>0</v>
      </c>
      <c r="BE2523">
        <v>0.05</v>
      </c>
      <c r="BF2523">
        <v>0</v>
      </c>
      <c r="BG2523">
        <v>0</v>
      </c>
      <c r="BH2523">
        <v>0</v>
      </c>
      <c r="BI2523">
        <v>7.4999999999999997E-2</v>
      </c>
      <c r="BJ2523">
        <v>5.0000000000000001E-3</v>
      </c>
      <c r="BK2523">
        <v>0</v>
      </c>
      <c r="BL2523">
        <v>0</v>
      </c>
      <c r="BM2523">
        <v>0</v>
      </c>
      <c r="BN2523">
        <v>1.8749999999999999E-2</v>
      </c>
      <c r="BO2523">
        <v>1.25E-3</v>
      </c>
      <c r="BP2523">
        <v>0</v>
      </c>
      <c r="BQ2523">
        <v>0</v>
      </c>
      <c r="BR2523">
        <v>0</v>
      </c>
      <c r="BS2523">
        <v>0.02</v>
      </c>
      <c r="BT2523">
        <v>0.04</v>
      </c>
      <c r="BU2523">
        <v>0</v>
      </c>
      <c r="BV2523">
        <v>0.4</v>
      </c>
      <c r="BW2523">
        <v>0.04</v>
      </c>
      <c r="BX2523">
        <v>0.5</v>
      </c>
      <c r="BY2523">
        <v>0.5</v>
      </c>
      <c r="BZ2523">
        <v>0</v>
      </c>
      <c r="CA2523">
        <v>0</v>
      </c>
      <c r="CB2523" t="s">
        <v>81</v>
      </c>
      <c r="CC2523" s="3" t="s">
        <v>84</v>
      </c>
    </row>
    <row r="2524" spans="1:81" x14ac:dyDescent="0.2">
      <c r="A2524">
        <v>20</v>
      </c>
      <c r="B2524">
        <v>20</v>
      </c>
      <c r="C2524" s="3">
        <v>400</v>
      </c>
      <c r="D2524" s="3" t="s">
        <v>85</v>
      </c>
      <c r="E2524" s="3">
        <v>1</v>
      </c>
      <c r="F2524" s="4">
        <v>1</v>
      </c>
      <c r="G2524" s="4">
        <v>1</v>
      </c>
      <c r="H2524" s="4">
        <v>100</v>
      </c>
      <c r="I2524" s="3">
        <v>99</v>
      </c>
      <c r="J2524" s="3">
        <v>99</v>
      </c>
      <c r="K2524" s="3">
        <v>100</v>
      </c>
      <c r="L2524" s="3">
        <v>4</v>
      </c>
      <c r="M2524">
        <v>125</v>
      </c>
      <c r="N2524">
        <v>7</v>
      </c>
      <c r="O2524" s="2">
        <v>1</v>
      </c>
      <c r="P2524" s="2">
        <v>0.25</v>
      </c>
      <c r="Q2524" s="2">
        <v>0.05</v>
      </c>
      <c r="R2524" s="2">
        <v>0.05</v>
      </c>
      <c r="S2524" s="2">
        <v>50</v>
      </c>
      <c r="T2524" s="2">
        <v>100</v>
      </c>
      <c r="U2524" s="2">
        <v>5</v>
      </c>
      <c r="V2524" s="2">
        <v>50</v>
      </c>
      <c r="W2524" s="2">
        <v>100</v>
      </c>
      <c r="X2524" s="2">
        <v>5</v>
      </c>
      <c r="Y2524" s="2">
        <v>1</v>
      </c>
      <c r="Z2524">
        <v>4</v>
      </c>
      <c r="AA2524">
        <v>396</v>
      </c>
      <c r="AB2524">
        <v>0</v>
      </c>
      <c r="AC2524">
        <v>0</v>
      </c>
      <c r="AD2524">
        <v>0</v>
      </c>
      <c r="AE2524">
        <v>400</v>
      </c>
      <c r="AF2524">
        <v>39600</v>
      </c>
      <c r="AG2524">
        <v>0</v>
      </c>
      <c r="AH2524">
        <v>0</v>
      </c>
      <c r="AI2524">
        <v>0</v>
      </c>
      <c r="AJ2524">
        <v>0.5</v>
      </c>
      <c r="AK2524">
        <v>0.5</v>
      </c>
      <c r="AL2524">
        <v>0</v>
      </c>
      <c r="AM2524">
        <v>0</v>
      </c>
      <c r="AN2524">
        <v>0</v>
      </c>
      <c r="AO2524">
        <v>0.1</v>
      </c>
      <c r="AP2524">
        <v>0.1</v>
      </c>
      <c r="AQ2524">
        <v>0</v>
      </c>
      <c r="AR2524">
        <v>0</v>
      </c>
      <c r="AS2524">
        <v>0</v>
      </c>
      <c r="AT2524">
        <v>0</v>
      </c>
      <c r="AU2524">
        <v>42</v>
      </c>
      <c r="AV2524">
        <v>0</v>
      </c>
      <c r="AW2524">
        <v>0</v>
      </c>
      <c r="AX2524">
        <v>0</v>
      </c>
      <c r="AY2524">
        <v>0</v>
      </c>
      <c r="AZ2524">
        <v>0.2</v>
      </c>
      <c r="BA2524">
        <v>0</v>
      </c>
      <c r="BB2524">
        <v>0</v>
      </c>
      <c r="BC2524">
        <v>0</v>
      </c>
      <c r="BD2524">
        <v>0</v>
      </c>
      <c r="BE2524">
        <v>0.05</v>
      </c>
      <c r="BF2524">
        <v>0</v>
      </c>
      <c r="BG2524">
        <v>0</v>
      </c>
      <c r="BH2524">
        <v>0</v>
      </c>
      <c r="BI2524">
        <v>7.4999999999999997E-2</v>
      </c>
      <c r="BJ2524">
        <v>5.0000000000000001E-3</v>
      </c>
      <c r="BK2524">
        <v>0</v>
      </c>
      <c r="BL2524">
        <v>0</v>
      </c>
      <c r="BM2524">
        <v>0</v>
      </c>
      <c r="BN2524">
        <v>1.8749999999999999E-2</v>
      </c>
      <c r="BO2524">
        <v>1.25E-3</v>
      </c>
      <c r="BP2524">
        <v>0</v>
      </c>
      <c r="BQ2524">
        <v>0</v>
      </c>
      <c r="BR2524">
        <v>0</v>
      </c>
      <c r="BS2524">
        <v>0.02</v>
      </c>
      <c r="BT2524">
        <v>0.04</v>
      </c>
      <c r="BU2524">
        <v>0</v>
      </c>
      <c r="BV2524">
        <v>0.4</v>
      </c>
      <c r="BW2524">
        <v>0.04</v>
      </c>
      <c r="BX2524">
        <v>0.5</v>
      </c>
      <c r="BY2524">
        <v>0.5</v>
      </c>
      <c r="BZ2524">
        <v>0</v>
      </c>
      <c r="CA2524">
        <v>0</v>
      </c>
      <c r="CB2524" t="s">
        <v>81</v>
      </c>
      <c r="CC2524" s="3" t="s">
        <v>84</v>
      </c>
    </row>
    <row r="2525" spans="1:81" x14ac:dyDescent="0.2">
      <c r="A2525">
        <v>20</v>
      </c>
      <c r="B2525">
        <v>20</v>
      </c>
      <c r="C2525" s="3">
        <v>400</v>
      </c>
      <c r="D2525" s="3" t="s">
        <v>85</v>
      </c>
      <c r="E2525" s="3">
        <v>1</v>
      </c>
      <c r="F2525" s="4">
        <v>1</v>
      </c>
      <c r="G2525" s="4">
        <v>1</v>
      </c>
      <c r="H2525" s="4">
        <v>100</v>
      </c>
      <c r="I2525" s="3">
        <v>99</v>
      </c>
      <c r="J2525" s="3">
        <v>99</v>
      </c>
      <c r="K2525" s="3">
        <v>100</v>
      </c>
      <c r="L2525" s="3">
        <v>4</v>
      </c>
      <c r="M2525">
        <v>125</v>
      </c>
      <c r="N2525">
        <v>7</v>
      </c>
      <c r="O2525" s="2">
        <v>1.5</v>
      </c>
      <c r="P2525" s="2">
        <v>0.375</v>
      </c>
      <c r="Q2525" s="2">
        <v>0.05</v>
      </c>
      <c r="R2525" s="2">
        <v>0.05</v>
      </c>
      <c r="S2525" s="2">
        <v>50</v>
      </c>
      <c r="T2525" s="2">
        <v>100</v>
      </c>
      <c r="U2525" s="2">
        <v>5</v>
      </c>
      <c r="V2525" s="2">
        <v>50</v>
      </c>
      <c r="W2525" s="2">
        <v>100</v>
      </c>
      <c r="X2525" s="2">
        <v>5</v>
      </c>
      <c r="Y2525" s="2">
        <v>1</v>
      </c>
      <c r="Z2525">
        <v>4</v>
      </c>
      <c r="AA2525">
        <v>396</v>
      </c>
      <c r="AB2525">
        <v>0</v>
      </c>
      <c r="AC2525">
        <v>0</v>
      </c>
      <c r="AD2525">
        <v>0</v>
      </c>
      <c r="AE2525">
        <v>400</v>
      </c>
      <c r="AF2525">
        <v>39600</v>
      </c>
      <c r="AG2525">
        <v>0</v>
      </c>
      <c r="AH2525">
        <v>0</v>
      </c>
      <c r="AI2525">
        <v>0</v>
      </c>
      <c r="AJ2525">
        <v>0.5</v>
      </c>
      <c r="AK2525">
        <v>0.5</v>
      </c>
      <c r="AL2525">
        <v>0</v>
      </c>
      <c r="AM2525">
        <v>0</v>
      </c>
      <c r="AN2525">
        <v>0</v>
      </c>
      <c r="AO2525">
        <v>0.1</v>
      </c>
      <c r="AP2525">
        <v>0.1</v>
      </c>
      <c r="AQ2525">
        <v>0</v>
      </c>
      <c r="AR2525">
        <v>0</v>
      </c>
      <c r="AS2525">
        <v>0</v>
      </c>
      <c r="AT2525">
        <v>0</v>
      </c>
      <c r="AU2525">
        <v>42</v>
      </c>
      <c r="AV2525">
        <v>0</v>
      </c>
      <c r="AW2525">
        <v>0</v>
      </c>
      <c r="AX2525">
        <v>0</v>
      </c>
      <c r="AY2525">
        <v>0</v>
      </c>
      <c r="AZ2525">
        <v>0.2</v>
      </c>
      <c r="BA2525">
        <v>0</v>
      </c>
      <c r="BB2525">
        <v>0</v>
      </c>
      <c r="BC2525">
        <v>0</v>
      </c>
      <c r="BD2525">
        <v>0</v>
      </c>
      <c r="BE2525">
        <v>0.05</v>
      </c>
      <c r="BF2525">
        <v>0</v>
      </c>
      <c r="BG2525">
        <v>0</v>
      </c>
      <c r="BH2525">
        <v>0</v>
      </c>
      <c r="BI2525">
        <v>7.4999999999999997E-2</v>
      </c>
      <c r="BJ2525">
        <v>5.0000000000000001E-3</v>
      </c>
      <c r="BK2525">
        <v>0</v>
      </c>
      <c r="BL2525">
        <v>0</v>
      </c>
      <c r="BM2525">
        <v>0</v>
      </c>
      <c r="BN2525">
        <v>1.8749999999999999E-2</v>
      </c>
      <c r="BO2525">
        <v>1.25E-3</v>
      </c>
      <c r="BP2525">
        <v>0</v>
      </c>
      <c r="BQ2525">
        <v>0</v>
      </c>
      <c r="BR2525">
        <v>0</v>
      </c>
      <c r="BS2525">
        <v>0.02</v>
      </c>
      <c r="BT2525">
        <v>0.04</v>
      </c>
      <c r="BU2525">
        <v>0</v>
      </c>
      <c r="BV2525">
        <v>0.4</v>
      </c>
      <c r="BW2525">
        <v>0.04</v>
      </c>
      <c r="BX2525">
        <v>0.5</v>
      </c>
      <c r="BY2525">
        <v>0.5</v>
      </c>
      <c r="BZ2525">
        <v>0</v>
      </c>
      <c r="CA2525">
        <v>0</v>
      </c>
      <c r="CB2525" t="s">
        <v>81</v>
      </c>
      <c r="CC2525" s="3" t="s">
        <v>84</v>
      </c>
    </row>
    <row r="2526" spans="1:81" x14ac:dyDescent="0.2">
      <c r="A2526">
        <v>20</v>
      </c>
      <c r="B2526">
        <v>20</v>
      </c>
      <c r="C2526" s="3">
        <v>400</v>
      </c>
      <c r="D2526" s="3" t="s">
        <v>85</v>
      </c>
      <c r="E2526" s="3">
        <v>1</v>
      </c>
      <c r="F2526" s="4">
        <v>1</v>
      </c>
      <c r="G2526" s="4">
        <v>1</v>
      </c>
      <c r="H2526" s="4">
        <v>100</v>
      </c>
      <c r="I2526" s="3">
        <v>99</v>
      </c>
      <c r="J2526" s="3">
        <v>99</v>
      </c>
      <c r="K2526" s="3">
        <v>100</v>
      </c>
      <c r="L2526" s="3">
        <v>4</v>
      </c>
      <c r="M2526">
        <v>125</v>
      </c>
      <c r="N2526">
        <v>7</v>
      </c>
      <c r="O2526" s="2">
        <v>2</v>
      </c>
      <c r="P2526" s="2">
        <v>0.5</v>
      </c>
      <c r="Q2526" s="2">
        <v>0.05</v>
      </c>
      <c r="R2526" s="2">
        <v>0.05</v>
      </c>
      <c r="S2526" s="2">
        <v>50</v>
      </c>
      <c r="T2526" s="2">
        <v>100</v>
      </c>
      <c r="U2526" s="2">
        <v>5</v>
      </c>
      <c r="V2526" s="2">
        <v>50</v>
      </c>
      <c r="W2526" s="2">
        <v>100</v>
      </c>
      <c r="X2526" s="2">
        <v>5</v>
      </c>
      <c r="Y2526" s="2">
        <v>1</v>
      </c>
      <c r="Z2526">
        <v>4</v>
      </c>
      <c r="AA2526">
        <v>396</v>
      </c>
      <c r="AB2526">
        <v>0</v>
      </c>
      <c r="AC2526">
        <v>0</v>
      </c>
      <c r="AD2526">
        <v>0</v>
      </c>
      <c r="AE2526">
        <v>400</v>
      </c>
      <c r="AF2526">
        <v>39600</v>
      </c>
      <c r="AG2526">
        <v>0</v>
      </c>
      <c r="AH2526">
        <v>0</v>
      </c>
      <c r="AI2526">
        <v>0</v>
      </c>
      <c r="AJ2526">
        <v>0.5</v>
      </c>
      <c r="AK2526">
        <v>0.5</v>
      </c>
      <c r="AL2526">
        <v>0</v>
      </c>
      <c r="AM2526">
        <v>0</v>
      </c>
      <c r="AN2526">
        <v>0</v>
      </c>
      <c r="AO2526">
        <v>0.1</v>
      </c>
      <c r="AP2526">
        <v>0.1</v>
      </c>
      <c r="AQ2526">
        <v>0</v>
      </c>
      <c r="AR2526">
        <v>0</v>
      </c>
      <c r="AS2526">
        <v>0</v>
      </c>
      <c r="AT2526">
        <v>0</v>
      </c>
      <c r="AU2526">
        <v>42</v>
      </c>
      <c r="AV2526">
        <v>0</v>
      </c>
      <c r="AW2526">
        <v>0</v>
      </c>
      <c r="AX2526">
        <v>0</v>
      </c>
      <c r="AY2526">
        <v>0</v>
      </c>
      <c r="AZ2526">
        <v>0.2</v>
      </c>
      <c r="BA2526">
        <v>0</v>
      </c>
      <c r="BB2526">
        <v>0</v>
      </c>
      <c r="BC2526">
        <v>0</v>
      </c>
      <c r="BD2526">
        <v>0</v>
      </c>
      <c r="BE2526">
        <v>0.05</v>
      </c>
      <c r="BF2526">
        <v>0</v>
      </c>
      <c r="BG2526">
        <v>0</v>
      </c>
      <c r="BH2526">
        <v>0</v>
      </c>
      <c r="BI2526">
        <v>7.4999999999999997E-2</v>
      </c>
      <c r="BJ2526">
        <v>5.0000000000000001E-3</v>
      </c>
      <c r="BK2526">
        <v>0</v>
      </c>
      <c r="BL2526">
        <v>0</v>
      </c>
      <c r="BM2526">
        <v>0</v>
      </c>
      <c r="BN2526">
        <v>1.8749999999999999E-2</v>
      </c>
      <c r="BO2526">
        <v>1.25E-3</v>
      </c>
      <c r="BP2526">
        <v>0</v>
      </c>
      <c r="BQ2526">
        <v>0</v>
      </c>
      <c r="BR2526">
        <v>0</v>
      </c>
      <c r="BS2526">
        <v>0.02</v>
      </c>
      <c r="BT2526">
        <v>0.04</v>
      </c>
      <c r="BU2526">
        <v>0</v>
      </c>
      <c r="BV2526">
        <v>0.4</v>
      </c>
      <c r="BW2526">
        <v>0.04</v>
      </c>
      <c r="BX2526">
        <v>0.5</v>
      </c>
      <c r="BY2526">
        <v>0.5</v>
      </c>
      <c r="BZ2526">
        <v>0</v>
      </c>
      <c r="CA2526">
        <v>0</v>
      </c>
      <c r="CB2526" t="s">
        <v>81</v>
      </c>
      <c r="CC2526" s="3" t="s">
        <v>84</v>
      </c>
    </row>
    <row r="2527" spans="1:81" x14ac:dyDescent="0.2">
      <c r="A2527">
        <v>20</v>
      </c>
      <c r="B2527">
        <v>20</v>
      </c>
      <c r="C2527" s="3">
        <v>400</v>
      </c>
      <c r="D2527" s="3" t="s">
        <v>85</v>
      </c>
      <c r="E2527" s="3">
        <v>1</v>
      </c>
      <c r="F2527" s="4">
        <v>1</v>
      </c>
      <c r="G2527" s="4">
        <v>1</v>
      </c>
      <c r="H2527" s="4">
        <v>100</v>
      </c>
      <c r="I2527" s="3">
        <v>99</v>
      </c>
      <c r="J2527" s="3">
        <v>99</v>
      </c>
      <c r="K2527" s="3">
        <v>100</v>
      </c>
      <c r="L2527" s="3">
        <v>4</v>
      </c>
      <c r="M2527">
        <v>125</v>
      </c>
      <c r="N2527">
        <v>7</v>
      </c>
      <c r="O2527" s="2">
        <v>2.5</v>
      </c>
      <c r="P2527" s="2">
        <v>0.625</v>
      </c>
      <c r="Q2527" s="2">
        <v>0.05</v>
      </c>
      <c r="R2527" s="2">
        <v>0.05</v>
      </c>
      <c r="S2527" s="2">
        <v>50</v>
      </c>
      <c r="T2527" s="2">
        <v>100</v>
      </c>
      <c r="U2527" s="2">
        <v>5</v>
      </c>
      <c r="V2527" s="2">
        <v>50</v>
      </c>
      <c r="W2527" s="2">
        <v>100</v>
      </c>
      <c r="X2527" s="2">
        <v>5</v>
      </c>
      <c r="Y2527" s="2">
        <v>1</v>
      </c>
      <c r="Z2527">
        <v>4</v>
      </c>
      <c r="AA2527">
        <v>396</v>
      </c>
      <c r="AB2527">
        <v>0</v>
      </c>
      <c r="AC2527">
        <v>0</v>
      </c>
      <c r="AD2527">
        <v>0</v>
      </c>
      <c r="AE2527">
        <v>400</v>
      </c>
      <c r="AF2527">
        <v>39600</v>
      </c>
      <c r="AG2527">
        <v>0</v>
      </c>
      <c r="AH2527">
        <v>0</v>
      </c>
      <c r="AI2527">
        <v>0</v>
      </c>
      <c r="AJ2527">
        <v>0.5</v>
      </c>
      <c r="AK2527">
        <v>0.5</v>
      </c>
      <c r="AL2527">
        <v>0</v>
      </c>
      <c r="AM2527">
        <v>0</v>
      </c>
      <c r="AN2527">
        <v>0</v>
      </c>
      <c r="AO2527">
        <v>0.1</v>
      </c>
      <c r="AP2527">
        <v>0.1</v>
      </c>
      <c r="AQ2527">
        <v>0</v>
      </c>
      <c r="AR2527">
        <v>0</v>
      </c>
      <c r="AS2527">
        <v>0</v>
      </c>
      <c r="AT2527">
        <v>0</v>
      </c>
      <c r="AU2527">
        <v>42</v>
      </c>
      <c r="AV2527">
        <v>0</v>
      </c>
      <c r="AW2527">
        <v>0</v>
      </c>
      <c r="AX2527">
        <v>0</v>
      </c>
      <c r="AY2527">
        <v>0</v>
      </c>
      <c r="AZ2527">
        <v>0.2</v>
      </c>
      <c r="BA2527">
        <v>0</v>
      </c>
      <c r="BB2527">
        <v>0</v>
      </c>
      <c r="BC2527">
        <v>0</v>
      </c>
      <c r="BD2527">
        <v>0</v>
      </c>
      <c r="BE2527">
        <v>0.05</v>
      </c>
      <c r="BF2527">
        <v>0</v>
      </c>
      <c r="BG2527">
        <v>0</v>
      </c>
      <c r="BH2527">
        <v>0</v>
      </c>
      <c r="BI2527">
        <v>7.4999999999999997E-2</v>
      </c>
      <c r="BJ2527">
        <v>5.0000000000000001E-3</v>
      </c>
      <c r="BK2527">
        <v>0</v>
      </c>
      <c r="BL2527">
        <v>0</v>
      </c>
      <c r="BM2527">
        <v>0</v>
      </c>
      <c r="BN2527">
        <v>1.8749999999999999E-2</v>
      </c>
      <c r="BO2527">
        <v>1.25E-3</v>
      </c>
      <c r="BP2527">
        <v>0</v>
      </c>
      <c r="BQ2527">
        <v>0</v>
      </c>
      <c r="BR2527">
        <v>0</v>
      </c>
      <c r="BS2527">
        <v>0.02</v>
      </c>
      <c r="BT2527">
        <v>0.04</v>
      </c>
      <c r="BU2527">
        <v>0</v>
      </c>
      <c r="BV2527">
        <v>0.4</v>
      </c>
      <c r="BW2527">
        <v>0.04</v>
      </c>
      <c r="BX2527">
        <v>0.5</v>
      </c>
      <c r="BY2527">
        <v>0.5</v>
      </c>
      <c r="BZ2527">
        <v>0</v>
      </c>
      <c r="CA2527">
        <v>0</v>
      </c>
      <c r="CB2527" t="s">
        <v>81</v>
      </c>
      <c r="CC2527" s="3" t="s">
        <v>84</v>
      </c>
    </row>
    <row r="2528" spans="1:81" x14ac:dyDescent="0.2">
      <c r="A2528">
        <v>20</v>
      </c>
      <c r="B2528">
        <v>20</v>
      </c>
      <c r="C2528" s="3">
        <v>400</v>
      </c>
      <c r="D2528" s="3" t="s">
        <v>85</v>
      </c>
      <c r="E2528" s="3">
        <v>1</v>
      </c>
      <c r="F2528" s="4">
        <v>1</v>
      </c>
      <c r="G2528" s="4">
        <v>1</v>
      </c>
      <c r="H2528" s="4">
        <v>100</v>
      </c>
      <c r="I2528" s="3">
        <v>99</v>
      </c>
      <c r="J2528" s="3">
        <v>99</v>
      </c>
      <c r="K2528" s="3">
        <v>100</v>
      </c>
      <c r="L2528" s="3">
        <v>4</v>
      </c>
      <c r="M2528">
        <v>125</v>
      </c>
      <c r="N2528">
        <v>7</v>
      </c>
      <c r="O2528" s="2">
        <v>3</v>
      </c>
      <c r="P2528" s="2">
        <v>0.75</v>
      </c>
      <c r="Q2528" s="2">
        <v>0.05</v>
      </c>
      <c r="R2528" s="2">
        <v>0.05</v>
      </c>
      <c r="S2528" s="2">
        <v>50</v>
      </c>
      <c r="T2528" s="2">
        <v>100</v>
      </c>
      <c r="U2528" s="2">
        <v>5</v>
      </c>
      <c r="V2528" s="2">
        <v>50</v>
      </c>
      <c r="W2528" s="2">
        <v>100</v>
      </c>
      <c r="X2528" s="2">
        <v>5</v>
      </c>
      <c r="Y2528" s="2">
        <v>1</v>
      </c>
      <c r="Z2528">
        <v>4</v>
      </c>
      <c r="AA2528">
        <v>396</v>
      </c>
      <c r="AB2528">
        <v>0</v>
      </c>
      <c r="AC2528">
        <v>0</v>
      </c>
      <c r="AD2528">
        <v>0</v>
      </c>
      <c r="AE2528">
        <v>400</v>
      </c>
      <c r="AF2528">
        <v>39600</v>
      </c>
      <c r="AG2528">
        <v>0</v>
      </c>
      <c r="AH2528">
        <v>0</v>
      </c>
      <c r="AI2528">
        <v>0</v>
      </c>
      <c r="AJ2528">
        <v>0.5</v>
      </c>
      <c r="AK2528">
        <v>0.5</v>
      </c>
      <c r="AL2528">
        <v>0</v>
      </c>
      <c r="AM2528">
        <v>0</v>
      </c>
      <c r="AN2528">
        <v>0</v>
      </c>
      <c r="AO2528">
        <v>0.1</v>
      </c>
      <c r="AP2528">
        <v>0.1</v>
      </c>
      <c r="AQ2528">
        <v>0</v>
      </c>
      <c r="AR2528">
        <v>0</v>
      </c>
      <c r="AS2528">
        <v>0</v>
      </c>
      <c r="AT2528">
        <v>0</v>
      </c>
      <c r="AU2528">
        <v>42</v>
      </c>
      <c r="AV2528">
        <v>0</v>
      </c>
      <c r="AW2528">
        <v>0</v>
      </c>
      <c r="AX2528">
        <v>0</v>
      </c>
      <c r="AY2528">
        <v>0</v>
      </c>
      <c r="AZ2528">
        <v>0.2</v>
      </c>
      <c r="BA2528">
        <v>0</v>
      </c>
      <c r="BB2528">
        <v>0</v>
      </c>
      <c r="BC2528">
        <v>0</v>
      </c>
      <c r="BD2528">
        <v>0</v>
      </c>
      <c r="BE2528">
        <v>0.05</v>
      </c>
      <c r="BF2528">
        <v>0</v>
      </c>
      <c r="BG2528">
        <v>0</v>
      </c>
      <c r="BH2528">
        <v>0</v>
      </c>
      <c r="BI2528">
        <v>7.4999999999999997E-2</v>
      </c>
      <c r="BJ2528">
        <v>5.0000000000000001E-3</v>
      </c>
      <c r="BK2528">
        <v>0</v>
      </c>
      <c r="BL2528">
        <v>0</v>
      </c>
      <c r="BM2528">
        <v>0</v>
      </c>
      <c r="BN2528">
        <v>1.8749999999999999E-2</v>
      </c>
      <c r="BO2528">
        <v>1.25E-3</v>
      </c>
      <c r="BP2528">
        <v>0</v>
      </c>
      <c r="BQ2528">
        <v>0</v>
      </c>
      <c r="BR2528">
        <v>0</v>
      </c>
      <c r="BS2528">
        <v>0.02</v>
      </c>
      <c r="BT2528">
        <v>0.04</v>
      </c>
      <c r="BU2528">
        <v>0</v>
      </c>
      <c r="BV2528">
        <v>0.4</v>
      </c>
      <c r="BW2528">
        <v>0.04</v>
      </c>
      <c r="BX2528">
        <v>0.5</v>
      </c>
      <c r="BY2528">
        <v>0.5</v>
      </c>
      <c r="BZ2528">
        <v>0</v>
      </c>
      <c r="CA2528">
        <v>0</v>
      </c>
      <c r="CB2528" t="s">
        <v>81</v>
      </c>
      <c r="CC2528" s="3" t="s">
        <v>84</v>
      </c>
    </row>
    <row r="2529" spans="1:81" x14ac:dyDescent="0.2">
      <c r="A2529">
        <v>20</v>
      </c>
      <c r="B2529">
        <v>20</v>
      </c>
      <c r="C2529" s="3">
        <v>400</v>
      </c>
      <c r="D2529" s="3" t="s">
        <v>85</v>
      </c>
      <c r="E2529" s="3">
        <v>1</v>
      </c>
      <c r="F2529" s="4">
        <v>1</v>
      </c>
      <c r="G2529" s="4">
        <v>1</v>
      </c>
      <c r="H2529" s="4">
        <v>100</v>
      </c>
      <c r="I2529" s="3">
        <v>99</v>
      </c>
      <c r="J2529" s="3">
        <v>99</v>
      </c>
      <c r="K2529" s="3">
        <v>100</v>
      </c>
      <c r="L2529" s="3">
        <v>4</v>
      </c>
      <c r="M2529">
        <v>125</v>
      </c>
      <c r="N2529">
        <v>7</v>
      </c>
      <c r="O2529" s="2">
        <v>3.5</v>
      </c>
      <c r="P2529" s="2">
        <v>0.875</v>
      </c>
      <c r="Q2529" s="2">
        <v>0.05</v>
      </c>
      <c r="R2529" s="2">
        <v>0.05</v>
      </c>
      <c r="S2529" s="2">
        <v>50</v>
      </c>
      <c r="T2529" s="2">
        <v>100</v>
      </c>
      <c r="U2529" s="2">
        <v>5</v>
      </c>
      <c r="V2529" s="2">
        <v>50</v>
      </c>
      <c r="W2529" s="2">
        <v>100</v>
      </c>
      <c r="X2529" s="2">
        <v>5</v>
      </c>
      <c r="Y2529" s="2">
        <v>1</v>
      </c>
      <c r="Z2529">
        <v>4</v>
      </c>
      <c r="AA2529">
        <v>396</v>
      </c>
      <c r="AB2529">
        <v>0</v>
      </c>
      <c r="AC2529">
        <v>0</v>
      </c>
      <c r="AD2529">
        <v>0</v>
      </c>
      <c r="AE2529">
        <v>400</v>
      </c>
      <c r="AF2529">
        <v>39600</v>
      </c>
      <c r="AG2529">
        <v>0</v>
      </c>
      <c r="AH2529">
        <v>0</v>
      </c>
      <c r="AI2529">
        <v>0</v>
      </c>
      <c r="AJ2529">
        <v>0.5</v>
      </c>
      <c r="AK2529">
        <v>0.5</v>
      </c>
      <c r="AL2529">
        <v>0</v>
      </c>
      <c r="AM2529">
        <v>0</v>
      </c>
      <c r="AN2529">
        <v>0</v>
      </c>
      <c r="AO2529">
        <v>0.1</v>
      </c>
      <c r="AP2529">
        <v>0.1</v>
      </c>
      <c r="AQ2529">
        <v>0</v>
      </c>
      <c r="AR2529">
        <v>0</v>
      </c>
      <c r="AS2529">
        <v>0</v>
      </c>
      <c r="AT2529">
        <v>0</v>
      </c>
      <c r="AU2529">
        <v>42</v>
      </c>
      <c r="AV2529">
        <v>0</v>
      </c>
      <c r="AW2529">
        <v>0</v>
      </c>
      <c r="AX2529">
        <v>0</v>
      </c>
      <c r="AY2529">
        <v>0</v>
      </c>
      <c r="AZ2529">
        <v>0.2</v>
      </c>
      <c r="BA2529">
        <v>0</v>
      </c>
      <c r="BB2529">
        <v>0</v>
      </c>
      <c r="BC2529">
        <v>0</v>
      </c>
      <c r="BD2529">
        <v>0</v>
      </c>
      <c r="BE2529">
        <v>0.05</v>
      </c>
      <c r="BF2529">
        <v>0</v>
      </c>
      <c r="BG2529">
        <v>0</v>
      </c>
      <c r="BH2529">
        <v>0</v>
      </c>
      <c r="BI2529">
        <v>7.4999999999999997E-2</v>
      </c>
      <c r="BJ2529">
        <v>5.0000000000000001E-3</v>
      </c>
      <c r="BK2529">
        <v>0</v>
      </c>
      <c r="BL2529">
        <v>0</v>
      </c>
      <c r="BM2529">
        <v>0</v>
      </c>
      <c r="BN2529">
        <v>1.8749999999999999E-2</v>
      </c>
      <c r="BO2529">
        <v>1.25E-3</v>
      </c>
      <c r="BP2529">
        <v>0</v>
      </c>
      <c r="BQ2529">
        <v>0</v>
      </c>
      <c r="BR2529">
        <v>0</v>
      </c>
      <c r="BS2529">
        <v>0.02</v>
      </c>
      <c r="BT2529">
        <v>0.04</v>
      </c>
      <c r="BU2529">
        <v>0</v>
      </c>
      <c r="BV2529">
        <v>0.4</v>
      </c>
      <c r="BW2529">
        <v>0.04</v>
      </c>
      <c r="BX2529">
        <v>0.5</v>
      </c>
      <c r="BY2529">
        <v>0.5</v>
      </c>
      <c r="BZ2529">
        <v>0</v>
      </c>
      <c r="CA2529">
        <v>0</v>
      </c>
      <c r="CB2529" t="s">
        <v>81</v>
      </c>
      <c r="CC2529" s="3" t="s">
        <v>84</v>
      </c>
    </row>
    <row r="2530" spans="1:81" x14ac:dyDescent="0.2">
      <c r="A2530">
        <v>20</v>
      </c>
      <c r="B2530">
        <v>20</v>
      </c>
      <c r="C2530" s="3">
        <v>400</v>
      </c>
      <c r="D2530" s="3" t="s">
        <v>85</v>
      </c>
      <c r="E2530" s="3">
        <v>1</v>
      </c>
      <c r="F2530" s="4">
        <v>1</v>
      </c>
      <c r="G2530" s="4">
        <v>1</v>
      </c>
      <c r="H2530" s="4">
        <v>100</v>
      </c>
      <c r="I2530" s="3">
        <v>99</v>
      </c>
      <c r="J2530" s="3">
        <v>99</v>
      </c>
      <c r="K2530" s="3">
        <v>100</v>
      </c>
      <c r="L2530" s="3">
        <v>4</v>
      </c>
      <c r="M2530">
        <v>125</v>
      </c>
      <c r="N2530">
        <v>7</v>
      </c>
      <c r="O2530" s="2">
        <v>4</v>
      </c>
      <c r="P2530" s="2">
        <v>1</v>
      </c>
      <c r="Q2530" s="2">
        <v>0.05</v>
      </c>
      <c r="R2530" s="2">
        <v>0.05</v>
      </c>
      <c r="S2530" s="2">
        <v>50</v>
      </c>
      <c r="T2530" s="2">
        <v>100</v>
      </c>
      <c r="U2530" s="2">
        <v>5</v>
      </c>
      <c r="V2530" s="2">
        <v>50</v>
      </c>
      <c r="W2530" s="2">
        <v>100</v>
      </c>
      <c r="X2530" s="2">
        <v>5</v>
      </c>
      <c r="Y2530" s="2">
        <v>1</v>
      </c>
      <c r="Z2530">
        <v>4</v>
      </c>
      <c r="AA2530">
        <v>396</v>
      </c>
      <c r="AB2530">
        <v>0</v>
      </c>
      <c r="AC2530">
        <v>0</v>
      </c>
      <c r="AD2530">
        <v>0</v>
      </c>
      <c r="AE2530">
        <v>400</v>
      </c>
      <c r="AF2530">
        <v>39600</v>
      </c>
      <c r="AG2530">
        <v>0</v>
      </c>
      <c r="AH2530">
        <v>0</v>
      </c>
      <c r="AI2530">
        <v>0</v>
      </c>
      <c r="AJ2530">
        <v>0.5</v>
      </c>
      <c r="AK2530">
        <v>0.5</v>
      </c>
      <c r="AL2530">
        <v>0</v>
      </c>
      <c r="AM2530">
        <v>0</v>
      </c>
      <c r="AN2530">
        <v>0</v>
      </c>
      <c r="AO2530">
        <v>0.1</v>
      </c>
      <c r="AP2530">
        <v>0.1</v>
      </c>
      <c r="AQ2530">
        <v>0</v>
      </c>
      <c r="AR2530">
        <v>0</v>
      </c>
      <c r="AS2530">
        <v>0</v>
      </c>
      <c r="AT2530">
        <v>0</v>
      </c>
      <c r="AU2530">
        <v>42</v>
      </c>
      <c r="AV2530">
        <v>0</v>
      </c>
      <c r="AW2530">
        <v>0</v>
      </c>
      <c r="AX2530">
        <v>0</v>
      </c>
      <c r="AY2530">
        <v>0</v>
      </c>
      <c r="AZ2530">
        <v>0.2</v>
      </c>
      <c r="BA2530">
        <v>0</v>
      </c>
      <c r="BB2530">
        <v>0</v>
      </c>
      <c r="BC2530">
        <v>0</v>
      </c>
      <c r="BD2530">
        <v>0</v>
      </c>
      <c r="BE2530">
        <v>0.05</v>
      </c>
      <c r="BF2530">
        <v>0</v>
      </c>
      <c r="BG2530">
        <v>0</v>
      </c>
      <c r="BH2530">
        <v>0</v>
      </c>
      <c r="BI2530">
        <v>7.4999999999999997E-2</v>
      </c>
      <c r="BJ2530">
        <v>5.0000000000000001E-3</v>
      </c>
      <c r="BK2530">
        <v>0</v>
      </c>
      <c r="BL2530">
        <v>0</v>
      </c>
      <c r="BM2530">
        <v>0</v>
      </c>
      <c r="BN2530">
        <v>1.8749999999999999E-2</v>
      </c>
      <c r="BO2530">
        <v>1.25E-3</v>
      </c>
      <c r="BP2530">
        <v>0</v>
      </c>
      <c r="BQ2530">
        <v>0</v>
      </c>
      <c r="BR2530">
        <v>0</v>
      </c>
      <c r="BS2530">
        <v>0.02</v>
      </c>
      <c r="BT2530">
        <v>0.04</v>
      </c>
      <c r="BU2530">
        <v>0</v>
      </c>
      <c r="BV2530">
        <v>0.4</v>
      </c>
      <c r="BW2530">
        <v>0.04</v>
      </c>
      <c r="BX2530">
        <v>0.5</v>
      </c>
      <c r="BY2530">
        <v>0.5</v>
      </c>
      <c r="BZ2530">
        <v>0</v>
      </c>
      <c r="CA2530">
        <v>0</v>
      </c>
      <c r="CB2530" t="s">
        <v>81</v>
      </c>
      <c r="CC2530" s="3" t="s">
        <v>84</v>
      </c>
    </row>
    <row r="2531" spans="1:81" x14ac:dyDescent="0.2">
      <c r="A2531">
        <v>20</v>
      </c>
      <c r="B2531">
        <v>20</v>
      </c>
      <c r="C2531" s="3">
        <v>400</v>
      </c>
      <c r="D2531" s="3" t="s">
        <v>85</v>
      </c>
      <c r="E2531" s="3">
        <v>1</v>
      </c>
      <c r="F2531" s="4">
        <v>1</v>
      </c>
      <c r="G2531" s="4">
        <v>1</v>
      </c>
      <c r="H2531" s="4">
        <v>100</v>
      </c>
      <c r="I2531" s="3">
        <v>99</v>
      </c>
      <c r="J2531" s="3">
        <v>99</v>
      </c>
      <c r="K2531" s="3">
        <v>100</v>
      </c>
      <c r="L2531" s="3">
        <v>4</v>
      </c>
      <c r="M2531">
        <v>125</v>
      </c>
      <c r="N2531">
        <v>7</v>
      </c>
      <c r="O2531" s="2">
        <v>4.5</v>
      </c>
      <c r="P2531" s="2">
        <v>1.125</v>
      </c>
      <c r="Q2531" s="2">
        <v>0.05</v>
      </c>
      <c r="R2531" s="2">
        <v>0.05</v>
      </c>
      <c r="S2531" s="2">
        <v>50</v>
      </c>
      <c r="T2531" s="2">
        <v>100</v>
      </c>
      <c r="U2531" s="2">
        <v>5</v>
      </c>
      <c r="V2531" s="2">
        <v>50</v>
      </c>
      <c r="W2531" s="2">
        <v>100</v>
      </c>
      <c r="X2531" s="2">
        <v>5</v>
      </c>
      <c r="Y2531" s="2">
        <v>1</v>
      </c>
      <c r="Z2531">
        <v>4</v>
      </c>
      <c r="AA2531">
        <v>396</v>
      </c>
      <c r="AB2531">
        <v>0</v>
      </c>
      <c r="AC2531">
        <v>0</v>
      </c>
      <c r="AD2531">
        <v>0</v>
      </c>
      <c r="AE2531">
        <v>400</v>
      </c>
      <c r="AF2531">
        <v>39600</v>
      </c>
      <c r="AG2531">
        <v>0</v>
      </c>
      <c r="AH2531">
        <v>0</v>
      </c>
      <c r="AI2531">
        <v>0</v>
      </c>
      <c r="AJ2531">
        <v>0.5</v>
      </c>
      <c r="AK2531">
        <v>0.5</v>
      </c>
      <c r="AL2531">
        <v>0</v>
      </c>
      <c r="AM2531">
        <v>0</v>
      </c>
      <c r="AN2531">
        <v>0</v>
      </c>
      <c r="AO2531">
        <v>0.1</v>
      </c>
      <c r="AP2531">
        <v>0.1</v>
      </c>
      <c r="AQ2531">
        <v>0</v>
      </c>
      <c r="AR2531">
        <v>0</v>
      </c>
      <c r="AS2531">
        <v>0</v>
      </c>
      <c r="AT2531">
        <v>0</v>
      </c>
      <c r="AU2531">
        <v>42</v>
      </c>
      <c r="AV2531">
        <v>0</v>
      </c>
      <c r="AW2531">
        <v>0</v>
      </c>
      <c r="AX2531">
        <v>0</v>
      </c>
      <c r="AY2531">
        <v>0</v>
      </c>
      <c r="AZ2531">
        <v>0.2</v>
      </c>
      <c r="BA2531">
        <v>0</v>
      </c>
      <c r="BB2531">
        <v>0</v>
      </c>
      <c r="BC2531">
        <v>0</v>
      </c>
      <c r="BD2531">
        <v>0</v>
      </c>
      <c r="BE2531">
        <v>0.05</v>
      </c>
      <c r="BF2531">
        <v>0</v>
      </c>
      <c r="BG2531">
        <v>0</v>
      </c>
      <c r="BH2531">
        <v>0</v>
      </c>
      <c r="BI2531">
        <v>7.4999999999999997E-2</v>
      </c>
      <c r="BJ2531">
        <v>5.0000000000000001E-3</v>
      </c>
      <c r="BK2531">
        <v>0</v>
      </c>
      <c r="BL2531">
        <v>0</v>
      </c>
      <c r="BM2531">
        <v>0</v>
      </c>
      <c r="BN2531">
        <v>1.8749999999999999E-2</v>
      </c>
      <c r="BO2531">
        <v>1.25E-3</v>
      </c>
      <c r="BP2531">
        <v>0</v>
      </c>
      <c r="BQ2531">
        <v>0</v>
      </c>
      <c r="BR2531">
        <v>0</v>
      </c>
      <c r="BS2531">
        <v>0.02</v>
      </c>
      <c r="BT2531">
        <v>0.04</v>
      </c>
      <c r="BU2531">
        <v>0</v>
      </c>
      <c r="BV2531">
        <v>0.4</v>
      </c>
      <c r="BW2531">
        <v>0.04</v>
      </c>
      <c r="BX2531">
        <v>0.5</v>
      </c>
      <c r="BY2531">
        <v>0.5</v>
      </c>
      <c r="BZ2531">
        <v>0</v>
      </c>
      <c r="CA2531">
        <v>0</v>
      </c>
      <c r="CB2531" t="s">
        <v>81</v>
      </c>
      <c r="CC2531" s="3" t="s">
        <v>84</v>
      </c>
    </row>
    <row r="2532" spans="1:81" x14ac:dyDescent="0.2">
      <c r="A2532">
        <v>20</v>
      </c>
      <c r="B2532">
        <v>20</v>
      </c>
      <c r="C2532" s="3">
        <v>400</v>
      </c>
      <c r="D2532" s="3" t="s">
        <v>85</v>
      </c>
      <c r="E2532" s="3">
        <v>1</v>
      </c>
      <c r="F2532" s="4">
        <v>1</v>
      </c>
      <c r="G2532" s="4">
        <v>1</v>
      </c>
      <c r="H2532" s="4">
        <v>100</v>
      </c>
      <c r="I2532" s="3">
        <v>99</v>
      </c>
      <c r="J2532" s="3">
        <v>99</v>
      </c>
      <c r="K2532" s="3">
        <v>100</v>
      </c>
      <c r="L2532" s="3">
        <v>4</v>
      </c>
      <c r="M2532">
        <v>125</v>
      </c>
      <c r="N2532">
        <v>7</v>
      </c>
      <c r="O2532" s="2">
        <v>5</v>
      </c>
      <c r="P2532" s="2">
        <v>1.25</v>
      </c>
      <c r="Q2532" s="2">
        <v>0.05</v>
      </c>
      <c r="R2532" s="2">
        <v>0.05</v>
      </c>
      <c r="S2532" s="2">
        <v>50</v>
      </c>
      <c r="T2532" s="2">
        <v>100</v>
      </c>
      <c r="U2532" s="2">
        <v>5</v>
      </c>
      <c r="V2532" s="2">
        <v>50</v>
      </c>
      <c r="W2532" s="2">
        <v>100</v>
      </c>
      <c r="X2532" s="2">
        <v>5</v>
      </c>
      <c r="Y2532" s="2">
        <v>1</v>
      </c>
      <c r="Z2532">
        <v>4</v>
      </c>
      <c r="AA2532">
        <v>396</v>
      </c>
      <c r="AB2532">
        <v>0</v>
      </c>
      <c r="AC2532">
        <v>0</v>
      </c>
      <c r="AD2532">
        <v>0</v>
      </c>
      <c r="AE2532">
        <v>400</v>
      </c>
      <c r="AF2532">
        <v>39600</v>
      </c>
      <c r="AG2532">
        <v>0</v>
      </c>
      <c r="AH2532">
        <v>0</v>
      </c>
      <c r="AI2532">
        <v>0</v>
      </c>
      <c r="AJ2532">
        <v>0.5</v>
      </c>
      <c r="AK2532">
        <v>0.5</v>
      </c>
      <c r="AL2532">
        <v>0</v>
      </c>
      <c r="AM2532">
        <v>0</v>
      </c>
      <c r="AN2532">
        <v>0</v>
      </c>
      <c r="AO2532">
        <v>0.1</v>
      </c>
      <c r="AP2532">
        <v>0.1</v>
      </c>
      <c r="AQ2532">
        <v>0</v>
      </c>
      <c r="AR2532">
        <v>0</v>
      </c>
      <c r="AS2532">
        <v>0</v>
      </c>
      <c r="AT2532">
        <v>0</v>
      </c>
      <c r="AU2532">
        <v>42</v>
      </c>
      <c r="AV2532">
        <v>0</v>
      </c>
      <c r="AW2532">
        <v>0</v>
      </c>
      <c r="AX2532">
        <v>0</v>
      </c>
      <c r="AY2532">
        <v>0</v>
      </c>
      <c r="AZ2532">
        <v>0.2</v>
      </c>
      <c r="BA2532">
        <v>0</v>
      </c>
      <c r="BB2532">
        <v>0</v>
      </c>
      <c r="BC2532">
        <v>0</v>
      </c>
      <c r="BD2532">
        <v>0</v>
      </c>
      <c r="BE2532">
        <v>0.05</v>
      </c>
      <c r="BF2532">
        <v>0</v>
      </c>
      <c r="BG2532">
        <v>0</v>
      </c>
      <c r="BH2532">
        <v>0</v>
      </c>
      <c r="BI2532">
        <v>7.4999999999999997E-2</v>
      </c>
      <c r="BJ2532">
        <v>5.0000000000000001E-3</v>
      </c>
      <c r="BK2532">
        <v>0</v>
      </c>
      <c r="BL2532">
        <v>0</v>
      </c>
      <c r="BM2532">
        <v>0</v>
      </c>
      <c r="BN2532">
        <v>1.8749999999999999E-2</v>
      </c>
      <c r="BO2532">
        <v>1.25E-3</v>
      </c>
      <c r="BP2532">
        <v>0</v>
      </c>
      <c r="BQ2532">
        <v>0</v>
      </c>
      <c r="BR2532">
        <v>0</v>
      </c>
      <c r="BS2532">
        <v>0.02</v>
      </c>
      <c r="BT2532">
        <v>0.04</v>
      </c>
      <c r="BU2532">
        <v>0</v>
      </c>
      <c r="BV2532">
        <v>0.4</v>
      </c>
      <c r="BW2532">
        <v>0.04</v>
      </c>
      <c r="BX2532">
        <v>0.5</v>
      </c>
      <c r="BY2532">
        <v>0.5</v>
      </c>
      <c r="BZ2532">
        <v>0</v>
      </c>
      <c r="CA2532">
        <v>0</v>
      </c>
      <c r="CB2532" t="s">
        <v>81</v>
      </c>
      <c r="CC2532" s="3" t="s">
        <v>84</v>
      </c>
    </row>
    <row r="2533" spans="1:81" x14ac:dyDescent="0.2">
      <c r="A2533">
        <v>20</v>
      </c>
      <c r="B2533">
        <v>20</v>
      </c>
      <c r="C2533" s="3">
        <v>400</v>
      </c>
      <c r="D2533" s="3" t="s">
        <v>85</v>
      </c>
      <c r="E2533" s="3">
        <v>1</v>
      </c>
      <c r="F2533" s="4">
        <v>1</v>
      </c>
      <c r="G2533" s="4">
        <v>1</v>
      </c>
      <c r="H2533" s="4">
        <v>100</v>
      </c>
      <c r="I2533" s="3">
        <v>99</v>
      </c>
      <c r="J2533" s="3">
        <v>99</v>
      </c>
      <c r="K2533" s="3">
        <v>100</v>
      </c>
      <c r="L2533" s="3">
        <v>4</v>
      </c>
      <c r="M2533">
        <v>125</v>
      </c>
      <c r="N2533">
        <v>7</v>
      </c>
      <c r="O2533" s="2">
        <v>5.5</v>
      </c>
      <c r="P2533" s="2">
        <v>1.375</v>
      </c>
      <c r="Q2533" s="2">
        <v>0.05</v>
      </c>
      <c r="R2533" s="2">
        <v>0.05</v>
      </c>
      <c r="S2533" s="2">
        <v>50</v>
      </c>
      <c r="T2533" s="2">
        <v>100</v>
      </c>
      <c r="U2533" s="2">
        <v>5</v>
      </c>
      <c r="V2533" s="2">
        <v>50</v>
      </c>
      <c r="W2533" s="2">
        <v>100</v>
      </c>
      <c r="X2533" s="2">
        <v>5</v>
      </c>
      <c r="Y2533" s="2">
        <v>1</v>
      </c>
      <c r="Z2533">
        <v>4</v>
      </c>
      <c r="AA2533">
        <v>396</v>
      </c>
      <c r="AB2533">
        <v>0</v>
      </c>
      <c r="AC2533">
        <v>0</v>
      </c>
      <c r="AD2533">
        <v>0</v>
      </c>
      <c r="AE2533">
        <v>400</v>
      </c>
      <c r="AF2533">
        <v>39600</v>
      </c>
      <c r="AG2533">
        <v>0</v>
      </c>
      <c r="AH2533">
        <v>0</v>
      </c>
      <c r="AI2533">
        <v>0</v>
      </c>
      <c r="AJ2533">
        <v>0.5</v>
      </c>
      <c r="AK2533">
        <v>0.5</v>
      </c>
      <c r="AL2533">
        <v>0</v>
      </c>
      <c r="AM2533">
        <v>0</v>
      </c>
      <c r="AN2533">
        <v>0</v>
      </c>
      <c r="AO2533">
        <v>0.1</v>
      </c>
      <c r="AP2533">
        <v>0.1</v>
      </c>
      <c r="AQ2533">
        <v>0</v>
      </c>
      <c r="AR2533">
        <v>0</v>
      </c>
      <c r="AS2533">
        <v>0</v>
      </c>
      <c r="AT2533">
        <v>0</v>
      </c>
      <c r="AU2533">
        <v>42</v>
      </c>
      <c r="AV2533">
        <v>0</v>
      </c>
      <c r="AW2533">
        <v>0</v>
      </c>
      <c r="AX2533">
        <v>0</v>
      </c>
      <c r="AY2533">
        <v>0</v>
      </c>
      <c r="AZ2533">
        <v>0.2</v>
      </c>
      <c r="BA2533">
        <v>0</v>
      </c>
      <c r="BB2533">
        <v>0</v>
      </c>
      <c r="BC2533">
        <v>0</v>
      </c>
      <c r="BD2533">
        <v>0</v>
      </c>
      <c r="BE2533">
        <v>0.05</v>
      </c>
      <c r="BF2533">
        <v>0</v>
      </c>
      <c r="BG2533">
        <v>0</v>
      </c>
      <c r="BH2533">
        <v>0</v>
      </c>
      <c r="BI2533">
        <v>7.4999999999999997E-2</v>
      </c>
      <c r="BJ2533">
        <v>5.0000000000000001E-3</v>
      </c>
      <c r="BK2533">
        <v>0</v>
      </c>
      <c r="BL2533">
        <v>0</v>
      </c>
      <c r="BM2533">
        <v>0</v>
      </c>
      <c r="BN2533">
        <v>1.8749999999999999E-2</v>
      </c>
      <c r="BO2533">
        <v>1.25E-3</v>
      </c>
      <c r="BP2533">
        <v>0</v>
      </c>
      <c r="BQ2533">
        <v>0</v>
      </c>
      <c r="BR2533">
        <v>0</v>
      </c>
      <c r="BS2533">
        <v>0.02</v>
      </c>
      <c r="BT2533">
        <v>0.04</v>
      </c>
      <c r="BU2533">
        <v>0</v>
      </c>
      <c r="BV2533">
        <v>0.4</v>
      </c>
      <c r="BW2533">
        <v>0.04</v>
      </c>
      <c r="BX2533">
        <v>0.5</v>
      </c>
      <c r="BY2533">
        <v>0.5</v>
      </c>
      <c r="BZ2533">
        <v>0</v>
      </c>
      <c r="CA2533">
        <v>0</v>
      </c>
      <c r="CB2533" t="s">
        <v>81</v>
      </c>
      <c r="CC2533" s="3" t="s">
        <v>84</v>
      </c>
    </row>
    <row r="2534" spans="1:81" x14ac:dyDescent="0.2">
      <c r="A2534">
        <v>20</v>
      </c>
      <c r="B2534">
        <v>20</v>
      </c>
      <c r="C2534" s="3">
        <v>400</v>
      </c>
      <c r="D2534" s="3" t="s">
        <v>85</v>
      </c>
      <c r="E2534" s="3">
        <v>1</v>
      </c>
      <c r="F2534" s="4">
        <v>1</v>
      </c>
      <c r="G2534" s="4">
        <v>1</v>
      </c>
      <c r="H2534" s="4">
        <v>100</v>
      </c>
      <c r="I2534" s="3">
        <v>99</v>
      </c>
      <c r="J2534" s="3">
        <v>99</v>
      </c>
      <c r="K2534" s="3">
        <v>100</v>
      </c>
      <c r="L2534" s="3">
        <v>4</v>
      </c>
      <c r="M2534">
        <v>125</v>
      </c>
      <c r="N2534">
        <v>7</v>
      </c>
      <c r="O2534" s="2">
        <v>6</v>
      </c>
      <c r="P2534" s="2">
        <v>1.5</v>
      </c>
      <c r="Q2534" s="2">
        <v>0.05</v>
      </c>
      <c r="R2534" s="2">
        <v>0.05</v>
      </c>
      <c r="S2534" s="2">
        <v>50</v>
      </c>
      <c r="T2534" s="2">
        <v>100</v>
      </c>
      <c r="U2534" s="2">
        <v>5</v>
      </c>
      <c r="V2534" s="2">
        <v>50</v>
      </c>
      <c r="W2534" s="2">
        <v>100</v>
      </c>
      <c r="X2534" s="2">
        <v>5</v>
      </c>
      <c r="Y2534" s="2">
        <v>1</v>
      </c>
      <c r="Z2534">
        <v>4</v>
      </c>
      <c r="AA2534">
        <v>396</v>
      </c>
      <c r="AB2534">
        <v>0</v>
      </c>
      <c r="AC2534">
        <v>0</v>
      </c>
      <c r="AD2534">
        <v>0</v>
      </c>
      <c r="AE2534">
        <v>400</v>
      </c>
      <c r="AF2534">
        <v>39600</v>
      </c>
      <c r="AG2534">
        <v>0</v>
      </c>
      <c r="AH2534">
        <v>0</v>
      </c>
      <c r="AI2534">
        <v>0</v>
      </c>
      <c r="AJ2534">
        <v>0.5</v>
      </c>
      <c r="AK2534">
        <v>0.5</v>
      </c>
      <c r="AL2534">
        <v>0</v>
      </c>
      <c r="AM2534">
        <v>0</v>
      </c>
      <c r="AN2534">
        <v>0</v>
      </c>
      <c r="AO2534">
        <v>0.1</v>
      </c>
      <c r="AP2534">
        <v>0.1</v>
      </c>
      <c r="AQ2534">
        <v>0</v>
      </c>
      <c r="AR2534">
        <v>0</v>
      </c>
      <c r="AS2534">
        <v>0</v>
      </c>
      <c r="AT2534">
        <v>0</v>
      </c>
      <c r="AU2534">
        <v>42</v>
      </c>
      <c r="AV2534">
        <v>0</v>
      </c>
      <c r="AW2534">
        <v>0</v>
      </c>
      <c r="AX2534">
        <v>0</v>
      </c>
      <c r="AY2534">
        <v>0</v>
      </c>
      <c r="AZ2534">
        <v>0.2</v>
      </c>
      <c r="BA2534">
        <v>0</v>
      </c>
      <c r="BB2534">
        <v>0</v>
      </c>
      <c r="BC2534">
        <v>0</v>
      </c>
      <c r="BD2534">
        <v>0</v>
      </c>
      <c r="BE2534">
        <v>0.05</v>
      </c>
      <c r="BF2534">
        <v>0</v>
      </c>
      <c r="BG2534">
        <v>0</v>
      </c>
      <c r="BH2534">
        <v>0</v>
      </c>
      <c r="BI2534">
        <v>7.4999999999999997E-2</v>
      </c>
      <c r="BJ2534">
        <v>5.0000000000000001E-3</v>
      </c>
      <c r="BK2534">
        <v>0</v>
      </c>
      <c r="BL2534">
        <v>0</v>
      </c>
      <c r="BM2534">
        <v>0</v>
      </c>
      <c r="BN2534">
        <v>1.8749999999999999E-2</v>
      </c>
      <c r="BO2534">
        <v>1.25E-3</v>
      </c>
      <c r="BP2534">
        <v>0</v>
      </c>
      <c r="BQ2534">
        <v>0</v>
      </c>
      <c r="BR2534">
        <v>0</v>
      </c>
      <c r="BS2534">
        <v>0.02</v>
      </c>
      <c r="BT2534">
        <v>0.04</v>
      </c>
      <c r="BU2534">
        <v>0</v>
      </c>
      <c r="BV2534">
        <v>0.4</v>
      </c>
      <c r="BW2534">
        <v>0.04</v>
      </c>
      <c r="BX2534">
        <v>0.5</v>
      </c>
      <c r="BY2534">
        <v>0.5</v>
      </c>
      <c r="BZ2534">
        <v>0</v>
      </c>
      <c r="CA2534">
        <v>0</v>
      </c>
      <c r="CB2534" t="s">
        <v>81</v>
      </c>
      <c r="CC2534" s="3" t="s">
        <v>84</v>
      </c>
    </row>
    <row r="2535" spans="1:81" x14ac:dyDescent="0.2">
      <c r="A2535">
        <v>20</v>
      </c>
      <c r="B2535">
        <v>20</v>
      </c>
      <c r="C2535" s="3">
        <v>400</v>
      </c>
      <c r="D2535" s="3" t="s">
        <v>85</v>
      </c>
      <c r="E2535" s="3">
        <v>1</v>
      </c>
      <c r="F2535" s="4">
        <v>1</v>
      </c>
      <c r="G2535" s="4">
        <v>1</v>
      </c>
      <c r="H2535" s="4">
        <v>100</v>
      </c>
      <c r="I2535" s="3">
        <v>99</v>
      </c>
      <c r="J2535" s="3">
        <v>99</v>
      </c>
      <c r="K2535" s="3">
        <v>100</v>
      </c>
      <c r="L2535" s="3">
        <v>4</v>
      </c>
      <c r="M2535">
        <v>125</v>
      </c>
      <c r="N2535">
        <v>7</v>
      </c>
      <c r="O2535" s="2">
        <v>6.5</v>
      </c>
      <c r="P2535" s="2">
        <v>1.625</v>
      </c>
      <c r="Q2535" s="2">
        <v>0.05</v>
      </c>
      <c r="R2535" s="2">
        <v>0.05</v>
      </c>
      <c r="S2535" s="2">
        <v>50</v>
      </c>
      <c r="T2535" s="2">
        <v>100</v>
      </c>
      <c r="U2535" s="2">
        <v>5</v>
      </c>
      <c r="V2535" s="2">
        <v>50</v>
      </c>
      <c r="W2535" s="2">
        <v>100</v>
      </c>
      <c r="X2535" s="2">
        <v>5</v>
      </c>
      <c r="Y2535" s="2">
        <v>1</v>
      </c>
      <c r="Z2535">
        <v>4</v>
      </c>
      <c r="AA2535">
        <v>396</v>
      </c>
      <c r="AB2535">
        <v>0</v>
      </c>
      <c r="AC2535">
        <v>0</v>
      </c>
      <c r="AD2535">
        <v>0</v>
      </c>
      <c r="AE2535">
        <v>400</v>
      </c>
      <c r="AF2535">
        <v>39600</v>
      </c>
      <c r="AG2535">
        <v>0</v>
      </c>
      <c r="AH2535">
        <v>0</v>
      </c>
      <c r="AI2535">
        <v>0</v>
      </c>
      <c r="AJ2535">
        <v>0.5</v>
      </c>
      <c r="AK2535">
        <v>0.5</v>
      </c>
      <c r="AL2535">
        <v>0</v>
      </c>
      <c r="AM2535">
        <v>0</v>
      </c>
      <c r="AN2535">
        <v>0</v>
      </c>
      <c r="AO2535">
        <v>0.1</v>
      </c>
      <c r="AP2535">
        <v>0.1</v>
      </c>
      <c r="AQ2535">
        <v>0</v>
      </c>
      <c r="AR2535">
        <v>0</v>
      </c>
      <c r="AS2535">
        <v>0</v>
      </c>
      <c r="AT2535">
        <v>0</v>
      </c>
      <c r="AU2535">
        <v>42</v>
      </c>
      <c r="AV2535">
        <v>0</v>
      </c>
      <c r="AW2535">
        <v>0</v>
      </c>
      <c r="AX2535">
        <v>0</v>
      </c>
      <c r="AY2535">
        <v>0</v>
      </c>
      <c r="AZ2535">
        <v>0.2</v>
      </c>
      <c r="BA2535">
        <v>0</v>
      </c>
      <c r="BB2535">
        <v>0</v>
      </c>
      <c r="BC2535">
        <v>0</v>
      </c>
      <c r="BD2535">
        <v>0</v>
      </c>
      <c r="BE2535">
        <v>0.05</v>
      </c>
      <c r="BF2535">
        <v>0</v>
      </c>
      <c r="BG2535">
        <v>0</v>
      </c>
      <c r="BH2535">
        <v>0</v>
      </c>
      <c r="BI2535">
        <v>7.4999999999999997E-2</v>
      </c>
      <c r="BJ2535">
        <v>5.0000000000000001E-3</v>
      </c>
      <c r="BK2535">
        <v>0</v>
      </c>
      <c r="BL2535">
        <v>0</v>
      </c>
      <c r="BM2535">
        <v>0</v>
      </c>
      <c r="BN2535">
        <v>1.8749999999999999E-2</v>
      </c>
      <c r="BO2535">
        <v>1.25E-3</v>
      </c>
      <c r="BP2535">
        <v>0</v>
      </c>
      <c r="BQ2535">
        <v>0</v>
      </c>
      <c r="BR2535">
        <v>0</v>
      </c>
      <c r="BS2535">
        <v>0.02</v>
      </c>
      <c r="BT2535">
        <v>0.04</v>
      </c>
      <c r="BU2535">
        <v>0</v>
      </c>
      <c r="BV2535">
        <v>0.4</v>
      </c>
      <c r="BW2535">
        <v>0.04</v>
      </c>
      <c r="BX2535">
        <v>0.5</v>
      </c>
      <c r="BY2535">
        <v>0.5</v>
      </c>
      <c r="BZ2535">
        <v>0</v>
      </c>
      <c r="CA2535">
        <v>0</v>
      </c>
      <c r="CB2535" t="s">
        <v>81</v>
      </c>
      <c r="CC2535" s="3" t="s">
        <v>84</v>
      </c>
    </row>
    <row r="2536" spans="1:81" x14ac:dyDescent="0.2">
      <c r="A2536">
        <v>20</v>
      </c>
      <c r="B2536">
        <v>20</v>
      </c>
      <c r="C2536" s="3">
        <v>400</v>
      </c>
      <c r="D2536" s="3" t="s">
        <v>85</v>
      </c>
      <c r="E2536" s="3">
        <v>1</v>
      </c>
      <c r="F2536" s="4">
        <v>1</v>
      </c>
      <c r="G2536" s="4">
        <v>1</v>
      </c>
      <c r="H2536" s="4">
        <v>100</v>
      </c>
      <c r="I2536" s="3">
        <v>99</v>
      </c>
      <c r="J2536" s="3">
        <v>99</v>
      </c>
      <c r="K2536" s="3">
        <v>100</v>
      </c>
      <c r="L2536" s="3">
        <v>4</v>
      </c>
      <c r="M2536">
        <v>125</v>
      </c>
      <c r="N2536">
        <v>7</v>
      </c>
      <c r="O2536" s="2">
        <v>7</v>
      </c>
      <c r="P2536" s="2">
        <v>1.75</v>
      </c>
      <c r="Q2536" s="2">
        <v>0.05</v>
      </c>
      <c r="R2536" s="2">
        <v>0.05</v>
      </c>
      <c r="S2536" s="2">
        <v>50</v>
      </c>
      <c r="T2536" s="2">
        <v>100</v>
      </c>
      <c r="U2536" s="2">
        <v>5</v>
      </c>
      <c r="V2536" s="2">
        <v>50</v>
      </c>
      <c r="W2536" s="2">
        <v>100</v>
      </c>
      <c r="X2536" s="2">
        <v>5</v>
      </c>
      <c r="Y2536" s="2">
        <v>1</v>
      </c>
      <c r="Z2536">
        <v>4</v>
      </c>
      <c r="AA2536">
        <v>396</v>
      </c>
      <c r="AB2536">
        <v>0</v>
      </c>
      <c r="AC2536">
        <v>0</v>
      </c>
      <c r="AD2536">
        <v>0</v>
      </c>
      <c r="AE2536">
        <v>400</v>
      </c>
      <c r="AF2536">
        <v>39600</v>
      </c>
      <c r="AG2536">
        <v>0</v>
      </c>
      <c r="AH2536">
        <v>0</v>
      </c>
      <c r="AI2536">
        <v>0</v>
      </c>
      <c r="AJ2536">
        <v>0.5</v>
      </c>
      <c r="AK2536">
        <v>0.5</v>
      </c>
      <c r="AL2536">
        <v>0</v>
      </c>
      <c r="AM2536">
        <v>0</v>
      </c>
      <c r="AN2536">
        <v>0</v>
      </c>
      <c r="AO2536">
        <v>0.1</v>
      </c>
      <c r="AP2536">
        <v>0.1</v>
      </c>
      <c r="AQ2536">
        <v>0</v>
      </c>
      <c r="AR2536">
        <v>0</v>
      </c>
      <c r="AS2536">
        <v>0</v>
      </c>
      <c r="AT2536">
        <v>0</v>
      </c>
      <c r="AU2536">
        <v>42</v>
      </c>
      <c r="AV2536">
        <v>0</v>
      </c>
      <c r="AW2536">
        <v>0</v>
      </c>
      <c r="AX2536">
        <v>0</v>
      </c>
      <c r="AY2536">
        <v>0</v>
      </c>
      <c r="AZ2536">
        <v>0.2</v>
      </c>
      <c r="BA2536">
        <v>0</v>
      </c>
      <c r="BB2536">
        <v>0</v>
      </c>
      <c r="BC2536">
        <v>0</v>
      </c>
      <c r="BD2536">
        <v>0</v>
      </c>
      <c r="BE2536">
        <v>0.05</v>
      </c>
      <c r="BF2536">
        <v>0</v>
      </c>
      <c r="BG2536">
        <v>0</v>
      </c>
      <c r="BH2536">
        <v>0</v>
      </c>
      <c r="BI2536">
        <v>7.4999999999999997E-2</v>
      </c>
      <c r="BJ2536">
        <v>5.0000000000000001E-3</v>
      </c>
      <c r="BK2536">
        <v>0</v>
      </c>
      <c r="BL2536">
        <v>0</v>
      </c>
      <c r="BM2536">
        <v>0</v>
      </c>
      <c r="BN2536">
        <v>1.8749999999999999E-2</v>
      </c>
      <c r="BO2536">
        <v>1.25E-3</v>
      </c>
      <c r="BP2536">
        <v>0</v>
      </c>
      <c r="BQ2536">
        <v>0</v>
      </c>
      <c r="BR2536">
        <v>0</v>
      </c>
      <c r="BS2536">
        <v>0.02</v>
      </c>
      <c r="BT2536">
        <v>0.04</v>
      </c>
      <c r="BU2536">
        <v>0</v>
      </c>
      <c r="BV2536">
        <v>0.4</v>
      </c>
      <c r="BW2536">
        <v>0.04</v>
      </c>
      <c r="BX2536">
        <v>0.5</v>
      </c>
      <c r="BY2536">
        <v>0.5</v>
      </c>
      <c r="BZ2536">
        <v>0</v>
      </c>
      <c r="CA2536">
        <v>0</v>
      </c>
      <c r="CB2536" t="s">
        <v>81</v>
      </c>
      <c r="CC2536" s="3" t="s">
        <v>84</v>
      </c>
    </row>
    <row r="2537" spans="1:81" x14ac:dyDescent="0.2">
      <c r="A2537">
        <v>20</v>
      </c>
      <c r="B2537">
        <v>20</v>
      </c>
      <c r="C2537" s="3">
        <v>400</v>
      </c>
      <c r="D2537" s="3" t="s">
        <v>85</v>
      </c>
      <c r="E2537" s="3">
        <v>1</v>
      </c>
      <c r="F2537" s="4">
        <v>1</v>
      </c>
      <c r="G2537" s="4">
        <v>1</v>
      </c>
      <c r="H2537" s="4">
        <v>100</v>
      </c>
      <c r="I2537" s="3">
        <v>99</v>
      </c>
      <c r="J2537" s="3">
        <v>99</v>
      </c>
      <c r="K2537" s="3">
        <v>100</v>
      </c>
      <c r="L2537" s="3">
        <v>4</v>
      </c>
      <c r="M2537">
        <v>125</v>
      </c>
      <c r="N2537">
        <v>7</v>
      </c>
      <c r="O2537" s="2">
        <v>7.5</v>
      </c>
      <c r="P2537" s="2">
        <v>1.875</v>
      </c>
      <c r="Q2537" s="2">
        <v>0.05</v>
      </c>
      <c r="R2537" s="2">
        <v>0.05</v>
      </c>
      <c r="S2537" s="2">
        <v>50</v>
      </c>
      <c r="T2537" s="2">
        <v>100</v>
      </c>
      <c r="U2537" s="2">
        <v>5</v>
      </c>
      <c r="V2537" s="2">
        <v>50</v>
      </c>
      <c r="W2537" s="2">
        <v>100</v>
      </c>
      <c r="X2537" s="2">
        <v>5</v>
      </c>
      <c r="Y2537" s="2">
        <v>1</v>
      </c>
      <c r="Z2537">
        <v>4</v>
      </c>
      <c r="AA2537">
        <v>396</v>
      </c>
      <c r="AB2537">
        <v>0</v>
      </c>
      <c r="AC2537">
        <v>0</v>
      </c>
      <c r="AD2537">
        <v>0</v>
      </c>
      <c r="AE2537">
        <v>400</v>
      </c>
      <c r="AF2537">
        <v>39600</v>
      </c>
      <c r="AG2537">
        <v>0</v>
      </c>
      <c r="AH2537">
        <v>0</v>
      </c>
      <c r="AI2537">
        <v>0</v>
      </c>
      <c r="AJ2537">
        <v>0.5</v>
      </c>
      <c r="AK2537">
        <v>0.5</v>
      </c>
      <c r="AL2537">
        <v>0</v>
      </c>
      <c r="AM2537">
        <v>0</v>
      </c>
      <c r="AN2537">
        <v>0</v>
      </c>
      <c r="AO2537">
        <v>0.1</v>
      </c>
      <c r="AP2537">
        <v>0.1</v>
      </c>
      <c r="AQ2537">
        <v>0</v>
      </c>
      <c r="AR2537">
        <v>0</v>
      </c>
      <c r="AS2537">
        <v>0</v>
      </c>
      <c r="AT2537">
        <v>0</v>
      </c>
      <c r="AU2537">
        <v>42</v>
      </c>
      <c r="AV2537">
        <v>0</v>
      </c>
      <c r="AW2537">
        <v>0</v>
      </c>
      <c r="AX2537">
        <v>0</v>
      </c>
      <c r="AY2537">
        <v>0</v>
      </c>
      <c r="AZ2537">
        <v>0.2</v>
      </c>
      <c r="BA2537">
        <v>0</v>
      </c>
      <c r="BB2537">
        <v>0</v>
      </c>
      <c r="BC2537">
        <v>0</v>
      </c>
      <c r="BD2537">
        <v>0</v>
      </c>
      <c r="BE2537">
        <v>0.05</v>
      </c>
      <c r="BF2537">
        <v>0</v>
      </c>
      <c r="BG2537">
        <v>0</v>
      </c>
      <c r="BH2537">
        <v>0</v>
      </c>
      <c r="BI2537">
        <v>7.4999999999999997E-2</v>
      </c>
      <c r="BJ2537">
        <v>5.0000000000000001E-3</v>
      </c>
      <c r="BK2537">
        <v>0</v>
      </c>
      <c r="BL2537">
        <v>0</v>
      </c>
      <c r="BM2537">
        <v>0</v>
      </c>
      <c r="BN2537">
        <v>1.8749999999999999E-2</v>
      </c>
      <c r="BO2537">
        <v>1.25E-3</v>
      </c>
      <c r="BP2537">
        <v>0</v>
      </c>
      <c r="BQ2537">
        <v>0</v>
      </c>
      <c r="BR2537">
        <v>0</v>
      </c>
      <c r="BS2537">
        <v>0.02</v>
      </c>
      <c r="BT2537">
        <v>0.04</v>
      </c>
      <c r="BU2537">
        <v>0</v>
      </c>
      <c r="BV2537">
        <v>0.4</v>
      </c>
      <c r="BW2537">
        <v>0.04</v>
      </c>
      <c r="BX2537">
        <v>0.5</v>
      </c>
      <c r="BY2537">
        <v>0.5</v>
      </c>
      <c r="BZ2537">
        <v>0</v>
      </c>
      <c r="CA2537">
        <v>0</v>
      </c>
      <c r="CB2537" t="s">
        <v>81</v>
      </c>
      <c r="CC2537" s="3" t="s">
        <v>84</v>
      </c>
    </row>
    <row r="2538" spans="1:81" x14ac:dyDescent="0.2">
      <c r="A2538">
        <v>20</v>
      </c>
      <c r="B2538">
        <v>20</v>
      </c>
      <c r="C2538" s="3">
        <v>400</v>
      </c>
      <c r="D2538" s="3" t="s">
        <v>85</v>
      </c>
      <c r="E2538" s="3">
        <v>1</v>
      </c>
      <c r="F2538" s="4">
        <v>1</v>
      </c>
      <c r="G2538" s="4">
        <v>1</v>
      </c>
      <c r="H2538" s="4">
        <v>100</v>
      </c>
      <c r="I2538" s="3">
        <v>99</v>
      </c>
      <c r="J2538" s="3">
        <v>99</v>
      </c>
      <c r="K2538" s="3">
        <v>100</v>
      </c>
      <c r="L2538" s="3">
        <v>4</v>
      </c>
      <c r="M2538">
        <v>125</v>
      </c>
      <c r="N2538">
        <v>7</v>
      </c>
      <c r="O2538" s="2">
        <v>8</v>
      </c>
      <c r="P2538" s="2">
        <v>2</v>
      </c>
      <c r="Q2538" s="2">
        <v>0.05</v>
      </c>
      <c r="R2538" s="2">
        <v>0.05</v>
      </c>
      <c r="S2538" s="2">
        <v>50</v>
      </c>
      <c r="T2538" s="2">
        <v>100</v>
      </c>
      <c r="U2538" s="2">
        <v>5</v>
      </c>
      <c r="V2538" s="2">
        <v>50</v>
      </c>
      <c r="W2538" s="2">
        <v>100</v>
      </c>
      <c r="X2538" s="2">
        <v>5</v>
      </c>
      <c r="Y2538" s="2">
        <v>1</v>
      </c>
      <c r="Z2538">
        <v>4</v>
      </c>
      <c r="AA2538">
        <v>396</v>
      </c>
      <c r="AB2538">
        <v>0</v>
      </c>
      <c r="AC2538">
        <v>0</v>
      </c>
      <c r="AD2538">
        <v>0</v>
      </c>
      <c r="AE2538">
        <v>400</v>
      </c>
      <c r="AF2538">
        <v>39600</v>
      </c>
      <c r="AG2538">
        <v>0</v>
      </c>
      <c r="AH2538">
        <v>0</v>
      </c>
      <c r="AI2538">
        <v>0</v>
      </c>
      <c r="AJ2538">
        <v>0.5</v>
      </c>
      <c r="AK2538">
        <v>0.5</v>
      </c>
      <c r="AL2538">
        <v>0</v>
      </c>
      <c r="AM2538">
        <v>0</v>
      </c>
      <c r="AN2538">
        <v>0</v>
      </c>
      <c r="AO2538">
        <v>0.1</v>
      </c>
      <c r="AP2538">
        <v>0.1</v>
      </c>
      <c r="AQ2538">
        <v>0</v>
      </c>
      <c r="AR2538">
        <v>0</v>
      </c>
      <c r="AS2538">
        <v>0</v>
      </c>
      <c r="AT2538">
        <v>0</v>
      </c>
      <c r="AU2538">
        <v>42</v>
      </c>
      <c r="AV2538">
        <v>0</v>
      </c>
      <c r="AW2538">
        <v>0</v>
      </c>
      <c r="AX2538">
        <v>0</v>
      </c>
      <c r="AY2538">
        <v>0</v>
      </c>
      <c r="AZ2538">
        <v>0.2</v>
      </c>
      <c r="BA2538">
        <v>0</v>
      </c>
      <c r="BB2538">
        <v>0</v>
      </c>
      <c r="BC2538">
        <v>0</v>
      </c>
      <c r="BD2538">
        <v>0</v>
      </c>
      <c r="BE2538">
        <v>0.05</v>
      </c>
      <c r="BF2538">
        <v>0</v>
      </c>
      <c r="BG2538">
        <v>0</v>
      </c>
      <c r="BH2538">
        <v>0</v>
      </c>
      <c r="BI2538">
        <v>7.4999999999999997E-2</v>
      </c>
      <c r="BJ2538">
        <v>5.0000000000000001E-3</v>
      </c>
      <c r="BK2538">
        <v>0</v>
      </c>
      <c r="BL2538">
        <v>0</v>
      </c>
      <c r="BM2538">
        <v>0</v>
      </c>
      <c r="BN2538">
        <v>1.8749999999999999E-2</v>
      </c>
      <c r="BO2538">
        <v>1.25E-3</v>
      </c>
      <c r="BP2538">
        <v>0</v>
      </c>
      <c r="BQ2538">
        <v>0</v>
      </c>
      <c r="BR2538">
        <v>0</v>
      </c>
      <c r="BS2538">
        <v>0.02</v>
      </c>
      <c r="BT2538">
        <v>0.04</v>
      </c>
      <c r="BU2538">
        <v>0</v>
      </c>
      <c r="BV2538">
        <v>0.4</v>
      </c>
      <c r="BW2538">
        <v>0.04</v>
      </c>
      <c r="BX2538">
        <v>0.5</v>
      </c>
      <c r="BY2538">
        <v>0.5</v>
      </c>
      <c r="BZ2538">
        <v>0</v>
      </c>
      <c r="CA2538">
        <v>0</v>
      </c>
      <c r="CB2538" t="s">
        <v>81</v>
      </c>
      <c r="CC2538" s="3" t="s">
        <v>84</v>
      </c>
    </row>
    <row r="2539" spans="1:81" x14ac:dyDescent="0.2">
      <c r="A2539">
        <v>20</v>
      </c>
      <c r="B2539">
        <v>20</v>
      </c>
      <c r="C2539" s="3">
        <v>400</v>
      </c>
      <c r="D2539" s="3" t="s">
        <v>85</v>
      </c>
      <c r="E2539" s="3">
        <v>1</v>
      </c>
      <c r="F2539" s="4">
        <v>1</v>
      </c>
      <c r="G2539" s="4">
        <v>1</v>
      </c>
      <c r="H2539" s="4">
        <v>100</v>
      </c>
      <c r="I2539" s="3">
        <v>99</v>
      </c>
      <c r="J2539" s="3">
        <v>99</v>
      </c>
      <c r="K2539" s="3">
        <v>100</v>
      </c>
      <c r="L2539" s="3">
        <v>4</v>
      </c>
      <c r="M2539">
        <v>125</v>
      </c>
      <c r="N2539">
        <v>7</v>
      </c>
      <c r="O2539" s="2">
        <v>8.5</v>
      </c>
      <c r="P2539" s="2">
        <v>2.125</v>
      </c>
      <c r="Q2539" s="2">
        <v>0.05</v>
      </c>
      <c r="R2539" s="2">
        <v>0.05</v>
      </c>
      <c r="S2539" s="2">
        <v>50</v>
      </c>
      <c r="T2539" s="2">
        <v>100</v>
      </c>
      <c r="U2539" s="2">
        <v>5</v>
      </c>
      <c r="V2539" s="2">
        <v>50</v>
      </c>
      <c r="W2539" s="2">
        <v>100</v>
      </c>
      <c r="X2539" s="2">
        <v>5</v>
      </c>
      <c r="Y2539" s="2">
        <v>1</v>
      </c>
      <c r="Z2539">
        <v>4</v>
      </c>
      <c r="AA2539">
        <v>396</v>
      </c>
      <c r="AB2539">
        <v>0</v>
      </c>
      <c r="AC2539">
        <v>0</v>
      </c>
      <c r="AD2539">
        <v>0</v>
      </c>
      <c r="AE2539">
        <v>400</v>
      </c>
      <c r="AF2539">
        <v>39600</v>
      </c>
      <c r="AG2539">
        <v>0</v>
      </c>
      <c r="AH2539">
        <v>0</v>
      </c>
      <c r="AI2539">
        <v>0</v>
      </c>
      <c r="AJ2539">
        <v>0.5</v>
      </c>
      <c r="AK2539">
        <v>0.5</v>
      </c>
      <c r="AL2539">
        <v>0</v>
      </c>
      <c r="AM2539">
        <v>0</v>
      </c>
      <c r="AN2539">
        <v>0</v>
      </c>
      <c r="AO2539">
        <v>0.1</v>
      </c>
      <c r="AP2539">
        <v>0.1</v>
      </c>
      <c r="AQ2539">
        <v>0</v>
      </c>
      <c r="AR2539">
        <v>0</v>
      </c>
      <c r="AS2539">
        <v>0</v>
      </c>
      <c r="AT2539">
        <v>0</v>
      </c>
      <c r="AU2539">
        <v>42</v>
      </c>
      <c r="AV2539">
        <v>0</v>
      </c>
      <c r="AW2539">
        <v>0</v>
      </c>
      <c r="AX2539">
        <v>0</v>
      </c>
      <c r="AY2539">
        <v>0</v>
      </c>
      <c r="AZ2539">
        <v>0.2</v>
      </c>
      <c r="BA2539">
        <v>0</v>
      </c>
      <c r="BB2539">
        <v>0</v>
      </c>
      <c r="BC2539">
        <v>0</v>
      </c>
      <c r="BD2539">
        <v>0</v>
      </c>
      <c r="BE2539">
        <v>0.05</v>
      </c>
      <c r="BF2539">
        <v>0</v>
      </c>
      <c r="BG2539">
        <v>0</v>
      </c>
      <c r="BH2539">
        <v>0</v>
      </c>
      <c r="BI2539">
        <v>7.4999999999999997E-2</v>
      </c>
      <c r="BJ2539">
        <v>5.0000000000000001E-3</v>
      </c>
      <c r="BK2539">
        <v>0</v>
      </c>
      <c r="BL2539">
        <v>0</v>
      </c>
      <c r="BM2539">
        <v>0</v>
      </c>
      <c r="BN2539">
        <v>1.8749999999999999E-2</v>
      </c>
      <c r="BO2539">
        <v>1.25E-3</v>
      </c>
      <c r="BP2539">
        <v>0</v>
      </c>
      <c r="BQ2539">
        <v>0</v>
      </c>
      <c r="BR2539">
        <v>0</v>
      </c>
      <c r="BS2539">
        <v>0.02</v>
      </c>
      <c r="BT2539">
        <v>0.04</v>
      </c>
      <c r="BU2539">
        <v>0</v>
      </c>
      <c r="BV2539">
        <v>0.4</v>
      </c>
      <c r="BW2539">
        <v>0.04</v>
      </c>
      <c r="BX2539">
        <v>0.5</v>
      </c>
      <c r="BY2539">
        <v>0.5</v>
      </c>
      <c r="BZ2539">
        <v>0</v>
      </c>
      <c r="CA2539">
        <v>0</v>
      </c>
      <c r="CB2539" t="s">
        <v>81</v>
      </c>
      <c r="CC2539" s="3" t="s">
        <v>84</v>
      </c>
    </row>
    <row r="2540" spans="1:81" x14ac:dyDescent="0.2">
      <c r="A2540">
        <v>20</v>
      </c>
      <c r="B2540">
        <v>20</v>
      </c>
      <c r="C2540" s="3">
        <v>400</v>
      </c>
      <c r="D2540" s="3" t="s">
        <v>85</v>
      </c>
      <c r="E2540" s="3">
        <v>1</v>
      </c>
      <c r="F2540" s="4">
        <v>1</v>
      </c>
      <c r="G2540" s="4">
        <v>1</v>
      </c>
      <c r="H2540" s="4">
        <v>100</v>
      </c>
      <c r="I2540" s="3">
        <v>99</v>
      </c>
      <c r="J2540" s="3">
        <v>99</v>
      </c>
      <c r="K2540" s="3">
        <v>100</v>
      </c>
      <c r="L2540" s="3">
        <v>4</v>
      </c>
      <c r="M2540">
        <v>125</v>
      </c>
      <c r="N2540">
        <v>7</v>
      </c>
      <c r="O2540" s="2">
        <v>9</v>
      </c>
      <c r="P2540" s="2">
        <v>2.25</v>
      </c>
      <c r="Q2540" s="2">
        <v>0.05</v>
      </c>
      <c r="R2540" s="2">
        <v>0.05</v>
      </c>
      <c r="S2540" s="2">
        <v>50</v>
      </c>
      <c r="T2540" s="2">
        <v>100</v>
      </c>
      <c r="U2540" s="2">
        <v>5</v>
      </c>
      <c r="V2540" s="2">
        <v>50</v>
      </c>
      <c r="W2540" s="2">
        <v>100</v>
      </c>
      <c r="X2540" s="2">
        <v>5</v>
      </c>
      <c r="Y2540" s="2">
        <v>1</v>
      </c>
      <c r="Z2540">
        <v>4</v>
      </c>
      <c r="AA2540">
        <v>396</v>
      </c>
      <c r="AB2540">
        <v>0</v>
      </c>
      <c r="AC2540">
        <v>0</v>
      </c>
      <c r="AD2540">
        <v>0</v>
      </c>
      <c r="AE2540">
        <v>400</v>
      </c>
      <c r="AF2540">
        <v>39600</v>
      </c>
      <c r="AG2540">
        <v>0</v>
      </c>
      <c r="AH2540">
        <v>0</v>
      </c>
      <c r="AI2540">
        <v>0</v>
      </c>
      <c r="AJ2540">
        <v>0.5</v>
      </c>
      <c r="AK2540">
        <v>0.5</v>
      </c>
      <c r="AL2540">
        <v>0</v>
      </c>
      <c r="AM2540">
        <v>0</v>
      </c>
      <c r="AN2540">
        <v>0</v>
      </c>
      <c r="AO2540">
        <v>0.1</v>
      </c>
      <c r="AP2540">
        <v>0.1</v>
      </c>
      <c r="AQ2540">
        <v>0</v>
      </c>
      <c r="AR2540">
        <v>0</v>
      </c>
      <c r="AS2540">
        <v>0</v>
      </c>
      <c r="AT2540">
        <v>0</v>
      </c>
      <c r="AU2540">
        <v>42</v>
      </c>
      <c r="AV2540">
        <v>0</v>
      </c>
      <c r="AW2540">
        <v>0</v>
      </c>
      <c r="AX2540">
        <v>0</v>
      </c>
      <c r="AY2540">
        <v>0</v>
      </c>
      <c r="AZ2540">
        <v>0.2</v>
      </c>
      <c r="BA2540">
        <v>0</v>
      </c>
      <c r="BB2540">
        <v>0</v>
      </c>
      <c r="BC2540">
        <v>0</v>
      </c>
      <c r="BD2540">
        <v>0</v>
      </c>
      <c r="BE2540">
        <v>0.05</v>
      </c>
      <c r="BF2540">
        <v>0</v>
      </c>
      <c r="BG2540">
        <v>0</v>
      </c>
      <c r="BH2540">
        <v>0</v>
      </c>
      <c r="BI2540">
        <v>7.4999999999999997E-2</v>
      </c>
      <c r="BJ2540">
        <v>5.0000000000000001E-3</v>
      </c>
      <c r="BK2540">
        <v>0</v>
      </c>
      <c r="BL2540">
        <v>0</v>
      </c>
      <c r="BM2540">
        <v>0</v>
      </c>
      <c r="BN2540">
        <v>1.8749999999999999E-2</v>
      </c>
      <c r="BO2540">
        <v>1.25E-3</v>
      </c>
      <c r="BP2540">
        <v>0</v>
      </c>
      <c r="BQ2540">
        <v>0</v>
      </c>
      <c r="BR2540">
        <v>0</v>
      </c>
      <c r="BS2540">
        <v>0.02</v>
      </c>
      <c r="BT2540">
        <v>0.04</v>
      </c>
      <c r="BU2540">
        <v>0</v>
      </c>
      <c r="BV2540">
        <v>0.4</v>
      </c>
      <c r="BW2540">
        <v>0.04</v>
      </c>
      <c r="BX2540">
        <v>0.5</v>
      </c>
      <c r="BY2540">
        <v>0.5</v>
      </c>
      <c r="BZ2540">
        <v>0</v>
      </c>
      <c r="CA2540">
        <v>0</v>
      </c>
      <c r="CB2540" t="s">
        <v>81</v>
      </c>
      <c r="CC2540" s="3" t="s">
        <v>84</v>
      </c>
    </row>
    <row r="2541" spans="1:81" x14ac:dyDescent="0.2">
      <c r="A2541">
        <v>20</v>
      </c>
      <c r="B2541">
        <v>20</v>
      </c>
      <c r="C2541" s="3">
        <v>400</v>
      </c>
      <c r="D2541" s="3" t="s">
        <v>85</v>
      </c>
      <c r="E2541" s="3">
        <v>1</v>
      </c>
      <c r="F2541" s="4">
        <v>1</v>
      </c>
      <c r="G2541" s="4">
        <v>1</v>
      </c>
      <c r="H2541" s="4">
        <v>100</v>
      </c>
      <c r="I2541" s="3">
        <v>99</v>
      </c>
      <c r="J2541" s="3">
        <v>99</v>
      </c>
      <c r="K2541" s="3">
        <v>100</v>
      </c>
      <c r="L2541" s="3">
        <v>4</v>
      </c>
      <c r="M2541">
        <v>125</v>
      </c>
      <c r="N2541">
        <v>7</v>
      </c>
      <c r="O2541" s="2">
        <v>9.5</v>
      </c>
      <c r="P2541" s="2">
        <v>2.375</v>
      </c>
      <c r="Q2541" s="2">
        <v>0.05</v>
      </c>
      <c r="R2541" s="2">
        <v>0.05</v>
      </c>
      <c r="S2541" s="2">
        <v>50</v>
      </c>
      <c r="T2541" s="2">
        <v>100</v>
      </c>
      <c r="U2541" s="2">
        <v>5</v>
      </c>
      <c r="V2541" s="2">
        <v>50</v>
      </c>
      <c r="W2541" s="2">
        <v>100</v>
      </c>
      <c r="X2541" s="2">
        <v>5</v>
      </c>
      <c r="Y2541" s="2">
        <v>1</v>
      </c>
      <c r="Z2541">
        <v>4</v>
      </c>
      <c r="AA2541">
        <v>396</v>
      </c>
      <c r="AB2541">
        <v>0</v>
      </c>
      <c r="AC2541">
        <v>0</v>
      </c>
      <c r="AD2541">
        <v>0</v>
      </c>
      <c r="AE2541">
        <v>400</v>
      </c>
      <c r="AF2541">
        <v>39600</v>
      </c>
      <c r="AG2541">
        <v>0</v>
      </c>
      <c r="AH2541">
        <v>0</v>
      </c>
      <c r="AI2541">
        <v>0</v>
      </c>
      <c r="AJ2541">
        <v>0.5</v>
      </c>
      <c r="AK2541">
        <v>0.5</v>
      </c>
      <c r="AL2541">
        <v>0</v>
      </c>
      <c r="AM2541">
        <v>0</v>
      </c>
      <c r="AN2541">
        <v>0</v>
      </c>
      <c r="AO2541">
        <v>0.1</v>
      </c>
      <c r="AP2541">
        <v>0.1</v>
      </c>
      <c r="AQ2541">
        <v>0</v>
      </c>
      <c r="AR2541">
        <v>0</v>
      </c>
      <c r="AS2541">
        <v>0</v>
      </c>
      <c r="AT2541">
        <v>0</v>
      </c>
      <c r="AU2541">
        <v>42</v>
      </c>
      <c r="AV2541">
        <v>0</v>
      </c>
      <c r="AW2541">
        <v>0</v>
      </c>
      <c r="AX2541">
        <v>0</v>
      </c>
      <c r="AY2541">
        <v>0</v>
      </c>
      <c r="AZ2541">
        <v>0.2</v>
      </c>
      <c r="BA2541">
        <v>0</v>
      </c>
      <c r="BB2541">
        <v>0</v>
      </c>
      <c r="BC2541">
        <v>0</v>
      </c>
      <c r="BD2541">
        <v>0</v>
      </c>
      <c r="BE2541">
        <v>0.05</v>
      </c>
      <c r="BF2541">
        <v>0</v>
      </c>
      <c r="BG2541">
        <v>0</v>
      </c>
      <c r="BH2541">
        <v>0</v>
      </c>
      <c r="BI2541">
        <v>7.4999999999999997E-2</v>
      </c>
      <c r="BJ2541">
        <v>5.0000000000000001E-3</v>
      </c>
      <c r="BK2541">
        <v>0</v>
      </c>
      <c r="BL2541">
        <v>0</v>
      </c>
      <c r="BM2541">
        <v>0</v>
      </c>
      <c r="BN2541">
        <v>1.8749999999999999E-2</v>
      </c>
      <c r="BO2541">
        <v>1.25E-3</v>
      </c>
      <c r="BP2541">
        <v>0</v>
      </c>
      <c r="BQ2541">
        <v>0</v>
      </c>
      <c r="BR2541">
        <v>0</v>
      </c>
      <c r="BS2541">
        <v>0.02</v>
      </c>
      <c r="BT2541">
        <v>0.04</v>
      </c>
      <c r="BU2541">
        <v>0</v>
      </c>
      <c r="BV2541">
        <v>0.4</v>
      </c>
      <c r="BW2541">
        <v>0.04</v>
      </c>
      <c r="BX2541">
        <v>0.5</v>
      </c>
      <c r="BY2541">
        <v>0.5</v>
      </c>
      <c r="BZ2541">
        <v>0</v>
      </c>
      <c r="CA2541">
        <v>0</v>
      </c>
      <c r="CB2541" t="s">
        <v>81</v>
      </c>
      <c r="CC2541" s="3" t="s">
        <v>84</v>
      </c>
    </row>
    <row r="2542" spans="1:81" x14ac:dyDescent="0.2">
      <c r="A2542">
        <v>20</v>
      </c>
      <c r="B2542">
        <v>20</v>
      </c>
      <c r="C2542" s="3">
        <v>400</v>
      </c>
      <c r="D2542" s="3" t="s">
        <v>85</v>
      </c>
      <c r="E2542" s="3">
        <v>1</v>
      </c>
      <c r="F2542" s="4">
        <v>1</v>
      </c>
      <c r="G2542" s="4">
        <v>1</v>
      </c>
      <c r="H2542" s="4">
        <v>100</v>
      </c>
      <c r="I2542" s="3">
        <v>99</v>
      </c>
      <c r="J2542" s="3">
        <v>99</v>
      </c>
      <c r="K2542" s="3">
        <v>100</v>
      </c>
      <c r="L2542" s="3">
        <v>4</v>
      </c>
      <c r="M2542">
        <v>125</v>
      </c>
      <c r="N2542">
        <v>7</v>
      </c>
      <c r="O2542" s="2">
        <v>10</v>
      </c>
      <c r="P2542" s="2">
        <v>2.5</v>
      </c>
      <c r="Q2542" s="2">
        <v>0.05</v>
      </c>
      <c r="R2542" s="2">
        <v>0.05</v>
      </c>
      <c r="S2542" s="2">
        <v>50</v>
      </c>
      <c r="T2542" s="2">
        <v>100</v>
      </c>
      <c r="U2542" s="2">
        <v>5</v>
      </c>
      <c r="V2542" s="2">
        <v>50</v>
      </c>
      <c r="W2542" s="2">
        <v>100</v>
      </c>
      <c r="X2542" s="2">
        <v>5</v>
      </c>
      <c r="Y2542" s="2">
        <v>1</v>
      </c>
      <c r="Z2542">
        <v>4</v>
      </c>
      <c r="AA2542">
        <v>396</v>
      </c>
      <c r="AB2542">
        <v>0</v>
      </c>
      <c r="AC2542">
        <v>0</v>
      </c>
      <c r="AD2542">
        <v>0</v>
      </c>
      <c r="AE2542">
        <v>400</v>
      </c>
      <c r="AF2542">
        <v>39600</v>
      </c>
      <c r="AG2542">
        <v>0</v>
      </c>
      <c r="AH2542">
        <v>0</v>
      </c>
      <c r="AI2542">
        <v>0</v>
      </c>
      <c r="AJ2542">
        <v>0.5</v>
      </c>
      <c r="AK2542">
        <v>0.5</v>
      </c>
      <c r="AL2542">
        <v>0</v>
      </c>
      <c r="AM2542">
        <v>0</v>
      </c>
      <c r="AN2542">
        <v>0</v>
      </c>
      <c r="AO2542">
        <v>0.1</v>
      </c>
      <c r="AP2542">
        <v>0.1</v>
      </c>
      <c r="AQ2542">
        <v>0</v>
      </c>
      <c r="AR2542">
        <v>0</v>
      </c>
      <c r="AS2542">
        <v>0</v>
      </c>
      <c r="AT2542">
        <v>0</v>
      </c>
      <c r="AU2542">
        <v>42</v>
      </c>
      <c r="AV2542">
        <v>0</v>
      </c>
      <c r="AW2542">
        <v>0</v>
      </c>
      <c r="AX2542">
        <v>0</v>
      </c>
      <c r="AY2542">
        <v>0</v>
      </c>
      <c r="AZ2542">
        <v>0.2</v>
      </c>
      <c r="BA2542">
        <v>0</v>
      </c>
      <c r="BB2542">
        <v>0</v>
      </c>
      <c r="BC2542">
        <v>0</v>
      </c>
      <c r="BD2542">
        <v>0</v>
      </c>
      <c r="BE2542">
        <v>0.05</v>
      </c>
      <c r="BF2542">
        <v>0</v>
      </c>
      <c r="BG2542">
        <v>0</v>
      </c>
      <c r="BH2542">
        <v>0</v>
      </c>
      <c r="BI2542">
        <v>7.4999999999999997E-2</v>
      </c>
      <c r="BJ2542">
        <v>5.0000000000000001E-3</v>
      </c>
      <c r="BK2542">
        <v>0</v>
      </c>
      <c r="BL2542">
        <v>0</v>
      </c>
      <c r="BM2542">
        <v>0</v>
      </c>
      <c r="BN2542">
        <v>1.8749999999999999E-2</v>
      </c>
      <c r="BO2542">
        <v>1.25E-3</v>
      </c>
      <c r="BP2542">
        <v>0</v>
      </c>
      <c r="BQ2542">
        <v>0</v>
      </c>
      <c r="BR2542">
        <v>0</v>
      </c>
      <c r="BS2542">
        <v>0.02</v>
      </c>
      <c r="BT2542">
        <v>0.04</v>
      </c>
      <c r="BU2542">
        <v>0</v>
      </c>
      <c r="BV2542">
        <v>0.4</v>
      </c>
      <c r="BW2542">
        <v>0.04</v>
      </c>
      <c r="BX2542">
        <v>0.5</v>
      </c>
      <c r="BY2542">
        <v>0.5</v>
      </c>
      <c r="BZ2542">
        <v>0</v>
      </c>
      <c r="CA2542">
        <v>0</v>
      </c>
      <c r="CB2542" t="s">
        <v>81</v>
      </c>
      <c r="CC2542" s="3" t="s">
        <v>84</v>
      </c>
    </row>
    <row r="2543" spans="1:81" x14ac:dyDescent="0.2">
      <c r="A2543">
        <v>20</v>
      </c>
      <c r="B2543">
        <v>20</v>
      </c>
      <c r="C2543" s="3">
        <v>400</v>
      </c>
      <c r="D2543" s="3" t="s">
        <v>85</v>
      </c>
      <c r="E2543" s="3">
        <v>1</v>
      </c>
      <c r="F2543" s="4">
        <v>99</v>
      </c>
      <c r="G2543" s="4">
        <v>99</v>
      </c>
      <c r="H2543" s="4">
        <v>100</v>
      </c>
      <c r="I2543" s="3">
        <v>99</v>
      </c>
      <c r="J2543" s="3">
        <v>99</v>
      </c>
      <c r="K2543" s="3">
        <v>100</v>
      </c>
      <c r="L2543" s="3">
        <v>4</v>
      </c>
      <c r="M2543">
        <v>125</v>
      </c>
      <c r="N2543">
        <v>7</v>
      </c>
      <c r="O2543" s="2">
        <v>0.1</v>
      </c>
      <c r="P2543" s="2">
        <v>2.5000000000000001E-2</v>
      </c>
      <c r="Q2543" s="2">
        <v>0.05</v>
      </c>
      <c r="R2543" s="2">
        <v>0.05</v>
      </c>
      <c r="S2543" s="2">
        <v>50</v>
      </c>
      <c r="T2543" s="2">
        <v>100</v>
      </c>
      <c r="U2543" s="2">
        <v>5</v>
      </c>
      <c r="V2543" s="2">
        <v>50</v>
      </c>
      <c r="W2543" s="2">
        <v>100</v>
      </c>
      <c r="X2543" s="2">
        <v>5</v>
      </c>
      <c r="Y2543" s="2">
        <v>1</v>
      </c>
      <c r="Z2543">
        <v>396</v>
      </c>
      <c r="AA2543">
        <v>396</v>
      </c>
      <c r="AB2543">
        <v>0</v>
      </c>
      <c r="AC2543">
        <v>0</v>
      </c>
      <c r="AD2543">
        <v>0</v>
      </c>
      <c r="AE2543">
        <v>39600</v>
      </c>
      <c r="AF2543">
        <v>39600</v>
      </c>
      <c r="AG2543">
        <v>0</v>
      </c>
      <c r="AH2543">
        <v>0</v>
      </c>
      <c r="AI2543">
        <v>0</v>
      </c>
      <c r="AJ2543">
        <v>0.5</v>
      </c>
      <c r="AK2543">
        <v>0.5</v>
      </c>
      <c r="AL2543">
        <v>0</v>
      </c>
      <c r="AM2543">
        <v>0</v>
      </c>
      <c r="AN2543">
        <v>0</v>
      </c>
      <c r="AO2543">
        <v>0.1</v>
      </c>
      <c r="AP2543">
        <v>0.1</v>
      </c>
      <c r="AQ2543">
        <v>0</v>
      </c>
      <c r="AR2543">
        <v>0</v>
      </c>
      <c r="AS2543">
        <v>0</v>
      </c>
      <c r="AT2543">
        <v>0</v>
      </c>
      <c r="AU2543">
        <v>42</v>
      </c>
      <c r="AV2543">
        <v>0</v>
      </c>
      <c r="AW2543">
        <v>0</v>
      </c>
      <c r="AX2543">
        <v>0</v>
      </c>
      <c r="AY2543">
        <v>0</v>
      </c>
      <c r="AZ2543">
        <v>0.2</v>
      </c>
      <c r="BA2543">
        <v>0</v>
      </c>
      <c r="BB2543">
        <v>0</v>
      </c>
      <c r="BC2543">
        <v>0</v>
      </c>
      <c r="BD2543">
        <v>0</v>
      </c>
      <c r="BE2543">
        <v>0.05</v>
      </c>
      <c r="BF2543">
        <v>0</v>
      </c>
      <c r="BG2543">
        <v>0</v>
      </c>
      <c r="BH2543">
        <v>0</v>
      </c>
      <c r="BI2543">
        <v>7.4999999999999997E-2</v>
      </c>
      <c r="BJ2543">
        <v>5.0000000000000001E-3</v>
      </c>
      <c r="BK2543">
        <v>0</v>
      </c>
      <c r="BL2543">
        <v>0</v>
      </c>
      <c r="BM2543">
        <v>0</v>
      </c>
      <c r="BN2543">
        <v>1.8749999999999999E-2</v>
      </c>
      <c r="BO2543">
        <v>1.25E-3</v>
      </c>
      <c r="BP2543">
        <v>0</v>
      </c>
      <c r="BQ2543">
        <v>0</v>
      </c>
      <c r="BR2543">
        <v>0</v>
      </c>
      <c r="BS2543">
        <v>0.02</v>
      </c>
      <c r="BT2543">
        <v>0.04</v>
      </c>
      <c r="BU2543">
        <v>0</v>
      </c>
      <c r="BV2543">
        <v>0.4</v>
      </c>
      <c r="BW2543">
        <v>0.04</v>
      </c>
      <c r="BX2543">
        <v>0.5</v>
      </c>
      <c r="BY2543">
        <v>0.5</v>
      </c>
      <c r="BZ2543">
        <v>0</v>
      </c>
      <c r="CA2543">
        <v>0</v>
      </c>
      <c r="CB2543" t="s">
        <v>81</v>
      </c>
      <c r="CC2543" s="3" t="s">
        <v>84</v>
      </c>
    </row>
    <row r="2544" spans="1:81" x14ac:dyDescent="0.2">
      <c r="A2544">
        <v>20</v>
      </c>
      <c r="B2544">
        <v>20</v>
      </c>
      <c r="C2544" s="3">
        <v>400</v>
      </c>
      <c r="D2544" s="3" t="s">
        <v>85</v>
      </c>
      <c r="E2544" s="3">
        <v>1</v>
      </c>
      <c r="F2544" s="4">
        <v>99</v>
      </c>
      <c r="G2544" s="4">
        <v>99</v>
      </c>
      <c r="H2544" s="4">
        <v>100</v>
      </c>
      <c r="I2544" s="3">
        <v>99</v>
      </c>
      <c r="J2544" s="3">
        <v>99</v>
      </c>
      <c r="K2544" s="3">
        <v>100</v>
      </c>
      <c r="L2544" s="3">
        <v>4</v>
      </c>
      <c r="M2544">
        <v>125</v>
      </c>
      <c r="N2544">
        <v>7</v>
      </c>
      <c r="O2544" s="2">
        <v>0.5</v>
      </c>
      <c r="P2544" s="2">
        <v>0.125</v>
      </c>
      <c r="Q2544" s="2">
        <v>0.05</v>
      </c>
      <c r="R2544" s="2">
        <v>0.05</v>
      </c>
      <c r="S2544" s="2">
        <v>50</v>
      </c>
      <c r="T2544" s="2">
        <v>100</v>
      </c>
      <c r="U2544" s="2">
        <v>5</v>
      </c>
      <c r="V2544" s="2">
        <v>50</v>
      </c>
      <c r="W2544" s="2">
        <v>100</v>
      </c>
      <c r="X2544" s="2">
        <v>5</v>
      </c>
      <c r="Y2544" s="2">
        <v>1</v>
      </c>
      <c r="Z2544">
        <v>396</v>
      </c>
      <c r="AA2544">
        <v>396</v>
      </c>
      <c r="AB2544">
        <v>0</v>
      </c>
      <c r="AC2544">
        <v>0</v>
      </c>
      <c r="AD2544">
        <v>0</v>
      </c>
      <c r="AE2544">
        <v>39600</v>
      </c>
      <c r="AF2544">
        <v>39600</v>
      </c>
      <c r="AG2544">
        <v>0</v>
      </c>
      <c r="AH2544">
        <v>0</v>
      </c>
      <c r="AI2544">
        <v>0</v>
      </c>
      <c r="AJ2544">
        <v>0.5</v>
      </c>
      <c r="AK2544">
        <v>0.5</v>
      </c>
      <c r="AL2544">
        <v>0</v>
      </c>
      <c r="AM2544">
        <v>0</v>
      </c>
      <c r="AN2544">
        <v>0</v>
      </c>
      <c r="AO2544">
        <v>0.1</v>
      </c>
      <c r="AP2544">
        <v>0.1</v>
      </c>
      <c r="AQ2544">
        <v>0</v>
      </c>
      <c r="AR2544">
        <v>0</v>
      </c>
      <c r="AS2544">
        <v>0</v>
      </c>
      <c r="AT2544">
        <v>0</v>
      </c>
      <c r="AU2544">
        <v>42</v>
      </c>
      <c r="AV2544">
        <v>0</v>
      </c>
      <c r="AW2544">
        <v>0</v>
      </c>
      <c r="AX2544">
        <v>0</v>
      </c>
      <c r="AY2544">
        <v>0</v>
      </c>
      <c r="AZ2544">
        <v>0.2</v>
      </c>
      <c r="BA2544">
        <v>0</v>
      </c>
      <c r="BB2544">
        <v>0</v>
      </c>
      <c r="BC2544">
        <v>0</v>
      </c>
      <c r="BD2544">
        <v>0</v>
      </c>
      <c r="BE2544">
        <v>0.05</v>
      </c>
      <c r="BF2544">
        <v>0</v>
      </c>
      <c r="BG2544">
        <v>0</v>
      </c>
      <c r="BH2544">
        <v>0</v>
      </c>
      <c r="BI2544">
        <v>7.4999999999999997E-2</v>
      </c>
      <c r="BJ2544">
        <v>5.0000000000000001E-3</v>
      </c>
      <c r="BK2544">
        <v>0</v>
      </c>
      <c r="BL2544">
        <v>0</v>
      </c>
      <c r="BM2544">
        <v>0</v>
      </c>
      <c r="BN2544">
        <v>1.8749999999999999E-2</v>
      </c>
      <c r="BO2544">
        <v>1.25E-3</v>
      </c>
      <c r="BP2544">
        <v>0</v>
      </c>
      <c r="BQ2544">
        <v>0</v>
      </c>
      <c r="BR2544">
        <v>0</v>
      </c>
      <c r="BS2544">
        <v>0.02</v>
      </c>
      <c r="BT2544">
        <v>0.04</v>
      </c>
      <c r="BU2544">
        <v>0</v>
      </c>
      <c r="BV2544">
        <v>0.4</v>
      </c>
      <c r="BW2544">
        <v>0.04</v>
      </c>
      <c r="BX2544">
        <v>0.5</v>
      </c>
      <c r="BY2544">
        <v>0.5</v>
      </c>
      <c r="BZ2544">
        <v>0</v>
      </c>
      <c r="CA2544">
        <v>0</v>
      </c>
      <c r="CB2544" t="s">
        <v>81</v>
      </c>
      <c r="CC2544" s="3" t="s">
        <v>84</v>
      </c>
    </row>
    <row r="2545" spans="1:81" x14ac:dyDescent="0.2">
      <c r="A2545">
        <v>20</v>
      </c>
      <c r="B2545">
        <v>20</v>
      </c>
      <c r="C2545" s="3">
        <v>400</v>
      </c>
      <c r="D2545" s="3" t="s">
        <v>85</v>
      </c>
      <c r="E2545" s="3">
        <v>1</v>
      </c>
      <c r="F2545" s="4">
        <v>99</v>
      </c>
      <c r="G2545" s="4">
        <v>99</v>
      </c>
      <c r="H2545" s="4">
        <v>100</v>
      </c>
      <c r="I2545" s="3">
        <v>99</v>
      </c>
      <c r="J2545" s="3">
        <v>99</v>
      </c>
      <c r="K2545" s="3">
        <v>100</v>
      </c>
      <c r="L2545" s="3">
        <v>4</v>
      </c>
      <c r="M2545">
        <v>125</v>
      </c>
      <c r="N2545">
        <v>7</v>
      </c>
      <c r="O2545" s="2">
        <v>1</v>
      </c>
      <c r="P2545" s="2">
        <v>0.25</v>
      </c>
      <c r="Q2545" s="2">
        <v>0.05</v>
      </c>
      <c r="R2545" s="2">
        <v>0.05</v>
      </c>
      <c r="S2545" s="2">
        <v>50</v>
      </c>
      <c r="T2545" s="2">
        <v>100</v>
      </c>
      <c r="U2545" s="2">
        <v>5</v>
      </c>
      <c r="V2545" s="2">
        <v>50</v>
      </c>
      <c r="W2545" s="2">
        <v>100</v>
      </c>
      <c r="X2545" s="2">
        <v>5</v>
      </c>
      <c r="Y2545" s="2">
        <v>1</v>
      </c>
      <c r="Z2545">
        <v>396</v>
      </c>
      <c r="AA2545">
        <v>396</v>
      </c>
      <c r="AB2545">
        <v>0</v>
      </c>
      <c r="AC2545">
        <v>0</v>
      </c>
      <c r="AD2545">
        <v>0</v>
      </c>
      <c r="AE2545">
        <v>39600</v>
      </c>
      <c r="AF2545">
        <v>39600</v>
      </c>
      <c r="AG2545">
        <v>0</v>
      </c>
      <c r="AH2545">
        <v>0</v>
      </c>
      <c r="AI2545">
        <v>0</v>
      </c>
      <c r="AJ2545">
        <v>0.5</v>
      </c>
      <c r="AK2545">
        <v>0.5</v>
      </c>
      <c r="AL2545">
        <v>0</v>
      </c>
      <c r="AM2545">
        <v>0</v>
      </c>
      <c r="AN2545">
        <v>0</v>
      </c>
      <c r="AO2545">
        <v>0.1</v>
      </c>
      <c r="AP2545">
        <v>0.1</v>
      </c>
      <c r="AQ2545">
        <v>0</v>
      </c>
      <c r="AR2545">
        <v>0</v>
      </c>
      <c r="AS2545">
        <v>0</v>
      </c>
      <c r="AT2545">
        <v>0</v>
      </c>
      <c r="AU2545">
        <v>42</v>
      </c>
      <c r="AV2545">
        <v>0</v>
      </c>
      <c r="AW2545">
        <v>0</v>
      </c>
      <c r="AX2545">
        <v>0</v>
      </c>
      <c r="AY2545">
        <v>0</v>
      </c>
      <c r="AZ2545">
        <v>0.2</v>
      </c>
      <c r="BA2545">
        <v>0</v>
      </c>
      <c r="BB2545">
        <v>0</v>
      </c>
      <c r="BC2545">
        <v>0</v>
      </c>
      <c r="BD2545">
        <v>0</v>
      </c>
      <c r="BE2545">
        <v>0.05</v>
      </c>
      <c r="BF2545">
        <v>0</v>
      </c>
      <c r="BG2545">
        <v>0</v>
      </c>
      <c r="BH2545">
        <v>0</v>
      </c>
      <c r="BI2545">
        <v>7.4999999999999997E-2</v>
      </c>
      <c r="BJ2545">
        <v>5.0000000000000001E-3</v>
      </c>
      <c r="BK2545">
        <v>0</v>
      </c>
      <c r="BL2545">
        <v>0</v>
      </c>
      <c r="BM2545">
        <v>0</v>
      </c>
      <c r="BN2545">
        <v>1.8749999999999999E-2</v>
      </c>
      <c r="BO2545">
        <v>1.25E-3</v>
      </c>
      <c r="BP2545">
        <v>0</v>
      </c>
      <c r="BQ2545">
        <v>0</v>
      </c>
      <c r="BR2545">
        <v>0</v>
      </c>
      <c r="BS2545">
        <v>0.02</v>
      </c>
      <c r="BT2545">
        <v>0.04</v>
      </c>
      <c r="BU2545">
        <v>0</v>
      </c>
      <c r="BV2545">
        <v>0.4</v>
      </c>
      <c r="BW2545">
        <v>0.04</v>
      </c>
      <c r="BX2545">
        <v>0.5</v>
      </c>
      <c r="BY2545">
        <v>0.5</v>
      </c>
      <c r="BZ2545">
        <v>0</v>
      </c>
      <c r="CA2545">
        <v>0</v>
      </c>
      <c r="CB2545" t="s">
        <v>81</v>
      </c>
      <c r="CC2545" s="3" t="s">
        <v>84</v>
      </c>
    </row>
    <row r="2546" spans="1:81" x14ac:dyDescent="0.2">
      <c r="A2546">
        <v>20</v>
      </c>
      <c r="B2546">
        <v>20</v>
      </c>
      <c r="C2546" s="3">
        <v>400</v>
      </c>
      <c r="D2546" s="3" t="s">
        <v>85</v>
      </c>
      <c r="E2546" s="3">
        <v>1</v>
      </c>
      <c r="F2546" s="4">
        <v>99</v>
      </c>
      <c r="G2546" s="4">
        <v>99</v>
      </c>
      <c r="H2546" s="4">
        <v>100</v>
      </c>
      <c r="I2546" s="3">
        <v>99</v>
      </c>
      <c r="J2546" s="3">
        <v>99</v>
      </c>
      <c r="K2546" s="3">
        <v>100</v>
      </c>
      <c r="L2546" s="3">
        <v>4</v>
      </c>
      <c r="M2546">
        <v>125</v>
      </c>
      <c r="N2546">
        <v>7</v>
      </c>
      <c r="O2546" s="2">
        <v>1.5</v>
      </c>
      <c r="P2546" s="2">
        <v>0.375</v>
      </c>
      <c r="Q2546" s="2">
        <v>0.05</v>
      </c>
      <c r="R2546" s="2">
        <v>0.05</v>
      </c>
      <c r="S2546" s="2">
        <v>50</v>
      </c>
      <c r="T2546" s="2">
        <v>100</v>
      </c>
      <c r="U2546" s="2">
        <v>5</v>
      </c>
      <c r="V2546" s="2">
        <v>50</v>
      </c>
      <c r="W2546" s="2">
        <v>100</v>
      </c>
      <c r="X2546" s="2">
        <v>5</v>
      </c>
      <c r="Y2546" s="2">
        <v>1</v>
      </c>
      <c r="Z2546">
        <v>396</v>
      </c>
      <c r="AA2546">
        <v>396</v>
      </c>
      <c r="AB2546">
        <v>0</v>
      </c>
      <c r="AC2546">
        <v>0</v>
      </c>
      <c r="AD2546">
        <v>0</v>
      </c>
      <c r="AE2546">
        <v>39600</v>
      </c>
      <c r="AF2546">
        <v>39600</v>
      </c>
      <c r="AG2546">
        <v>0</v>
      </c>
      <c r="AH2546">
        <v>0</v>
      </c>
      <c r="AI2546">
        <v>0</v>
      </c>
      <c r="AJ2546">
        <v>0.5</v>
      </c>
      <c r="AK2546">
        <v>0.5</v>
      </c>
      <c r="AL2546">
        <v>0</v>
      </c>
      <c r="AM2546">
        <v>0</v>
      </c>
      <c r="AN2546">
        <v>0</v>
      </c>
      <c r="AO2546">
        <v>0.1</v>
      </c>
      <c r="AP2546">
        <v>0.1</v>
      </c>
      <c r="AQ2546">
        <v>0</v>
      </c>
      <c r="AR2546">
        <v>0</v>
      </c>
      <c r="AS2546">
        <v>0</v>
      </c>
      <c r="AT2546">
        <v>0</v>
      </c>
      <c r="AU2546">
        <v>42</v>
      </c>
      <c r="AV2546">
        <v>0</v>
      </c>
      <c r="AW2546">
        <v>0</v>
      </c>
      <c r="AX2546">
        <v>0</v>
      </c>
      <c r="AY2546">
        <v>0</v>
      </c>
      <c r="AZ2546">
        <v>0.2</v>
      </c>
      <c r="BA2546">
        <v>0</v>
      </c>
      <c r="BB2546">
        <v>0</v>
      </c>
      <c r="BC2546">
        <v>0</v>
      </c>
      <c r="BD2546">
        <v>0</v>
      </c>
      <c r="BE2546">
        <v>0.05</v>
      </c>
      <c r="BF2546">
        <v>0</v>
      </c>
      <c r="BG2546">
        <v>0</v>
      </c>
      <c r="BH2546">
        <v>0</v>
      </c>
      <c r="BI2546">
        <v>7.4999999999999997E-2</v>
      </c>
      <c r="BJ2546">
        <v>5.0000000000000001E-3</v>
      </c>
      <c r="BK2546">
        <v>0</v>
      </c>
      <c r="BL2546">
        <v>0</v>
      </c>
      <c r="BM2546">
        <v>0</v>
      </c>
      <c r="BN2546">
        <v>1.8749999999999999E-2</v>
      </c>
      <c r="BO2546">
        <v>1.25E-3</v>
      </c>
      <c r="BP2546">
        <v>0</v>
      </c>
      <c r="BQ2546">
        <v>0</v>
      </c>
      <c r="BR2546">
        <v>0</v>
      </c>
      <c r="BS2546">
        <v>0.02</v>
      </c>
      <c r="BT2546">
        <v>0.04</v>
      </c>
      <c r="BU2546">
        <v>0</v>
      </c>
      <c r="BV2546">
        <v>0.4</v>
      </c>
      <c r="BW2546">
        <v>0.04</v>
      </c>
      <c r="BX2546">
        <v>0.5</v>
      </c>
      <c r="BY2546">
        <v>0.5</v>
      </c>
      <c r="BZ2546">
        <v>0</v>
      </c>
      <c r="CA2546">
        <v>0</v>
      </c>
      <c r="CB2546" t="s">
        <v>81</v>
      </c>
      <c r="CC2546" s="3" t="s">
        <v>84</v>
      </c>
    </row>
    <row r="2547" spans="1:81" x14ac:dyDescent="0.2">
      <c r="A2547">
        <v>20</v>
      </c>
      <c r="B2547">
        <v>20</v>
      </c>
      <c r="C2547" s="3">
        <v>400</v>
      </c>
      <c r="D2547" s="3" t="s">
        <v>85</v>
      </c>
      <c r="E2547" s="3">
        <v>1</v>
      </c>
      <c r="F2547" s="4">
        <v>99</v>
      </c>
      <c r="G2547" s="4">
        <v>99</v>
      </c>
      <c r="H2547" s="4">
        <v>100</v>
      </c>
      <c r="I2547" s="3">
        <v>99</v>
      </c>
      <c r="J2547" s="3">
        <v>99</v>
      </c>
      <c r="K2547" s="3">
        <v>100</v>
      </c>
      <c r="L2547" s="3">
        <v>4</v>
      </c>
      <c r="M2547">
        <v>125</v>
      </c>
      <c r="N2547">
        <v>7</v>
      </c>
      <c r="O2547" s="2">
        <v>2</v>
      </c>
      <c r="P2547" s="2">
        <v>0.5</v>
      </c>
      <c r="Q2547" s="2">
        <v>0.05</v>
      </c>
      <c r="R2547" s="2">
        <v>0.05</v>
      </c>
      <c r="S2547" s="2">
        <v>50</v>
      </c>
      <c r="T2547" s="2">
        <v>100</v>
      </c>
      <c r="U2547" s="2">
        <v>5</v>
      </c>
      <c r="V2547" s="2">
        <v>50</v>
      </c>
      <c r="W2547" s="2">
        <v>100</v>
      </c>
      <c r="X2547" s="2">
        <v>5</v>
      </c>
      <c r="Y2547" s="2">
        <v>1</v>
      </c>
      <c r="Z2547">
        <v>396</v>
      </c>
      <c r="AA2547">
        <v>396</v>
      </c>
      <c r="AB2547">
        <v>0</v>
      </c>
      <c r="AC2547">
        <v>0</v>
      </c>
      <c r="AD2547">
        <v>0</v>
      </c>
      <c r="AE2547">
        <v>39600</v>
      </c>
      <c r="AF2547">
        <v>39600</v>
      </c>
      <c r="AG2547">
        <v>0</v>
      </c>
      <c r="AH2547">
        <v>0</v>
      </c>
      <c r="AI2547">
        <v>0</v>
      </c>
      <c r="AJ2547">
        <v>0.5</v>
      </c>
      <c r="AK2547">
        <v>0.5</v>
      </c>
      <c r="AL2547">
        <v>0</v>
      </c>
      <c r="AM2547">
        <v>0</v>
      </c>
      <c r="AN2547">
        <v>0</v>
      </c>
      <c r="AO2547">
        <v>0.1</v>
      </c>
      <c r="AP2547">
        <v>0.1</v>
      </c>
      <c r="AQ2547">
        <v>0</v>
      </c>
      <c r="AR2547">
        <v>0</v>
      </c>
      <c r="AS2547">
        <v>0</v>
      </c>
      <c r="AT2547">
        <v>0</v>
      </c>
      <c r="AU2547">
        <v>42</v>
      </c>
      <c r="AV2547">
        <v>0</v>
      </c>
      <c r="AW2547">
        <v>0</v>
      </c>
      <c r="AX2547">
        <v>0</v>
      </c>
      <c r="AY2547">
        <v>0</v>
      </c>
      <c r="AZ2547">
        <v>0.2</v>
      </c>
      <c r="BA2547">
        <v>0</v>
      </c>
      <c r="BB2547">
        <v>0</v>
      </c>
      <c r="BC2547">
        <v>0</v>
      </c>
      <c r="BD2547">
        <v>0</v>
      </c>
      <c r="BE2547">
        <v>0.05</v>
      </c>
      <c r="BF2547">
        <v>0</v>
      </c>
      <c r="BG2547">
        <v>0</v>
      </c>
      <c r="BH2547">
        <v>0</v>
      </c>
      <c r="BI2547">
        <v>7.4999999999999997E-2</v>
      </c>
      <c r="BJ2547">
        <v>5.0000000000000001E-3</v>
      </c>
      <c r="BK2547">
        <v>0</v>
      </c>
      <c r="BL2547">
        <v>0</v>
      </c>
      <c r="BM2547">
        <v>0</v>
      </c>
      <c r="BN2547">
        <v>1.8749999999999999E-2</v>
      </c>
      <c r="BO2547">
        <v>1.25E-3</v>
      </c>
      <c r="BP2547">
        <v>0</v>
      </c>
      <c r="BQ2547">
        <v>0</v>
      </c>
      <c r="BR2547">
        <v>0</v>
      </c>
      <c r="BS2547">
        <v>0.02</v>
      </c>
      <c r="BT2547">
        <v>0.04</v>
      </c>
      <c r="BU2547">
        <v>0</v>
      </c>
      <c r="BV2547">
        <v>0.4</v>
      </c>
      <c r="BW2547">
        <v>0.04</v>
      </c>
      <c r="BX2547">
        <v>0.5</v>
      </c>
      <c r="BY2547">
        <v>0.5</v>
      </c>
      <c r="BZ2547">
        <v>0</v>
      </c>
      <c r="CA2547">
        <v>0</v>
      </c>
      <c r="CB2547" t="s">
        <v>81</v>
      </c>
      <c r="CC2547" s="3" t="s">
        <v>84</v>
      </c>
    </row>
    <row r="2548" spans="1:81" x14ac:dyDescent="0.2">
      <c r="A2548">
        <v>20</v>
      </c>
      <c r="B2548">
        <v>20</v>
      </c>
      <c r="C2548" s="3">
        <v>400</v>
      </c>
      <c r="D2548" s="3" t="s">
        <v>85</v>
      </c>
      <c r="E2548" s="3">
        <v>1</v>
      </c>
      <c r="F2548" s="4">
        <v>99</v>
      </c>
      <c r="G2548" s="4">
        <v>99</v>
      </c>
      <c r="H2548" s="4">
        <v>100</v>
      </c>
      <c r="I2548" s="3">
        <v>99</v>
      </c>
      <c r="J2548" s="3">
        <v>99</v>
      </c>
      <c r="K2548" s="3">
        <v>100</v>
      </c>
      <c r="L2548" s="3">
        <v>4</v>
      </c>
      <c r="M2548">
        <v>125</v>
      </c>
      <c r="N2548">
        <v>7</v>
      </c>
      <c r="O2548" s="2">
        <v>2.5</v>
      </c>
      <c r="P2548" s="2">
        <v>0.625</v>
      </c>
      <c r="Q2548" s="2">
        <v>0.05</v>
      </c>
      <c r="R2548" s="2">
        <v>0.05</v>
      </c>
      <c r="S2548" s="2">
        <v>50</v>
      </c>
      <c r="T2548" s="2">
        <v>100</v>
      </c>
      <c r="U2548" s="2">
        <v>5</v>
      </c>
      <c r="V2548" s="2">
        <v>50</v>
      </c>
      <c r="W2548" s="2">
        <v>100</v>
      </c>
      <c r="X2548" s="2">
        <v>5</v>
      </c>
      <c r="Y2548" s="2">
        <v>1</v>
      </c>
      <c r="Z2548">
        <v>396</v>
      </c>
      <c r="AA2548">
        <v>396</v>
      </c>
      <c r="AB2548">
        <v>0</v>
      </c>
      <c r="AC2548">
        <v>0</v>
      </c>
      <c r="AD2548">
        <v>0</v>
      </c>
      <c r="AE2548">
        <v>39600</v>
      </c>
      <c r="AF2548">
        <v>39600</v>
      </c>
      <c r="AG2548">
        <v>0</v>
      </c>
      <c r="AH2548">
        <v>0</v>
      </c>
      <c r="AI2548">
        <v>0</v>
      </c>
      <c r="AJ2548">
        <v>0.5</v>
      </c>
      <c r="AK2548">
        <v>0.5</v>
      </c>
      <c r="AL2548">
        <v>0</v>
      </c>
      <c r="AM2548">
        <v>0</v>
      </c>
      <c r="AN2548">
        <v>0</v>
      </c>
      <c r="AO2548">
        <v>0.1</v>
      </c>
      <c r="AP2548">
        <v>0.1</v>
      </c>
      <c r="AQ2548">
        <v>0</v>
      </c>
      <c r="AR2548">
        <v>0</v>
      </c>
      <c r="AS2548">
        <v>0</v>
      </c>
      <c r="AT2548">
        <v>0</v>
      </c>
      <c r="AU2548">
        <v>42</v>
      </c>
      <c r="AV2548">
        <v>0</v>
      </c>
      <c r="AW2548">
        <v>0</v>
      </c>
      <c r="AX2548">
        <v>0</v>
      </c>
      <c r="AY2548">
        <v>0</v>
      </c>
      <c r="AZ2548">
        <v>0.2</v>
      </c>
      <c r="BA2548">
        <v>0</v>
      </c>
      <c r="BB2548">
        <v>0</v>
      </c>
      <c r="BC2548">
        <v>0</v>
      </c>
      <c r="BD2548">
        <v>0</v>
      </c>
      <c r="BE2548">
        <v>0.05</v>
      </c>
      <c r="BF2548">
        <v>0</v>
      </c>
      <c r="BG2548">
        <v>0</v>
      </c>
      <c r="BH2548">
        <v>0</v>
      </c>
      <c r="BI2548">
        <v>7.4999999999999997E-2</v>
      </c>
      <c r="BJ2548">
        <v>5.0000000000000001E-3</v>
      </c>
      <c r="BK2548">
        <v>0</v>
      </c>
      <c r="BL2548">
        <v>0</v>
      </c>
      <c r="BM2548">
        <v>0</v>
      </c>
      <c r="BN2548">
        <v>1.8749999999999999E-2</v>
      </c>
      <c r="BO2548">
        <v>1.25E-3</v>
      </c>
      <c r="BP2548">
        <v>0</v>
      </c>
      <c r="BQ2548">
        <v>0</v>
      </c>
      <c r="BR2548">
        <v>0</v>
      </c>
      <c r="BS2548">
        <v>0.02</v>
      </c>
      <c r="BT2548">
        <v>0.04</v>
      </c>
      <c r="BU2548">
        <v>0</v>
      </c>
      <c r="BV2548">
        <v>0.4</v>
      </c>
      <c r="BW2548">
        <v>0.04</v>
      </c>
      <c r="BX2548">
        <v>0.5</v>
      </c>
      <c r="BY2548">
        <v>0.5</v>
      </c>
      <c r="BZ2548">
        <v>0</v>
      </c>
      <c r="CA2548">
        <v>0</v>
      </c>
      <c r="CB2548" t="s">
        <v>81</v>
      </c>
      <c r="CC2548" s="3" t="s">
        <v>84</v>
      </c>
    </row>
    <row r="2549" spans="1:81" x14ac:dyDescent="0.2">
      <c r="A2549">
        <v>20</v>
      </c>
      <c r="B2549">
        <v>20</v>
      </c>
      <c r="C2549" s="3">
        <v>400</v>
      </c>
      <c r="D2549" s="3" t="s">
        <v>85</v>
      </c>
      <c r="E2549" s="3">
        <v>1</v>
      </c>
      <c r="F2549" s="4">
        <v>99</v>
      </c>
      <c r="G2549" s="4">
        <v>99</v>
      </c>
      <c r="H2549" s="4">
        <v>100</v>
      </c>
      <c r="I2549" s="3">
        <v>99</v>
      </c>
      <c r="J2549" s="3">
        <v>99</v>
      </c>
      <c r="K2549" s="3">
        <v>100</v>
      </c>
      <c r="L2549" s="3">
        <v>4</v>
      </c>
      <c r="M2549">
        <v>125</v>
      </c>
      <c r="N2549">
        <v>7</v>
      </c>
      <c r="O2549" s="2">
        <v>3</v>
      </c>
      <c r="P2549" s="2">
        <v>0.75</v>
      </c>
      <c r="Q2549" s="2">
        <v>0.05</v>
      </c>
      <c r="R2549" s="2">
        <v>0.05</v>
      </c>
      <c r="S2549" s="2">
        <v>50</v>
      </c>
      <c r="T2549" s="2">
        <v>100</v>
      </c>
      <c r="U2549" s="2">
        <v>5</v>
      </c>
      <c r="V2549" s="2">
        <v>50</v>
      </c>
      <c r="W2549" s="2">
        <v>100</v>
      </c>
      <c r="X2549" s="2">
        <v>5</v>
      </c>
      <c r="Y2549" s="2">
        <v>1</v>
      </c>
      <c r="Z2549">
        <v>396</v>
      </c>
      <c r="AA2549">
        <v>396</v>
      </c>
      <c r="AB2549">
        <v>0</v>
      </c>
      <c r="AC2549">
        <v>0</v>
      </c>
      <c r="AD2549">
        <v>0</v>
      </c>
      <c r="AE2549">
        <v>39600</v>
      </c>
      <c r="AF2549">
        <v>39600</v>
      </c>
      <c r="AG2549">
        <v>0</v>
      </c>
      <c r="AH2549">
        <v>0</v>
      </c>
      <c r="AI2549">
        <v>0</v>
      </c>
      <c r="AJ2549">
        <v>0.5</v>
      </c>
      <c r="AK2549">
        <v>0.5</v>
      </c>
      <c r="AL2549">
        <v>0</v>
      </c>
      <c r="AM2549">
        <v>0</v>
      </c>
      <c r="AN2549">
        <v>0</v>
      </c>
      <c r="AO2549">
        <v>0.1</v>
      </c>
      <c r="AP2549">
        <v>0.1</v>
      </c>
      <c r="AQ2549">
        <v>0</v>
      </c>
      <c r="AR2549">
        <v>0</v>
      </c>
      <c r="AS2549">
        <v>0</v>
      </c>
      <c r="AT2549">
        <v>0</v>
      </c>
      <c r="AU2549">
        <v>42</v>
      </c>
      <c r="AV2549">
        <v>0</v>
      </c>
      <c r="AW2549">
        <v>0</v>
      </c>
      <c r="AX2549">
        <v>0</v>
      </c>
      <c r="AY2549">
        <v>0</v>
      </c>
      <c r="AZ2549">
        <v>0.2</v>
      </c>
      <c r="BA2549">
        <v>0</v>
      </c>
      <c r="BB2549">
        <v>0</v>
      </c>
      <c r="BC2549">
        <v>0</v>
      </c>
      <c r="BD2549">
        <v>0</v>
      </c>
      <c r="BE2549">
        <v>0.05</v>
      </c>
      <c r="BF2549">
        <v>0</v>
      </c>
      <c r="BG2549">
        <v>0</v>
      </c>
      <c r="BH2549">
        <v>0</v>
      </c>
      <c r="BI2549">
        <v>7.4999999999999997E-2</v>
      </c>
      <c r="BJ2549">
        <v>5.0000000000000001E-3</v>
      </c>
      <c r="BK2549">
        <v>0</v>
      </c>
      <c r="BL2549">
        <v>0</v>
      </c>
      <c r="BM2549">
        <v>0</v>
      </c>
      <c r="BN2549">
        <v>1.8749999999999999E-2</v>
      </c>
      <c r="BO2549">
        <v>1.25E-3</v>
      </c>
      <c r="BP2549">
        <v>0</v>
      </c>
      <c r="BQ2549">
        <v>0</v>
      </c>
      <c r="BR2549">
        <v>0</v>
      </c>
      <c r="BS2549">
        <v>0.02</v>
      </c>
      <c r="BT2549">
        <v>0.04</v>
      </c>
      <c r="BU2549">
        <v>0</v>
      </c>
      <c r="BV2549">
        <v>0.4</v>
      </c>
      <c r="BW2549">
        <v>0.04</v>
      </c>
      <c r="BX2549">
        <v>0.5</v>
      </c>
      <c r="BY2549">
        <v>0.5</v>
      </c>
      <c r="BZ2549">
        <v>0</v>
      </c>
      <c r="CA2549">
        <v>0</v>
      </c>
      <c r="CB2549" t="s">
        <v>81</v>
      </c>
      <c r="CC2549" s="3" t="s">
        <v>84</v>
      </c>
    </row>
    <row r="2550" spans="1:81" x14ac:dyDescent="0.2">
      <c r="A2550">
        <v>20</v>
      </c>
      <c r="B2550">
        <v>20</v>
      </c>
      <c r="C2550" s="3">
        <v>400</v>
      </c>
      <c r="D2550" s="3" t="s">
        <v>85</v>
      </c>
      <c r="E2550" s="3">
        <v>1</v>
      </c>
      <c r="F2550" s="4">
        <v>99</v>
      </c>
      <c r="G2550" s="4">
        <v>99</v>
      </c>
      <c r="H2550" s="4">
        <v>100</v>
      </c>
      <c r="I2550" s="3">
        <v>99</v>
      </c>
      <c r="J2550" s="3">
        <v>99</v>
      </c>
      <c r="K2550" s="3">
        <v>100</v>
      </c>
      <c r="L2550" s="3">
        <v>4</v>
      </c>
      <c r="M2550">
        <v>125</v>
      </c>
      <c r="N2550">
        <v>7</v>
      </c>
      <c r="O2550" s="2">
        <v>3.5</v>
      </c>
      <c r="P2550" s="2">
        <v>0.875</v>
      </c>
      <c r="Q2550" s="2">
        <v>0.05</v>
      </c>
      <c r="R2550" s="2">
        <v>0.05</v>
      </c>
      <c r="S2550" s="2">
        <v>50</v>
      </c>
      <c r="T2550" s="2">
        <v>100</v>
      </c>
      <c r="U2550" s="2">
        <v>5</v>
      </c>
      <c r="V2550" s="2">
        <v>50</v>
      </c>
      <c r="W2550" s="2">
        <v>100</v>
      </c>
      <c r="X2550" s="2">
        <v>5</v>
      </c>
      <c r="Y2550" s="2">
        <v>1</v>
      </c>
      <c r="Z2550">
        <v>396</v>
      </c>
      <c r="AA2550">
        <v>396</v>
      </c>
      <c r="AB2550">
        <v>0</v>
      </c>
      <c r="AC2550">
        <v>0</v>
      </c>
      <c r="AD2550">
        <v>0</v>
      </c>
      <c r="AE2550">
        <v>39600</v>
      </c>
      <c r="AF2550">
        <v>39600</v>
      </c>
      <c r="AG2550">
        <v>0</v>
      </c>
      <c r="AH2550">
        <v>0</v>
      </c>
      <c r="AI2550">
        <v>0</v>
      </c>
      <c r="AJ2550">
        <v>0.5</v>
      </c>
      <c r="AK2550">
        <v>0.5</v>
      </c>
      <c r="AL2550">
        <v>0</v>
      </c>
      <c r="AM2550">
        <v>0</v>
      </c>
      <c r="AN2550">
        <v>0</v>
      </c>
      <c r="AO2550">
        <v>0.1</v>
      </c>
      <c r="AP2550">
        <v>0.1</v>
      </c>
      <c r="AQ2550">
        <v>0</v>
      </c>
      <c r="AR2550">
        <v>0</v>
      </c>
      <c r="AS2550">
        <v>0</v>
      </c>
      <c r="AT2550">
        <v>0</v>
      </c>
      <c r="AU2550">
        <v>42</v>
      </c>
      <c r="AV2550">
        <v>0</v>
      </c>
      <c r="AW2550">
        <v>0</v>
      </c>
      <c r="AX2550">
        <v>0</v>
      </c>
      <c r="AY2550">
        <v>0</v>
      </c>
      <c r="AZ2550">
        <v>0.2</v>
      </c>
      <c r="BA2550">
        <v>0</v>
      </c>
      <c r="BB2550">
        <v>0</v>
      </c>
      <c r="BC2550">
        <v>0</v>
      </c>
      <c r="BD2550">
        <v>0</v>
      </c>
      <c r="BE2550">
        <v>0.05</v>
      </c>
      <c r="BF2550">
        <v>0</v>
      </c>
      <c r="BG2550">
        <v>0</v>
      </c>
      <c r="BH2550">
        <v>0</v>
      </c>
      <c r="BI2550">
        <v>7.4999999999999997E-2</v>
      </c>
      <c r="BJ2550">
        <v>5.0000000000000001E-3</v>
      </c>
      <c r="BK2550">
        <v>0</v>
      </c>
      <c r="BL2550">
        <v>0</v>
      </c>
      <c r="BM2550">
        <v>0</v>
      </c>
      <c r="BN2550">
        <v>1.8749999999999999E-2</v>
      </c>
      <c r="BO2550">
        <v>1.25E-3</v>
      </c>
      <c r="BP2550">
        <v>0</v>
      </c>
      <c r="BQ2550">
        <v>0</v>
      </c>
      <c r="BR2550">
        <v>0</v>
      </c>
      <c r="BS2550">
        <v>0.02</v>
      </c>
      <c r="BT2550">
        <v>0.04</v>
      </c>
      <c r="BU2550">
        <v>0</v>
      </c>
      <c r="BV2550">
        <v>0.4</v>
      </c>
      <c r="BW2550">
        <v>0.04</v>
      </c>
      <c r="BX2550">
        <v>0.5</v>
      </c>
      <c r="BY2550">
        <v>0.5</v>
      </c>
      <c r="BZ2550">
        <v>0</v>
      </c>
      <c r="CA2550">
        <v>0</v>
      </c>
      <c r="CB2550" t="s">
        <v>81</v>
      </c>
      <c r="CC2550" s="3" t="s">
        <v>84</v>
      </c>
    </row>
    <row r="2551" spans="1:81" x14ac:dyDescent="0.2">
      <c r="A2551">
        <v>20</v>
      </c>
      <c r="B2551">
        <v>20</v>
      </c>
      <c r="C2551" s="3">
        <v>400</v>
      </c>
      <c r="D2551" s="3" t="s">
        <v>85</v>
      </c>
      <c r="E2551" s="3">
        <v>1</v>
      </c>
      <c r="F2551" s="4">
        <v>99</v>
      </c>
      <c r="G2551" s="4">
        <v>99</v>
      </c>
      <c r="H2551" s="4">
        <v>100</v>
      </c>
      <c r="I2551" s="3">
        <v>99</v>
      </c>
      <c r="J2551" s="3">
        <v>99</v>
      </c>
      <c r="K2551" s="3">
        <v>100</v>
      </c>
      <c r="L2551" s="3">
        <v>4</v>
      </c>
      <c r="M2551">
        <v>125</v>
      </c>
      <c r="N2551">
        <v>7</v>
      </c>
      <c r="O2551" s="2">
        <v>4</v>
      </c>
      <c r="P2551" s="2">
        <v>1</v>
      </c>
      <c r="Q2551" s="2">
        <v>0.05</v>
      </c>
      <c r="R2551" s="2">
        <v>0.05</v>
      </c>
      <c r="S2551" s="2">
        <v>50</v>
      </c>
      <c r="T2551" s="2">
        <v>100</v>
      </c>
      <c r="U2551" s="2">
        <v>5</v>
      </c>
      <c r="V2551" s="2">
        <v>50</v>
      </c>
      <c r="W2551" s="2">
        <v>100</v>
      </c>
      <c r="X2551" s="2">
        <v>5</v>
      </c>
      <c r="Y2551" s="2">
        <v>1</v>
      </c>
      <c r="Z2551">
        <v>396</v>
      </c>
      <c r="AA2551">
        <v>396</v>
      </c>
      <c r="AB2551">
        <v>0</v>
      </c>
      <c r="AC2551">
        <v>0</v>
      </c>
      <c r="AD2551">
        <v>0</v>
      </c>
      <c r="AE2551">
        <v>39600</v>
      </c>
      <c r="AF2551">
        <v>39600</v>
      </c>
      <c r="AG2551">
        <v>0</v>
      </c>
      <c r="AH2551">
        <v>0</v>
      </c>
      <c r="AI2551">
        <v>0</v>
      </c>
      <c r="AJ2551">
        <v>0.5</v>
      </c>
      <c r="AK2551">
        <v>0.5</v>
      </c>
      <c r="AL2551">
        <v>0</v>
      </c>
      <c r="AM2551">
        <v>0</v>
      </c>
      <c r="AN2551">
        <v>0</v>
      </c>
      <c r="AO2551">
        <v>0.1</v>
      </c>
      <c r="AP2551">
        <v>0.1</v>
      </c>
      <c r="AQ2551">
        <v>0</v>
      </c>
      <c r="AR2551">
        <v>0</v>
      </c>
      <c r="AS2551">
        <v>0</v>
      </c>
      <c r="AT2551">
        <v>0</v>
      </c>
      <c r="AU2551">
        <v>42</v>
      </c>
      <c r="AV2551">
        <v>0</v>
      </c>
      <c r="AW2551">
        <v>0</v>
      </c>
      <c r="AX2551">
        <v>0</v>
      </c>
      <c r="AY2551">
        <v>0</v>
      </c>
      <c r="AZ2551">
        <v>0.2</v>
      </c>
      <c r="BA2551">
        <v>0</v>
      </c>
      <c r="BB2551">
        <v>0</v>
      </c>
      <c r="BC2551">
        <v>0</v>
      </c>
      <c r="BD2551">
        <v>0</v>
      </c>
      <c r="BE2551">
        <v>0.05</v>
      </c>
      <c r="BF2551">
        <v>0</v>
      </c>
      <c r="BG2551">
        <v>0</v>
      </c>
      <c r="BH2551">
        <v>0</v>
      </c>
      <c r="BI2551">
        <v>7.4999999999999997E-2</v>
      </c>
      <c r="BJ2551">
        <v>5.0000000000000001E-3</v>
      </c>
      <c r="BK2551">
        <v>0</v>
      </c>
      <c r="BL2551">
        <v>0</v>
      </c>
      <c r="BM2551">
        <v>0</v>
      </c>
      <c r="BN2551">
        <v>1.8749999999999999E-2</v>
      </c>
      <c r="BO2551">
        <v>1.25E-3</v>
      </c>
      <c r="BP2551">
        <v>0</v>
      </c>
      <c r="BQ2551">
        <v>0</v>
      </c>
      <c r="BR2551">
        <v>0</v>
      </c>
      <c r="BS2551">
        <v>0.02</v>
      </c>
      <c r="BT2551">
        <v>0.04</v>
      </c>
      <c r="BU2551">
        <v>0</v>
      </c>
      <c r="BV2551">
        <v>0.4</v>
      </c>
      <c r="BW2551">
        <v>0.04</v>
      </c>
      <c r="BX2551">
        <v>0.5</v>
      </c>
      <c r="BY2551">
        <v>0.5</v>
      </c>
      <c r="BZ2551">
        <v>0</v>
      </c>
      <c r="CA2551">
        <v>0</v>
      </c>
      <c r="CB2551" t="s">
        <v>81</v>
      </c>
      <c r="CC2551" s="3" t="s">
        <v>84</v>
      </c>
    </row>
    <row r="2552" spans="1:81" x14ac:dyDescent="0.2">
      <c r="A2552">
        <v>20</v>
      </c>
      <c r="B2552">
        <v>20</v>
      </c>
      <c r="C2552" s="3">
        <v>400</v>
      </c>
      <c r="D2552" s="3" t="s">
        <v>85</v>
      </c>
      <c r="E2552" s="3">
        <v>1</v>
      </c>
      <c r="F2552" s="4">
        <v>99</v>
      </c>
      <c r="G2552" s="4">
        <v>99</v>
      </c>
      <c r="H2552" s="4">
        <v>100</v>
      </c>
      <c r="I2552" s="3">
        <v>99</v>
      </c>
      <c r="J2552" s="3">
        <v>99</v>
      </c>
      <c r="K2552" s="3">
        <v>100</v>
      </c>
      <c r="L2552" s="3">
        <v>4</v>
      </c>
      <c r="M2552">
        <v>125</v>
      </c>
      <c r="N2552">
        <v>7</v>
      </c>
      <c r="O2552" s="2">
        <v>4.5</v>
      </c>
      <c r="P2552" s="2">
        <v>1.125</v>
      </c>
      <c r="Q2552" s="2">
        <v>0.05</v>
      </c>
      <c r="R2552" s="2">
        <v>0.05</v>
      </c>
      <c r="S2552" s="2">
        <v>50</v>
      </c>
      <c r="T2552" s="2">
        <v>100</v>
      </c>
      <c r="U2552" s="2">
        <v>5</v>
      </c>
      <c r="V2552" s="2">
        <v>50</v>
      </c>
      <c r="W2552" s="2">
        <v>100</v>
      </c>
      <c r="X2552" s="2">
        <v>5</v>
      </c>
      <c r="Y2552" s="2">
        <v>1</v>
      </c>
      <c r="Z2552">
        <v>396</v>
      </c>
      <c r="AA2552">
        <v>396</v>
      </c>
      <c r="AB2552">
        <v>0</v>
      </c>
      <c r="AC2552">
        <v>0</v>
      </c>
      <c r="AD2552">
        <v>0</v>
      </c>
      <c r="AE2552">
        <v>39600</v>
      </c>
      <c r="AF2552">
        <v>39600</v>
      </c>
      <c r="AG2552">
        <v>0</v>
      </c>
      <c r="AH2552">
        <v>0</v>
      </c>
      <c r="AI2552">
        <v>0</v>
      </c>
      <c r="AJ2552">
        <v>0.5</v>
      </c>
      <c r="AK2552">
        <v>0.5</v>
      </c>
      <c r="AL2552">
        <v>0</v>
      </c>
      <c r="AM2552">
        <v>0</v>
      </c>
      <c r="AN2552">
        <v>0</v>
      </c>
      <c r="AO2552">
        <v>0.1</v>
      </c>
      <c r="AP2552">
        <v>0.1</v>
      </c>
      <c r="AQ2552">
        <v>0</v>
      </c>
      <c r="AR2552">
        <v>0</v>
      </c>
      <c r="AS2552">
        <v>0</v>
      </c>
      <c r="AT2552">
        <v>0</v>
      </c>
      <c r="AU2552">
        <v>42</v>
      </c>
      <c r="AV2552">
        <v>0</v>
      </c>
      <c r="AW2552">
        <v>0</v>
      </c>
      <c r="AX2552">
        <v>0</v>
      </c>
      <c r="AY2552">
        <v>0</v>
      </c>
      <c r="AZ2552">
        <v>0.2</v>
      </c>
      <c r="BA2552">
        <v>0</v>
      </c>
      <c r="BB2552">
        <v>0</v>
      </c>
      <c r="BC2552">
        <v>0</v>
      </c>
      <c r="BD2552">
        <v>0</v>
      </c>
      <c r="BE2552">
        <v>0.05</v>
      </c>
      <c r="BF2552">
        <v>0</v>
      </c>
      <c r="BG2552">
        <v>0</v>
      </c>
      <c r="BH2552">
        <v>0</v>
      </c>
      <c r="BI2552">
        <v>7.4999999999999997E-2</v>
      </c>
      <c r="BJ2552">
        <v>5.0000000000000001E-3</v>
      </c>
      <c r="BK2552">
        <v>0</v>
      </c>
      <c r="BL2552">
        <v>0</v>
      </c>
      <c r="BM2552">
        <v>0</v>
      </c>
      <c r="BN2552">
        <v>1.8749999999999999E-2</v>
      </c>
      <c r="BO2552">
        <v>1.25E-3</v>
      </c>
      <c r="BP2552">
        <v>0</v>
      </c>
      <c r="BQ2552">
        <v>0</v>
      </c>
      <c r="BR2552">
        <v>0</v>
      </c>
      <c r="BS2552">
        <v>0.02</v>
      </c>
      <c r="BT2552">
        <v>0.04</v>
      </c>
      <c r="BU2552">
        <v>0</v>
      </c>
      <c r="BV2552">
        <v>0.4</v>
      </c>
      <c r="BW2552">
        <v>0.04</v>
      </c>
      <c r="BX2552">
        <v>0.5</v>
      </c>
      <c r="BY2552">
        <v>0.5</v>
      </c>
      <c r="BZ2552">
        <v>0</v>
      </c>
      <c r="CA2552">
        <v>0</v>
      </c>
      <c r="CB2552" t="s">
        <v>81</v>
      </c>
      <c r="CC2552" s="3" t="s">
        <v>84</v>
      </c>
    </row>
    <row r="2553" spans="1:81" x14ac:dyDescent="0.2">
      <c r="A2553">
        <v>20</v>
      </c>
      <c r="B2553">
        <v>20</v>
      </c>
      <c r="C2553" s="3">
        <v>400</v>
      </c>
      <c r="D2553" s="3" t="s">
        <v>85</v>
      </c>
      <c r="E2553" s="3">
        <v>1</v>
      </c>
      <c r="F2553" s="4">
        <v>99</v>
      </c>
      <c r="G2553" s="4">
        <v>99</v>
      </c>
      <c r="H2553" s="4">
        <v>100</v>
      </c>
      <c r="I2553" s="3">
        <v>99</v>
      </c>
      <c r="J2553" s="3">
        <v>99</v>
      </c>
      <c r="K2553" s="3">
        <v>100</v>
      </c>
      <c r="L2553" s="3">
        <v>4</v>
      </c>
      <c r="M2553">
        <v>125</v>
      </c>
      <c r="N2553">
        <v>7</v>
      </c>
      <c r="O2553" s="2">
        <v>5</v>
      </c>
      <c r="P2553" s="2">
        <v>1.25</v>
      </c>
      <c r="Q2553" s="2">
        <v>0.05</v>
      </c>
      <c r="R2553" s="2">
        <v>0.05</v>
      </c>
      <c r="S2553" s="2">
        <v>50</v>
      </c>
      <c r="T2553" s="2">
        <v>100</v>
      </c>
      <c r="U2553" s="2">
        <v>5</v>
      </c>
      <c r="V2553" s="2">
        <v>50</v>
      </c>
      <c r="W2553" s="2">
        <v>100</v>
      </c>
      <c r="X2553" s="2">
        <v>5</v>
      </c>
      <c r="Y2553" s="2">
        <v>1</v>
      </c>
      <c r="Z2553">
        <v>396</v>
      </c>
      <c r="AA2553">
        <v>396</v>
      </c>
      <c r="AB2553">
        <v>0</v>
      </c>
      <c r="AC2553">
        <v>0</v>
      </c>
      <c r="AD2553">
        <v>0</v>
      </c>
      <c r="AE2553">
        <v>39600</v>
      </c>
      <c r="AF2553">
        <v>39600</v>
      </c>
      <c r="AG2553">
        <v>0</v>
      </c>
      <c r="AH2553">
        <v>0</v>
      </c>
      <c r="AI2553">
        <v>0</v>
      </c>
      <c r="AJ2553">
        <v>0.5</v>
      </c>
      <c r="AK2553">
        <v>0.5</v>
      </c>
      <c r="AL2553">
        <v>0</v>
      </c>
      <c r="AM2553">
        <v>0</v>
      </c>
      <c r="AN2553">
        <v>0</v>
      </c>
      <c r="AO2553">
        <v>0.1</v>
      </c>
      <c r="AP2553">
        <v>0.1</v>
      </c>
      <c r="AQ2553">
        <v>0</v>
      </c>
      <c r="AR2553">
        <v>0</v>
      </c>
      <c r="AS2553">
        <v>0</v>
      </c>
      <c r="AT2553">
        <v>0</v>
      </c>
      <c r="AU2553">
        <v>42</v>
      </c>
      <c r="AV2553">
        <v>0</v>
      </c>
      <c r="AW2553">
        <v>0</v>
      </c>
      <c r="AX2553">
        <v>0</v>
      </c>
      <c r="AY2553">
        <v>0</v>
      </c>
      <c r="AZ2553">
        <v>0.2</v>
      </c>
      <c r="BA2553">
        <v>0</v>
      </c>
      <c r="BB2553">
        <v>0</v>
      </c>
      <c r="BC2553">
        <v>0</v>
      </c>
      <c r="BD2553">
        <v>0</v>
      </c>
      <c r="BE2553">
        <v>0.05</v>
      </c>
      <c r="BF2553">
        <v>0</v>
      </c>
      <c r="BG2553">
        <v>0</v>
      </c>
      <c r="BH2553">
        <v>0</v>
      </c>
      <c r="BI2553">
        <v>7.4999999999999997E-2</v>
      </c>
      <c r="BJ2553">
        <v>5.0000000000000001E-3</v>
      </c>
      <c r="BK2553">
        <v>0</v>
      </c>
      <c r="BL2553">
        <v>0</v>
      </c>
      <c r="BM2553">
        <v>0</v>
      </c>
      <c r="BN2553">
        <v>1.8749999999999999E-2</v>
      </c>
      <c r="BO2553">
        <v>1.25E-3</v>
      </c>
      <c r="BP2553">
        <v>0</v>
      </c>
      <c r="BQ2553">
        <v>0</v>
      </c>
      <c r="BR2553">
        <v>0</v>
      </c>
      <c r="BS2553">
        <v>0.02</v>
      </c>
      <c r="BT2553">
        <v>0.04</v>
      </c>
      <c r="BU2553">
        <v>0</v>
      </c>
      <c r="BV2553">
        <v>0.4</v>
      </c>
      <c r="BW2553">
        <v>0.04</v>
      </c>
      <c r="BX2553">
        <v>0.5</v>
      </c>
      <c r="BY2553">
        <v>0.5</v>
      </c>
      <c r="BZ2553">
        <v>0</v>
      </c>
      <c r="CA2553">
        <v>0</v>
      </c>
      <c r="CB2553" t="s">
        <v>81</v>
      </c>
      <c r="CC2553" s="3" t="s">
        <v>84</v>
      </c>
    </row>
    <row r="2554" spans="1:81" x14ac:dyDescent="0.2">
      <c r="A2554">
        <v>20</v>
      </c>
      <c r="B2554">
        <v>20</v>
      </c>
      <c r="C2554" s="3">
        <v>400</v>
      </c>
      <c r="D2554" s="3" t="s">
        <v>85</v>
      </c>
      <c r="E2554" s="3">
        <v>1</v>
      </c>
      <c r="F2554" s="4">
        <v>99</v>
      </c>
      <c r="G2554" s="4">
        <v>99</v>
      </c>
      <c r="H2554" s="4">
        <v>100</v>
      </c>
      <c r="I2554" s="3">
        <v>99</v>
      </c>
      <c r="J2554" s="3">
        <v>99</v>
      </c>
      <c r="K2554" s="3">
        <v>100</v>
      </c>
      <c r="L2554" s="3">
        <v>4</v>
      </c>
      <c r="M2554">
        <v>125</v>
      </c>
      <c r="N2554">
        <v>7</v>
      </c>
      <c r="O2554" s="2">
        <v>5.5</v>
      </c>
      <c r="P2554" s="2">
        <v>1.375</v>
      </c>
      <c r="Q2554" s="2">
        <v>0.05</v>
      </c>
      <c r="R2554" s="2">
        <v>0.05</v>
      </c>
      <c r="S2554" s="2">
        <v>50</v>
      </c>
      <c r="T2554" s="2">
        <v>100</v>
      </c>
      <c r="U2554" s="2">
        <v>5</v>
      </c>
      <c r="V2554" s="2">
        <v>50</v>
      </c>
      <c r="W2554" s="2">
        <v>100</v>
      </c>
      <c r="X2554" s="2">
        <v>5</v>
      </c>
      <c r="Y2554" s="2">
        <v>1</v>
      </c>
      <c r="Z2554">
        <v>396</v>
      </c>
      <c r="AA2554">
        <v>396</v>
      </c>
      <c r="AB2554">
        <v>0</v>
      </c>
      <c r="AC2554">
        <v>0</v>
      </c>
      <c r="AD2554">
        <v>0</v>
      </c>
      <c r="AE2554">
        <v>39600</v>
      </c>
      <c r="AF2554">
        <v>39600</v>
      </c>
      <c r="AG2554">
        <v>0</v>
      </c>
      <c r="AH2554">
        <v>0</v>
      </c>
      <c r="AI2554">
        <v>0</v>
      </c>
      <c r="AJ2554">
        <v>0.5</v>
      </c>
      <c r="AK2554">
        <v>0.5</v>
      </c>
      <c r="AL2554">
        <v>0</v>
      </c>
      <c r="AM2554">
        <v>0</v>
      </c>
      <c r="AN2554">
        <v>0</v>
      </c>
      <c r="AO2554">
        <v>0.1</v>
      </c>
      <c r="AP2554">
        <v>0.1</v>
      </c>
      <c r="AQ2554">
        <v>0</v>
      </c>
      <c r="AR2554">
        <v>0</v>
      </c>
      <c r="AS2554">
        <v>0</v>
      </c>
      <c r="AT2554">
        <v>0</v>
      </c>
      <c r="AU2554">
        <v>42</v>
      </c>
      <c r="AV2554">
        <v>0</v>
      </c>
      <c r="AW2554">
        <v>0</v>
      </c>
      <c r="AX2554">
        <v>0</v>
      </c>
      <c r="AY2554">
        <v>0</v>
      </c>
      <c r="AZ2554">
        <v>0.2</v>
      </c>
      <c r="BA2554">
        <v>0</v>
      </c>
      <c r="BB2554">
        <v>0</v>
      </c>
      <c r="BC2554">
        <v>0</v>
      </c>
      <c r="BD2554">
        <v>0</v>
      </c>
      <c r="BE2554">
        <v>0.05</v>
      </c>
      <c r="BF2554">
        <v>0</v>
      </c>
      <c r="BG2554">
        <v>0</v>
      </c>
      <c r="BH2554">
        <v>0</v>
      </c>
      <c r="BI2554">
        <v>7.4999999999999997E-2</v>
      </c>
      <c r="BJ2554">
        <v>5.0000000000000001E-3</v>
      </c>
      <c r="BK2554">
        <v>0</v>
      </c>
      <c r="BL2554">
        <v>0</v>
      </c>
      <c r="BM2554">
        <v>0</v>
      </c>
      <c r="BN2554">
        <v>1.8749999999999999E-2</v>
      </c>
      <c r="BO2554">
        <v>1.25E-3</v>
      </c>
      <c r="BP2554">
        <v>0</v>
      </c>
      <c r="BQ2554">
        <v>0</v>
      </c>
      <c r="BR2554">
        <v>0</v>
      </c>
      <c r="BS2554">
        <v>0.02</v>
      </c>
      <c r="BT2554">
        <v>0.04</v>
      </c>
      <c r="BU2554">
        <v>0</v>
      </c>
      <c r="BV2554">
        <v>0.4</v>
      </c>
      <c r="BW2554">
        <v>0.04</v>
      </c>
      <c r="BX2554">
        <v>0.5</v>
      </c>
      <c r="BY2554">
        <v>0.5</v>
      </c>
      <c r="BZ2554">
        <v>0</v>
      </c>
      <c r="CA2554">
        <v>0</v>
      </c>
      <c r="CB2554" t="s">
        <v>81</v>
      </c>
      <c r="CC2554" s="3" t="s">
        <v>84</v>
      </c>
    </row>
    <row r="2555" spans="1:81" x14ac:dyDescent="0.2">
      <c r="A2555">
        <v>20</v>
      </c>
      <c r="B2555">
        <v>20</v>
      </c>
      <c r="C2555" s="3">
        <v>400</v>
      </c>
      <c r="D2555" s="3" t="s">
        <v>85</v>
      </c>
      <c r="E2555" s="3">
        <v>1</v>
      </c>
      <c r="F2555" s="4">
        <v>99</v>
      </c>
      <c r="G2555" s="4">
        <v>99</v>
      </c>
      <c r="H2555" s="4">
        <v>100</v>
      </c>
      <c r="I2555" s="3">
        <v>99</v>
      </c>
      <c r="J2555" s="3">
        <v>99</v>
      </c>
      <c r="K2555" s="3">
        <v>100</v>
      </c>
      <c r="L2555" s="3">
        <v>4</v>
      </c>
      <c r="M2555">
        <v>125</v>
      </c>
      <c r="N2555">
        <v>7</v>
      </c>
      <c r="O2555" s="2">
        <v>6</v>
      </c>
      <c r="P2555" s="2">
        <v>1.5</v>
      </c>
      <c r="Q2555" s="2">
        <v>0.05</v>
      </c>
      <c r="R2555" s="2">
        <v>0.05</v>
      </c>
      <c r="S2555" s="2">
        <v>50</v>
      </c>
      <c r="T2555" s="2">
        <v>100</v>
      </c>
      <c r="U2555" s="2">
        <v>5</v>
      </c>
      <c r="V2555" s="2">
        <v>50</v>
      </c>
      <c r="W2555" s="2">
        <v>100</v>
      </c>
      <c r="X2555" s="2">
        <v>5</v>
      </c>
      <c r="Y2555" s="2">
        <v>1</v>
      </c>
      <c r="Z2555">
        <v>396</v>
      </c>
      <c r="AA2555">
        <v>396</v>
      </c>
      <c r="AB2555">
        <v>0</v>
      </c>
      <c r="AC2555">
        <v>0</v>
      </c>
      <c r="AD2555">
        <v>0</v>
      </c>
      <c r="AE2555">
        <v>39600</v>
      </c>
      <c r="AF2555">
        <v>39600</v>
      </c>
      <c r="AG2555">
        <v>0</v>
      </c>
      <c r="AH2555">
        <v>0</v>
      </c>
      <c r="AI2555">
        <v>0</v>
      </c>
      <c r="AJ2555">
        <v>0.5</v>
      </c>
      <c r="AK2555">
        <v>0.5</v>
      </c>
      <c r="AL2555">
        <v>0</v>
      </c>
      <c r="AM2555">
        <v>0</v>
      </c>
      <c r="AN2555">
        <v>0</v>
      </c>
      <c r="AO2555">
        <v>0.1</v>
      </c>
      <c r="AP2555">
        <v>0.1</v>
      </c>
      <c r="AQ2555">
        <v>0</v>
      </c>
      <c r="AR2555">
        <v>0</v>
      </c>
      <c r="AS2555">
        <v>0</v>
      </c>
      <c r="AT2555">
        <v>0</v>
      </c>
      <c r="AU2555">
        <v>42</v>
      </c>
      <c r="AV2555">
        <v>0</v>
      </c>
      <c r="AW2555">
        <v>0</v>
      </c>
      <c r="AX2555">
        <v>0</v>
      </c>
      <c r="AY2555">
        <v>0</v>
      </c>
      <c r="AZ2555">
        <v>0.2</v>
      </c>
      <c r="BA2555">
        <v>0</v>
      </c>
      <c r="BB2555">
        <v>0</v>
      </c>
      <c r="BC2555">
        <v>0</v>
      </c>
      <c r="BD2555">
        <v>0</v>
      </c>
      <c r="BE2555">
        <v>0.05</v>
      </c>
      <c r="BF2555">
        <v>0</v>
      </c>
      <c r="BG2555">
        <v>0</v>
      </c>
      <c r="BH2555">
        <v>0</v>
      </c>
      <c r="BI2555">
        <v>7.4999999999999997E-2</v>
      </c>
      <c r="BJ2555">
        <v>5.0000000000000001E-3</v>
      </c>
      <c r="BK2555">
        <v>0</v>
      </c>
      <c r="BL2555">
        <v>0</v>
      </c>
      <c r="BM2555">
        <v>0</v>
      </c>
      <c r="BN2555">
        <v>1.8749999999999999E-2</v>
      </c>
      <c r="BO2555">
        <v>1.25E-3</v>
      </c>
      <c r="BP2555">
        <v>0</v>
      </c>
      <c r="BQ2555">
        <v>0</v>
      </c>
      <c r="BR2555">
        <v>0</v>
      </c>
      <c r="BS2555">
        <v>0.02</v>
      </c>
      <c r="BT2555">
        <v>0.04</v>
      </c>
      <c r="BU2555">
        <v>0</v>
      </c>
      <c r="BV2555">
        <v>0.4</v>
      </c>
      <c r="BW2555">
        <v>0.04</v>
      </c>
      <c r="BX2555">
        <v>0.5</v>
      </c>
      <c r="BY2555">
        <v>0.5</v>
      </c>
      <c r="BZ2555">
        <v>0</v>
      </c>
      <c r="CA2555">
        <v>0</v>
      </c>
      <c r="CB2555" t="s">
        <v>81</v>
      </c>
      <c r="CC2555" s="3" t="s">
        <v>84</v>
      </c>
    </row>
    <row r="2556" spans="1:81" x14ac:dyDescent="0.2">
      <c r="A2556">
        <v>20</v>
      </c>
      <c r="B2556">
        <v>20</v>
      </c>
      <c r="C2556" s="3">
        <v>400</v>
      </c>
      <c r="D2556" s="3" t="s">
        <v>85</v>
      </c>
      <c r="E2556" s="3">
        <v>1</v>
      </c>
      <c r="F2556" s="4">
        <v>99</v>
      </c>
      <c r="G2556" s="4">
        <v>99</v>
      </c>
      <c r="H2556" s="4">
        <v>100</v>
      </c>
      <c r="I2556" s="3">
        <v>99</v>
      </c>
      <c r="J2556" s="3">
        <v>99</v>
      </c>
      <c r="K2556" s="3">
        <v>100</v>
      </c>
      <c r="L2556" s="3">
        <v>4</v>
      </c>
      <c r="M2556">
        <v>125</v>
      </c>
      <c r="N2556">
        <v>7</v>
      </c>
      <c r="O2556" s="2">
        <v>6.5</v>
      </c>
      <c r="P2556" s="2">
        <v>1.625</v>
      </c>
      <c r="Q2556" s="2">
        <v>0.05</v>
      </c>
      <c r="R2556" s="2">
        <v>0.05</v>
      </c>
      <c r="S2556" s="2">
        <v>50</v>
      </c>
      <c r="T2556" s="2">
        <v>100</v>
      </c>
      <c r="U2556" s="2">
        <v>5</v>
      </c>
      <c r="V2556" s="2">
        <v>50</v>
      </c>
      <c r="W2556" s="2">
        <v>100</v>
      </c>
      <c r="X2556" s="2">
        <v>5</v>
      </c>
      <c r="Y2556" s="2">
        <v>1</v>
      </c>
      <c r="Z2556">
        <v>396</v>
      </c>
      <c r="AA2556">
        <v>396</v>
      </c>
      <c r="AB2556">
        <v>0</v>
      </c>
      <c r="AC2556">
        <v>0</v>
      </c>
      <c r="AD2556">
        <v>0</v>
      </c>
      <c r="AE2556">
        <v>39600</v>
      </c>
      <c r="AF2556">
        <v>39600</v>
      </c>
      <c r="AG2556">
        <v>0</v>
      </c>
      <c r="AH2556">
        <v>0</v>
      </c>
      <c r="AI2556">
        <v>0</v>
      </c>
      <c r="AJ2556">
        <v>0.5</v>
      </c>
      <c r="AK2556">
        <v>0.5</v>
      </c>
      <c r="AL2556">
        <v>0</v>
      </c>
      <c r="AM2556">
        <v>0</v>
      </c>
      <c r="AN2556">
        <v>0</v>
      </c>
      <c r="AO2556">
        <v>0.1</v>
      </c>
      <c r="AP2556">
        <v>0.1</v>
      </c>
      <c r="AQ2556">
        <v>0</v>
      </c>
      <c r="AR2556">
        <v>0</v>
      </c>
      <c r="AS2556">
        <v>0</v>
      </c>
      <c r="AT2556">
        <v>0</v>
      </c>
      <c r="AU2556">
        <v>42</v>
      </c>
      <c r="AV2556">
        <v>0</v>
      </c>
      <c r="AW2556">
        <v>0</v>
      </c>
      <c r="AX2556">
        <v>0</v>
      </c>
      <c r="AY2556">
        <v>0</v>
      </c>
      <c r="AZ2556">
        <v>0.2</v>
      </c>
      <c r="BA2556">
        <v>0</v>
      </c>
      <c r="BB2556">
        <v>0</v>
      </c>
      <c r="BC2556">
        <v>0</v>
      </c>
      <c r="BD2556">
        <v>0</v>
      </c>
      <c r="BE2556">
        <v>0.05</v>
      </c>
      <c r="BF2556">
        <v>0</v>
      </c>
      <c r="BG2556">
        <v>0</v>
      </c>
      <c r="BH2556">
        <v>0</v>
      </c>
      <c r="BI2556">
        <v>7.4999999999999997E-2</v>
      </c>
      <c r="BJ2556">
        <v>5.0000000000000001E-3</v>
      </c>
      <c r="BK2556">
        <v>0</v>
      </c>
      <c r="BL2556">
        <v>0</v>
      </c>
      <c r="BM2556">
        <v>0</v>
      </c>
      <c r="BN2556">
        <v>1.8749999999999999E-2</v>
      </c>
      <c r="BO2556">
        <v>1.25E-3</v>
      </c>
      <c r="BP2556">
        <v>0</v>
      </c>
      <c r="BQ2556">
        <v>0</v>
      </c>
      <c r="BR2556">
        <v>0</v>
      </c>
      <c r="BS2556">
        <v>0.02</v>
      </c>
      <c r="BT2556">
        <v>0.04</v>
      </c>
      <c r="BU2556">
        <v>0</v>
      </c>
      <c r="BV2556">
        <v>0.4</v>
      </c>
      <c r="BW2556">
        <v>0.04</v>
      </c>
      <c r="BX2556">
        <v>0.5</v>
      </c>
      <c r="BY2556">
        <v>0.5</v>
      </c>
      <c r="BZ2556">
        <v>0</v>
      </c>
      <c r="CA2556">
        <v>0</v>
      </c>
      <c r="CB2556" t="s">
        <v>81</v>
      </c>
      <c r="CC2556" s="3" t="s">
        <v>84</v>
      </c>
    </row>
    <row r="2557" spans="1:81" x14ac:dyDescent="0.2">
      <c r="A2557">
        <v>20</v>
      </c>
      <c r="B2557">
        <v>20</v>
      </c>
      <c r="C2557" s="3">
        <v>400</v>
      </c>
      <c r="D2557" s="3" t="s">
        <v>85</v>
      </c>
      <c r="E2557" s="3">
        <v>1</v>
      </c>
      <c r="F2557" s="4">
        <v>99</v>
      </c>
      <c r="G2557" s="4">
        <v>99</v>
      </c>
      <c r="H2557" s="4">
        <v>100</v>
      </c>
      <c r="I2557" s="3">
        <v>99</v>
      </c>
      <c r="J2557" s="3">
        <v>99</v>
      </c>
      <c r="K2557" s="3">
        <v>100</v>
      </c>
      <c r="L2557" s="3">
        <v>4</v>
      </c>
      <c r="M2557">
        <v>125</v>
      </c>
      <c r="N2557">
        <v>7</v>
      </c>
      <c r="O2557" s="2">
        <v>7</v>
      </c>
      <c r="P2557" s="2">
        <v>1.75</v>
      </c>
      <c r="Q2557" s="2">
        <v>0.05</v>
      </c>
      <c r="R2557" s="2">
        <v>0.05</v>
      </c>
      <c r="S2557" s="2">
        <v>50</v>
      </c>
      <c r="T2557" s="2">
        <v>100</v>
      </c>
      <c r="U2557" s="2">
        <v>5</v>
      </c>
      <c r="V2557" s="2">
        <v>50</v>
      </c>
      <c r="W2557" s="2">
        <v>100</v>
      </c>
      <c r="X2557" s="2">
        <v>5</v>
      </c>
      <c r="Y2557" s="2">
        <v>1</v>
      </c>
      <c r="Z2557">
        <v>396</v>
      </c>
      <c r="AA2557">
        <v>396</v>
      </c>
      <c r="AB2557">
        <v>0</v>
      </c>
      <c r="AC2557">
        <v>0</v>
      </c>
      <c r="AD2557">
        <v>0</v>
      </c>
      <c r="AE2557">
        <v>39600</v>
      </c>
      <c r="AF2557">
        <v>39600</v>
      </c>
      <c r="AG2557">
        <v>0</v>
      </c>
      <c r="AH2557">
        <v>0</v>
      </c>
      <c r="AI2557">
        <v>0</v>
      </c>
      <c r="AJ2557">
        <v>0.5</v>
      </c>
      <c r="AK2557">
        <v>0.5</v>
      </c>
      <c r="AL2557">
        <v>0</v>
      </c>
      <c r="AM2557">
        <v>0</v>
      </c>
      <c r="AN2557">
        <v>0</v>
      </c>
      <c r="AO2557">
        <v>0.1</v>
      </c>
      <c r="AP2557">
        <v>0.1</v>
      </c>
      <c r="AQ2557">
        <v>0</v>
      </c>
      <c r="AR2557">
        <v>0</v>
      </c>
      <c r="AS2557">
        <v>0</v>
      </c>
      <c r="AT2557">
        <v>0</v>
      </c>
      <c r="AU2557">
        <v>42</v>
      </c>
      <c r="AV2557">
        <v>0</v>
      </c>
      <c r="AW2557">
        <v>0</v>
      </c>
      <c r="AX2557">
        <v>0</v>
      </c>
      <c r="AY2557">
        <v>0</v>
      </c>
      <c r="AZ2557">
        <v>0.2</v>
      </c>
      <c r="BA2557">
        <v>0</v>
      </c>
      <c r="BB2557">
        <v>0</v>
      </c>
      <c r="BC2557">
        <v>0</v>
      </c>
      <c r="BD2557">
        <v>0</v>
      </c>
      <c r="BE2557">
        <v>0.05</v>
      </c>
      <c r="BF2557">
        <v>0</v>
      </c>
      <c r="BG2557">
        <v>0</v>
      </c>
      <c r="BH2557">
        <v>0</v>
      </c>
      <c r="BI2557">
        <v>7.4999999999999997E-2</v>
      </c>
      <c r="BJ2557">
        <v>5.0000000000000001E-3</v>
      </c>
      <c r="BK2557">
        <v>0</v>
      </c>
      <c r="BL2557">
        <v>0</v>
      </c>
      <c r="BM2557">
        <v>0</v>
      </c>
      <c r="BN2557">
        <v>1.8749999999999999E-2</v>
      </c>
      <c r="BO2557">
        <v>1.25E-3</v>
      </c>
      <c r="BP2557">
        <v>0</v>
      </c>
      <c r="BQ2557">
        <v>0</v>
      </c>
      <c r="BR2557">
        <v>0</v>
      </c>
      <c r="BS2557">
        <v>0.02</v>
      </c>
      <c r="BT2557">
        <v>0.04</v>
      </c>
      <c r="BU2557">
        <v>0</v>
      </c>
      <c r="BV2557">
        <v>0.4</v>
      </c>
      <c r="BW2557">
        <v>0.04</v>
      </c>
      <c r="BX2557">
        <v>0.5</v>
      </c>
      <c r="BY2557">
        <v>0.5</v>
      </c>
      <c r="BZ2557">
        <v>0</v>
      </c>
      <c r="CA2557">
        <v>0</v>
      </c>
      <c r="CB2557" t="s">
        <v>81</v>
      </c>
      <c r="CC2557" s="3" t="s">
        <v>84</v>
      </c>
    </row>
    <row r="2558" spans="1:81" x14ac:dyDescent="0.2">
      <c r="A2558">
        <v>20</v>
      </c>
      <c r="B2558">
        <v>20</v>
      </c>
      <c r="C2558" s="3">
        <v>400</v>
      </c>
      <c r="D2558" s="3" t="s">
        <v>85</v>
      </c>
      <c r="E2558" s="3">
        <v>1</v>
      </c>
      <c r="F2558" s="4">
        <v>99</v>
      </c>
      <c r="G2558" s="4">
        <v>99</v>
      </c>
      <c r="H2558" s="4">
        <v>100</v>
      </c>
      <c r="I2558" s="3">
        <v>99</v>
      </c>
      <c r="J2558" s="3">
        <v>99</v>
      </c>
      <c r="K2558" s="3">
        <v>100</v>
      </c>
      <c r="L2558" s="3">
        <v>4</v>
      </c>
      <c r="M2558">
        <v>125</v>
      </c>
      <c r="N2558">
        <v>7</v>
      </c>
      <c r="O2558" s="2">
        <v>7.5</v>
      </c>
      <c r="P2558" s="2">
        <v>1.875</v>
      </c>
      <c r="Q2558" s="2">
        <v>0.05</v>
      </c>
      <c r="R2558" s="2">
        <v>0.05</v>
      </c>
      <c r="S2558" s="2">
        <v>50</v>
      </c>
      <c r="T2558" s="2">
        <v>100</v>
      </c>
      <c r="U2558" s="2">
        <v>5</v>
      </c>
      <c r="V2558" s="2">
        <v>50</v>
      </c>
      <c r="W2558" s="2">
        <v>100</v>
      </c>
      <c r="X2558" s="2">
        <v>5</v>
      </c>
      <c r="Y2558" s="2">
        <v>1</v>
      </c>
      <c r="Z2558">
        <v>396</v>
      </c>
      <c r="AA2558">
        <v>396</v>
      </c>
      <c r="AB2558">
        <v>0</v>
      </c>
      <c r="AC2558">
        <v>0</v>
      </c>
      <c r="AD2558">
        <v>0</v>
      </c>
      <c r="AE2558">
        <v>39600</v>
      </c>
      <c r="AF2558">
        <v>39600</v>
      </c>
      <c r="AG2558">
        <v>0</v>
      </c>
      <c r="AH2558">
        <v>0</v>
      </c>
      <c r="AI2558">
        <v>0</v>
      </c>
      <c r="AJ2558">
        <v>0.5</v>
      </c>
      <c r="AK2558">
        <v>0.5</v>
      </c>
      <c r="AL2558">
        <v>0</v>
      </c>
      <c r="AM2558">
        <v>0</v>
      </c>
      <c r="AN2558">
        <v>0</v>
      </c>
      <c r="AO2558">
        <v>0.1</v>
      </c>
      <c r="AP2558">
        <v>0.1</v>
      </c>
      <c r="AQ2558">
        <v>0</v>
      </c>
      <c r="AR2558">
        <v>0</v>
      </c>
      <c r="AS2558">
        <v>0</v>
      </c>
      <c r="AT2558">
        <v>0</v>
      </c>
      <c r="AU2558">
        <v>42</v>
      </c>
      <c r="AV2558">
        <v>0</v>
      </c>
      <c r="AW2558">
        <v>0</v>
      </c>
      <c r="AX2558">
        <v>0</v>
      </c>
      <c r="AY2558">
        <v>0</v>
      </c>
      <c r="AZ2558">
        <v>0.2</v>
      </c>
      <c r="BA2558">
        <v>0</v>
      </c>
      <c r="BB2558">
        <v>0</v>
      </c>
      <c r="BC2558">
        <v>0</v>
      </c>
      <c r="BD2558">
        <v>0</v>
      </c>
      <c r="BE2558">
        <v>0.05</v>
      </c>
      <c r="BF2558">
        <v>0</v>
      </c>
      <c r="BG2558">
        <v>0</v>
      </c>
      <c r="BH2558">
        <v>0</v>
      </c>
      <c r="BI2558">
        <v>7.4999999999999997E-2</v>
      </c>
      <c r="BJ2558">
        <v>5.0000000000000001E-3</v>
      </c>
      <c r="BK2558">
        <v>0</v>
      </c>
      <c r="BL2558">
        <v>0</v>
      </c>
      <c r="BM2558">
        <v>0</v>
      </c>
      <c r="BN2558">
        <v>1.8749999999999999E-2</v>
      </c>
      <c r="BO2558">
        <v>1.25E-3</v>
      </c>
      <c r="BP2558">
        <v>0</v>
      </c>
      <c r="BQ2558">
        <v>0</v>
      </c>
      <c r="BR2558">
        <v>0</v>
      </c>
      <c r="BS2558">
        <v>0.02</v>
      </c>
      <c r="BT2558">
        <v>0.04</v>
      </c>
      <c r="BU2558">
        <v>0</v>
      </c>
      <c r="BV2558">
        <v>0.4</v>
      </c>
      <c r="BW2558">
        <v>0.04</v>
      </c>
      <c r="BX2558">
        <v>0.5</v>
      </c>
      <c r="BY2558">
        <v>0.5</v>
      </c>
      <c r="BZ2558">
        <v>0</v>
      </c>
      <c r="CA2558">
        <v>0</v>
      </c>
      <c r="CB2558" t="s">
        <v>81</v>
      </c>
      <c r="CC2558" s="3" t="s">
        <v>84</v>
      </c>
    </row>
    <row r="2559" spans="1:81" x14ac:dyDescent="0.2">
      <c r="A2559">
        <v>20</v>
      </c>
      <c r="B2559">
        <v>20</v>
      </c>
      <c r="C2559" s="3">
        <v>400</v>
      </c>
      <c r="D2559" s="3" t="s">
        <v>85</v>
      </c>
      <c r="E2559" s="3">
        <v>1</v>
      </c>
      <c r="F2559" s="4">
        <v>99</v>
      </c>
      <c r="G2559" s="4">
        <v>99</v>
      </c>
      <c r="H2559" s="4">
        <v>100</v>
      </c>
      <c r="I2559" s="3">
        <v>99</v>
      </c>
      <c r="J2559" s="3">
        <v>99</v>
      </c>
      <c r="K2559" s="3">
        <v>100</v>
      </c>
      <c r="L2559" s="3">
        <v>4</v>
      </c>
      <c r="M2559">
        <v>125</v>
      </c>
      <c r="N2559">
        <v>7</v>
      </c>
      <c r="O2559" s="2">
        <v>8</v>
      </c>
      <c r="P2559" s="2">
        <v>2</v>
      </c>
      <c r="Q2559" s="2">
        <v>0.05</v>
      </c>
      <c r="R2559" s="2">
        <v>0.05</v>
      </c>
      <c r="S2559" s="2">
        <v>50</v>
      </c>
      <c r="T2559" s="2">
        <v>100</v>
      </c>
      <c r="U2559" s="2">
        <v>5</v>
      </c>
      <c r="V2559" s="2">
        <v>50</v>
      </c>
      <c r="W2559" s="2">
        <v>100</v>
      </c>
      <c r="X2559" s="2">
        <v>5</v>
      </c>
      <c r="Y2559" s="2">
        <v>1</v>
      </c>
      <c r="Z2559">
        <v>396</v>
      </c>
      <c r="AA2559">
        <v>396</v>
      </c>
      <c r="AB2559">
        <v>0</v>
      </c>
      <c r="AC2559">
        <v>0</v>
      </c>
      <c r="AD2559">
        <v>0</v>
      </c>
      <c r="AE2559">
        <v>39600</v>
      </c>
      <c r="AF2559">
        <v>39600</v>
      </c>
      <c r="AG2559">
        <v>0</v>
      </c>
      <c r="AH2559">
        <v>0</v>
      </c>
      <c r="AI2559">
        <v>0</v>
      </c>
      <c r="AJ2559">
        <v>0.5</v>
      </c>
      <c r="AK2559">
        <v>0.5</v>
      </c>
      <c r="AL2559">
        <v>0</v>
      </c>
      <c r="AM2559">
        <v>0</v>
      </c>
      <c r="AN2559">
        <v>0</v>
      </c>
      <c r="AO2559">
        <v>0.1</v>
      </c>
      <c r="AP2559">
        <v>0.1</v>
      </c>
      <c r="AQ2559">
        <v>0</v>
      </c>
      <c r="AR2559">
        <v>0</v>
      </c>
      <c r="AS2559">
        <v>0</v>
      </c>
      <c r="AT2559">
        <v>0</v>
      </c>
      <c r="AU2559">
        <v>42</v>
      </c>
      <c r="AV2559">
        <v>0</v>
      </c>
      <c r="AW2559">
        <v>0</v>
      </c>
      <c r="AX2559">
        <v>0</v>
      </c>
      <c r="AY2559">
        <v>0</v>
      </c>
      <c r="AZ2559">
        <v>0.2</v>
      </c>
      <c r="BA2559">
        <v>0</v>
      </c>
      <c r="BB2559">
        <v>0</v>
      </c>
      <c r="BC2559">
        <v>0</v>
      </c>
      <c r="BD2559">
        <v>0</v>
      </c>
      <c r="BE2559">
        <v>0.05</v>
      </c>
      <c r="BF2559">
        <v>0</v>
      </c>
      <c r="BG2559">
        <v>0</v>
      </c>
      <c r="BH2559">
        <v>0</v>
      </c>
      <c r="BI2559">
        <v>7.4999999999999997E-2</v>
      </c>
      <c r="BJ2559">
        <v>5.0000000000000001E-3</v>
      </c>
      <c r="BK2559">
        <v>0</v>
      </c>
      <c r="BL2559">
        <v>0</v>
      </c>
      <c r="BM2559">
        <v>0</v>
      </c>
      <c r="BN2559">
        <v>1.8749999999999999E-2</v>
      </c>
      <c r="BO2559">
        <v>1.25E-3</v>
      </c>
      <c r="BP2559">
        <v>0</v>
      </c>
      <c r="BQ2559">
        <v>0</v>
      </c>
      <c r="BR2559">
        <v>0</v>
      </c>
      <c r="BS2559">
        <v>0.02</v>
      </c>
      <c r="BT2559">
        <v>0.04</v>
      </c>
      <c r="BU2559">
        <v>0</v>
      </c>
      <c r="BV2559">
        <v>0.4</v>
      </c>
      <c r="BW2559">
        <v>0.04</v>
      </c>
      <c r="BX2559">
        <v>0.5</v>
      </c>
      <c r="BY2559">
        <v>0.5</v>
      </c>
      <c r="BZ2559">
        <v>0</v>
      </c>
      <c r="CA2559">
        <v>0</v>
      </c>
      <c r="CB2559" t="s">
        <v>81</v>
      </c>
      <c r="CC2559" s="3" t="s">
        <v>84</v>
      </c>
    </row>
    <row r="2560" spans="1:81" x14ac:dyDescent="0.2">
      <c r="A2560">
        <v>20</v>
      </c>
      <c r="B2560">
        <v>20</v>
      </c>
      <c r="C2560" s="3">
        <v>400</v>
      </c>
      <c r="D2560" s="3" t="s">
        <v>85</v>
      </c>
      <c r="E2560" s="3">
        <v>1</v>
      </c>
      <c r="F2560" s="4">
        <v>99</v>
      </c>
      <c r="G2560" s="4">
        <v>99</v>
      </c>
      <c r="H2560" s="4">
        <v>100</v>
      </c>
      <c r="I2560" s="3">
        <v>99</v>
      </c>
      <c r="J2560" s="3">
        <v>99</v>
      </c>
      <c r="K2560" s="3">
        <v>100</v>
      </c>
      <c r="L2560" s="3">
        <v>4</v>
      </c>
      <c r="M2560">
        <v>125</v>
      </c>
      <c r="N2560">
        <v>7</v>
      </c>
      <c r="O2560" s="2">
        <v>8.5</v>
      </c>
      <c r="P2560" s="2">
        <v>2.125</v>
      </c>
      <c r="Q2560" s="2">
        <v>0.05</v>
      </c>
      <c r="R2560" s="2">
        <v>0.05</v>
      </c>
      <c r="S2560" s="2">
        <v>50</v>
      </c>
      <c r="T2560" s="2">
        <v>100</v>
      </c>
      <c r="U2560" s="2">
        <v>5</v>
      </c>
      <c r="V2560" s="2">
        <v>50</v>
      </c>
      <c r="W2560" s="2">
        <v>100</v>
      </c>
      <c r="X2560" s="2">
        <v>5</v>
      </c>
      <c r="Y2560" s="2">
        <v>1</v>
      </c>
      <c r="Z2560">
        <v>396</v>
      </c>
      <c r="AA2560">
        <v>396</v>
      </c>
      <c r="AB2560">
        <v>0</v>
      </c>
      <c r="AC2560">
        <v>0</v>
      </c>
      <c r="AD2560">
        <v>0</v>
      </c>
      <c r="AE2560">
        <v>39600</v>
      </c>
      <c r="AF2560">
        <v>39600</v>
      </c>
      <c r="AG2560">
        <v>0</v>
      </c>
      <c r="AH2560">
        <v>0</v>
      </c>
      <c r="AI2560">
        <v>0</v>
      </c>
      <c r="AJ2560">
        <v>0.5</v>
      </c>
      <c r="AK2560">
        <v>0.5</v>
      </c>
      <c r="AL2560">
        <v>0</v>
      </c>
      <c r="AM2560">
        <v>0</v>
      </c>
      <c r="AN2560">
        <v>0</v>
      </c>
      <c r="AO2560">
        <v>0.1</v>
      </c>
      <c r="AP2560">
        <v>0.1</v>
      </c>
      <c r="AQ2560">
        <v>0</v>
      </c>
      <c r="AR2560">
        <v>0</v>
      </c>
      <c r="AS2560">
        <v>0</v>
      </c>
      <c r="AT2560">
        <v>0</v>
      </c>
      <c r="AU2560">
        <v>42</v>
      </c>
      <c r="AV2560">
        <v>0</v>
      </c>
      <c r="AW2560">
        <v>0</v>
      </c>
      <c r="AX2560">
        <v>0</v>
      </c>
      <c r="AY2560">
        <v>0</v>
      </c>
      <c r="AZ2560">
        <v>0.2</v>
      </c>
      <c r="BA2560">
        <v>0</v>
      </c>
      <c r="BB2560">
        <v>0</v>
      </c>
      <c r="BC2560">
        <v>0</v>
      </c>
      <c r="BD2560">
        <v>0</v>
      </c>
      <c r="BE2560">
        <v>0.05</v>
      </c>
      <c r="BF2560">
        <v>0</v>
      </c>
      <c r="BG2560">
        <v>0</v>
      </c>
      <c r="BH2560">
        <v>0</v>
      </c>
      <c r="BI2560">
        <v>7.4999999999999997E-2</v>
      </c>
      <c r="BJ2560">
        <v>5.0000000000000001E-3</v>
      </c>
      <c r="BK2560">
        <v>0</v>
      </c>
      <c r="BL2560">
        <v>0</v>
      </c>
      <c r="BM2560">
        <v>0</v>
      </c>
      <c r="BN2560">
        <v>1.8749999999999999E-2</v>
      </c>
      <c r="BO2560">
        <v>1.25E-3</v>
      </c>
      <c r="BP2560">
        <v>0</v>
      </c>
      <c r="BQ2560">
        <v>0</v>
      </c>
      <c r="BR2560">
        <v>0</v>
      </c>
      <c r="BS2560">
        <v>0.02</v>
      </c>
      <c r="BT2560">
        <v>0.04</v>
      </c>
      <c r="BU2560">
        <v>0</v>
      </c>
      <c r="BV2560">
        <v>0.4</v>
      </c>
      <c r="BW2560">
        <v>0.04</v>
      </c>
      <c r="BX2560">
        <v>0.5</v>
      </c>
      <c r="BY2560">
        <v>0.5</v>
      </c>
      <c r="BZ2560">
        <v>0</v>
      </c>
      <c r="CA2560">
        <v>0</v>
      </c>
      <c r="CB2560" t="s">
        <v>81</v>
      </c>
      <c r="CC2560" s="3" t="s">
        <v>84</v>
      </c>
    </row>
    <row r="2561" spans="1:81" x14ac:dyDescent="0.2">
      <c r="A2561">
        <v>20</v>
      </c>
      <c r="B2561">
        <v>20</v>
      </c>
      <c r="C2561" s="3">
        <v>400</v>
      </c>
      <c r="D2561" s="3" t="s">
        <v>85</v>
      </c>
      <c r="E2561" s="3">
        <v>1</v>
      </c>
      <c r="F2561" s="4">
        <v>99</v>
      </c>
      <c r="G2561" s="4">
        <v>99</v>
      </c>
      <c r="H2561" s="4">
        <v>100</v>
      </c>
      <c r="I2561" s="3">
        <v>99</v>
      </c>
      <c r="J2561" s="3">
        <v>99</v>
      </c>
      <c r="K2561" s="3">
        <v>100</v>
      </c>
      <c r="L2561" s="3">
        <v>4</v>
      </c>
      <c r="M2561">
        <v>125</v>
      </c>
      <c r="N2561">
        <v>7</v>
      </c>
      <c r="O2561" s="2">
        <v>9</v>
      </c>
      <c r="P2561" s="2">
        <v>2.25</v>
      </c>
      <c r="Q2561" s="2">
        <v>0.05</v>
      </c>
      <c r="R2561" s="2">
        <v>0.05</v>
      </c>
      <c r="S2561" s="2">
        <v>50</v>
      </c>
      <c r="T2561" s="2">
        <v>100</v>
      </c>
      <c r="U2561" s="2">
        <v>5</v>
      </c>
      <c r="V2561" s="2">
        <v>50</v>
      </c>
      <c r="W2561" s="2">
        <v>100</v>
      </c>
      <c r="X2561" s="2">
        <v>5</v>
      </c>
      <c r="Y2561" s="2">
        <v>1</v>
      </c>
      <c r="Z2561">
        <v>396</v>
      </c>
      <c r="AA2561">
        <v>396</v>
      </c>
      <c r="AB2561">
        <v>0</v>
      </c>
      <c r="AC2561">
        <v>0</v>
      </c>
      <c r="AD2561">
        <v>0</v>
      </c>
      <c r="AE2561">
        <v>39600</v>
      </c>
      <c r="AF2561">
        <v>39600</v>
      </c>
      <c r="AG2561">
        <v>0</v>
      </c>
      <c r="AH2561">
        <v>0</v>
      </c>
      <c r="AI2561">
        <v>0</v>
      </c>
      <c r="AJ2561">
        <v>0.5</v>
      </c>
      <c r="AK2561">
        <v>0.5</v>
      </c>
      <c r="AL2561">
        <v>0</v>
      </c>
      <c r="AM2561">
        <v>0</v>
      </c>
      <c r="AN2561">
        <v>0</v>
      </c>
      <c r="AO2561">
        <v>0.1</v>
      </c>
      <c r="AP2561">
        <v>0.1</v>
      </c>
      <c r="AQ2561">
        <v>0</v>
      </c>
      <c r="AR2561">
        <v>0</v>
      </c>
      <c r="AS2561">
        <v>0</v>
      </c>
      <c r="AT2561">
        <v>0</v>
      </c>
      <c r="AU2561">
        <v>42</v>
      </c>
      <c r="AV2561">
        <v>0</v>
      </c>
      <c r="AW2561">
        <v>0</v>
      </c>
      <c r="AX2561">
        <v>0</v>
      </c>
      <c r="AY2561">
        <v>0</v>
      </c>
      <c r="AZ2561">
        <v>0.2</v>
      </c>
      <c r="BA2561">
        <v>0</v>
      </c>
      <c r="BB2561">
        <v>0</v>
      </c>
      <c r="BC2561">
        <v>0</v>
      </c>
      <c r="BD2561">
        <v>0</v>
      </c>
      <c r="BE2561">
        <v>0.05</v>
      </c>
      <c r="BF2561">
        <v>0</v>
      </c>
      <c r="BG2561">
        <v>0</v>
      </c>
      <c r="BH2561">
        <v>0</v>
      </c>
      <c r="BI2561">
        <v>7.4999999999999997E-2</v>
      </c>
      <c r="BJ2561">
        <v>5.0000000000000001E-3</v>
      </c>
      <c r="BK2561">
        <v>0</v>
      </c>
      <c r="BL2561">
        <v>0</v>
      </c>
      <c r="BM2561">
        <v>0</v>
      </c>
      <c r="BN2561">
        <v>1.8749999999999999E-2</v>
      </c>
      <c r="BO2561">
        <v>1.25E-3</v>
      </c>
      <c r="BP2561">
        <v>0</v>
      </c>
      <c r="BQ2561">
        <v>0</v>
      </c>
      <c r="BR2561">
        <v>0</v>
      </c>
      <c r="BS2561">
        <v>0.02</v>
      </c>
      <c r="BT2561">
        <v>0.04</v>
      </c>
      <c r="BU2561">
        <v>0</v>
      </c>
      <c r="BV2561">
        <v>0.4</v>
      </c>
      <c r="BW2561">
        <v>0.04</v>
      </c>
      <c r="BX2561">
        <v>0.5</v>
      </c>
      <c r="BY2561">
        <v>0.5</v>
      </c>
      <c r="BZ2561">
        <v>0</v>
      </c>
      <c r="CA2561">
        <v>0</v>
      </c>
      <c r="CB2561" t="s">
        <v>81</v>
      </c>
      <c r="CC2561" s="3" t="s">
        <v>84</v>
      </c>
    </row>
    <row r="2562" spans="1:81" x14ac:dyDescent="0.2">
      <c r="A2562">
        <v>20</v>
      </c>
      <c r="B2562">
        <v>20</v>
      </c>
      <c r="C2562" s="3">
        <v>400</v>
      </c>
      <c r="D2562" s="3" t="s">
        <v>85</v>
      </c>
      <c r="E2562" s="3">
        <v>1</v>
      </c>
      <c r="F2562" s="4">
        <v>99</v>
      </c>
      <c r="G2562" s="4">
        <v>99</v>
      </c>
      <c r="H2562" s="4">
        <v>100</v>
      </c>
      <c r="I2562" s="3">
        <v>99</v>
      </c>
      <c r="J2562" s="3">
        <v>99</v>
      </c>
      <c r="K2562" s="3">
        <v>100</v>
      </c>
      <c r="L2562" s="3">
        <v>4</v>
      </c>
      <c r="M2562">
        <v>125</v>
      </c>
      <c r="N2562">
        <v>7</v>
      </c>
      <c r="O2562" s="2">
        <v>9.5</v>
      </c>
      <c r="P2562" s="2">
        <v>2.375</v>
      </c>
      <c r="Q2562" s="2">
        <v>0.05</v>
      </c>
      <c r="R2562" s="2">
        <v>0.05</v>
      </c>
      <c r="S2562" s="2">
        <v>50</v>
      </c>
      <c r="T2562" s="2">
        <v>100</v>
      </c>
      <c r="U2562" s="2">
        <v>5</v>
      </c>
      <c r="V2562" s="2">
        <v>50</v>
      </c>
      <c r="W2562" s="2">
        <v>100</v>
      </c>
      <c r="X2562" s="2">
        <v>5</v>
      </c>
      <c r="Y2562" s="2">
        <v>1</v>
      </c>
      <c r="Z2562">
        <v>396</v>
      </c>
      <c r="AA2562">
        <v>396</v>
      </c>
      <c r="AB2562">
        <v>0</v>
      </c>
      <c r="AC2562">
        <v>0</v>
      </c>
      <c r="AD2562">
        <v>0</v>
      </c>
      <c r="AE2562">
        <v>39600</v>
      </c>
      <c r="AF2562">
        <v>39600</v>
      </c>
      <c r="AG2562">
        <v>0</v>
      </c>
      <c r="AH2562">
        <v>0</v>
      </c>
      <c r="AI2562">
        <v>0</v>
      </c>
      <c r="AJ2562">
        <v>0.5</v>
      </c>
      <c r="AK2562">
        <v>0.5</v>
      </c>
      <c r="AL2562">
        <v>0</v>
      </c>
      <c r="AM2562">
        <v>0</v>
      </c>
      <c r="AN2562">
        <v>0</v>
      </c>
      <c r="AO2562">
        <v>0.1</v>
      </c>
      <c r="AP2562">
        <v>0.1</v>
      </c>
      <c r="AQ2562">
        <v>0</v>
      </c>
      <c r="AR2562">
        <v>0</v>
      </c>
      <c r="AS2562">
        <v>0</v>
      </c>
      <c r="AT2562">
        <v>0</v>
      </c>
      <c r="AU2562">
        <v>42</v>
      </c>
      <c r="AV2562">
        <v>0</v>
      </c>
      <c r="AW2562">
        <v>0</v>
      </c>
      <c r="AX2562">
        <v>0</v>
      </c>
      <c r="AY2562">
        <v>0</v>
      </c>
      <c r="AZ2562">
        <v>0.2</v>
      </c>
      <c r="BA2562">
        <v>0</v>
      </c>
      <c r="BB2562">
        <v>0</v>
      </c>
      <c r="BC2562">
        <v>0</v>
      </c>
      <c r="BD2562">
        <v>0</v>
      </c>
      <c r="BE2562">
        <v>0.05</v>
      </c>
      <c r="BF2562">
        <v>0</v>
      </c>
      <c r="BG2562">
        <v>0</v>
      </c>
      <c r="BH2562">
        <v>0</v>
      </c>
      <c r="BI2562">
        <v>7.4999999999999997E-2</v>
      </c>
      <c r="BJ2562">
        <v>5.0000000000000001E-3</v>
      </c>
      <c r="BK2562">
        <v>0</v>
      </c>
      <c r="BL2562">
        <v>0</v>
      </c>
      <c r="BM2562">
        <v>0</v>
      </c>
      <c r="BN2562">
        <v>1.8749999999999999E-2</v>
      </c>
      <c r="BO2562">
        <v>1.25E-3</v>
      </c>
      <c r="BP2562">
        <v>0</v>
      </c>
      <c r="BQ2562">
        <v>0</v>
      </c>
      <c r="BR2562">
        <v>0</v>
      </c>
      <c r="BS2562">
        <v>0.02</v>
      </c>
      <c r="BT2562">
        <v>0.04</v>
      </c>
      <c r="BU2562">
        <v>0</v>
      </c>
      <c r="BV2562">
        <v>0.4</v>
      </c>
      <c r="BW2562">
        <v>0.04</v>
      </c>
      <c r="BX2562">
        <v>0.5</v>
      </c>
      <c r="BY2562">
        <v>0.5</v>
      </c>
      <c r="BZ2562">
        <v>0</v>
      </c>
      <c r="CA2562">
        <v>0</v>
      </c>
      <c r="CB2562" t="s">
        <v>81</v>
      </c>
      <c r="CC2562" s="3" t="s">
        <v>84</v>
      </c>
    </row>
    <row r="2563" spans="1:81" x14ac:dyDescent="0.2">
      <c r="A2563">
        <v>20</v>
      </c>
      <c r="B2563">
        <v>20</v>
      </c>
      <c r="C2563" s="3">
        <v>400</v>
      </c>
      <c r="D2563" s="3" t="s">
        <v>85</v>
      </c>
      <c r="E2563" s="3">
        <v>1</v>
      </c>
      <c r="F2563" s="4">
        <v>99</v>
      </c>
      <c r="G2563" s="4">
        <v>99</v>
      </c>
      <c r="H2563" s="4">
        <v>100</v>
      </c>
      <c r="I2563" s="3">
        <v>99</v>
      </c>
      <c r="J2563" s="3">
        <v>99</v>
      </c>
      <c r="K2563" s="3">
        <v>100</v>
      </c>
      <c r="L2563" s="3">
        <v>4</v>
      </c>
      <c r="M2563">
        <v>125</v>
      </c>
      <c r="N2563">
        <v>7</v>
      </c>
      <c r="O2563" s="2">
        <v>10</v>
      </c>
      <c r="P2563" s="2">
        <v>2.5</v>
      </c>
      <c r="Q2563" s="2">
        <v>0.05</v>
      </c>
      <c r="R2563" s="2">
        <v>0.05</v>
      </c>
      <c r="S2563" s="2">
        <v>50</v>
      </c>
      <c r="T2563" s="2">
        <v>100</v>
      </c>
      <c r="U2563" s="2">
        <v>5</v>
      </c>
      <c r="V2563" s="2">
        <v>50</v>
      </c>
      <c r="W2563" s="2">
        <v>100</v>
      </c>
      <c r="X2563" s="2">
        <v>5</v>
      </c>
      <c r="Y2563" s="2">
        <v>1</v>
      </c>
      <c r="Z2563">
        <v>396</v>
      </c>
      <c r="AA2563">
        <v>396</v>
      </c>
      <c r="AB2563">
        <v>0</v>
      </c>
      <c r="AC2563">
        <v>0</v>
      </c>
      <c r="AD2563">
        <v>0</v>
      </c>
      <c r="AE2563">
        <v>39600</v>
      </c>
      <c r="AF2563">
        <v>39600</v>
      </c>
      <c r="AG2563">
        <v>0</v>
      </c>
      <c r="AH2563">
        <v>0</v>
      </c>
      <c r="AI2563">
        <v>0</v>
      </c>
      <c r="AJ2563">
        <v>0.5</v>
      </c>
      <c r="AK2563">
        <v>0.5</v>
      </c>
      <c r="AL2563">
        <v>0</v>
      </c>
      <c r="AM2563">
        <v>0</v>
      </c>
      <c r="AN2563">
        <v>0</v>
      </c>
      <c r="AO2563">
        <v>0.1</v>
      </c>
      <c r="AP2563">
        <v>0.1</v>
      </c>
      <c r="AQ2563">
        <v>0</v>
      </c>
      <c r="AR2563">
        <v>0</v>
      </c>
      <c r="AS2563">
        <v>0</v>
      </c>
      <c r="AT2563">
        <v>0</v>
      </c>
      <c r="AU2563">
        <v>42</v>
      </c>
      <c r="AV2563">
        <v>0</v>
      </c>
      <c r="AW2563">
        <v>0</v>
      </c>
      <c r="AX2563">
        <v>0</v>
      </c>
      <c r="AY2563">
        <v>0</v>
      </c>
      <c r="AZ2563">
        <v>0.2</v>
      </c>
      <c r="BA2563">
        <v>0</v>
      </c>
      <c r="BB2563">
        <v>0</v>
      </c>
      <c r="BC2563">
        <v>0</v>
      </c>
      <c r="BD2563">
        <v>0</v>
      </c>
      <c r="BE2563">
        <v>0.05</v>
      </c>
      <c r="BF2563">
        <v>0</v>
      </c>
      <c r="BG2563">
        <v>0</v>
      </c>
      <c r="BH2563">
        <v>0</v>
      </c>
      <c r="BI2563">
        <v>7.4999999999999997E-2</v>
      </c>
      <c r="BJ2563">
        <v>5.0000000000000001E-3</v>
      </c>
      <c r="BK2563">
        <v>0</v>
      </c>
      <c r="BL2563">
        <v>0</v>
      </c>
      <c r="BM2563">
        <v>0</v>
      </c>
      <c r="BN2563">
        <v>1.8749999999999999E-2</v>
      </c>
      <c r="BO2563">
        <v>1.25E-3</v>
      </c>
      <c r="BP2563">
        <v>0</v>
      </c>
      <c r="BQ2563">
        <v>0</v>
      </c>
      <c r="BR2563">
        <v>0</v>
      </c>
      <c r="BS2563">
        <v>0.02</v>
      </c>
      <c r="BT2563">
        <v>0.04</v>
      </c>
      <c r="BU2563">
        <v>0</v>
      </c>
      <c r="BV2563">
        <v>0.4</v>
      </c>
      <c r="BW2563">
        <v>0.04</v>
      </c>
      <c r="BX2563">
        <v>0.5</v>
      </c>
      <c r="BY2563">
        <v>0.5</v>
      </c>
      <c r="BZ2563">
        <v>0</v>
      </c>
      <c r="CA2563">
        <v>0</v>
      </c>
      <c r="CB2563" t="s">
        <v>81</v>
      </c>
      <c r="CC2563" s="3" t="s">
        <v>84</v>
      </c>
    </row>
    <row r="2564" spans="1:81" x14ac:dyDescent="0.2">
      <c r="A2564">
        <v>20</v>
      </c>
      <c r="B2564">
        <v>20</v>
      </c>
      <c r="C2564" s="3">
        <v>400</v>
      </c>
      <c r="D2564" s="3" t="s">
        <v>85</v>
      </c>
      <c r="E2564" s="3">
        <v>1</v>
      </c>
      <c r="F2564" s="4">
        <v>99</v>
      </c>
      <c r="G2564" s="4">
        <v>99</v>
      </c>
      <c r="H2564" s="4">
        <v>100</v>
      </c>
      <c r="I2564" s="3">
        <v>99</v>
      </c>
      <c r="J2564" s="3">
        <v>99</v>
      </c>
      <c r="K2564" s="3">
        <v>100</v>
      </c>
      <c r="L2564" s="3">
        <v>4</v>
      </c>
      <c r="M2564">
        <v>125</v>
      </c>
      <c r="N2564">
        <v>7</v>
      </c>
      <c r="O2564" s="2">
        <v>0.1</v>
      </c>
      <c r="P2564" s="2">
        <v>2.5000000000000001E-2</v>
      </c>
      <c r="Q2564" s="2">
        <v>0.05</v>
      </c>
      <c r="R2564" s="2">
        <v>0.05</v>
      </c>
      <c r="S2564" s="2">
        <v>50</v>
      </c>
      <c r="T2564" s="2">
        <v>100</v>
      </c>
      <c r="U2564" s="2">
        <v>5</v>
      </c>
      <c r="V2564" s="2">
        <v>50</v>
      </c>
      <c r="W2564" s="2">
        <v>100</v>
      </c>
      <c r="X2564" s="2">
        <v>5</v>
      </c>
      <c r="Y2564" s="2">
        <v>1</v>
      </c>
      <c r="Z2564">
        <v>396</v>
      </c>
      <c r="AA2564">
        <v>396</v>
      </c>
      <c r="AB2564">
        <v>0</v>
      </c>
      <c r="AC2564">
        <v>0</v>
      </c>
      <c r="AD2564">
        <v>0</v>
      </c>
      <c r="AE2564">
        <v>39600</v>
      </c>
      <c r="AF2564">
        <v>39600</v>
      </c>
      <c r="AG2564">
        <v>0</v>
      </c>
      <c r="AH2564">
        <v>0</v>
      </c>
      <c r="AI2564">
        <v>0</v>
      </c>
      <c r="AJ2564">
        <v>0.5</v>
      </c>
      <c r="AK2564">
        <v>0.5</v>
      </c>
      <c r="AL2564">
        <v>0</v>
      </c>
      <c r="AM2564">
        <v>0</v>
      </c>
      <c r="AN2564">
        <v>0</v>
      </c>
      <c r="AO2564">
        <v>0.1</v>
      </c>
      <c r="AP2564">
        <v>0.1</v>
      </c>
      <c r="AQ2564">
        <v>0</v>
      </c>
      <c r="AR2564">
        <v>0</v>
      </c>
      <c r="AS2564">
        <v>0</v>
      </c>
      <c r="AT2564">
        <v>0</v>
      </c>
      <c r="AU2564">
        <v>42</v>
      </c>
      <c r="AV2564">
        <v>0</v>
      </c>
      <c r="AW2564">
        <v>0</v>
      </c>
      <c r="AX2564">
        <v>0</v>
      </c>
      <c r="AY2564">
        <v>0</v>
      </c>
      <c r="AZ2564">
        <v>0.2</v>
      </c>
      <c r="BA2564">
        <v>0</v>
      </c>
      <c r="BB2564">
        <v>0</v>
      </c>
      <c r="BC2564">
        <v>0</v>
      </c>
      <c r="BD2564">
        <v>0</v>
      </c>
      <c r="BE2564">
        <v>0.05</v>
      </c>
      <c r="BF2564">
        <v>0</v>
      </c>
      <c r="BG2564">
        <v>0</v>
      </c>
      <c r="BH2564">
        <v>0</v>
      </c>
      <c r="BI2564">
        <v>7.4999999999999997E-2</v>
      </c>
      <c r="BJ2564">
        <v>5.0000000000000001E-3</v>
      </c>
      <c r="BK2564">
        <v>0</v>
      </c>
      <c r="BL2564">
        <v>0</v>
      </c>
      <c r="BM2564">
        <v>0</v>
      </c>
      <c r="BN2564">
        <v>1.8749999999999999E-2</v>
      </c>
      <c r="BO2564">
        <v>1.25E-3</v>
      </c>
      <c r="BP2564">
        <v>0</v>
      </c>
      <c r="BQ2564">
        <v>0</v>
      </c>
      <c r="BR2564">
        <v>0</v>
      </c>
      <c r="BS2564">
        <v>0.02</v>
      </c>
      <c r="BT2564">
        <v>0.04</v>
      </c>
      <c r="BU2564">
        <v>0</v>
      </c>
      <c r="BV2564">
        <v>0.5</v>
      </c>
      <c r="BW2564">
        <v>0.05</v>
      </c>
      <c r="BX2564">
        <v>0.5</v>
      </c>
      <c r="BY2564">
        <v>0.5</v>
      </c>
      <c r="BZ2564">
        <v>0</v>
      </c>
      <c r="CA2564">
        <v>0</v>
      </c>
      <c r="CB2564" t="s">
        <v>81</v>
      </c>
      <c r="CC2564" s="3" t="s">
        <v>84</v>
      </c>
    </row>
    <row r="2565" spans="1:81" x14ac:dyDescent="0.2">
      <c r="A2565">
        <v>20</v>
      </c>
      <c r="B2565">
        <v>20</v>
      </c>
      <c r="C2565" s="3">
        <v>400</v>
      </c>
      <c r="D2565" s="3" t="s">
        <v>85</v>
      </c>
      <c r="E2565" s="3">
        <v>1</v>
      </c>
      <c r="F2565" s="4">
        <v>99</v>
      </c>
      <c r="G2565" s="4">
        <v>99</v>
      </c>
      <c r="H2565" s="4">
        <v>100</v>
      </c>
      <c r="I2565" s="3">
        <v>99</v>
      </c>
      <c r="J2565" s="3">
        <v>99</v>
      </c>
      <c r="K2565" s="3">
        <v>100</v>
      </c>
      <c r="L2565" s="3">
        <v>4</v>
      </c>
      <c r="M2565">
        <v>125</v>
      </c>
      <c r="N2565">
        <v>7</v>
      </c>
      <c r="O2565" s="2">
        <v>0.5</v>
      </c>
      <c r="P2565" s="2">
        <v>0.125</v>
      </c>
      <c r="Q2565" s="2">
        <v>0.05</v>
      </c>
      <c r="R2565" s="2">
        <v>0.05</v>
      </c>
      <c r="S2565" s="2">
        <v>50</v>
      </c>
      <c r="T2565" s="2">
        <v>100</v>
      </c>
      <c r="U2565" s="2">
        <v>5</v>
      </c>
      <c r="V2565" s="2">
        <v>50</v>
      </c>
      <c r="W2565" s="2">
        <v>100</v>
      </c>
      <c r="X2565" s="2">
        <v>5</v>
      </c>
      <c r="Y2565" s="2">
        <v>1</v>
      </c>
      <c r="Z2565">
        <v>396</v>
      </c>
      <c r="AA2565">
        <v>396</v>
      </c>
      <c r="AB2565">
        <v>0</v>
      </c>
      <c r="AC2565">
        <v>0</v>
      </c>
      <c r="AD2565">
        <v>0</v>
      </c>
      <c r="AE2565">
        <v>39600</v>
      </c>
      <c r="AF2565">
        <v>39600</v>
      </c>
      <c r="AG2565">
        <v>0</v>
      </c>
      <c r="AH2565">
        <v>0</v>
      </c>
      <c r="AI2565">
        <v>0</v>
      </c>
      <c r="AJ2565">
        <v>0.5</v>
      </c>
      <c r="AK2565">
        <v>0.5</v>
      </c>
      <c r="AL2565">
        <v>0</v>
      </c>
      <c r="AM2565">
        <v>0</v>
      </c>
      <c r="AN2565">
        <v>0</v>
      </c>
      <c r="AO2565">
        <v>0.1</v>
      </c>
      <c r="AP2565">
        <v>0.1</v>
      </c>
      <c r="AQ2565">
        <v>0</v>
      </c>
      <c r="AR2565">
        <v>0</v>
      </c>
      <c r="AS2565">
        <v>0</v>
      </c>
      <c r="AT2565">
        <v>0</v>
      </c>
      <c r="AU2565">
        <v>42</v>
      </c>
      <c r="AV2565">
        <v>0</v>
      </c>
      <c r="AW2565">
        <v>0</v>
      </c>
      <c r="AX2565">
        <v>0</v>
      </c>
      <c r="AY2565">
        <v>0</v>
      </c>
      <c r="AZ2565">
        <v>0.2</v>
      </c>
      <c r="BA2565">
        <v>0</v>
      </c>
      <c r="BB2565">
        <v>0</v>
      </c>
      <c r="BC2565">
        <v>0</v>
      </c>
      <c r="BD2565">
        <v>0</v>
      </c>
      <c r="BE2565">
        <v>0.05</v>
      </c>
      <c r="BF2565">
        <v>0</v>
      </c>
      <c r="BG2565">
        <v>0</v>
      </c>
      <c r="BH2565">
        <v>0</v>
      </c>
      <c r="BI2565">
        <v>7.4999999999999997E-2</v>
      </c>
      <c r="BJ2565">
        <v>5.0000000000000001E-3</v>
      </c>
      <c r="BK2565">
        <v>0</v>
      </c>
      <c r="BL2565">
        <v>0</v>
      </c>
      <c r="BM2565">
        <v>0</v>
      </c>
      <c r="BN2565">
        <v>1.8749999999999999E-2</v>
      </c>
      <c r="BO2565">
        <v>1.25E-3</v>
      </c>
      <c r="BP2565">
        <v>0</v>
      </c>
      <c r="BQ2565">
        <v>0</v>
      </c>
      <c r="BR2565">
        <v>0</v>
      </c>
      <c r="BS2565">
        <v>0.02</v>
      </c>
      <c r="BT2565">
        <v>0.04</v>
      </c>
      <c r="BU2565">
        <v>0</v>
      </c>
      <c r="BV2565">
        <v>0.5</v>
      </c>
      <c r="BW2565">
        <v>0.05</v>
      </c>
      <c r="BX2565">
        <v>0.5</v>
      </c>
      <c r="BY2565">
        <v>0.5</v>
      </c>
      <c r="BZ2565">
        <v>0</v>
      </c>
      <c r="CA2565">
        <v>0</v>
      </c>
      <c r="CB2565" t="s">
        <v>81</v>
      </c>
      <c r="CC2565" s="3" t="s">
        <v>84</v>
      </c>
    </row>
    <row r="2566" spans="1:81" x14ac:dyDescent="0.2">
      <c r="A2566">
        <v>20</v>
      </c>
      <c r="B2566">
        <v>20</v>
      </c>
      <c r="C2566" s="3">
        <v>400</v>
      </c>
      <c r="D2566" s="3" t="s">
        <v>85</v>
      </c>
      <c r="E2566" s="3">
        <v>1</v>
      </c>
      <c r="F2566" s="4">
        <v>99</v>
      </c>
      <c r="G2566" s="4">
        <v>99</v>
      </c>
      <c r="H2566" s="4">
        <v>100</v>
      </c>
      <c r="I2566" s="3">
        <v>99</v>
      </c>
      <c r="J2566" s="3">
        <v>99</v>
      </c>
      <c r="K2566" s="3">
        <v>100</v>
      </c>
      <c r="L2566" s="3">
        <v>4</v>
      </c>
      <c r="M2566">
        <v>125</v>
      </c>
      <c r="N2566">
        <v>7</v>
      </c>
      <c r="O2566" s="2">
        <v>1</v>
      </c>
      <c r="P2566" s="2">
        <v>0.25</v>
      </c>
      <c r="Q2566" s="2">
        <v>0.05</v>
      </c>
      <c r="R2566" s="2">
        <v>0.05</v>
      </c>
      <c r="S2566" s="2">
        <v>50</v>
      </c>
      <c r="T2566" s="2">
        <v>100</v>
      </c>
      <c r="U2566" s="2">
        <v>5</v>
      </c>
      <c r="V2566" s="2">
        <v>50</v>
      </c>
      <c r="W2566" s="2">
        <v>100</v>
      </c>
      <c r="X2566" s="2">
        <v>5</v>
      </c>
      <c r="Y2566" s="2">
        <v>1</v>
      </c>
      <c r="Z2566">
        <v>396</v>
      </c>
      <c r="AA2566">
        <v>396</v>
      </c>
      <c r="AB2566">
        <v>0</v>
      </c>
      <c r="AC2566">
        <v>0</v>
      </c>
      <c r="AD2566">
        <v>0</v>
      </c>
      <c r="AE2566">
        <v>39600</v>
      </c>
      <c r="AF2566">
        <v>39600</v>
      </c>
      <c r="AG2566">
        <v>0</v>
      </c>
      <c r="AH2566">
        <v>0</v>
      </c>
      <c r="AI2566">
        <v>0</v>
      </c>
      <c r="AJ2566">
        <v>0.5</v>
      </c>
      <c r="AK2566">
        <v>0.5</v>
      </c>
      <c r="AL2566">
        <v>0</v>
      </c>
      <c r="AM2566">
        <v>0</v>
      </c>
      <c r="AN2566">
        <v>0</v>
      </c>
      <c r="AO2566">
        <v>0.1</v>
      </c>
      <c r="AP2566">
        <v>0.1</v>
      </c>
      <c r="AQ2566">
        <v>0</v>
      </c>
      <c r="AR2566">
        <v>0</v>
      </c>
      <c r="AS2566">
        <v>0</v>
      </c>
      <c r="AT2566">
        <v>0</v>
      </c>
      <c r="AU2566">
        <v>42</v>
      </c>
      <c r="AV2566">
        <v>0</v>
      </c>
      <c r="AW2566">
        <v>0</v>
      </c>
      <c r="AX2566">
        <v>0</v>
      </c>
      <c r="AY2566">
        <v>0</v>
      </c>
      <c r="AZ2566">
        <v>0.2</v>
      </c>
      <c r="BA2566">
        <v>0</v>
      </c>
      <c r="BB2566">
        <v>0</v>
      </c>
      <c r="BC2566">
        <v>0</v>
      </c>
      <c r="BD2566">
        <v>0</v>
      </c>
      <c r="BE2566">
        <v>0.05</v>
      </c>
      <c r="BF2566">
        <v>0</v>
      </c>
      <c r="BG2566">
        <v>0</v>
      </c>
      <c r="BH2566">
        <v>0</v>
      </c>
      <c r="BI2566">
        <v>7.4999999999999997E-2</v>
      </c>
      <c r="BJ2566">
        <v>5.0000000000000001E-3</v>
      </c>
      <c r="BK2566">
        <v>0</v>
      </c>
      <c r="BL2566">
        <v>0</v>
      </c>
      <c r="BM2566">
        <v>0</v>
      </c>
      <c r="BN2566">
        <v>1.8749999999999999E-2</v>
      </c>
      <c r="BO2566">
        <v>1.25E-3</v>
      </c>
      <c r="BP2566">
        <v>0</v>
      </c>
      <c r="BQ2566">
        <v>0</v>
      </c>
      <c r="BR2566">
        <v>0</v>
      </c>
      <c r="BS2566">
        <v>0.02</v>
      </c>
      <c r="BT2566">
        <v>0.04</v>
      </c>
      <c r="BU2566">
        <v>0</v>
      </c>
      <c r="BV2566">
        <v>0.5</v>
      </c>
      <c r="BW2566">
        <v>0.05</v>
      </c>
      <c r="BX2566">
        <v>0.5</v>
      </c>
      <c r="BY2566">
        <v>0.5</v>
      </c>
      <c r="BZ2566">
        <v>0</v>
      </c>
      <c r="CA2566">
        <v>0</v>
      </c>
      <c r="CB2566" t="s">
        <v>81</v>
      </c>
      <c r="CC2566" s="3" t="s">
        <v>84</v>
      </c>
    </row>
    <row r="2567" spans="1:81" x14ac:dyDescent="0.2">
      <c r="A2567">
        <v>20</v>
      </c>
      <c r="B2567">
        <v>20</v>
      </c>
      <c r="C2567" s="3">
        <v>400</v>
      </c>
      <c r="D2567" s="3" t="s">
        <v>85</v>
      </c>
      <c r="E2567" s="3">
        <v>1</v>
      </c>
      <c r="F2567" s="4">
        <v>99</v>
      </c>
      <c r="G2567" s="4">
        <v>99</v>
      </c>
      <c r="H2567" s="4">
        <v>100</v>
      </c>
      <c r="I2567" s="3">
        <v>99</v>
      </c>
      <c r="J2567" s="3">
        <v>99</v>
      </c>
      <c r="K2567" s="3">
        <v>100</v>
      </c>
      <c r="L2567" s="3">
        <v>4</v>
      </c>
      <c r="M2567">
        <v>125</v>
      </c>
      <c r="N2567">
        <v>7</v>
      </c>
      <c r="O2567" s="2">
        <v>1.5</v>
      </c>
      <c r="P2567" s="2">
        <v>0.375</v>
      </c>
      <c r="Q2567" s="2">
        <v>0.05</v>
      </c>
      <c r="R2567" s="2">
        <v>0.05</v>
      </c>
      <c r="S2567" s="2">
        <v>50</v>
      </c>
      <c r="T2567" s="2">
        <v>100</v>
      </c>
      <c r="U2567" s="2">
        <v>5</v>
      </c>
      <c r="V2567" s="2">
        <v>50</v>
      </c>
      <c r="W2567" s="2">
        <v>100</v>
      </c>
      <c r="X2567" s="2">
        <v>5</v>
      </c>
      <c r="Y2567" s="2">
        <v>1</v>
      </c>
      <c r="Z2567">
        <v>396</v>
      </c>
      <c r="AA2567">
        <v>396</v>
      </c>
      <c r="AB2567">
        <v>0</v>
      </c>
      <c r="AC2567">
        <v>0</v>
      </c>
      <c r="AD2567">
        <v>0</v>
      </c>
      <c r="AE2567">
        <v>39600</v>
      </c>
      <c r="AF2567">
        <v>39600</v>
      </c>
      <c r="AG2567">
        <v>0</v>
      </c>
      <c r="AH2567">
        <v>0</v>
      </c>
      <c r="AI2567">
        <v>0</v>
      </c>
      <c r="AJ2567">
        <v>0.5</v>
      </c>
      <c r="AK2567">
        <v>0.5</v>
      </c>
      <c r="AL2567">
        <v>0</v>
      </c>
      <c r="AM2567">
        <v>0</v>
      </c>
      <c r="AN2567">
        <v>0</v>
      </c>
      <c r="AO2567">
        <v>0.1</v>
      </c>
      <c r="AP2567">
        <v>0.1</v>
      </c>
      <c r="AQ2567">
        <v>0</v>
      </c>
      <c r="AR2567">
        <v>0</v>
      </c>
      <c r="AS2567">
        <v>0</v>
      </c>
      <c r="AT2567">
        <v>0</v>
      </c>
      <c r="AU2567">
        <v>42</v>
      </c>
      <c r="AV2567">
        <v>0</v>
      </c>
      <c r="AW2567">
        <v>0</v>
      </c>
      <c r="AX2567">
        <v>0</v>
      </c>
      <c r="AY2567">
        <v>0</v>
      </c>
      <c r="AZ2567">
        <v>0.2</v>
      </c>
      <c r="BA2567">
        <v>0</v>
      </c>
      <c r="BB2567">
        <v>0</v>
      </c>
      <c r="BC2567">
        <v>0</v>
      </c>
      <c r="BD2567">
        <v>0</v>
      </c>
      <c r="BE2567">
        <v>0.05</v>
      </c>
      <c r="BF2567">
        <v>0</v>
      </c>
      <c r="BG2567">
        <v>0</v>
      </c>
      <c r="BH2567">
        <v>0</v>
      </c>
      <c r="BI2567">
        <v>7.4999999999999997E-2</v>
      </c>
      <c r="BJ2567">
        <v>5.0000000000000001E-3</v>
      </c>
      <c r="BK2567">
        <v>0</v>
      </c>
      <c r="BL2567">
        <v>0</v>
      </c>
      <c r="BM2567">
        <v>0</v>
      </c>
      <c r="BN2567">
        <v>1.8749999999999999E-2</v>
      </c>
      <c r="BO2567">
        <v>1.25E-3</v>
      </c>
      <c r="BP2567">
        <v>0</v>
      </c>
      <c r="BQ2567">
        <v>0</v>
      </c>
      <c r="BR2567">
        <v>0</v>
      </c>
      <c r="BS2567">
        <v>0.02</v>
      </c>
      <c r="BT2567">
        <v>0.04</v>
      </c>
      <c r="BU2567">
        <v>0</v>
      </c>
      <c r="BV2567">
        <v>0.5</v>
      </c>
      <c r="BW2567">
        <v>0.05</v>
      </c>
      <c r="BX2567">
        <v>0.5</v>
      </c>
      <c r="BY2567">
        <v>0.5</v>
      </c>
      <c r="BZ2567">
        <v>0</v>
      </c>
      <c r="CA2567">
        <v>0</v>
      </c>
      <c r="CB2567" t="s">
        <v>81</v>
      </c>
      <c r="CC2567" s="3" t="s">
        <v>84</v>
      </c>
    </row>
    <row r="2568" spans="1:81" x14ac:dyDescent="0.2">
      <c r="A2568">
        <v>20</v>
      </c>
      <c r="B2568">
        <v>20</v>
      </c>
      <c r="C2568" s="3">
        <v>400</v>
      </c>
      <c r="D2568" s="3" t="s">
        <v>85</v>
      </c>
      <c r="E2568" s="3">
        <v>1</v>
      </c>
      <c r="F2568" s="4">
        <v>99</v>
      </c>
      <c r="G2568" s="4">
        <v>99</v>
      </c>
      <c r="H2568" s="4">
        <v>100</v>
      </c>
      <c r="I2568" s="3">
        <v>99</v>
      </c>
      <c r="J2568" s="3">
        <v>99</v>
      </c>
      <c r="K2568" s="3">
        <v>100</v>
      </c>
      <c r="L2568" s="3">
        <v>4</v>
      </c>
      <c r="M2568">
        <v>125</v>
      </c>
      <c r="N2568">
        <v>7</v>
      </c>
      <c r="O2568" s="2">
        <v>2</v>
      </c>
      <c r="P2568" s="2">
        <v>0.5</v>
      </c>
      <c r="Q2568" s="2">
        <v>0.05</v>
      </c>
      <c r="R2568" s="2">
        <v>0.05</v>
      </c>
      <c r="S2568" s="2">
        <v>50</v>
      </c>
      <c r="T2568" s="2">
        <v>100</v>
      </c>
      <c r="U2568" s="2">
        <v>5</v>
      </c>
      <c r="V2568" s="2">
        <v>50</v>
      </c>
      <c r="W2568" s="2">
        <v>100</v>
      </c>
      <c r="X2568" s="2">
        <v>5</v>
      </c>
      <c r="Y2568" s="2">
        <v>1</v>
      </c>
      <c r="Z2568">
        <v>396</v>
      </c>
      <c r="AA2568">
        <v>396</v>
      </c>
      <c r="AB2568">
        <v>0</v>
      </c>
      <c r="AC2568">
        <v>0</v>
      </c>
      <c r="AD2568">
        <v>0</v>
      </c>
      <c r="AE2568">
        <v>39600</v>
      </c>
      <c r="AF2568">
        <v>39600</v>
      </c>
      <c r="AG2568">
        <v>0</v>
      </c>
      <c r="AH2568">
        <v>0</v>
      </c>
      <c r="AI2568">
        <v>0</v>
      </c>
      <c r="AJ2568">
        <v>0.5</v>
      </c>
      <c r="AK2568">
        <v>0.5</v>
      </c>
      <c r="AL2568">
        <v>0</v>
      </c>
      <c r="AM2568">
        <v>0</v>
      </c>
      <c r="AN2568">
        <v>0</v>
      </c>
      <c r="AO2568">
        <v>0.1</v>
      </c>
      <c r="AP2568">
        <v>0.1</v>
      </c>
      <c r="AQ2568">
        <v>0</v>
      </c>
      <c r="AR2568">
        <v>0</v>
      </c>
      <c r="AS2568">
        <v>0</v>
      </c>
      <c r="AT2568">
        <v>0</v>
      </c>
      <c r="AU2568">
        <v>42</v>
      </c>
      <c r="AV2568">
        <v>0</v>
      </c>
      <c r="AW2568">
        <v>0</v>
      </c>
      <c r="AX2568">
        <v>0</v>
      </c>
      <c r="AY2568">
        <v>0</v>
      </c>
      <c r="AZ2568">
        <v>0.2</v>
      </c>
      <c r="BA2568">
        <v>0</v>
      </c>
      <c r="BB2568">
        <v>0</v>
      </c>
      <c r="BC2568">
        <v>0</v>
      </c>
      <c r="BD2568">
        <v>0</v>
      </c>
      <c r="BE2568">
        <v>0.05</v>
      </c>
      <c r="BF2568">
        <v>0</v>
      </c>
      <c r="BG2568">
        <v>0</v>
      </c>
      <c r="BH2568">
        <v>0</v>
      </c>
      <c r="BI2568">
        <v>7.4999999999999997E-2</v>
      </c>
      <c r="BJ2568">
        <v>5.0000000000000001E-3</v>
      </c>
      <c r="BK2568">
        <v>0</v>
      </c>
      <c r="BL2568">
        <v>0</v>
      </c>
      <c r="BM2568">
        <v>0</v>
      </c>
      <c r="BN2568">
        <v>1.8749999999999999E-2</v>
      </c>
      <c r="BO2568">
        <v>1.25E-3</v>
      </c>
      <c r="BP2568">
        <v>0</v>
      </c>
      <c r="BQ2568">
        <v>0</v>
      </c>
      <c r="BR2568">
        <v>0</v>
      </c>
      <c r="BS2568">
        <v>0.02</v>
      </c>
      <c r="BT2568">
        <v>0.04</v>
      </c>
      <c r="BU2568">
        <v>0</v>
      </c>
      <c r="BV2568">
        <v>0.5</v>
      </c>
      <c r="BW2568">
        <v>0.05</v>
      </c>
      <c r="BX2568">
        <v>0.5</v>
      </c>
      <c r="BY2568">
        <v>0.5</v>
      </c>
      <c r="BZ2568">
        <v>0</v>
      </c>
      <c r="CA2568">
        <v>0</v>
      </c>
      <c r="CB2568" t="s">
        <v>81</v>
      </c>
      <c r="CC2568" s="3" t="s">
        <v>84</v>
      </c>
    </row>
    <row r="2569" spans="1:81" x14ac:dyDescent="0.2">
      <c r="A2569">
        <v>20</v>
      </c>
      <c r="B2569">
        <v>20</v>
      </c>
      <c r="C2569" s="3">
        <v>400</v>
      </c>
      <c r="D2569" s="3" t="s">
        <v>85</v>
      </c>
      <c r="E2569" s="3">
        <v>1</v>
      </c>
      <c r="F2569" s="4">
        <v>99</v>
      </c>
      <c r="G2569" s="4">
        <v>99</v>
      </c>
      <c r="H2569" s="4">
        <v>100</v>
      </c>
      <c r="I2569" s="3">
        <v>99</v>
      </c>
      <c r="J2569" s="3">
        <v>99</v>
      </c>
      <c r="K2569" s="3">
        <v>100</v>
      </c>
      <c r="L2569" s="3">
        <v>4</v>
      </c>
      <c r="M2569">
        <v>125</v>
      </c>
      <c r="N2569">
        <v>7</v>
      </c>
      <c r="O2569" s="2">
        <v>2.5</v>
      </c>
      <c r="P2569" s="2">
        <v>0.625</v>
      </c>
      <c r="Q2569" s="2">
        <v>0.05</v>
      </c>
      <c r="R2569" s="2">
        <v>0.05</v>
      </c>
      <c r="S2569" s="2">
        <v>50</v>
      </c>
      <c r="T2569" s="2">
        <v>100</v>
      </c>
      <c r="U2569" s="2">
        <v>5</v>
      </c>
      <c r="V2569" s="2">
        <v>50</v>
      </c>
      <c r="W2569" s="2">
        <v>100</v>
      </c>
      <c r="X2569" s="2">
        <v>5</v>
      </c>
      <c r="Y2569" s="2">
        <v>1</v>
      </c>
      <c r="Z2569">
        <v>396</v>
      </c>
      <c r="AA2569">
        <v>396</v>
      </c>
      <c r="AB2569">
        <v>0</v>
      </c>
      <c r="AC2569">
        <v>0</v>
      </c>
      <c r="AD2569">
        <v>0</v>
      </c>
      <c r="AE2569">
        <v>39600</v>
      </c>
      <c r="AF2569">
        <v>39600</v>
      </c>
      <c r="AG2569">
        <v>0</v>
      </c>
      <c r="AH2569">
        <v>0</v>
      </c>
      <c r="AI2569">
        <v>0</v>
      </c>
      <c r="AJ2569">
        <v>0.5</v>
      </c>
      <c r="AK2569">
        <v>0.5</v>
      </c>
      <c r="AL2569">
        <v>0</v>
      </c>
      <c r="AM2569">
        <v>0</v>
      </c>
      <c r="AN2569">
        <v>0</v>
      </c>
      <c r="AO2569">
        <v>0.1</v>
      </c>
      <c r="AP2569">
        <v>0.1</v>
      </c>
      <c r="AQ2569">
        <v>0</v>
      </c>
      <c r="AR2569">
        <v>0</v>
      </c>
      <c r="AS2569">
        <v>0</v>
      </c>
      <c r="AT2569">
        <v>0</v>
      </c>
      <c r="AU2569">
        <v>42</v>
      </c>
      <c r="AV2569">
        <v>0</v>
      </c>
      <c r="AW2569">
        <v>0</v>
      </c>
      <c r="AX2569">
        <v>0</v>
      </c>
      <c r="AY2569">
        <v>0</v>
      </c>
      <c r="AZ2569">
        <v>0.2</v>
      </c>
      <c r="BA2569">
        <v>0</v>
      </c>
      <c r="BB2569">
        <v>0</v>
      </c>
      <c r="BC2569">
        <v>0</v>
      </c>
      <c r="BD2569">
        <v>0</v>
      </c>
      <c r="BE2569">
        <v>0.05</v>
      </c>
      <c r="BF2569">
        <v>0</v>
      </c>
      <c r="BG2569">
        <v>0</v>
      </c>
      <c r="BH2569">
        <v>0</v>
      </c>
      <c r="BI2569">
        <v>7.4999999999999997E-2</v>
      </c>
      <c r="BJ2569">
        <v>5.0000000000000001E-3</v>
      </c>
      <c r="BK2569">
        <v>0</v>
      </c>
      <c r="BL2569">
        <v>0</v>
      </c>
      <c r="BM2569">
        <v>0</v>
      </c>
      <c r="BN2569">
        <v>1.8749999999999999E-2</v>
      </c>
      <c r="BO2569">
        <v>1.25E-3</v>
      </c>
      <c r="BP2569">
        <v>0</v>
      </c>
      <c r="BQ2569">
        <v>0</v>
      </c>
      <c r="BR2569">
        <v>0</v>
      </c>
      <c r="BS2569">
        <v>0.02</v>
      </c>
      <c r="BT2569">
        <v>0.04</v>
      </c>
      <c r="BU2569">
        <v>0</v>
      </c>
      <c r="BV2569">
        <v>0.5</v>
      </c>
      <c r="BW2569">
        <v>0.05</v>
      </c>
      <c r="BX2569">
        <v>0.5</v>
      </c>
      <c r="BY2569">
        <v>0.5</v>
      </c>
      <c r="BZ2569">
        <v>0</v>
      </c>
      <c r="CA2569">
        <v>0</v>
      </c>
      <c r="CB2569" t="s">
        <v>81</v>
      </c>
      <c r="CC2569" s="3" t="s">
        <v>84</v>
      </c>
    </row>
    <row r="2570" spans="1:81" x14ac:dyDescent="0.2">
      <c r="A2570">
        <v>20</v>
      </c>
      <c r="B2570">
        <v>20</v>
      </c>
      <c r="C2570" s="3">
        <v>400</v>
      </c>
      <c r="D2570" s="3" t="s">
        <v>85</v>
      </c>
      <c r="E2570" s="3">
        <v>1</v>
      </c>
      <c r="F2570" s="4">
        <v>99</v>
      </c>
      <c r="G2570" s="4">
        <v>99</v>
      </c>
      <c r="H2570" s="4">
        <v>100</v>
      </c>
      <c r="I2570" s="3">
        <v>99</v>
      </c>
      <c r="J2570" s="3">
        <v>99</v>
      </c>
      <c r="K2570" s="3">
        <v>100</v>
      </c>
      <c r="L2570" s="3">
        <v>4</v>
      </c>
      <c r="M2570">
        <v>125</v>
      </c>
      <c r="N2570">
        <v>7</v>
      </c>
      <c r="O2570" s="2">
        <v>3</v>
      </c>
      <c r="P2570" s="2">
        <v>0.75</v>
      </c>
      <c r="Q2570" s="2">
        <v>0.05</v>
      </c>
      <c r="R2570" s="2">
        <v>0.05</v>
      </c>
      <c r="S2570" s="2">
        <v>50</v>
      </c>
      <c r="T2570" s="2">
        <v>100</v>
      </c>
      <c r="U2570" s="2">
        <v>5</v>
      </c>
      <c r="V2570" s="2">
        <v>50</v>
      </c>
      <c r="W2570" s="2">
        <v>100</v>
      </c>
      <c r="X2570" s="2">
        <v>5</v>
      </c>
      <c r="Y2570" s="2">
        <v>1</v>
      </c>
      <c r="Z2570">
        <v>396</v>
      </c>
      <c r="AA2570">
        <v>396</v>
      </c>
      <c r="AB2570">
        <v>0</v>
      </c>
      <c r="AC2570">
        <v>0</v>
      </c>
      <c r="AD2570">
        <v>0</v>
      </c>
      <c r="AE2570">
        <v>39600</v>
      </c>
      <c r="AF2570">
        <v>39600</v>
      </c>
      <c r="AG2570">
        <v>0</v>
      </c>
      <c r="AH2570">
        <v>0</v>
      </c>
      <c r="AI2570">
        <v>0</v>
      </c>
      <c r="AJ2570">
        <v>0.5</v>
      </c>
      <c r="AK2570">
        <v>0.5</v>
      </c>
      <c r="AL2570">
        <v>0</v>
      </c>
      <c r="AM2570">
        <v>0</v>
      </c>
      <c r="AN2570">
        <v>0</v>
      </c>
      <c r="AO2570">
        <v>0.1</v>
      </c>
      <c r="AP2570">
        <v>0.1</v>
      </c>
      <c r="AQ2570">
        <v>0</v>
      </c>
      <c r="AR2570">
        <v>0</v>
      </c>
      <c r="AS2570">
        <v>0</v>
      </c>
      <c r="AT2570">
        <v>0</v>
      </c>
      <c r="AU2570">
        <v>42</v>
      </c>
      <c r="AV2570">
        <v>0</v>
      </c>
      <c r="AW2570">
        <v>0</v>
      </c>
      <c r="AX2570">
        <v>0</v>
      </c>
      <c r="AY2570">
        <v>0</v>
      </c>
      <c r="AZ2570">
        <v>0.2</v>
      </c>
      <c r="BA2570">
        <v>0</v>
      </c>
      <c r="BB2570">
        <v>0</v>
      </c>
      <c r="BC2570">
        <v>0</v>
      </c>
      <c r="BD2570">
        <v>0</v>
      </c>
      <c r="BE2570">
        <v>0.05</v>
      </c>
      <c r="BF2570">
        <v>0</v>
      </c>
      <c r="BG2570">
        <v>0</v>
      </c>
      <c r="BH2570">
        <v>0</v>
      </c>
      <c r="BI2570">
        <v>7.4999999999999997E-2</v>
      </c>
      <c r="BJ2570">
        <v>5.0000000000000001E-3</v>
      </c>
      <c r="BK2570">
        <v>0</v>
      </c>
      <c r="BL2570">
        <v>0</v>
      </c>
      <c r="BM2570">
        <v>0</v>
      </c>
      <c r="BN2570">
        <v>1.8749999999999999E-2</v>
      </c>
      <c r="BO2570">
        <v>1.25E-3</v>
      </c>
      <c r="BP2570">
        <v>0</v>
      </c>
      <c r="BQ2570">
        <v>0</v>
      </c>
      <c r="BR2570">
        <v>0</v>
      </c>
      <c r="BS2570">
        <v>0.02</v>
      </c>
      <c r="BT2570">
        <v>0.04</v>
      </c>
      <c r="BU2570">
        <v>0</v>
      </c>
      <c r="BV2570">
        <v>0.5</v>
      </c>
      <c r="BW2570">
        <v>0.05</v>
      </c>
      <c r="BX2570">
        <v>0.5</v>
      </c>
      <c r="BY2570">
        <v>0.5</v>
      </c>
      <c r="BZ2570">
        <v>0</v>
      </c>
      <c r="CA2570">
        <v>0</v>
      </c>
      <c r="CB2570" t="s">
        <v>81</v>
      </c>
      <c r="CC2570" s="3" t="s">
        <v>84</v>
      </c>
    </row>
    <row r="2571" spans="1:81" x14ac:dyDescent="0.2">
      <c r="A2571">
        <v>20</v>
      </c>
      <c r="B2571">
        <v>20</v>
      </c>
      <c r="C2571" s="3">
        <v>400</v>
      </c>
      <c r="D2571" s="3" t="s">
        <v>85</v>
      </c>
      <c r="E2571" s="3">
        <v>1</v>
      </c>
      <c r="F2571" s="4">
        <v>99</v>
      </c>
      <c r="G2571" s="4">
        <v>99</v>
      </c>
      <c r="H2571" s="4">
        <v>100</v>
      </c>
      <c r="I2571" s="3">
        <v>99</v>
      </c>
      <c r="J2571" s="3">
        <v>99</v>
      </c>
      <c r="K2571" s="3">
        <v>100</v>
      </c>
      <c r="L2571" s="3">
        <v>4</v>
      </c>
      <c r="M2571">
        <v>125</v>
      </c>
      <c r="N2571">
        <v>7</v>
      </c>
      <c r="O2571" s="2">
        <v>3.5</v>
      </c>
      <c r="P2571" s="2">
        <v>0.875</v>
      </c>
      <c r="Q2571" s="2">
        <v>0.05</v>
      </c>
      <c r="R2571" s="2">
        <v>0.05</v>
      </c>
      <c r="S2571" s="2">
        <v>50</v>
      </c>
      <c r="T2571" s="2">
        <v>100</v>
      </c>
      <c r="U2571" s="2">
        <v>5</v>
      </c>
      <c r="V2571" s="2">
        <v>50</v>
      </c>
      <c r="W2571" s="2">
        <v>100</v>
      </c>
      <c r="X2571" s="2">
        <v>5</v>
      </c>
      <c r="Y2571" s="2">
        <v>1</v>
      </c>
      <c r="Z2571">
        <v>396</v>
      </c>
      <c r="AA2571">
        <v>396</v>
      </c>
      <c r="AB2571">
        <v>0</v>
      </c>
      <c r="AC2571">
        <v>0</v>
      </c>
      <c r="AD2571">
        <v>0</v>
      </c>
      <c r="AE2571">
        <v>39600</v>
      </c>
      <c r="AF2571">
        <v>39600</v>
      </c>
      <c r="AG2571">
        <v>0</v>
      </c>
      <c r="AH2571">
        <v>0</v>
      </c>
      <c r="AI2571">
        <v>0</v>
      </c>
      <c r="AJ2571">
        <v>0.5</v>
      </c>
      <c r="AK2571">
        <v>0.5</v>
      </c>
      <c r="AL2571">
        <v>0</v>
      </c>
      <c r="AM2571">
        <v>0</v>
      </c>
      <c r="AN2571">
        <v>0</v>
      </c>
      <c r="AO2571">
        <v>0.1</v>
      </c>
      <c r="AP2571">
        <v>0.1</v>
      </c>
      <c r="AQ2571">
        <v>0</v>
      </c>
      <c r="AR2571">
        <v>0</v>
      </c>
      <c r="AS2571">
        <v>0</v>
      </c>
      <c r="AT2571">
        <v>0</v>
      </c>
      <c r="AU2571">
        <v>42</v>
      </c>
      <c r="AV2571">
        <v>0</v>
      </c>
      <c r="AW2571">
        <v>0</v>
      </c>
      <c r="AX2571">
        <v>0</v>
      </c>
      <c r="AY2571">
        <v>0</v>
      </c>
      <c r="AZ2571">
        <v>0.2</v>
      </c>
      <c r="BA2571">
        <v>0</v>
      </c>
      <c r="BB2571">
        <v>0</v>
      </c>
      <c r="BC2571">
        <v>0</v>
      </c>
      <c r="BD2571">
        <v>0</v>
      </c>
      <c r="BE2571">
        <v>0.05</v>
      </c>
      <c r="BF2571">
        <v>0</v>
      </c>
      <c r="BG2571">
        <v>0</v>
      </c>
      <c r="BH2571">
        <v>0</v>
      </c>
      <c r="BI2571">
        <v>7.4999999999999997E-2</v>
      </c>
      <c r="BJ2571">
        <v>5.0000000000000001E-3</v>
      </c>
      <c r="BK2571">
        <v>0</v>
      </c>
      <c r="BL2571">
        <v>0</v>
      </c>
      <c r="BM2571">
        <v>0</v>
      </c>
      <c r="BN2571">
        <v>1.8749999999999999E-2</v>
      </c>
      <c r="BO2571">
        <v>1.25E-3</v>
      </c>
      <c r="BP2571">
        <v>0</v>
      </c>
      <c r="BQ2571">
        <v>0</v>
      </c>
      <c r="BR2571">
        <v>0</v>
      </c>
      <c r="BS2571">
        <v>0.02</v>
      </c>
      <c r="BT2571">
        <v>0.04</v>
      </c>
      <c r="BU2571">
        <v>0</v>
      </c>
      <c r="BV2571">
        <v>0.5</v>
      </c>
      <c r="BW2571">
        <v>0.05</v>
      </c>
      <c r="BX2571">
        <v>0.5</v>
      </c>
      <c r="BY2571">
        <v>0.5</v>
      </c>
      <c r="BZ2571">
        <v>0</v>
      </c>
      <c r="CA2571">
        <v>0</v>
      </c>
      <c r="CB2571" t="s">
        <v>81</v>
      </c>
      <c r="CC2571" s="3" t="s">
        <v>84</v>
      </c>
    </row>
    <row r="2572" spans="1:81" x14ac:dyDescent="0.2">
      <c r="A2572">
        <v>20</v>
      </c>
      <c r="B2572">
        <v>20</v>
      </c>
      <c r="C2572" s="3">
        <v>400</v>
      </c>
      <c r="D2572" s="3" t="s">
        <v>85</v>
      </c>
      <c r="E2572" s="3">
        <v>1</v>
      </c>
      <c r="F2572" s="4">
        <v>99</v>
      </c>
      <c r="G2572" s="4">
        <v>99</v>
      </c>
      <c r="H2572" s="4">
        <v>100</v>
      </c>
      <c r="I2572" s="3">
        <v>99</v>
      </c>
      <c r="J2572" s="3">
        <v>99</v>
      </c>
      <c r="K2572" s="3">
        <v>100</v>
      </c>
      <c r="L2572" s="3">
        <v>4</v>
      </c>
      <c r="M2572">
        <v>125</v>
      </c>
      <c r="N2572">
        <v>7</v>
      </c>
      <c r="O2572" s="2">
        <v>4</v>
      </c>
      <c r="P2572" s="2">
        <v>1</v>
      </c>
      <c r="Q2572" s="2">
        <v>0.05</v>
      </c>
      <c r="R2572" s="2">
        <v>0.05</v>
      </c>
      <c r="S2572" s="2">
        <v>50</v>
      </c>
      <c r="T2572" s="2">
        <v>100</v>
      </c>
      <c r="U2572" s="2">
        <v>5</v>
      </c>
      <c r="V2572" s="2">
        <v>50</v>
      </c>
      <c r="W2572" s="2">
        <v>100</v>
      </c>
      <c r="X2572" s="2">
        <v>5</v>
      </c>
      <c r="Y2572" s="2">
        <v>1</v>
      </c>
      <c r="Z2572">
        <v>396</v>
      </c>
      <c r="AA2572">
        <v>396</v>
      </c>
      <c r="AB2572">
        <v>0</v>
      </c>
      <c r="AC2572">
        <v>0</v>
      </c>
      <c r="AD2572">
        <v>0</v>
      </c>
      <c r="AE2572">
        <v>39600</v>
      </c>
      <c r="AF2572">
        <v>39600</v>
      </c>
      <c r="AG2572">
        <v>0</v>
      </c>
      <c r="AH2572">
        <v>0</v>
      </c>
      <c r="AI2572">
        <v>0</v>
      </c>
      <c r="AJ2572">
        <v>0.5</v>
      </c>
      <c r="AK2572">
        <v>0.5</v>
      </c>
      <c r="AL2572">
        <v>0</v>
      </c>
      <c r="AM2572">
        <v>0</v>
      </c>
      <c r="AN2572">
        <v>0</v>
      </c>
      <c r="AO2572">
        <v>0.1</v>
      </c>
      <c r="AP2572">
        <v>0.1</v>
      </c>
      <c r="AQ2572">
        <v>0</v>
      </c>
      <c r="AR2572">
        <v>0</v>
      </c>
      <c r="AS2572">
        <v>0</v>
      </c>
      <c r="AT2572">
        <v>0</v>
      </c>
      <c r="AU2572">
        <v>42</v>
      </c>
      <c r="AV2572">
        <v>0</v>
      </c>
      <c r="AW2572">
        <v>0</v>
      </c>
      <c r="AX2572">
        <v>0</v>
      </c>
      <c r="AY2572">
        <v>0</v>
      </c>
      <c r="AZ2572">
        <v>0.2</v>
      </c>
      <c r="BA2572">
        <v>0</v>
      </c>
      <c r="BB2572">
        <v>0</v>
      </c>
      <c r="BC2572">
        <v>0</v>
      </c>
      <c r="BD2572">
        <v>0</v>
      </c>
      <c r="BE2572">
        <v>0.05</v>
      </c>
      <c r="BF2572">
        <v>0</v>
      </c>
      <c r="BG2572">
        <v>0</v>
      </c>
      <c r="BH2572">
        <v>0</v>
      </c>
      <c r="BI2572">
        <v>7.4999999999999997E-2</v>
      </c>
      <c r="BJ2572">
        <v>5.0000000000000001E-3</v>
      </c>
      <c r="BK2572">
        <v>0</v>
      </c>
      <c r="BL2572">
        <v>0</v>
      </c>
      <c r="BM2572">
        <v>0</v>
      </c>
      <c r="BN2572">
        <v>1.8749999999999999E-2</v>
      </c>
      <c r="BO2572">
        <v>1.25E-3</v>
      </c>
      <c r="BP2572">
        <v>0</v>
      </c>
      <c r="BQ2572">
        <v>0</v>
      </c>
      <c r="BR2572">
        <v>0</v>
      </c>
      <c r="BS2572">
        <v>0.02</v>
      </c>
      <c r="BT2572">
        <v>0.04</v>
      </c>
      <c r="BU2572">
        <v>0</v>
      </c>
      <c r="BV2572">
        <v>0.5</v>
      </c>
      <c r="BW2572">
        <v>0.05</v>
      </c>
      <c r="BX2572">
        <v>0.5</v>
      </c>
      <c r="BY2572">
        <v>0.5</v>
      </c>
      <c r="BZ2572">
        <v>0</v>
      </c>
      <c r="CA2572">
        <v>0</v>
      </c>
      <c r="CB2572" t="s">
        <v>81</v>
      </c>
      <c r="CC2572" s="3" t="s">
        <v>84</v>
      </c>
    </row>
    <row r="2573" spans="1:81" x14ac:dyDescent="0.2">
      <c r="A2573">
        <v>20</v>
      </c>
      <c r="B2573">
        <v>20</v>
      </c>
      <c r="C2573" s="3">
        <v>400</v>
      </c>
      <c r="D2573" s="3" t="s">
        <v>85</v>
      </c>
      <c r="E2573" s="3">
        <v>1</v>
      </c>
      <c r="F2573" s="4">
        <v>99</v>
      </c>
      <c r="G2573" s="4">
        <v>99</v>
      </c>
      <c r="H2573" s="4">
        <v>100</v>
      </c>
      <c r="I2573" s="3">
        <v>99</v>
      </c>
      <c r="J2573" s="3">
        <v>99</v>
      </c>
      <c r="K2573" s="3">
        <v>100</v>
      </c>
      <c r="L2573" s="3">
        <v>4</v>
      </c>
      <c r="M2573">
        <v>125</v>
      </c>
      <c r="N2573">
        <v>7</v>
      </c>
      <c r="O2573" s="2">
        <v>4.5</v>
      </c>
      <c r="P2573" s="2">
        <v>1.125</v>
      </c>
      <c r="Q2573" s="2">
        <v>0.05</v>
      </c>
      <c r="R2573" s="2">
        <v>0.05</v>
      </c>
      <c r="S2573" s="2">
        <v>50</v>
      </c>
      <c r="T2573" s="2">
        <v>100</v>
      </c>
      <c r="U2573" s="2">
        <v>5</v>
      </c>
      <c r="V2573" s="2">
        <v>50</v>
      </c>
      <c r="W2573" s="2">
        <v>100</v>
      </c>
      <c r="X2573" s="2">
        <v>5</v>
      </c>
      <c r="Y2573" s="2">
        <v>1</v>
      </c>
      <c r="Z2573">
        <v>396</v>
      </c>
      <c r="AA2573">
        <v>396</v>
      </c>
      <c r="AB2573">
        <v>0</v>
      </c>
      <c r="AC2573">
        <v>0</v>
      </c>
      <c r="AD2573">
        <v>0</v>
      </c>
      <c r="AE2573">
        <v>39600</v>
      </c>
      <c r="AF2573">
        <v>39600</v>
      </c>
      <c r="AG2573">
        <v>0</v>
      </c>
      <c r="AH2573">
        <v>0</v>
      </c>
      <c r="AI2573">
        <v>0</v>
      </c>
      <c r="AJ2573">
        <v>0.5</v>
      </c>
      <c r="AK2573">
        <v>0.5</v>
      </c>
      <c r="AL2573">
        <v>0</v>
      </c>
      <c r="AM2573">
        <v>0</v>
      </c>
      <c r="AN2573">
        <v>0</v>
      </c>
      <c r="AO2573">
        <v>0.1</v>
      </c>
      <c r="AP2573">
        <v>0.1</v>
      </c>
      <c r="AQ2573">
        <v>0</v>
      </c>
      <c r="AR2573">
        <v>0</v>
      </c>
      <c r="AS2573">
        <v>0</v>
      </c>
      <c r="AT2573">
        <v>0</v>
      </c>
      <c r="AU2573">
        <v>42</v>
      </c>
      <c r="AV2573">
        <v>0</v>
      </c>
      <c r="AW2573">
        <v>0</v>
      </c>
      <c r="AX2573">
        <v>0</v>
      </c>
      <c r="AY2573">
        <v>0</v>
      </c>
      <c r="AZ2573">
        <v>0.2</v>
      </c>
      <c r="BA2573">
        <v>0</v>
      </c>
      <c r="BB2573">
        <v>0</v>
      </c>
      <c r="BC2573">
        <v>0</v>
      </c>
      <c r="BD2573">
        <v>0</v>
      </c>
      <c r="BE2573">
        <v>0.05</v>
      </c>
      <c r="BF2573">
        <v>0</v>
      </c>
      <c r="BG2573">
        <v>0</v>
      </c>
      <c r="BH2573">
        <v>0</v>
      </c>
      <c r="BI2573">
        <v>7.4999999999999997E-2</v>
      </c>
      <c r="BJ2573">
        <v>5.0000000000000001E-3</v>
      </c>
      <c r="BK2573">
        <v>0</v>
      </c>
      <c r="BL2573">
        <v>0</v>
      </c>
      <c r="BM2573">
        <v>0</v>
      </c>
      <c r="BN2573">
        <v>1.8749999999999999E-2</v>
      </c>
      <c r="BO2573">
        <v>1.25E-3</v>
      </c>
      <c r="BP2573">
        <v>0</v>
      </c>
      <c r="BQ2573">
        <v>0</v>
      </c>
      <c r="BR2573">
        <v>0</v>
      </c>
      <c r="BS2573">
        <v>0.02</v>
      </c>
      <c r="BT2573">
        <v>0.04</v>
      </c>
      <c r="BU2573">
        <v>0</v>
      </c>
      <c r="BV2573">
        <v>0.5</v>
      </c>
      <c r="BW2573">
        <v>0.05</v>
      </c>
      <c r="BX2573">
        <v>0.5</v>
      </c>
      <c r="BY2573">
        <v>0.5</v>
      </c>
      <c r="BZ2573">
        <v>0</v>
      </c>
      <c r="CA2573">
        <v>0</v>
      </c>
      <c r="CB2573" t="s">
        <v>81</v>
      </c>
      <c r="CC2573" s="3" t="s">
        <v>84</v>
      </c>
    </row>
    <row r="2574" spans="1:81" x14ac:dyDescent="0.2">
      <c r="A2574">
        <v>20</v>
      </c>
      <c r="B2574">
        <v>20</v>
      </c>
      <c r="C2574" s="3">
        <v>400</v>
      </c>
      <c r="D2574" s="3" t="s">
        <v>85</v>
      </c>
      <c r="E2574" s="3">
        <v>1</v>
      </c>
      <c r="F2574" s="4">
        <v>99</v>
      </c>
      <c r="G2574" s="4">
        <v>99</v>
      </c>
      <c r="H2574" s="4">
        <v>100</v>
      </c>
      <c r="I2574" s="3">
        <v>99</v>
      </c>
      <c r="J2574" s="3">
        <v>99</v>
      </c>
      <c r="K2574" s="3">
        <v>100</v>
      </c>
      <c r="L2574" s="3">
        <v>4</v>
      </c>
      <c r="M2574">
        <v>125</v>
      </c>
      <c r="N2574">
        <v>7</v>
      </c>
      <c r="O2574" s="2">
        <v>5</v>
      </c>
      <c r="P2574" s="2">
        <v>1.25</v>
      </c>
      <c r="Q2574" s="2">
        <v>0.05</v>
      </c>
      <c r="R2574" s="2">
        <v>0.05</v>
      </c>
      <c r="S2574" s="2">
        <v>50</v>
      </c>
      <c r="T2574" s="2">
        <v>100</v>
      </c>
      <c r="U2574" s="2">
        <v>5</v>
      </c>
      <c r="V2574" s="2">
        <v>50</v>
      </c>
      <c r="W2574" s="2">
        <v>100</v>
      </c>
      <c r="X2574" s="2">
        <v>5</v>
      </c>
      <c r="Y2574" s="2">
        <v>1</v>
      </c>
      <c r="Z2574">
        <v>396</v>
      </c>
      <c r="AA2574">
        <v>396</v>
      </c>
      <c r="AB2574">
        <v>0</v>
      </c>
      <c r="AC2574">
        <v>0</v>
      </c>
      <c r="AD2574">
        <v>0</v>
      </c>
      <c r="AE2574">
        <v>39600</v>
      </c>
      <c r="AF2574">
        <v>39600</v>
      </c>
      <c r="AG2574">
        <v>0</v>
      </c>
      <c r="AH2574">
        <v>0</v>
      </c>
      <c r="AI2574">
        <v>0</v>
      </c>
      <c r="AJ2574">
        <v>0.5</v>
      </c>
      <c r="AK2574">
        <v>0.5</v>
      </c>
      <c r="AL2574">
        <v>0</v>
      </c>
      <c r="AM2574">
        <v>0</v>
      </c>
      <c r="AN2574">
        <v>0</v>
      </c>
      <c r="AO2574">
        <v>0.1</v>
      </c>
      <c r="AP2574">
        <v>0.1</v>
      </c>
      <c r="AQ2574">
        <v>0</v>
      </c>
      <c r="AR2574">
        <v>0</v>
      </c>
      <c r="AS2574">
        <v>0</v>
      </c>
      <c r="AT2574">
        <v>0</v>
      </c>
      <c r="AU2574">
        <v>42</v>
      </c>
      <c r="AV2574">
        <v>0</v>
      </c>
      <c r="AW2574">
        <v>0</v>
      </c>
      <c r="AX2574">
        <v>0</v>
      </c>
      <c r="AY2574">
        <v>0</v>
      </c>
      <c r="AZ2574">
        <v>0.2</v>
      </c>
      <c r="BA2574">
        <v>0</v>
      </c>
      <c r="BB2574">
        <v>0</v>
      </c>
      <c r="BC2574">
        <v>0</v>
      </c>
      <c r="BD2574">
        <v>0</v>
      </c>
      <c r="BE2574">
        <v>0.05</v>
      </c>
      <c r="BF2574">
        <v>0</v>
      </c>
      <c r="BG2574">
        <v>0</v>
      </c>
      <c r="BH2574">
        <v>0</v>
      </c>
      <c r="BI2574">
        <v>7.4999999999999997E-2</v>
      </c>
      <c r="BJ2574">
        <v>5.0000000000000001E-3</v>
      </c>
      <c r="BK2574">
        <v>0</v>
      </c>
      <c r="BL2574">
        <v>0</v>
      </c>
      <c r="BM2574">
        <v>0</v>
      </c>
      <c r="BN2574">
        <v>1.8749999999999999E-2</v>
      </c>
      <c r="BO2574">
        <v>1.25E-3</v>
      </c>
      <c r="BP2574">
        <v>0</v>
      </c>
      <c r="BQ2574">
        <v>0</v>
      </c>
      <c r="BR2574">
        <v>0</v>
      </c>
      <c r="BS2574">
        <v>0.02</v>
      </c>
      <c r="BT2574">
        <v>0.04</v>
      </c>
      <c r="BU2574">
        <v>0</v>
      </c>
      <c r="BV2574">
        <v>0.5</v>
      </c>
      <c r="BW2574">
        <v>0.05</v>
      </c>
      <c r="BX2574">
        <v>0.5</v>
      </c>
      <c r="BY2574">
        <v>0.5</v>
      </c>
      <c r="BZ2574">
        <v>0</v>
      </c>
      <c r="CA2574">
        <v>0</v>
      </c>
      <c r="CB2574" t="s">
        <v>81</v>
      </c>
      <c r="CC2574" s="3" t="s">
        <v>84</v>
      </c>
    </row>
    <row r="2575" spans="1:81" x14ac:dyDescent="0.2">
      <c r="A2575">
        <v>20</v>
      </c>
      <c r="B2575">
        <v>20</v>
      </c>
      <c r="C2575" s="3">
        <v>400</v>
      </c>
      <c r="D2575" s="3" t="s">
        <v>85</v>
      </c>
      <c r="E2575" s="3">
        <v>1</v>
      </c>
      <c r="F2575" s="4">
        <v>99</v>
      </c>
      <c r="G2575" s="4">
        <v>99</v>
      </c>
      <c r="H2575" s="4">
        <v>100</v>
      </c>
      <c r="I2575" s="3">
        <v>99</v>
      </c>
      <c r="J2575" s="3">
        <v>99</v>
      </c>
      <c r="K2575" s="3">
        <v>100</v>
      </c>
      <c r="L2575" s="3">
        <v>4</v>
      </c>
      <c r="M2575">
        <v>125</v>
      </c>
      <c r="N2575">
        <v>7</v>
      </c>
      <c r="O2575" s="2">
        <v>5.5</v>
      </c>
      <c r="P2575" s="2">
        <v>1.375</v>
      </c>
      <c r="Q2575" s="2">
        <v>0.05</v>
      </c>
      <c r="R2575" s="2">
        <v>0.05</v>
      </c>
      <c r="S2575" s="2">
        <v>50</v>
      </c>
      <c r="T2575" s="2">
        <v>100</v>
      </c>
      <c r="U2575" s="2">
        <v>5</v>
      </c>
      <c r="V2575" s="2">
        <v>50</v>
      </c>
      <c r="W2575" s="2">
        <v>100</v>
      </c>
      <c r="X2575" s="2">
        <v>5</v>
      </c>
      <c r="Y2575" s="2">
        <v>1</v>
      </c>
      <c r="Z2575">
        <v>396</v>
      </c>
      <c r="AA2575">
        <v>396</v>
      </c>
      <c r="AB2575">
        <v>0</v>
      </c>
      <c r="AC2575">
        <v>0</v>
      </c>
      <c r="AD2575">
        <v>0</v>
      </c>
      <c r="AE2575">
        <v>39600</v>
      </c>
      <c r="AF2575">
        <v>39600</v>
      </c>
      <c r="AG2575">
        <v>0</v>
      </c>
      <c r="AH2575">
        <v>0</v>
      </c>
      <c r="AI2575">
        <v>0</v>
      </c>
      <c r="AJ2575">
        <v>0.5</v>
      </c>
      <c r="AK2575">
        <v>0.5</v>
      </c>
      <c r="AL2575">
        <v>0</v>
      </c>
      <c r="AM2575">
        <v>0</v>
      </c>
      <c r="AN2575">
        <v>0</v>
      </c>
      <c r="AO2575">
        <v>0.1</v>
      </c>
      <c r="AP2575">
        <v>0.1</v>
      </c>
      <c r="AQ2575">
        <v>0</v>
      </c>
      <c r="AR2575">
        <v>0</v>
      </c>
      <c r="AS2575">
        <v>0</v>
      </c>
      <c r="AT2575">
        <v>0</v>
      </c>
      <c r="AU2575">
        <v>42</v>
      </c>
      <c r="AV2575">
        <v>0</v>
      </c>
      <c r="AW2575">
        <v>0</v>
      </c>
      <c r="AX2575">
        <v>0</v>
      </c>
      <c r="AY2575">
        <v>0</v>
      </c>
      <c r="AZ2575">
        <v>0.2</v>
      </c>
      <c r="BA2575">
        <v>0</v>
      </c>
      <c r="BB2575">
        <v>0</v>
      </c>
      <c r="BC2575">
        <v>0</v>
      </c>
      <c r="BD2575">
        <v>0</v>
      </c>
      <c r="BE2575">
        <v>0.05</v>
      </c>
      <c r="BF2575">
        <v>0</v>
      </c>
      <c r="BG2575">
        <v>0</v>
      </c>
      <c r="BH2575">
        <v>0</v>
      </c>
      <c r="BI2575">
        <v>7.4999999999999997E-2</v>
      </c>
      <c r="BJ2575">
        <v>5.0000000000000001E-3</v>
      </c>
      <c r="BK2575">
        <v>0</v>
      </c>
      <c r="BL2575">
        <v>0</v>
      </c>
      <c r="BM2575">
        <v>0</v>
      </c>
      <c r="BN2575">
        <v>1.8749999999999999E-2</v>
      </c>
      <c r="BO2575">
        <v>1.25E-3</v>
      </c>
      <c r="BP2575">
        <v>0</v>
      </c>
      <c r="BQ2575">
        <v>0</v>
      </c>
      <c r="BR2575">
        <v>0</v>
      </c>
      <c r="BS2575">
        <v>0.02</v>
      </c>
      <c r="BT2575">
        <v>0.04</v>
      </c>
      <c r="BU2575">
        <v>0</v>
      </c>
      <c r="BV2575">
        <v>0.5</v>
      </c>
      <c r="BW2575">
        <v>0.05</v>
      </c>
      <c r="BX2575">
        <v>0.5</v>
      </c>
      <c r="BY2575">
        <v>0.5</v>
      </c>
      <c r="BZ2575">
        <v>0</v>
      </c>
      <c r="CA2575">
        <v>0</v>
      </c>
      <c r="CB2575" t="s">
        <v>81</v>
      </c>
      <c r="CC2575" s="3" t="s">
        <v>84</v>
      </c>
    </row>
    <row r="2576" spans="1:81" x14ac:dyDescent="0.2">
      <c r="A2576">
        <v>20</v>
      </c>
      <c r="B2576">
        <v>20</v>
      </c>
      <c r="C2576" s="3">
        <v>400</v>
      </c>
      <c r="D2576" s="3" t="s">
        <v>85</v>
      </c>
      <c r="E2576" s="3">
        <v>1</v>
      </c>
      <c r="F2576" s="4">
        <v>99</v>
      </c>
      <c r="G2576" s="4">
        <v>99</v>
      </c>
      <c r="H2576" s="4">
        <v>100</v>
      </c>
      <c r="I2576" s="3">
        <v>99</v>
      </c>
      <c r="J2576" s="3">
        <v>99</v>
      </c>
      <c r="K2576" s="3">
        <v>100</v>
      </c>
      <c r="L2576" s="3">
        <v>4</v>
      </c>
      <c r="M2576">
        <v>125</v>
      </c>
      <c r="N2576">
        <v>7</v>
      </c>
      <c r="O2576" s="2">
        <v>6</v>
      </c>
      <c r="P2576" s="2">
        <v>1.5</v>
      </c>
      <c r="Q2576" s="2">
        <v>0.05</v>
      </c>
      <c r="R2576" s="2">
        <v>0.05</v>
      </c>
      <c r="S2576" s="2">
        <v>50</v>
      </c>
      <c r="T2576" s="2">
        <v>100</v>
      </c>
      <c r="U2576" s="2">
        <v>5</v>
      </c>
      <c r="V2576" s="2">
        <v>50</v>
      </c>
      <c r="W2576" s="2">
        <v>100</v>
      </c>
      <c r="X2576" s="2">
        <v>5</v>
      </c>
      <c r="Y2576" s="2">
        <v>1</v>
      </c>
      <c r="Z2576">
        <v>396</v>
      </c>
      <c r="AA2576">
        <v>396</v>
      </c>
      <c r="AB2576">
        <v>0</v>
      </c>
      <c r="AC2576">
        <v>0</v>
      </c>
      <c r="AD2576">
        <v>0</v>
      </c>
      <c r="AE2576">
        <v>39600</v>
      </c>
      <c r="AF2576">
        <v>39600</v>
      </c>
      <c r="AG2576">
        <v>0</v>
      </c>
      <c r="AH2576">
        <v>0</v>
      </c>
      <c r="AI2576">
        <v>0</v>
      </c>
      <c r="AJ2576">
        <v>0.5</v>
      </c>
      <c r="AK2576">
        <v>0.5</v>
      </c>
      <c r="AL2576">
        <v>0</v>
      </c>
      <c r="AM2576">
        <v>0</v>
      </c>
      <c r="AN2576">
        <v>0</v>
      </c>
      <c r="AO2576">
        <v>0.1</v>
      </c>
      <c r="AP2576">
        <v>0.1</v>
      </c>
      <c r="AQ2576">
        <v>0</v>
      </c>
      <c r="AR2576">
        <v>0</v>
      </c>
      <c r="AS2576">
        <v>0</v>
      </c>
      <c r="AT2576">
        <v>0</v>
      </c>
      <c r="AU2576">
        <v>42</v>
      </c>
      <c r="AV2576">
        <v>0</v>
      </c>
      <c r="AW2576">
        <v>0</v>
      </c>
      <c r="AX2576">
        <v>0</v>
      </c>
      <c r="AY2576">
        <v>0</v>
      </c>
      <c r="AZ2576">
        <v>0.2</v>
      </c>
      <c r="BA2576">
        <v>0</v>
      </c>
      <c r="BB2576">
        <v>0</v>
      </c>
      <c r="BC2576">
        <v>0</v>
      </c>
      <c r="BD2576">
        <v>0</v>
      </c>
      <c r="BE2576">
        <v>0.05</v>
      </c>
      <c r="BF2576">
        <v>0</v>
      </c>
      <c r="BG2576">
        <v>0</v>
      </c>
      <c r="BH2576">
        <v>0</v>
      </c>
      <c r="BI2576">
        <v>7.4999999999999997E-2</v>
      </c>
      <c r="BJ2576">
        <v>5.0000000000000001E-3</v>
      </c>
      <c r="BK2576">
        <v>0</v>
      </c>
      <c r="BL2576">
        <v>0</v>
      </c>
      <c r="BM2576">
        <v>0</v>
      </c>
      <c r="BN2576">
        <v>1.8749999999999999E-2</v>
      </c>
      <c r="BO2576">
        <v>1.25E-3</v>
      </c>
      <c r="BP2576">
        <v>0</v>
      </c>
      <c r="BQ2576">
        <v>0</v>
      </c>
      <c r="BR2576">
        <v>0</v>
      </c>
      <c r="BS2576">
        <v>0.02</v>
      </c>
      <c r="BT2576">
        <v>0.04</v>
      </c>
      <c r="BU2576">
        <v>0</v>
      </c>
      <c r="BV2576">
        <v>0.5</v>
      </c>
      <c r="BW2576">
        <v>0.05</v>
      </c>
      <c r="BX2576">
        <v>0.5</v>
      </c>
      <c r="BY2576">
        <v>0.5</v>
      </c>
      <c r="BZ2576">
        <v>0</v>
      </c>
      <c r="CA2576">
        <v>0</v>
      </c>
      <c r="CB2576" t="s">
        <v>81</v>
      </c>
      <c r="CC2576" s="3" t="s">
        <v>84</v>
      </c>
    </row>
    <row r="2577" spans="1:81" x14ac:dyDescent="0.2">
      <c r="A2577">
        <v>20</v>
      </c>
      <c r="B2577">
        <v>20</v>
      </c>
      <c r="C2577" s="3">
        <v>400</v>
      </c>
      <c r="D2577" s="3" t="s">
        <v>85</v>
      </c>
      <c r="E2577" s="3">
        <v>1</v>
      </c>
      <c r="F2577" s="4">
        <v>99</v>
      </c>
      <c r="G2577" s="4">
        <v>99</v>
      </c>
      <c r="H2577" s="4">
        <v>100</v>
      </c>
      <c r="I2577" s="3">
        <v>99</v>
      </c>
      <c r="J2577" s="3">
        <v>99</v>
      </c>
      <c r="K2577" s="3">
        <v>100</v>
      </c>
      <c r="L2577" s="3">
        <v>4</v>
      </c>
      <c r="M2577">
        <v>125</v>
      </c>
      <c r="N2577">
        <v>7</v>
      </c>
      <c r="O2577" s="2">
        <v>6.5</v>
      </c>
      <c r="P2577" s="2">
        <v>1.625</v>
      </c>
      <c r="Q2577" s="2">
        <v>0.05</v>
      </c>
      <c r="R2577" s="2">
        <v>0.05</v>
      </c>
      <c r="S2577" s="2">
        <v>50</v>
      </c>
      <c r="T2577" s="2">
        <v>100</v>
      </c>
      <c r="U2577" s="2">
        <v>5</v>
      </c>
      <c r="V2577" s="2">
        <v>50</v>
      </c>
      <c r="W2577" s="2">
        <v>100</v>
      </c>
      <c r="X2577" s="2">
        <v>5</v>
      </c>
      <c r="Y2577" s="2">
        <v>1</v>
      </c>
      <c r="Z2577">
        <v>396</v>
      </c>
      <c r="AA2577">
        <v>396</v>
      </c>
      <c r="AB2577">
        <v>0</v>
      </c>
      <c r="AC2577">
        <v>0</v>
      </c>
      <c r="AD2577">
        <v>0</v>
      </c>
      <c r="AE2577">
        <v>39600</v>
      </c>
      <c r="AF2577">
        <v>39600</v>
      </c>
      <c r="AG2577">
        <v>0</v>
      </c>
      <c r="AH2577">
        <v>0</v>
      </c>
      <c r="AI2577">
        <v>0</v>
      </c>
      <c r="AJ2577">
        <v>0.5</v>
      </c>
      <c r="AK2577">
        <v>0.5</v>
      </c>
      <c r="AL2577">
        <v>0</v>
      </c>
      <c r="AM2577">
        <v>0</v>
      </c>
      <c r="AN2577">
        <v>0</v>
      </c>
      <c r="AO2577">
        <v>0.1</v>
      </c>
      <c r="AP2577">
        <v>0.1</v>
      </c>
      <c r="AQ2577">
        <v>0</v>
      </c>
      <c r="AR2577">
        <v>0</v>
      </c>
      <c r="AS2577">
        <v>0</v>
      </c>
      <c r="AT2577">
        <v>0</v>
      </c>
      <c r="AU2577">
        <v>42</v>
      </c>
      <c r="AV2577">
        <v>0</v>
      </c>
      <c r="AW2577">
        <v>0</v>
      </c>
      <c r="AX2577">
        <v>0</v>
      </c>
      <c r="AY2577">
        <v>0</v>
      </c>
      <c r="AZ2577">
        <v>0.2</v>
      </c>
      <c r="BA2577">
        <v>0</v>
      </c>
      <c r="BB2577">
        <v>0</v>
      </c>
      <c r="BC2577">
        <v>0</v>
      </c>
      <c r="BD2577">
        <v>0</v>
      </c>
      <c r="BE2577">
        <v>0.05</v>
      </c>
      <c r="BF2577">
        <v>0</v>
      </c>
      <c r="BG2577">
        <v>0</v>
      </c>
      <c r="BH2577">
        <v>0</v>
      </c>
      <c r="BI2577">
        <v>7.4999999999999997E-2</v>
      </c>
      <c r="BJ2577">
        <v>5.0000000000000001E-3</v>
      </c>
      <c r="BK2577">
        <v>0</v>
      </c>
      <c r="BL2577">
        <v>0</v>
      </c>
      <c r="BM2577">
        <v>0</v>
      </c>
      <c r="BN2577">
        <v>1.8749999999999999E-2</v>
      </c>
      <c r="BO2577">
        <v>1.25E-3</v>
      </c>
      <c r="BP2577">
        <v>0</v>
      </c>
      <c r="BQ2577">
        <v>0</v>
      </c>
      <c r="BR2577">
        <v>0</v>
      </c>
      <c r="BS2577">
        <v>0.02</v>
      </c>
      <c r="BT2577">
        <v>0.04</v>
      </c>
      <c r="BU2577">
        <v>0</v>
      </c>
      <c r="BV2577">
        <v>0.5</v>
      </c>
      <c r="BW2577">
        <v>0.05</v>
      </c>
      <c r="BX2577">
        <v>0.5</v>
      </c>
      <c r="BY2577">
        <v>0.5</v>
      </c>
      <c r="BZ2577">
        <v>0</v>
      </c>
      <c r="CA2577">
        <v>0</v>
      </c>
      <c r="CB2577" t="s">
        <v>81</v>
      </c>
      <c r="CC2577" s="3" t="s">
        <v>84</v>
      </c>
    </row>
    <row r="2578" spans="1:81" x14ac:dyDescent="0.2">
      <c r="A2578">
        <v>20</v>
      </c>
      <c r="B2578">
        <v>20</v>
      </c>
      <c r="C2578" s="3">
        <v>400</v>
      </c>
      <c r="D2578" s="3" t="s">
        <v>85</v>
      </c>
      <c r="E2578" s="3">
        <v>1</v>
      </c>
      <c r="F2578" s="4">
        <v>99</v>
      </c>
      <c r="G2578" s="4">
        <v>99</v>
      </c>
      <c r="H2578" s="4">
        <v>100</v>
      </c>
      <c r="I2578" s="3">
        <v>99</v>
      </c>
      <c r="J2578" s="3">
        <v>99</v>
      </c>
      <c r="K2578" s="3">
        <v>100</v>
      </c>
      <c r="L2578" s="3">
        <v>4</v>
      </c>
      <c r="M2578">
        <v>125</v>
      </c>
      <c r="N2578">
        <v>7</v>
      </c>
      <c r="O2578" s="2">
        <v>7</v>
      </c>
      <c r="P2578" s="2">
        <v>1.75</v>
      </c>
      <c r="Q2578" s="2">
        <v>0.05</v>
      </c>
      <c r="R2578" s="2">
        <v>0.05</v>
      </c>
      <c r="S2578" s="2">
        <v>50</v>
      </c>
      <c r="T2578" s="2">
        <v>100</v>
      </c>
      <c r="U2578" s="2">
        <v>5</v>
      </c>
      <c r="V2578" s="2">
        <v>50</v>
      </c>
      <c r="W2578" s="2">
        <v>100</v>
      </c>
      <c r="X2578" s="2">
        <v>5</v>
      </c>
      <c r="Y2578" s="2">
        <v>1</v>
      </c>
      <c r="Z2578">
        <v>396</v>
      </c>
      <c r="AA2578">
        <v>396</v>
      </c>
      <c r="AB2578">
        <v>0</v>
      </c>
      <c r="AC2578">
        <v>0</v>
      </c>
      <c r="AD2578">
        <v>0</v>
      </c>
      <c r="AE2578">
        <v>39600</v>
      </c>
      <c r="AF2578">
        <v>39600</v>
      </c>
      <c r="AG2578">
        <v>0</v>
      </c>
      <c r="AH2578">
        <v>0</v>
      </c>
      <c r="AI2578">
        <v>0</v>
      </c>
      <c r="AJ2578">
        <v>0.5</v>
      </c>
      <c r="AK2578">
        <v>0.5</v>
      </c>
      <c r="AL2578">
        <v>0</v>
      </c>
      <c r="AM2578">
        <v>0</v>
      </c>
      <c r="AN2578">
        <v>0</v>
      </c>
      <c r="AO2578">
        <v>0.1</v>
      </c>
      <c r="AP2578">
        <v>0.1</v>
      </c>
      <c r="AQ2578">
        <v>0</v>
      </c>
      <c r="AR2578">
        <v>0</v>
      </c>
      <c r="AS2578">
        <v>0</v>
      </c>
      <c r="AT2578">
        <v>0</v>
      </c>
      <c r="AU2578">
        <v>42</v>
      </c>
      <c r="AV2578">
        <v>0</v>
      </c>
      <c r="AW2578">
        <v>0</v>
      </c>
      <c r="AX2578">
        <v>0</v>
      </c>
      <c r="AY2578">
        <v>0</v>
      </c>
      <c r="AZ2578">
        <v>0.2</v>
      </c>
      <c r="BA2578">
        <v>0</v>
      </c>
      <c r="BB2578">
        <v>0</v>
      </c>
      <c r="BC2578">
        <v>0</v>
      </c>
      <c r="BD2578">
        <v>0</v>
      </c>
      <c r="BE2578">
        <v>0.05</v>
      </c>
      <c r="BF2578">
        <v>0</v>
      </c>
      <c r="BG2578">
        <v>0</v>
      </c>
      <c r="BH2578">
        <v>0</v>
      </c>
      <c r="BI2578">
        <v>7.4999999999999997E-2</v>
      </c>
      <c r="BJ2578">
        <v>5.0000000000000001E-3</v>
      </c>
      <c r="BK2578">
        <v>0</v>
      </c>
      <c r="BL2578">
        <v>0</v>
      </c>
      <c r="BM2578">
        <v>0</v>
      </c>
      <c r="BN2578">
        <v>1.8749999999999999E-2</v>
      </c>
      <c r="BO2578">
        <v>1.25E-3</v>
      </c>
      <c r="BP2578">
        <v>0</v>
      </c>
      <c r="BQ2578">
        <v>0</v>
      </c>
      <c r="BR2578">
        <v>0</v>
      </c>
      <c r="BS2578">
        <v>0.02</v>
      </c>
      <c r="BT2578">
        <v>0.04</v>
      </c>
      <c r="BU2578">
        <v>0</v>
      </c>
      <c r="BV2578">
        <v>0.5</v>
      </c>
      <c r="BW2578">
        <v>0.05</v>
      </c>
      <c r="BX2578">
        <v>0.5</v>
      </c>
      <c r="BY2578">
        <v>0.5</v>
      </c>
      <c r="BZ2578">
        <v>0</v>
      </c>
      <c r="CA2578">
        <v>0</v>
      </c>
      <c r="CB2578" t="s">
        <v>81</v>
      </c>
      <c r="CC2578" s="3" t="s">
        <v>84</v>
      </c>
    </row>
    <row r="2579" spans="1:81" x14ac:dyDescent="0.2">
      <c r="A2579">
        <v>20</v>
      </c>
      <c r="B2579">
        <v>20</v>
      </c>
      <c r="C2579" s="3">
        <v>400</v>
      </c>
      <c r="D2579" s="3" t="s">
        <v>85</v>
      </c>
      <c r="E2579" s="3">
        <v>1</v>
      </c>
      <c r="F2579" s="4">
        <v>99</v>
      </c>
      <c r="G2579" s="4">
        <v>99</v>
      </c>
      <c r="H2579" s="4">
        <v>100</v>
      </c>
      <c r="I2579" s="3">
        <v>99</v>
      </c>
      <c r="J2579" s="3">
        <v>99</v>
      </c>
      <c r="K2579" s="3">
        <v>100</v>
      </c>
      <c r="L2579" s="3">
        <v>4</v>
      </c>
      <c r="M2579">
        <v>125</v>
      </c>
      <c r="N2579">
        <v>7</v>
      </c>
      <c r="O2579" s="2">
        <v>7.5</v>
      </c>
      <c r="P2579" s="2">
        <v>1.875</v>
      </c>
      <c r="Q2579" s="2">
        <v>0.05</v>
      </c>
      <c r="R2579" s="2">
        <v>0.05</v>
      </c>
      <c r="S2579" s="2">
        <v>50</v>
      </c>
      <c r="T2579" s="2">
        <v>100</v>
      </c>
      <c r="U2579" s="2">
        <v>5</v>
      </c>
      <c r="V2579" s="2">
        <v>50</v>
      </c>
      <c r="W2579" s="2">
        <v>100</v>
      </c>
      <c r="X2579" s="2">
        <v>5</v>
      </c>
      <c r="Y2579" s="2">
        <v>1</v>
      </c>
      <c r="Z2579">
        <v>396</v>
      </c>
      <c r="AA2579">
        <v>396</v>
      </c>
      <c r="AB2579">
        <v>0</v>
      </c>
      <c r="AC2579">
        <v>0</v>
      </c>
      <c r="AD2579">
        <v>0</v>
      </c>
      <c r="AE2579">
        <v>39600</v>
      </c>
      <c r="AF2579">
        <v>39600</v>
      </c>
      <c r="AG2579">
        <v>0</v>
      </c>
      <c r="AH2579">
        <v>0</v>
      </c>
      <c r="AI2579">
        <v>0</v>
      </c>
      <c r="AJ2579">
        <v>0.5</v>
      </c>
      <c r="AK2579">
        <v>0.5</v>
      </c>
      <c r="AL2579">
        <v>0</v>
      </c>
      <c r="AM2579">
        <v>0</v>
      </c>
      <c r="AN2579">
        <v>0</v>
      </c>
      <c r="AO2579">
        <v>0.1</v>
      </c>
      <c r="AP2579">
        <v>0.1</v>
      </c>
      <c r="AQ2579">
        <v>0</v>
      </c>
      <c r="AR2579">
        <v>0</v>
      </c>
      <c r="AS2579">
        <v>0</v>
      </c>
      <c r="AT2579">
        <v>0</v>
      </c>
      <c r="AU2579">
        <v>42</v>
      </c>
      <c r="AV2579">
        <v>0</v>
      </c>
      <c r="AW2579">
        <v>0</v>
      </c>
      <c r="AX2579">
        <v>0</v>
      </c>
      <c r="AY2579">
        <v>0</v>
      </c>
      <c r="AZ2579">
        <v>0.2</v>
      </c>
      <c r="BA2579">
        <v>0</v>
      </c>
      <c r="BB2579">
        <v>0</v>
      </c>
      <c r="BC2579">
        <v>0</v>
      </c>
      <c r="BD2579">
        <v>0</v>
      </c>
      <c r="BE2579">
        <v>0.05</v>
      </c>
      <c r="BF2579">
        <v>0</v>
      </c>
      <c r="BG2579">
        <v>0</v>
      </c>
      <c r="BH2579">
        <v>0</v>
      </c>
      <c r="BI2579">
        <v>7.4999999999999997E-2</v>
      </c>
      <c r="BJ2579">
        <v>5.0000000000000001E-3</v>
      </c>
      <c r="BK2579">
        <v>0</v>
      </c>
      <c r="BL2579">
        <v>0</v>
      </c>
      <c r="BM2579">
        <v>0</v>
      </c>
      <c r="BN2579">
        <v>1.8749999999999999E-2</v>
      </c>
      <c r="BO2579">
        <v>1.25E-3</v>
      </c>
      <c r="BP2579">
        <v>0</v>
      </c>
      <c r="BQ2579">
        <v>0</v>
      </c>
      <c r="BR2579">
        <v>0</v>
      </c>
      <c r="BS2579">
        <v>0.02</v>
      </c>
      <c r="BT2579">
        <v>0.04</v>
      </c>
      <c r="BU2579">
        <v>0</v>
      </c>
      <c r="BV2579">
        <v>0.5</v>
      </c>
      <c r="BW2579">
        <v>0.05</v>
      </c>
      <c r="BX2579">
        <v>0.5</v>
      </c>
      <c r="BY2579">
        <v>0.5</v>
      </c>
      <c r="BZ2579">
        <v>0</v>
      </c>
      <c r="CA2579">
        <v>0</v>
      </c>
      <c r="CB2579" t="s">
        <v>81</v>
      </c>
      <c r="CC2579" s="3" t="s">
        <v>84</v>
      </c>
    </row>
    <row r="2580" spans="1:81" x14ac:dyDescent="0.2">
      <c r="A2580">
        <v>20</v>
      </c>
      <c r="B2580">
        <v>20</v>
      </c>
      <c r="C2580" s="3">
        <v>400</v>
      </c>
      <c r="D2580" s="3" t="s">
        <v>85</v>
      </c>
      <c r="E2580" s="3">
        <v>1</v>
      </c>
      <c r="F2580" s="4">
        <v>99</v>
      </c>
      <c r="G2580" s="4">
        <v>99</v>
      </c>
      <c r="H2580" s="4">
        <v>100</v>
      </c>
      <c r="I2580" s="3">
        <v>99</v>
      </c>
      <c r="J2580" s="3">
        <v>99</v>
      </c>
      <c r="K2580" s="3">
        <v>100</v>
      </c>
      <c r="L2580" s="3">
        <v>4</v>
      </c>
      <c r="M2580">
        <v>125</v>
      </c>
      <c r="N2580">
        <v>7</v>
      </c>
      <c r="O2580" s="2">
        <v>8</v>
      </c>
      <c r="P2580" s="2">
        <v>2</v>
      </c>
      <c r="Q2580" s="2">
        <v>0.05</v>
      </c>
      <c r="R2580" s="2">
        <v>0.05</v>
      </c>
      <c r="S2580" s="2">
        <v>50</v>
      </c>
      <c r="T2580" s="2">
        <v>100</v>
      </c>
      <c r="U2580" s="2">
        <v>5</v>
      </c>
      <c r="V2580" s="2">
        <v>50</v>
      </c>
      <c r="W2580" s="2">
        <v>100</v>
      </c>
      <c r="X2580" s="2">
        <v>5</v>
      </c>
      <c r="Y2580" s="2">
        <v>1</v>
      </c>
      <c r="Z2580">
        <v>396</v>
      </c>
      <c r="AA2580">
        <v>396</v>
      </c>
      <c r="AB2580">
        <v>0</v>
      </c>
      <c r="AC2580">
        <v>0</v>
      </c>
      <c r="AD2580">
        <v>0</v>
      </c>
      <c r="AE2580">
        <v>39600</v>
      </c>
      <c r="AF2580">
        <v>39600</v>
      </c>
      <c r="AG2580">
        <v>0</v>
      </c>
      <c r="AH2580">
        <v>0</v>
      </c>
      <c r="AI2580">
        <v>0</v>
      </c>
      <c r="AJ2580">
        <v>0.5</v>
      </c>
      <c r="AK2580">
        <v>0.5</v>
      </c>
      <c r="AL2580">
        <v>0</v>
      </c>
      <c r="AM2580">
        <v>0</v>
      </c>
      <c r="AN2580">
        <v>0</v>
      </c>
      <c r="AO2580">
        <v>0.1</v>
      </c>
      <c r="AP2580">
        <v>0.1</v>
      </c>
      <c r="AQ2580">
        <v>0</v>
      </c>
      <c r="AR2580">
        <v>0</v>
      </c>
      <c r="AS2580">
        <v>0</v>
      </c>
      <c r="AT2580">
        <v>0</v>
      </c>
      <c r="AU2580">
        <v>42</v>
      </c>
      <c r="AV2580">
        <v>0</v>
      </c>
      <c r="AW2580">
        <v>0</v>
      </c>
      <c r="AX2580">
        <v>0</v>
      </c>
      <c r="AY2580">
        <v>0</v>
      </c>
      <c r="AZ2580">
        <v>0.2</v>
      </c>
      <c r="BA2580">
        <v>0</v>
      </c>
      <c r="BB2580">
        <v>0</v>
      </c>
      <c r="BC2580">
        <v>0</v>
      </c>
      <c r="BD2580">
        <v>0</v>
      </c>
      <c r="BE2580">
        <v>0.05</v>
      </c>
      <c r="BF2580">
        <v>0</v>
      </c>
      <c r="BG2580">
        <v>0</v>
      </c>
      <c r="BH2580">
        <v>0</v>
      </c>
      <c r="BI2580">
        <v>7.4999999999999997E-2</v>
      </c>
      <c r="BJ2580">
        <v>5.0000000000000001E-3</v>
      </c>
      <c r="BK2580">
        <v>0</v>
      </c>
      <c r="BL2580">
        <v>0</v>
      </c>
      <c r="BM2580">
        <v>0</v>
      </c>
      <c r="BN2580">
        <v>1.8749999999999999E-2</v>
      </c>
      <c r="BO2580">
        <v>1.25E-3</v>
      </c>
      <c r="BP2580">
        <v>0</v>
      </c>
      <c r="BQ2580">
        <v>0</v>
      </c>
      <c r="BR2580">
        <v>0</v>
      </c>
      <c r="BS2580">
        <v>0.02</v>
      </c>
      <c r="BT2580">
        <v>0.04</v>
      </c>
      <c r="BU2580">
        <v>0</v>
      </c>
      <c r="BV2580">
        <v>0.5</v>
      </c>
      <c r="BW2580">
        <v>0.05</v>
      </c>
      <c r="BX2580">
        <v>0.5</v>
      </c>
      <c r="BY2580">
        <v>0.5</v>
      </c>
      <c r="BZ2580">
        <v>0</v>
      </c>
      <c r="CA2580">
        <v>0</v>
      </c>
      <c r="CB2580" t="s">
        <v>81</v>
      </c>
      <c r="CC2580" s="3" t="s">
        <v>84</v>
      </c>
    </row>
    <row r="2581" spans="1:81" x14ac:dyDescent="0.2">
      <c r="A2581">
        <v>20</v>
      </c>
      <c r="B2581">
        <v>20</v>
      </c>
      <c r="C2581" s="3">
        <v>400</v>
      </c>
      <c r="D2581" s="3" t="s">
        <v>85</v>
      </c>
      <c r="E2581" s="3">
        <v>1</v>
      </c>
      <c r="F2581" s="4">
        <v>99</v>
      </c>
      <c r="G2581" s="4">
        <v>99</v>
      </c>
      <c r="H2581" s="4">
        <v>100</v>
      </c>
      <c r="I2581" s="3">
        <v>99</v>
      </c>
      <c r="J2581" s="3">
        <v>99</v>
      </c>
      <c r="K2581" s="3">
        <v>100</v>
      </c>
      <c r="L2581" s="3">
        <v>4</v>
      </c>
      <c r="M2581">
        <v>125</v>
      </c>
      <c r="N2581">
        <v>7</v>
      </c>
      <c r="O2581" s="2">
        <v>8.5</v>
      </c>
      <c r="P2581" s="2">
        <v>2.125</v>
      </c>
      <c r="Q2581" s="2">
        <v>0.05</v>
      </c>
      <c r="R2581" s="2">
        <v>0.05</v>
      </c>
      <c r="S2581" s="2">
        <v>50</v>
      </c>
      <c r="T2581" s="2">
        <v>100</v>
      </c>
      <c r="U2581" s="2">
        <v>5</v>
      </c>
      <c r="V2581" s="2">
        <v>50</v>
      </c>
      <c r="W2581" s="2">
        <v>100</v>
      </c>
      <c r="X2581" s="2">
        <v>5</v>
      </c>
      <c r="Y2581" s="2">
        <v>1</v>
      </c>
      <c r="Z2581">
        <v>396</v>
      </c>
      <c r="AA2581">
        <v>396</v>
      </c>
      <c r="AB2581">
        <v>0</v>
      </c>
      <c r="AC2581">
        <v>0</v>
      </c>
      <c r="AD2581">
        <v>0</v>
      </c>
      <c r="AE2581">
        <v>39600</v>
      </c>
      <c r="AF2581">
        <v>39600</v>
      </c>
      <c r="AG2581">
        <v>0</v>
      </c>
      <c r="AH2581">
        <v>0</v>
      </c>
      <c r="AI2581">
        <v>0</v>
      </c>
      <c r="AJ2581">
        <v>0.5</v>
      </c>
      <c r="AK2581">
        <v>0.5</v>
      </c>
      <c r="AL2581">
        <v>0</v>
      </c>
      <c r="AM2581">
        <v>0</v>
      </c>
      <c r="AN2581">
        <v>0</v>
      </c>
      <c r="AO2581">
        <v>0.1</v>
      </c>
      <c r="AP2581">
        <v>0.1</v>
      </c>
      <c r="AQ2581">
        <v>0</v>
      </c>
      <c r="AR2581">
        <v>0</v>
      </c>
      <c r="AS2581">
        <v>0</v>
      </c>
      <c r="AT2581">
        <v>0</v>
      </c>
      <c r="AU2581">
        <v>42</v>
      </c>
      <c r="AV2581">
        <v>0</v>
      </c>
      <c r="AW2581">
        <v>0</v>
      </c>
      <c r="AX2581">
        <v>0</v>
      </c>
      <c r="AY2581">
        <v>0</v>
      </c>
      <c r="AZ2581">
        <v>0.2</v>
      </c>
      <c r="BA2581">
        <v>0</v>
      </c>
      <c r="BB2581">
        <v>0</v>
      </c>
      <c r="BC2581">
        <v>0</v>
      </c>
      <c r="BD2581">
        <v>0</v>
      </c>
      <c r="BE2581">
        <v>0.05</v>
      </c>
      <c r="BF2581">
        <v>0</v>
      </c>
      <c r="BG2581">
        <v>0</v>
      </c>
      <c r="BH2581">
        <v>0</v>
      </c>
      <c r="BI2581">
        <v>7.4999999999999997E-2</v>
      </c>
      <c r="BJ2581">
        <v>5.0000000000000001E-3</v>
      </c>
      <c r="BK2581">
        <v>0</v>
      </c>
      <c r="BL2581">
        <v>0</v>
      </c>
      <c r="BM2581">
        <v>0</v>
      </c>
      <c r="BN2581">
        <v>1.8749999999999999E-2</v>
      </c>
      <c r="BO2581">
        <v>1.25E-3</v>
      </c>
      <c r="BP2581">
        <v>0</v>
      </c>
      <c r="BQ2581">
        <v>0</v>
      </c>
      <c r="BR2581">
        <v>0</v>
      </c>
      <c r="BS2581">
        <v>0.02</v>
      </c>
      <c r="BT2581">
        <v>0.04</v>
      </c>
      <c r="BU2581">
        <v>0</v>
      </c>
      <c r="BV2581">
        <v>0.5</v>
      </c>
      <c r="BW2581">
        <v>0.05</v>
      </c>
      <c r="BX2581">
        <v>0.5</v>
      </c>
      <c r="BY2581">
        <v>0.5</v>
      </c>
      <c r="BZ2581">
        <v>0</v>
      </c>
      <c r="CA2581">
        <v>0</v>
      </c>
      <c r="CB2581" t="s">
        <v>81</v>
      </c>
      <c r="CC2581" s="3" t="s">
        <v>84</v>
      </c>
    </row>
    <row r="2582" spans="1:81" x14ac:dyDescent="0.2">
      <c r="A2582">
        <v>20</v>
      </c>
      <c r="B2582">
        <v>20</v>
      </c>
      <c r="C2582" s="3">
        <v>400</v>
      </c>
      <c r="D2582" s="3" t="s">
        <v>85</v>
      </c>
      <c r="E2582" s="3">
        <v>1</v>
      </c>
      <c r="F2582" s="4">
        <v>99</v>
      </c>
      <c r="G2582" s="4">
        <v>99</v>
      </c>
      <c r="H2582" s="4">
        <v>100</v>
      </c>
      <c r="I2582" s="3">
        <v>99</v>
      </c>
      <c r="J2582" s="3">
        <v>99</v>
      </c>
      <c r="K2582" s="3">
        <v>100</v>
      </c>
      <c r="L2582" s="3">
        <v>4</v>
      </c>
      <c r="M2582">
        <v>125</v>
      </c>
      <c r="N2582">
        <v>7</v>
      </c>
      <c r="O2582" s="2">
        <v>9</v>
      </c>
      <c r="P2582" s="2">
        <v>2.25</v>
      </c>
      <c r="Q2582" s="2">
        <v>0.05</v>
      </c>
      <c r="R2582" s="2">
        <v>0.05</v>
      </c>
      <c r="S2582" s="2">
        <v>50</v>
      </c>
      <c r="T2582" s="2">
        <v>100</v>
      </c>
      <c r="U2582" s="2">
        <v>5</v>
      </c>
      <c r="V2582" s="2">
        <v>50</v>
      </c>
      <c r="W2582" s="2">
        <v>100</v>
      </c>
      <c r="X2582" s="2">
        <v>5</v>
      </c>
      <c r="Y2582" s="2">
        <v>1</v>
      </c>
      <c r="Z2582">
        <v>396</v>
      </c>
      <c r="AA2582">
        <v>396</v>
      </c>
      <c r="AB2582">
        <v>0</v>
      </c>
      <c r="AC2582">
        <v>0</v>
      </c>
      <c r="AD2582">
        <v>0</v>
      </c>
      <c r="AE2582">
        <v>39600</v>
      </c>
      <c r="AF2582">
        <v>39600</v>
      </c>
      <c r="AG2582">
        <v>0</v>
      </c>
      <c r="AH2582">
        <v>0</v>
      </c>
      <c r="AI2582">
        <v>0</v>
      </c>
      <c r="AJ2582">
        <v>0.5</v>
      </c>
      <c r="AK2582">
        <v>0.5</v>
      </c>
      <c r="AL2582">
        <v>0</v>
      </c>
      <c r="AM2582">
        <v>0</v>
      </c>
      <c r="AN2582">
        <v>0</v>
      </c>
      <c r="AO2582">
        <v>0.1</v>
      </c>
      <c r="AP2582">
        <v>0.1</v>
      </c>
      <c r="AQ2582">
        <v>0</v>
      </c>
      <c r="AR2582">
        <v>0</v>
      </c>
      <c r="AS2582">
        <v>0</v>
      </c>
      <c r="AT2582">
        <v>0</v>
      </c>
      <c r="AU2582">
        <v>42</v>
      </c>
      <c r="AV2582">
        <v>0</v>
      </c>
      <c r="AW2582">
        <v>0</v>
      </c>
      <c r="AX2582">
        <v>0</v>
      </c>
      <c r="AY2582">
        <v>0</v>
      </c>
      <c r="AZ2582">
        <v>0.2</v>
      </c>
      <c r="BA2582">
        <v>0</v>
      </c>
      <c r="BB2582">
        <v>0</v>
      </c>
      <c r="BC2582">
        <v>0</v>
      </c>
      <c r="BD2582">
        <v>0</v>
      </c>
      <c r="BE2582">
        <v>0.05</v>
      </c>
      <c r="BF2582">
        <v>0</v>
      </c>
      <c r="BG2582">
        <v>0</v>
      </c>
      <c r="BH2582">
        <v>0</v>
      </c>
      <c r="BI2582">
        <v>7.4999999999999997E-2</v>
      </c>
      <c r="BJ2582">
        <v>5.0000000000000001E-3</v>
      </c>
      <c r="BK2582">
        <v>0</v>
      </c>
      <c r="BL2582">
        <v>0</v>
      </c>
      <c r="BM2582">
        <v>0</v>
      </c>
      <c r="BN2582">
        <v>1.8749999999999999E-2</v>
      </c>
      <c r="BO2582">
        <v>1.25E-3</v>
      </c>
      <c r="BP2582">
        <v>0</v>
      </c>
      <c r="BQ2582">
        <v>0</v>
      </c>
      <c r="BR2582">
        <v>0</v>
      </c>
      <c r="BS2582">
        <v>0.02</v>
      </c>
      <c r="BT2582">
        <v>0.04</v>
      </c>
      <c r="BU2582">
        <v>0</v>
      </c>
      <c r="BV2582">
        <v>0.5</v>
      </c>
      <c r="BW2582">
        <v>0.05</v>
      </c>
      <c r="BX2582">
        <v>0.5</v>
      </c>
      <c r="BY2582">
        <v>0.5</v>
      </c>
      <c r="BZ2582">
        <v>0</v>
      </c>
      <c r="CA2582">
        <v>0</v>
      </c>
      <c r="CB2582" t="s">
        <v>81</v>
      </c>
      <c r="CC2582" s="3" t="s">
        <v>84</v>
      </c>
    </row>
    <row r="2583" spans="1:81" x14ac:dyDescent="0.2">
      <c r="A2583">
        <v>20</v>
      </c>
      <c r="B2583">
        <v>20</v>
      </c>
      <c r="C2583" s="3">
        <v>400</v>
      </c>
      <c r="D2583" s="3" t="s">
        <v>85</v>
      </c>
      <c r="E2583" s="3">
        <v>1</v>
      </c>
      <c r="F2583" s="4">
        <v>99</v>
      </c>
      <c r="G2583" s="4">
        <v>99</v>
      </c>
      <c r="H2583" s="4">
        <v>100</v>
      </c>
      <c r="I2583" s="3">
        <v>99</v>
      </c>
      <c r="J2583" s="3">
        <v>99</v>
      </c>
      <c r="K2583" s="3">
        <v>100</v>
      </c>
      <c r="L2583" s="3">
        <v>4</v>
      </c>
      <c r="M2583">
        <v>125</v>
      </c>
      <c r="N2583">
        <v>7</v>
      </c>
      <c r="O2583" s="2">
        <v>9.5</v>
      </c>
      <c r="P2583" s="2">
        <v>2.375</v>
      </c>
      <c r="Q2583" s="2">
        <v>0.05</v>
      </c>
      <c r="R2583" s="2">
        <v>0.05</v>
      </c>
      <c r="S2583" s="2">
        <v>50</v>
      </c>
      <c r="T2583" s="2">
        <v>100</v>
      </c>
      <c r="U2583" s="2">
        <v>5</v>
      </c>
      <c r="V2583" s="2">
        <v>50</v>
      </c>
      <c r="W2583" s="2">
        <v>100</v>
      </c>
      <c r="X2583" s="2">
        <v>5</v>
      </c>
      <c r="Y2583" s="2">
        <v>1</v>
      </c>
      <c r="Z2583">
        <v>396</v>
      </c>
      <c r="AA2583">
        <v>396</v>
      </c>
      <c r="AB2583">
        <v>0</v>
      </c>
      <c r="AC2583">
        <v>0</v>
      </c>
      <c r="AD2583">
        <v>0</v>
      </c>
      <c r="AE2583">
        <v>39600</v>
      </c>
      <c r="AF2583">
        <v>39600</v>
      </c>
      <c r="AG2583">
        <v>0</v>
      </c>
      <c r="AH2583">
        <v>0</v>
      </c>
      <c r="AI2583">
        <v>0</v>
      </c>
      <c r="AJ2583">
        <v>0.5</v>
      </c>
      <c r="AK2583">
        <v>0.5</v>
      </c>
      <c r="AL2583">
        <v>0</v>
      </c>
      <c r="AM2583">
        <v>0</v>
      </c>
      <c r="AN2583">
        <v>0</v>
      </c>
      <c r="AO2583">
        <v>0.1</v>
      </c>
      <c r="AP2583">
        <v>0.1</v>
      </c>
      <c r="AQ2583">
        <v>0</v>
      </c>
      <c r="AR2583">
        <v>0</v>
      </c>
      <c r="AS2583">
        <v>0</v>
      </c>
      <c r="AT2583">
        <v>0</v>
      </c>
      <c r="AU2583">
        <v>42</v>
      </c>
      <c r="AV2583">
        <v>0</v>
      </c>
      <c r="AW2583">
        <v>0</v>
      </c>
      <c r="AX2583">
        <v>0</v>
      </c>
      <c r="AY2583">
        <v>0</v>
      </c>
      <c r="AZ2583">
        <v>0.2</v>
      </c>
      <c r="BA2583">
        <v>0</v>
      </c>
      <c r="BB2583">
        <v>0</v>
      </c>
      <c r="BC2583">
        <v>0</v>
      </c>
      <c r="BD2583">
        <v>0</v>
      </c>
      <c r="BE2583">
        <v>0.05</v>
      </c>
      <c r="BF2583">
        <v>0</v>
      </c>
      <c r="BG2583">
        <v>0</v>
      </c>
      <c r="BH2583">
        <v>0</v>
      </c>
      <c r="BI2583">
        <v>7.4999999999999997E-2</v>
      </c>
      <c r="BJ2583">
        <v>5.0000000000000001E-3</v>
      </c>
      <c r="BK2583">
        <v>0</v>
      </c>
      <c r="BL2583">
        <v>0</v>
      </c>
      <c r="BM2583">
        <v>0</v>
      </c>
      <c r="BN2583">
        <v>1.8749999999999999E-2</v>
      </c>
      <c r="BO2583">
        <v>1.25E-3</v>
      </c>
      <c r="BP2583">
        <v>0</v>
      </c>
      <c r="BQ2583">
        <v>0</v>
      </c>
      <c r="BR2583">
        <v>0</v>
      </c>
      <c r="BS2583">
        <v>0.02</v>
      </c>
      <c r="BT2583">
        <v>0.04</v>
      </c>
      <c r="BU2583">
        <v>0</v>
      </c>
      <c r="BV2583">
        <v>0.5</v>
      </c>
      <c r="BW2583">
        <v>0.05</v>
      </c>
      <c r="BX2583">
        <v>0.5</v>
      </c>
      <c r="BY2583">
        <v>0.5</v>
      </c>
      <c r="BZ2583">
        <v>0</v>
      </c>
      <c r="CA2583">
        <v>0</v>
      </c>
      <c r="CB2583" t="s">
        <v>81</v>
      </c>
      <c r="CC2583" s="3" t="s">
        <v>84</v>
      </c>
    </row>
    <row r="2584" spans="1:81" x14ac:dyDescent="0.2">
      <c r="A2584">
        <v>20</v>
      </c>
      <c r="B2584">
        <v>20</v>
      </c>
      <c r="C2584" s="3">
        <v>400</v>
      </c>
      <c r="D2584" s="3" t="s">
        <v>85</v>
      </c>
      <c r="E2584" s="3">
        <v>1</v>
      </c>
      <c r="F2584" s="4">
        <v>99</v>
      </c>
      <c r="G2584" s="4">
        <v>99</v>
      </c>
      <c r="H2584" s="4">
        <v>100</v>
      </c>
      <c r="I2584" s="3">
        <v>99</v>
      </c>
      <c r="J2584" s="3">
        <v>99</v>
      </c>
      <c r="K2584" s="3">
        <v>100</v>
      </c>
      <c r="L2584" s="3">
        <v>4</v>
      </c>
      <c r="M2584">
        <v>125</v>
      </c>
      <c r="N2584">
        <v>7</v>
      </c>
      <c r="O2584" s="2">
        <v>10</v>
      </c>
      <c r="P2584" s="2">
        <v>2.5</v>
      </c>
      <c r="Q2584" s="2">
        <v>0.05</v>
      </c>
      <c r="R2584" s="2">
        <v>0.05</v>
      </c>
      <c r="S2584" s="2">
        <v>50</v>
      </c>
      <c r="T2584" s="2">
        <v>100</v>
      </c>
      <c r="U2584" s="2">
        <v>5</v>
      </c>
      <c r="V2584" s="2">
        <v>50</v>
      </c>
      <c r="W2584" s="2">
        <v>100</v>
      </c>
      <c r="X2584" s="2">
        <v>5</v>
      </c>
      <c r="Y2584" s="2">
        <v>1</v>
      </c>
      <c r="Z2584">
        <v>396</v>
      </c>
      <c r="AA2584">
        <v>396</v>
      </c>
      <c r="AB2584">
        <v>0</v>
      </c>
      <c r="AC2584">
        <v>0</v>
      </c>
      <c r="AD2584">
        <v>0</v>
      </c>
      <c r="AE2584">
        <v>39600</v>
      </c>
      <c r="AF2584">
        <v>39600</v>
      </c>
      <c r="AG2584">
        <v>0</v>
      </c>
      <c r="AH2584">
        <v>0</v>
      </c>
      <c r="AI2584">
        <v>0</v>
      </c>
      <c r="AJ2584">
        <v>0.5</v>
      </c>
      <c r="AK2584">
        <v>0.5</v>
      </c>
      <c r="AL2584">
        <v>0</v>
      </c>
      <c r="AM2584">
        <v>0</v>
      </c>
      <c r="AN2584">
        <v>0</v>
      </c>
      <c r="AO2584">
        <v>0.1</v>
      </c>
      <c r="AP2584">
        <v>0.1</v>
      </c>
      <c r="AQ2584">
        <v>0</v>
      </c>
      <c r="AR2584">
        <v>0</v>
      </c>
      <c r="AS2584">
        <v>0</v>
      </c>
      <c r="AT2584">
        <v>0</v>
      </c>
      <c r="AU2584">
        <v>42</v>
      </c>
      <c r="AV2584">
        <v>0</v>
      </c>
      <c r="AW2584">
        <v>0</v>
      </c>
      <c r="AX2584">
        <v>0</v>
      </c>
      <c r="AY2584">
        <v>0</v>
      </c>
      <c r="AZ2584">
        <v>0.2</v>
      </c>
      <c r="BA2584">
        <v>0</v>
      </c>
      <c r="BB2584">
        <v>0</v>
      </c>
      <c r="BC2584">
        <v>0</v>
      </c>
      <c r="BD2584">
        <v>0</v>
      </c>
      <c r="BE2584">
        <v>0.05</v>
      </c>
      <c r="BF2584">
        <v>0</v>
      </c>
      <c r="BG2584">
        <v>0</v>
      </c>
      <c r="BH2584">
        <v>0</v>
      </c>
      <c r="BI2584">
        <v>7.4999999999999997E-2</v>
      </c>
      <c r="BJ2584">
        <v>5.0000000000000001E-3</v>
      </c>
      <c r="BK2584">
        <v>0</v>
      </c>
      <c r="BL2584">
        <v>0</v>
      </c>
      <c r="BM2584">
        <v>0</v>
      </c>
      <c r="BN2584">
        <v>1.8749999999999999E-2</v>
      </c>
      <c r="BO2584">
        <v>1.25E-3</v>
      </c>
      <c r="BP2584">
        <v>0</v>
      </c>
      <c r="BQ2584">
        <v>0</v>
      </c>
      <c r="BR2584">
        <v>0</v>
      </c>
      <c r="BS2584">
        <v>0.02</v>
      </c>
      <c r="BT2584">
        <v>0.04</v>
      </c>
      <c r="BU2584">
        <v>0</v>
      </c>
      <c r="BV2584">
        <v>0.5</v>
      </c>
      <c r="BW2584">
        <v>0.05</v>
      </c>
      <c r="BX2584">
        <v>0.5</v>
      </c>
      <c r="BY2584">
        <v>0.5</v>
      </c>
      <c r="BZ2584">
        <v>0</v>
      </c>
      <c r="CA2584">
        <v>0</v>
      </c>
      <c r="CB2584" t="s">
        <v>81</v>
      </c>
      <c r="CC2584" s="3" t="s">
        <v>84</v>
      </c>
    </row>
    <row r="2585" spans="1:81" x14ac:dyDescent="0.2">
      <c r="A2585">
        <v>20</v>
      </c>
      <c r="B2585">
        <v>20</v>
      </c>
      <c r="C2585" s="3">
        <v>400</v>
      </c>
      <c r="D2585" s="3" t="s">
        <v>85</v>
      </c>
      <c r="E2585" s="3">
        <v>1</v>
      </c>
      <c r="F2585" s="4">
        <v>99</v>
      </c>
      <c r="G2585" s="4">
        <v>99</v>
      </c>
      <c r="H2585" s="4">
        <v>100</v>
      </c>
      <c r="I2585" s="3">
        <v>1</v>
      </c>
      <c r="J2585" s="3">
        <v>1</v>
      </c>
      <c r="K2585" s="3">
        <v>100</v>
      </c>
      <c r="L2585" s="3">
        <v>4</v>
      </c>
      <c r="M2585">
        <v>125</v>
      </c>
      <c r="N2585">
        <v>7</v>
      </c>
      <c r="O2585" s="2">
        <v>0.1</v>
      </c>
      <c r="P2585" s="2">
        <v>2.5000000000000001E-2</v>
      </c>
      <c r="Q2585" s="2">
        <v>0.05</v>
      </c>
      <c r="R2585" s="2">
        <v>0.05</v>
      </c>
      <c r="S2585" s="2">
        <v>50</v>
      </c>
      <c r="T2585" s="2">
        <v>100</v>
      </c>
      <c r="U2585" s="2">
        <v>5</v>
      </c>
      <c r="V2585" s="2">
        <v>50</v>
      </c>
      <c r="W2585" s="2">
        <v>100</v>
      </c>
      <c r="X2585" s="2">
        <v>5</v>
      </c>
      <c r="Y2585" s="2">
        <v>1</v>
      </c>
      <c r="Z2585">
        <v>396</v>
      </c>
      <c r="AA2585">
        <v>4</v>
      </c>
      <c r="AB2585">
        <v>0</v>
      </c>
      <c r="AC2585">
        <v>0</v>
      </c>
      <c r="AD2585">
        <v>0</v>
      </c>
      <c r="AE2585">
        <v>39600</v>
      </c>
      <c r="AF2585">
        <v>400</v>
      </c>
      <c r="AG2585">
        <v>0</v>
      </c>
      <c r="AH2585">
        <v>0</v>
      </c>
      <c r="AI2585">
        <v>0</v>
      </c>
      <c r="AJ2585">
        <v>0.5</v>
      </c>
      <c r="AK2585">
        <v>0.5</v>
      </c>
      <c r="AL2585">
        <v>0</v>
      </c>
      <c r="AM2585">
        <v>0</v>
      </c>
      <c r="AN2585">
        <v>0</v>
      </c>
      <c r="AO2585">
        <v>0.1</v>
      </c>
      <c r="AP2585">
        <v>0.1</v>
      </c>
      <c r="AQ2585">
        <v>0</v>
      </c>
      <c r="AR2585">
        <v>0</v>
      </c>
      <c r="AS2585">
        <v>0</v>
      </c>
      <c r="AT2585">
        <v>0</v>
      </c>
      <c r="AU2585">
        <v>42</v>
      </c>
      <c r="AV2585">
        <v>0</v>
      </c>
      <c r="AW2585">
        <v>0</v>
      </c>
      <c r="AX2585">
        <v>0</v>
      </c>
      <c r="AY2585">
        <v>0</v>
      </c>
      <c r="AZ2585">
        <v>0.2</v>
      </c>
      <c r="BA2585">
        <v>0</v>
      </c>
      <c r="BB2585">
        <v>0</v>
      </c>
      <c r="BC2585">
        <v>0</v>
      </c>
      <c r="BD2585">
        <v>0</v>
      </c>
      <c r="BE2585">
        <v>0.05</v>
      </c>
      <c r="BF2585">
        <v>0</v>
      </c>
      <c r="BG2585">
        <v>0</v>
      </c>
      <c r="BH2585">
        <v>0</v>
      </c>
      <c r="BI2585">
        <v>7.4999999999999997E-2</v>
      </c>
      <c r="BJ2585">
        <v>5.0000000000000001E-3</v>
      </c>
      <c r="BK2585">
        <v>0</v>
      </c>
      <c r="BL2585">
        <v>0</v>
      </c>
      <c r="BM2585">
        <v>0</v>
      </c>
      <c r="BN2585">
        <v>1.8749999999999999E-2</v>
      </c>
      <c r="BO2585">
        <v>1.25E-3</v>
      </c>
      <c r="BP2585">
        <v>0</v>
      </c>
      <c r="BQ2585">
        <v>0</v>
      </c>
      <c r="BR2585">
        <v>0</v>
      </c>
      <c r="BS2585">
        <v>0.02</v>
      </c>
      <c r="BT2585">
        <v>0.04</v>
      </c>
      <c r="BU2585">
        <v>0</v>
      </c>
      <c r="BV2585">
        <v>0.5</v>
      </c>
      <c r="BW2585">
        <v>0.05</v>
      </c>
      <c r="BX2585">
        <v>0.5</v>
      </c>
      <c r="BY2585">
        <v>0.5</v>
      </c>
      <c r="BZ2585">
        <v>0</v>
      </c>
      <c r="CA2585">
        <v>0</v>
      </c>
      <c r="CB2585" t="s">
        <v>81</v>
      </c>
      <c r="CC2585" s="3" t="s">
        <v>84</v>
      </c>
    </row>
    <row r="2586" spans="1:81" x14ac:dyDescent="0.2">
      <c r="A2586">
        <v>20</v>
      </c>
      <c r="B2586">
        <v>20</v>
      </c>
      <c r="C2586" s="3">
        <v>400</v>
      </c>
      <c r="D2586" s="3" t="s">
        <v>85</v>
      </c>
      <c r="E2586" s="3">
        <v>1</v>
      </c>
      <c r="F2586" s="4">
        <v>99</v>
      </c>
      <c r="G2586" s="4">
        <v>99</v>
      </c>
      <c r="H2586" s="4">
        <v>100</v>
      </c>
      <c r="I2586" s="3">
        <v>1</v>
      </c>
      <c r="J2586" s="3">
        <v>1</v>
      </c>
      <c r="K2586" s="3">
        <v>100</v>
      </c>
      <c r="L2586" s="3">
        <v>4</v>
      </c>
      <c r="M2586">
        <v>125</v>
      </c>
      <c r="N2586">
        <v>7</v>
      </c>
      <c r="O2586" s="2">
        <v>0.5</v>
      </c>
      <c r="P2586" s="2">
        <v>0.125</v>
      </c>
      <c r="Q2586" s="2">
        <v>0.05</v>
      </c>
      <c r="R2586" s="2">
        <v>0.05</v>
      </c>
      <c r="S2586" s="2">
        <v>50</v>
      </c>
      <c r="T2586" s="2">
        <v>100</v>
      </c>
      <c r="U2586" s="2">
        <v>5</v>
      </c>
      <c r="V2586" s="2">
        <v>50</v>
      </c>
      <c r="W2586" s="2">
        <v>100</v>
      </c>
      <c r="X2586" s="2">
        <v>5</v>
      </c>
      <c r="Y2586" s="2">
        <v>1</v>
      </c>
      <c r="Z2586">
        <v>396</v>
      </c>
      <c r="AA2586">
        <v>4</v>
      </c>
      <c r="AB2586">
        <v>0</v>
      </c>
      <c r="AC2586">
        <v>0</v>
      </c>
      <c r="AD2586">
        <v>0</v>
      </c>
      <c r="AE2586">
        <v>39600</v>
      </c>
      <c r="AF2586">
        <v>400</v>
      </c>
      <c r="AG2586">
        <v>0</v>
      </c>
      <c r="AH2586">
        <v>0</v>
      </c>
      <c r="AI2586">
        <v>0</v>
      </c>
      <c r="AJ2586">
        <v>0.5</v>
      </c>
      <c r="AK2586">
        <v>0.5</v>
      </c>
      <c r="AL2586">
        <v>0</v>
      </c>
      <c r="AM2586">
        <v>0</v>
      </c>
      <c r="AN2586">
        <v>0</v>
      </c>
      <c r="AO2586">
        <v>0.1</v>
      </c>
      <c r="AP2586">
        <v>0.1</v>
      </c>
      <c r="AQ2586">
        <v>0</v>
      </c>
      <c r="AR2586">
        <v>0</v>
      </c>
      <c r="AS2586">
        <v>0</v>
      </c>
      <c r="AT2586">
        <v>0</v>
      </c>
      <c r="AU2586">
        <v>42</v>
      </c>
      <c r="AV2586">
        <v>0</v>
      </c>
      <c r="AW2586">
        <v>0</v>
      </c>
      <c r="AX2586">
        <v>0</v>
      </c>
      <c r="AY2586">
        <v>0</v>
      </c>
      <c r="AZ2586">
        <v>0.2</v>
      </c>
      <c r="BA2586">
        <v>0</v>
      </c>
      <c r="BB2586">
        <v>0</v>
      </c>
      <c r="BC2586">
        <v>0</v>
      </c>
      <c r="BD2586">
        <v>0</v>
      </c>
      <c r="BE2586">
        <v>0.05</v>
      </c>
      <c r="BF2586">
        <v>0</v>
      </c>
      <c r="BG2586">
        <v>0</v>
      </c>
      <c r="BH2586">
        <v>0</v>
      </c>
      <c r="BI2586">
        <v>7.4999999999999997E-2</v>
      </c>
      <c r="BJ2586">
        <v>5.0000000000000001E-3</v>
      </c>
      <c r="BK2586">
        <v>0</v>
      </c>
      <c r="BL2586">
        <v>0</v>
      </c>
      <c r="BM2586">
        <v>0</v>
      </c>
      <c r="BN2586">
        <v>1.8749999999999999E-2</v>
      </c>
      <c r="BO2586">
        <v>1.25E-3</v>
      </c>
      <c r="BP2586">
        <v>0</v>
      </c>
      <c r="BQ2586">
        <v>0</v>
      </c>
      <c r="BR2586">
        <v>0</v>
      </c>
      <c r="BS2586">
        <v>0.02</v>
      </c>
      <c r="BT2586">
        <v>0.04</v>
      </c>
      <c r="BU2586">
        <v>0</v>
      </c>
      <c r="BV2586">
        <v>0.5</v>
      </c>
      <c r="BW2586">
        <v>0.05</v>
      </c>
      <c r="BX2586">
        <v>0.5</v>
      </c>
      <c r="BY2586">
        <v>0.5</v>
      </c>
      <c r="BZ2586">
        <v>0</v>
      </c>
      <c r="CA2586">
        <v>0</v>
      </c>
      <c r="CB2586" t="s">
        <v>81</v>
      </c>
      <c r="CC2586" s="3" t="s">
        <v>84</v>
      </c>
    </row>
    <row r="2587" spans="1:81" x14ac:dyDescent="0.2">
      <c r="A2587">
        <v>20</v>
      </c>
      <c r="B2587">
        <v>20</v>
      </c>
      <c r="C2587" s="3">
        <v>400</v>
      </c>
      <c r="D2587" s="3" t="s">
        <v>85</v>
      </c>
      <c r="E2587" s="3">
        <v>1</v>
      </c>
      <c r="F2587" s="4">
        <v>99</v>
      </c>
      <c r="G2587" s="4">
        <v>99</v>
      </c>
      <c r="H2587" s="4">
        <v>100</v>
      </c>
      <c r="I2587" s="3">
        <v>1</v>
      </c>
      <c r="J2587" s="3">
        <v>1</v>
      </c>
      <c r="K2587" s="3">
        <v>100</v>
      </c>
      <c r="L2587" s="3">
        <v>4</v>
      </c>
      <c r="M2587">
        <v>125</v>
      </c>
      <c r="N2587">
        <v>7</v>
      </c>
      <c r="O2587" s="2">
        <v>1</v>
      </c>
      <c r="P2587" s="2">
        <v>0.25</v>
      </c>
      <c r="Q2587" s="2">
        <v>0.05</v>
      </c>
      <c r="R2587" s="2">
        <v>0.05</v>
      </c>
      <c r="S2587" s="2">
        <v>50</v>
      </c>
      <c r="T2587" s="2">
        <v>100</v>
      </c>
      <c r="U2587" s="2">
        <v>5</v>
      </c>
      <c r="V2587" s="2">
        <v>50</v>
      </c>
      <c r="W2587" s="2">
        <v>100</v>
      </c>
      <c r="X2587" s="2">
        <v>5</v>
      </c>
      <c r="Y2587" s="2">
        <v>1</v>
      </c>
      <c r="Z2587">
        <v>396</v>
      </c>
      <c r="AA2587">
        <v>4</v>
      </c>
      <c r="AB2587">
        <v>0</v>
      </c>
      <c r="AC2587">
        <v>0</v>
      </c>
      <c r="AD2587">
        <v>0</v>
      </c>
      <c r="AE2587">
        <v>39600</v>
      </c>
      <c r="AF2587">
        <v>400</v>
      </c>
      <c r="AG2587">
        <v>0</v>
      </c>
      <c r="AH2587">
        <v>0</v>
      </c>
      <c r="AI2587">
        <v>0</v>
      </c>
      <c r="AJ2587">
        <v>0.5</v>
      </c>
      <c r="AK2587">
        <v>0.5</v>
      </c>
      <c r="AL2587">
        <v>0</v>
      </c>
      <c r="AM2587">
        <v>0</v>
      </c>
      <c r="AN2587">
        <v>0</v>
      </c>
      <c r="AO2587">
        <v>0.1</v>
      </c>
      <c r="AP2587">
        <v>0.1</v>
      </c>
      <c r="AQ2587">
        <v>0</v>
      </c>
      <c r="AR2587">
        <v>0</v>
      </c>
      <c r="AS2587">
        <v>0</v>
      </c>
      <c r="AT2587">
        <v>0</v>
      </c>
      <c r="AU2587">
        <v>42</v>
      </c>
      <c r="AV2587">
        <v>0</v>
      </c>
      <c r="AW2587">
        <v>0</v>
      </c>
      <c r="AX2587">
        <v>0</v>
      </c>
      <c r="AY2587">
        <v>0</v>
      </c>
      <c r="AZ2587">
        <v>0.2</v>
      </c>
      <c r="BA2587">
        <v>0</v>
      </c>
      <c r="BB2587">
        <v>0</v>
      </c>
      <c r="BC2587">
        <v>0</v>
      </c>
      <c r="BD2587">
        <v>0</v>
      </c>
      <c r="BE2587">
        <v>0.05</v>
      </c>
      <c r="BF2587">
        <v>0</v>
      </c>
      <c r="BG2587">
        <v>0</v>
      </c>
      <c r="BH2587">
        <v>0</v>
      </c>
      <c r="BI2587">
        <v>7.4999999999999997E-2</v>
      </c>
      <c r="BJ2587">
        <v>5.0000000000000001E-3</v>
      </c>
      <c r="BK2587">
        <v>0</v>
      </c>
      <c r="BL2587">
        <v>0</v>
      </c>
      <c r="BM2587">
        <v>0</v>
      </c>
      <c r="BN2587">
        <v>1.8749999999999999E-2</v>
      </c>
      <c r="BO2587">
        <v>1.25E-3</v>
      </c>
      <c r="BP2587">
        <v>0</v>
      </c>
      <c r="BQ2587">
        <v>0</v>
      </c>
      <c r="BR2587">
        <v>0</v>
      </c>
      <c r="BS2587">
        <v>0.02</v>
      </c>
      <c r="BT2587">
        <v>0.04</v>
      </c>
      <c r="BU2587">
        <v>0</v>
      </c>
      <c r="BV2587">
        <v>0.5</v>
      </c>
      <c r="BW2587">
        <v>0.05</v>
      </c>
      <c r="BX2587">
        <v>0.5</v>
      </c>
      <c r="BY2587">
        <v>0.5</v>
      </c>
      <c r="BZ2587">
        <v>0</v>
      </c>
      <c r="CA2587">
        <v>0</v>
      </c>
      <c r="CB2587" t="s">
        <v>81</v>
      </c>
      <c r="CC2587" s="3" t="s">
        <v>84</v>
      </c>
    </row>
    <row r="2588" spans="1:81" x14ac:dyDescent="0.2">
      <c r="A2588">
        <v>20</v>
      </c>
      <c r="B2588">
        <v>20</v>
      </c>
      <c r="C2588" s="3">
        <v>400</v>
      </c>
      <c r="D2588" s="3" t="s">
        <v>85</v>
      </c>
      <c r="E2588" s="3">
        <v>1</v>
      </c>
      <c r="F2588" s="4">
        <v>99</v>
      </c>
      <c r="G2588" s="4">
        <v>99</v>
      </c>
      <c r="H2588" s="4">
        <v>100</v>
      </c>
      <c r="I2588" s="3">
        <v>1</v>
      </c>
      <c r="J2588" s="3">
        <v>1</v>
      </c>
      <c r="K2588" s="3">
        <v>100</v>
      </c>
      <c r="L2588" s="3">
        <v>4</v>
      </c>
      <c r="M2588">
        <v>125</v>
      </c>
      <c r="N2588">
        <v>7</v>
      </c>
      <c r="O2588" s="2">
        <v>1.5</v>
      </c>
      <c r="P2588" s="2">
        <v>0.375</v>
      </c>
      <c r="Q2588" s="2">
        <v>0.05</v>
      </c>
      <c r="R2588" s="2">
        <v>0.05</v>
      </c>
      <c r="S2588" s="2">
        <v>50</v>
      </c>
      <c r="T2588" s="2">
        <v>100</v>
      </c>
      <c r="U2588" s="2">
        <v>5</v>
      </c>
      <c r="V2588" s="2">
        <v>50</v>
      </c>
      <c r="W2588" s="2">
        <v>100</v>
      </c>
      <c r="X2588" s="2">
        <v>5</v>
      </c>
      <c r="Y2588" s="2">
        <v>1</v>
      </c>
      <c r="Z2588">
        <v>396</v>
      </c>
      <c r="AA2588">
        <v>4</v>
      </c>
      <c r="AB2588">
        <v>0</v>
      </c>
      <c r="AC2588">
        <v>0</v>
      </c>
      <c r="AD2588">
        <v>0</v>
      </c>
      <c r="AE2588">
        <v>39600</v>
      </c>
      <c r="AF2588">
        <v>400</v>
      </c>
      <c r="AG2588">
        <v>0</v>
      </c>
      <c r="AH2588">
        <v>0</v>
      </c>
      <c r="AI2588">
        <v>0</v>
      </c>
      <c r="AJ2588">
        <v>0.5</v>
      </c>
      <c r="AK2588">
        <v>0.5</v>
      </c>
      <c r="AL2588">
        <v>0</v>
      </c>
      <c r="AM2588">
        <v>0</v>
      </c>
      <c r="AN2588">
        <v>0</v>
      </c>
      <c r="AO2588">
        <v>0.1</v>
      </c>
      <c r="AP2588">
        <v>0.1</v>
      </c>
      <c r="AQ2588">
        <v>0</v>
      </c>
      <c r="AR2588">
        <v>0</v>
      </c>
      <c r="AS2588">
        <v>0</v>
      </c>
      <c r="AT2588">
        <v>0</v>
      </c>
      <c r="AU2588">
        <v>42</v>
      </c>
      <c r="AV2588">
        <v>0</v>
      </c>
      <c r="AW2588">
        <v>0</v>
      </c>
      <c r="AX2588">
        <v>0</v>
      </c>
      <c r="AY2588">
        <v>0</v>
      </c>
      <c r="AZ2588">
        <v>0.2</v>
      </c>
      <c r="BA2588">
        <v>0</v>
      </c>
      <c r="BB2588">
        <v>0</v>
      </c>
      <c r="BC2588">
        <v>0</v>
      </c>
      <c r="BD2588">
        <v>0</v>
      </c>
      <c r="BE2588">
        <v>0.05</v>
      </c>
      <c r="BF2588">
        <v>0</v>
      </c>
      <c r="BG2588">
        <v>0</v>
      </c>
      <c r="BH2588">
        <v>0</v>
      </c>
      <c r="BI2588">
        <v>7.4999999999999997E-2</v>
      </c>
      <c r="BJ2588">
        <v>5.0000000000000001E-3</v>
      </c>
      <c r="BK2588">
        <v>0</v>
      </c>
      <c r="BL2588">
        <v>0</v>
      </c>
      <c r="BM2588">
        <v>0</v>
      </c>
      <c r="BN2588">
        <v>1.8749999999999999E-2</v>
      </c>
      <c r="BO2588">
        <v>1.25E-3</v>
      </c>
      <c r="BP2588">
        <v>0</v>
      </c>
      <c r="BQ2588">
        <v>0</v>
      </c>
      <c r="BR2588">
        <v>0</v>
      </c>
      <c r="BS2588">
        <v>0.02</v>
      </c>
      <c r="BT2588">
        <v>0.04</v>
      </c>
      <c r="BU2588">
        <v>0</v>
      </c>
      <c r="BV2588">
        <v>0.5</v>
      </c>
      <c r="BW2588">
        <v>0.05</v>
      </c>
      <c r="BX2588">
        <v>0.5</v>
      </c>
      <c r="BY2588">
        <v>0.5</v>
      </c>
      <c r="BZ2588">
        <v>0</v>
      </c>
      <c r="CA2588">
        <v>0</v>
      </c>
      <c r="CB2588" t="s">
        <v>81</v>
      </c>
      <c r="CC2588" s="3" t="s">
        <v>84</v>
      </c>
    </row>
    <row r="2589" spans="1:81" x14ac:dyDescent="0.2">
      <c r="A2589">
        <v>20</v>
      </c>
      <c r="B2589">
        <v>20</v>
      </c>
      <c r="C2589" s="3">
        <v>400</v>
      </c>
      <c r="D2589" s="3" t="s">
        <v>85</v>
      </c>
      <c r="E2589" s="3">
        <v>1</v>
      </c>
      <c r="F2589" s="4">
        <v>99</v>
      </c>
      <c r="G2589" s="4">
        <v>99</v>
      </c>
      <c r="H2589" s="4">
        <v>100</v>
      </c>
      <c r="I2589" s="3">
        <v>1</v>
      </c>
      <c r="J2589" s="3">
        <v>1</v>
      </c>
      <c r="K2589" s="3">
        <v>100</v>
      </c>
      <c r="L2589" s="3">
        <v>4</v>
      </c>
      <c r="M2589">
        <v>125</v>
      </c>
      <c r="N2589">
        <v>7</v>
      </c>
      <c r="O2589" s="2">
        <v>2</v>
      </c>
      <c r="P2589" s="2">
        <v>0.5</v>
      </c>
      <c r="Q2589" s="2">
        <v>0.05</v>
      </c>
      <c r="R2589" s="2">
        <v>0.05</v>
      </c>
      <c r="S2589" s="2">
        <v>50</v>
      </c>
      <c r="T2589" s="2">
        <v>100</v>
      </c>
      <c r="U2589" s="2">
        <v>5</v>
      </c>
      <c r="V2589" s="2">
        <v>50</v>
      </c>
      <c r="W2589" s="2">
        <v>100</v>
      </c>
      <c r="X2589" s="2">
        <v>5</v>
      </c>
      <c r="Y2589" s="2">
        <v>1</v>
      </c>
      <c r="Z2589">
        <v>396</v>
      </c>
      <c r="AA2589">
        <v>4</v>
      </c>
      <c r="AB2589">
        <v>0</v>
      </c>
      <c r="AC2589">
        <v>0</v>
      </c>
      <c r="AD2589">
        <v>0</v>
      </c>
      <c r="AE2589">
        <v>39600</v>
      </c>
      <c r="AF2589">
        <v>400</v>
      </c>
      <c r="AG2589">
        <v>0</v>
      </c>
      <c r="AH2589">
        <v>0</v>
      </c>
      <c r="AI2589">
        <v>0</v>
      </c>
      <c r="AJ2589">
        <v>0.5</v>
      </c>
      <c r="AK2589">
        <v>0.5</v>
      </c>
      <c r="AL2589">
        <v>0</v>
      </c>
      <c r="AM2589">
        <v>0</v>
      </c>
      <c r="AN2589">
        <v>0</v>
      </c>
      <c r="AO2589">
        <v>0.1</v>
      </c>
      <c r="AP2589">
        <v>0.1</v>
      </c>
      <c r="AQ2589">
        <v>0</v>
      </c>
      <c r="AR2589">
        <v>0</v>
      </c>
      <c r="AS2589">
        <v>0</v>
      </c>
      <c r="AT2589">
        <v>0</v>
      </c>
      <c r="AU2589">
        <v>42</v>
      </c>
      <c r="AV2589">
        <v>0</v>
      </c>
      <c r="AW2589">
        <v>0</v>
      </c>
      <c r="AX2589">
        <v>0</v>
      </c>
      <c r="AY2589">
        <v>0</v>
      </c>
      <c r="AZ2589">
        <v>0.2</v>
      </c>
      <c r="BA2589">
        <v>0</v>
      </c>
      <c r="BB2589">
        <v>0</v>
      </c>
      <c r="BC2589">
        <v>0</v>
      </c>
      <c r="BD2589">
        <v>0</v>
      </c>
      <c r="BE2589">
        <v>0.05</v>
      </c>
      <c r="BF2589">
        <v>0</v>
      </c>
      <c r="BG2589">
        <v>0</v>
      </c>
      <c r="BH2589">
        <v>0</v>
      </c>
      <c r="BI2589">
        <v>7.4999999999999997E-2</v>
      </c>
      <c r="BJ2589">
        <v>5.0000000000000001E-3</v>
      </c>
      <c r="BK2589">
        <v>0</v>
      </c>
      <c r="BL2589">
        <v>0</v>
      </c>
      <c r="BM2589">
        <v>0</v>
      </c>
      <c r="BN2589">
        <v>1.8749999999999999E-2</v>
      </c>
      <c r="BO2589">
        <v>1.25E-3</v>
      </c>
      <c r="BP2589">
        <v>0</v>
      </c>
      <c r="BQ2589">
        <v>0</v>
      </c>
      <c r="BR2589">
        <v>0</v>
      </c>
      <c r="BS2589">
        <v>0.02</v>
      </c>
      <c r="BT2589">
        <v>0.04</v>
      </c>
      <c r="BU2589">
        <v>0</v>
      </c>
      <c r="BV2589">
        <v>0.5</v>
      </c>
      <c r="BW2589">
        <v>0.05</v>
      </c>
      <c r="BX2589">
        <v>0.5</v>
      </c>
      <c r="BY2589">
        <v>0.5</v>
      </c>
      <c r="BZ2589">
        <v>0</v>
      </c>
      <c r="CA2589">
        <v>0</v>
      </c>
      <c r="CB2589" t="s">
        <v>81</v>
      </c>
      <c r="CC2589" s="3" t="s">
        <v>84</v>
      </c>
    </row>
    <row r="2590" spans="1:81" x14ac:dyDescent="0.2">
      <c r="A2590">
        <v>20</v>
      </c>
      <c r="B2590">
        <v>20</v>
      </c>
      <c r="C2590" s="3">
        <v>400</v>
      </c>
      <c r="D2590" s="3" t="s">
        <v>85</v>
      </c>
      <c r="E2590" s="3">
        <v>1</v>
      </c>
      <c r="F2590" s="4">
        <v>99</v>
      </c>
      <c r="G2590" s="4">
        <v>99</v>
      </c>
      <c r="H2590" s="4">
        <v>100</v>
      </c>
      <c r="I2590" s="3">
        <v>1</v>
      </c>
      <c r="J2590" s="3">
        <v>1</v>
      </c>
      <c r="K2590" s="3">
        <v>100</v>
      </c>
      <c r="L2590" s="3">
        <v>4</v>
      </c>
      <c r="M2590">
        <v>125</v>
      </c>
      <c r="N2590">
        <v>7</v>
      </c>
      <c r="O2590" s="2">
        <v>2.5</v>
      </c>
      <c r="P2590" s="2">
        <v>0.625</v>
      </c>
      <c r="Q2590" s="2">
        <v>0.05</v>
      </c>
      <c r="R2590" s="2">
        <v>0.05</v>
      </c>
      <c r="S2590" s="2">
        <v>50</v>
      </c>
      <c r="T2590" s="2">
        <v>100</v>
      </c>
      <c r="U2590" s="2">
        <v>5</v>
      </c>
      <c r="V2590" s="2">
        <v>50</v>
      </c>
      <c r="W2590" s="2">
        <v>100</v>
      </c>
      <c r="X2590" s="2">
        <v>5</v>
      </c>
      <c r="Y2590" s="2">
        <v>1</v>
      </c>
      <c r="Z2590">
        <v>396</v>
      </c>
      <c r="AA2590">
        <v>4</v>
      </c>
      <c r="AB2590">
        <v>0</v>
      </c>
      <c r="AC2590">
        <v>0</v>
      </c>
      <c r="AD2590">
        <v>0</v>
      </c>
      <c r="AE2590">
        <v>39600</v>
      </c>
      <c r="AF2590">
        <v>400</v>
      </c>
      <c r="AG2590">
        <v>0</v>
      </c>
      <c r="AH2590">
        <v>0</v>
      </c>
      <c r="AI2590">
        <v>0</v>
      </c>
      <c r="AJ2590">
        <v>0.5</v>
      </c>
      <c r="AK2590">
        <v>0.5</v>
      </c>
      <c r="AL2590">
        <v>0</v>
      </c>
      <c r="AM2590">
        <v>0</v>
      </c>
      <c r="AN2590">
        <v>0</v>
      </c>
      <c r="AO2590">
        <v>0.1</v>
      </c>
      <c r="AP2590">
        <v>0.1</v>
      </c>
      <c r="AQ2590">
        <v>0</v>
      </c>
      <c r="AR2590">
        <v>0</v>
      </c>
      <c r="AS2590">
        <v>0</v>
      </c>
      <c r="AT2590">
        <v>0</v>
      </c>
      <c r="AU2590">
        <v>42</v>
      </c>
      <c r="AV2590">
        <v>0</v>
      </c>
      <c r="AW2590">
        <v>0</v>
      </c>
      <c r="AX2590">
        <v>0</v>
      </c>
      <c r="AY2590">
        <v>0</v>
      </c>
      <c r="AZ2590">
        <v>0.2</v>
      </c>
      <c r="BA2590">
        <v>0</v>
      </c>
      <c r="BB2590">
        <v>0</v>
      </c>
      <c r="BC2590">
        <v>0</v>
      </c>
      <c r="BD2590">
        <v>0</v>
      </c>
      <c r="BE2590">
        <v>0.05</v>
      </c>
      <c r="BF2590">
        <v>0</v>
      </c>
      <c r="BG2590">
        <v>0</v>
      </c>
      <c r="BH2590">
        <v>0</v>
      </c>
      <c r="BI2590">
        <v>7.4999999999999997E-2</v>
      </c>
      <c r="BJ2590">
        <v>5.0000000000000001E-3</v>
      </c>
      <c r="BK2590">
        <v>0</v>
      </c>
      <c r="BL2590">
        <v>0</v>
      </c>
      <c r="BM2590">
        <v>0</v>
      </c>
      <c r="BN2590">
        <v>1.8749999999999999E-2</v>
      </c>
      <c r="BO2590">
        <v>1.25E-3</v>
      </c>
      <c r="BP2590">
        <v>0</v>
      </c>
      <c r="BQ2590">
        <v>0</v>
      </c>
      <c r="BR2590">
        <v>0</v>
      </c>
      <c r="BS2590">
        <v>0.02</v>
      </c>
      <c r="BT2590">
        <v>0.04</v>
      </c>
      <c r="BU2590">
        <v>0</v>
      </c>
      <c r="BV2590">
        <v>0.5</v>
      </c>
      <c r="BW2590">
        <v>0.05</v>
      </c>
      <c r="BX2590">
        <v>0.5</v>
      </c>
      <c r="BY2590">
        <v>0.5</v>
      </c>
      <c r="BZ2590">
        <v>0</v>
      </c>
      <c r="CA2590">
        <v>0</v>
      </c>
      <c r="CB2590" t="s">
        <v>81</v>
      </c>
      <c r="CC2590" s="3" t="s">
        <v>84</v>
      </c>
    </row>
    <row r="2591" spans="1:81" x14ac:dyDescent="0.2">
      <c r="A2591">
        <v>20</v>
      </c>
      <c r="B2591">
        <v>20</v>
      </c>
      <c r="C2591" s="3">
        <v>400</v>
      </c>
      <c r="D2591" s="3" t="s">
        <v>85</v>
      </c>
      <c r="E2591" s="3">
        <v>1</v>
      </c>
      <c r="F2591" s="4">
        <v>99</v>
      </c>
      <c r="G2591" s="4">
        <v>99</v>
      </c>
      <c r="H2591" s="4">
        <v>100</v>
      </c>
      <c r="I2591" s="3">
        <v>1</v>
      </c>
      <c r="J2591" s="3">
        <v>1</v>
      </c>
      <c r="K2591" s="3">
        <v>100</v>
      </c>
      <c r="L2591" s="3">
        <v>4</v>
      </c>
      <c r="M2591">
        <v>125</v>
      </c>
      <c r="N2591">
        <v>7</v>
      </c>
      <c r="O2591" s="2">
        <v>3</v>
      </c>
      <c r="P2591" s="2">
        <v>0.75</v>
      </c>
      <c r="Q2591" s="2">
        <v>0.05</v>
      </c>
      <c r="R2591" s="2">
        <v>0.05</v>
      </c>
      <c r="S2591" s="2">
        <v>50</v>
      </c>
      <c r="T2591" s="2">
        <v>100</v>
      </c>
      <c r="U2591" s="2">
        <v>5</v>
      </c>
      <c r="V2591" s="2">
        <v>50</v>
      </c>
      <c r="W2591" s="2">
        <v>100</v>
      </c>
      <c r="X2591" s="2">
        <v>5</v>
      </c>
      <c r="Y2591" s="2">
        <v>1</v>
      </c>
      <c r="Z2591">
        <v>396</v>
      </c>
      <c r="AA2591">
        <v>4</v>
      </c>
      <c r="AB2591">
        <v>0</v>
      </c>
      <c r="AC2591">
        <v>0</v>
      </c>
      <c r="AD2591">
        <v>0</v>
      </c>
      <c r="AE2591">
        <v>39600</v>
      </c>
      <c r="AF2591">
        <v>400</v>
      </c>
      <c r="AG2591">
        <v>0</v>
      </c>
      <c r="AH2591">
        <v>0</v>
      </c>
      <c r="AI2591">
        <v>0</v>
      </c>
      <c r="AJ2591">
        <v>0.5</v>
      </c>
      <c r="AK2591">
        <v>0.5</v>
      </c>
      <c r="AL2591">
        <v>0</v>
      </c>
      <c r="AM2591">
        <v>0</v>
      </c>
      <c r="AN2591">
        <v>0</v>
      </c>
      <c r="AO2591">
        <v>0.1</v>
      </c>
      <c r="AP2591">
        <v>0.1</v>
      </c>
      <c r="AQ2591">
        <v>0</v>
      </c>
      <c r="AR2591">
        <v>0</v>
      </c>
      <c r="AS2591">
        <v>0</v>
      </c>
      <c r="AT2591">
        <v>0</v>
      </c>
      <c r="AU2591">
        <v>42</v>
      </c>
      <c r="AV2591">
        <v>0</v>
      </c>
      <c r="AW2591">
        <v>0</v>
      </c>
      <c r="AX2591">
        <v>0</v>
      </c>
      <c r="AY2591">
        <v>0</v>
      </c>
      <c r="AZ2591">
        <v>0.2</v>
      </c>
      <c r="BA2591">
        <v>0</v>
      </c>
      <c r="BB2591">
        <v>0</v>
      </c>
      <c r="BC2591">
        <v>0</v>
      </c>
      <c r="BD2591">
        <v>0</v>
      </c>
      <c r="BE2591">
        <v>0.05</v>
      </c>
      <c r="BF2591">
        <v>0</v>
      </c>
      <c r="BG2591">
        <v>0</v>
      </c>
      <c r="BH2591">
        <v>0</v>
      </c>
      <c r="BI2591">
        <v>7.4999999999999997E-2</v>
      </c>
      <c r="BJ2591">
        <v>5.0000000000000001E-3</v>
      </c>
      <c r="BK2591">
        <v>0</v>
      </c>
      <c r="BL2591">
        <v>0</v>
      </c>
      <c r="BM2591">
        <v>0</v>
      </c>
      <c r="BN2591">
        <v>1.8749999999999999E-2</v>
      </c>
      <c r="BO2591">
        <v>1.25E-3</v>
      </c>
      <c r="BP2591">
        <v>0</v>
      </c>
      <c r="BQ2591">
        <v>0</v>
      </c>
      <c r="BR2591">
        <v>0</v>
      </c>
      <c r="BS2591">
        <v>0.02</v>
      </c>
      <c r="BT2591">
        <v>0.04</v>
      </c>
      <c r="BU2591">
        <v>0</v>
      </c>
      <c r="BV2591">
        <v>0.5</v>
      </c>
      <c r="BW2591">
        <v>0.05</v>
      </c>
      <c r="BX2591">
        <v>0.5</v>
      </c>
      <c r="BY2591">
        <v>0.5</v>
      </c>
      <c r="BZ2591">
        <v>0</v>
      </c>
      <c r="CA2591">
        <v>0</v>
      </c>
      <c r="CB2591" t="s">
        <v>81</v>
      </c>
      <c r="CC2591" s="3" t="s">
        <v>84</v>
      </c>
    </row>
    <row r="2592" spans="1:81" x14ac:dyDescent="0.2">
      <c r="A2592">
        <v>20</v>
      </c>
      <c r="B2592">
        <v>20</v>
      </c>
      <c r="C2592" s="3">
        <v>400</v>
      </c>
      <c r="D2592" s="3" t="s">
        <v>85</v>
      </c>
      <c r="E2592" s="3">
        <v>1</v>
      </c>
      <c r="F2592" s="4">
        <v>99</v>
      </c>
      <c r="G2592" s="4">
        <v>99</v>
      </c>
      <c r="H2592" s="4">
        <v>100</v>
      </c>
      <c r="I2592" s="3">
        <v>1</v>
      </c>
      <c r="J2592" s="3">
        <v>1</v>
      </c>
      <c r="K2592" s="3">
        <v>100</v>
      </c>
      <c r="L2592" s="3">
        <v>4</v>
      </c>
      <c r="M2592">
        <v>125</v>
      </c>
      <c r="N2592">
        <v>7</v>
      </c>
      <c r="O2592" s="2">
        <v>3.5</v>
      </c>
      <c r="P2592" s="2">
        <v>0.875</v>
      </c>
      <c r="Q2592" s="2">
        <v>0.05</v>
      </c>
      <c r="R2592" s="2">
        <v>0.05</v>
      </c>
      <c r="S2592" s="2">
        <v>50</v>
      </c>
      <c r="T2592" s="2">
        <v>100</v>
      </c>
      <c r="U2592" s="2">
        <v>5</v>
      </c>
      <c r="V2592" s="2">
        <v>50</v>
      </c>
      <c r="W2592" s="2">
        <v>100</v>
      </c>
      <c r="X2592" s="2">
        <v>5</v>
      </c>
      <c r="Y2592" s="2">
        <v>1</v>
      </c>
      <c r="Z2592">
        <v>396</v>
      </c>
      <c r="AA2592">
        <v>4</v>
      </c>
      <c r="AB2592">
        <v>0</v>
      </c>
      <c r="AC2592">
        <v>0</v>
      </c>
      <c r="AD2592">
        <v>0</v>
      </c>
      <c r="AE2592">
        <v>39600</v>
      </c>
      <c r="AF2592">
        <v>400</v>
      </c>
      <c r="AG2592">
        <v>0</v>
      </c>
      <c r="AH2592">
        <v>0</v>
      </c>
      <c r="AI2592">
        <v>0</v>
      </c>
      <c r="AJ2592">
        <v>0.5</v>
      </c>
      <c r="AK2592">
        <v>0.5</v>
      </c>
      <c r="AL2592">
        <v>0</v>
      </c>
      <c r="AM2592">
        <v>0</v>
      </c>
      <c r="AN2592">
        <v>0</v>
      </c>
      <c r="AO2592">
        <v>0.1</v>
      </c>
      <c r="AP2592">
        <v>0.1</v>
      </c>
      <c r="AQ2592">
        <v>0</v>
      </c>
      <c r="AR2592">
        <v>0</v>
      </c>
      <c r="AS2592">
        <v>0</v>
      </c>
      <c r="AT2592">
        <v>0</v>
      </c>
      <c r="AU2592">
        <v>42</v>
      </c>
      <c r="AV2592">
        <v>0</v>
      </c>
      <c r="AW2592">
        <v>0</v>
      </c>
      <c r="AX2592">
        <v>0</v>
      </c>
      <c r="AY2592">
        <v>0</v>
      </c>
      <c r="AZ2592">
        <v>0.2</v>
      </c>
      <c r="BA2592">
        <v>0</v>
      </c>
      <c r="BB2592">
        <v>0</v>
      </c>
      <c r="BC2592">
        <v>0</v>
      </c>
      <c r="BD2592">
        <v>0</v>
      </c>
      <c r="BE2592">
        <v>0.05</v>
      </c>
      <c r="BF2592">
        <v>0</v>
      </c>
      <c r="BG2592">
        <v>0</v>
      </c>
      <c r="BH2592">
        <v>0</v>
      </c>
      <c r="BI2592">
        <v>7.4999999999999997E-2</v>
      </c>
      <c r="BJ2592">
        <v>5.0000000000000001E-3</v>
      </c>
      <c r="BK2592">
        <v>0</v>
      </c>
      <c r="BL2592">
        <v>0</v>
      </c>
      <c r="BM2592">
        <v>0</v>
      </c>
      <c r="BN2592">
        <v>1.8749999999999999E-2</v>
      </c>
      <c r="BO2592">
        <v>1.25E-3</v>
      </c>
      <c r="BP2592">
        <v>0</v>
      </c>
      <c r="BQ2592">
        <v>0</v>
      </c>
      <c r="BR2592">
        <v>0</v>
      </c>
      <c r="BS2592">
        <v>0.02</v>
      </c>
      <c r="BT2592">
        <v>0.04</v>
      </c>
      <c r="BU2592">
        <v>0</v>
      </c>
      <c r="BV2592">
        <v>0.5</v>
      </c>
      <c r="BW2592">
        <v>0.05</v>
      </c>
      <c r="BX2592">
        <v>0.5</v>
      </c>
      <c r="BY2592">
        <v>0.5</v>
      </c>
      <c r="BZ2592">
        <v>0</v>
      </c>
      <c r="CA2592">
        <v>0</v>
      </c>
      <c r="CB2592" t="s">
        <v>81</v>
      </c>
      <c r="CC2592" s="3" t="s">
        <v>84</v>
      </c>
    </row>
    <row r="2593" spans="1:81" x14ac:dyDescent="0.2">
      <c r="A2593">
        <v>20</v>
      </c>
      <c r="B2593">
        <v>20</v>
      </c>
      <c r="C2593" s="3">
        <v>400</v>
      </c>
      <c r="D2593" s="3" t="s">
        <v>85</v>
      </c>
      <c r="E2593" s="3">
        <v>1</v>
      </c>
      <c r="F2593" s="4">
        <v>99</v>
      </c>
      <c r="G2593" s="4">
        <v>99</v>
      </c>
      <c r="H2593" s="4">
        <v>100</v>
      </c>
      <c r="I2593" s="3">
        <v>1</v>
      </c>
      <c r="J2593" s="3">
        <v>1</v>
      </c>
      <c r="K2593" s="3">
        <v>100</v>
      </c>
      <c r="L2593" s="3">
        <v>4</v>
      </c>
      <c r="M2593">
        <v>125</v>
      </c>
      <c r="N2593">
        <v>7</v>
      </c>
      <c r="O2593" s="2">
        <v>4</v>
      </c>
      <c r="P2593" s="2">
        <v>1</v>
      </c>
      <c r="Q2593" s="2">
        <v>0.05</v>
      </c>
      <c r="R2593" s="2">
        <v>0.05</v>
      </c>
      <c r="S2593" s="2">
        <v>50</v>
      </c>
      <c r="T2593" s="2">
        <v>100</v>
      </c>
      <c r="U2593" s="2">
        <v>5</v>
      </c>
      <c r="V2593" s="2">
        <v>50</v>
      </c>
      <c r="W2593" s="2">
        <v>100</v>
      </c>
      <c r="X2593" s="2">
        <v>5</v>
      </c>
      <c r="Y2593" s="2">
        <v>1</v>
      </c>
      <c r="Z2593">
        <v>396</v>
      </c>
      <c r="AA2593">
        <v>4</v>
      </c>
      <c r="AB2593">
        <v>0</v>
      </c>
      <c r="AC2593">
        <v>0</v>
      </c>
      <c r="AD2593">
        <v>0</v>
      </c>
      <c r="AE2593">
        <v>39600</v>
      </c>
      <c r="AF2593">
        <v>400</v>
      </c>
      <c r="AG2593">
        <v>0</v>
      </c>
      <c r="AH2593">
        <v>0</v>
      </c>
      <c r="AI2593">
        <v>0</v>
      </c>
      <c r="AJ2593">
        <v>0.5</v>
      </c>
      <c r="AK2593">
        <v>0.5</v>
      </c>
      <c r="AL2593">
        <v>0</v>
      </c>
      <c r="AM2593">
        <v>0</v>
      </c>
      <c r="AN2593">
        <v>0</v>
      </c>
      <c r="AO2593">
        <v>0.1</v>
      </c>
      <c r="AP2593">
        <v>0.1</v>
      </c>
      <c r="AQ2593">
        <v>0</v>
      </c>
      <c r="AR2593">
        <v>0</v>
      </c>
      <c r="AS2593">
        <v>0</v>
      </c>
      <c r="AT2593">
        <v>0</v>
      </c>
      <c r="AU2593">
        <v>42</v>
      </c>
      <c r="AV2593">
        <v>0</v>
      </c>
      <c r="AW2593">
        <v>0</v>
      </c>
      <c r="AX2593">
        <v>0</v>
      </c>
      <c r="AY2593">
        <v>0</v>
      </c>
      <c r="AZ2593">
        <v>0.2</v>
      </c>
      <c r="BA2593">
        <v>0</v>
      </c>
      <c r="BB2593">
        <v>0</v>
      </c>
      <c r="BC2593">
        <v>0</v>
      </c>
      <c r="BD2593">
        <v>0</v>
      </c>
      <c r="BE2593">
        <v>0.05</v>
      </c>
      <c r="BF2593">
        <v>0</v>
      </c>
      <c r="BG2593">
        <v>0</v>
      </c>
      <c r="BH2593">
        <v>0</v>
      </c>
      <c r="BI2593">
        <v>7.4999999999999997E-2</v>
      </c>
      <c r="BJ2593">
        <v>5.0000000000000001E-3</v>
      </c>
      <c r="BK2593">
        <v>0</v>
      </c>
      <c r="BL2593">
        <v>0</v>
      </c>
      <c r="BM2593">
        <v>0</v>
      </c>
      <c r="BN2593">
        <v>1.8749999999999999E-2</v>
      </c>
      <c r="BO2593">
        <v>1.25E-3</v>
      </c>
      <c r="BP2593">
        <v>0</v>
      </c>
      <c r="BQ2593">
        <v>0</v>
      </c>
      <c r="BR2593">
        <v>0</v>
      </c>
      <c r="BS2593">
        <v>0.02</v>
      </c>
      <c r="BT2593">
        <v>0.04</v>
      </c>
      <c r="BU2593">
        <v>0</v>
      </c>
      <c r="BV2593">
        <v>0.5</v>
      </c>
      <c r="BW2593">
        <v>0.05</v>
      </c>
      <c r="BX2593">
        <v>0.5</v>
      </c>
      <c r="BY2593">
        <v>0.5</v>
      </c>
      <c r="BZ2593">
        <v>0</v>
      </c>
      <c r="CA2593">
        <v>0</v>
      </c>
      <c r="CB2593" t="s">
        <v>81</v>
      </c>
      <c r="CC2593" s="3" t="s">
        <v>84</v>
      </c>
    </row>
    <row r="2594" spans="1:81" x14ac:dyDescent="0.2">
      <c r="A2594">
        <v>20</v>
      </c>
      <c r="B2594">
        <v>20</v>
      </c>
      <c r="C2594" s="3">
        <v>400</v>
      </c>
      <c r="D2594" s="3" t="s">
        <v>85</v>
      </c>
      <c r="E2594" s="3">
        <v>1</v>
      </c>
      <c r="F2594" s="4">
        <v>99</v>
      </c>
      <c r="G2594" s="4">
        <v>99</v>
      </c>
      <c r="H2594" s="4">
        <v>100</v>
      </c>
      <c r="I2594" s="3">
        <v>1</v>
      </c>
      <c r="J2594" s="3">
        <v>1</v>
      </c>
      <c r="K2594" s="3">
        <v>100</v>
      </c>
      <c r="L2594" s="3">
        <v>4</v>
      </c>
      <c r="M2594">
        <v>125</v>
      </c>
      <c r="N2594">
        <v>7</v>
      </c>
      <c r="O2594" s="2">
        <v>4.5</v>
      </c>
      <c r="P2594" s="2">
        <v>1.125</v>
      </c>
      <c r="Q2594" s="2">
        <v>0.05</v>
      </c>
      <c r="R2594" s="2">
        <v>0.05</v>
      </c>
      <c r="S2594" s="2">
        <v>50</v>
      </c>
      <c r="T2594" s="2">
        <v>100</v>
      </c>
      <c r="U2594" s="2">
        <v>5</v>
      </c>
      <c r="V2594" s="2">
        <v>50</v>
      </c>
      <c r="W2594" s="2">
        <v>100</v>
      </c>
      <c r="X2594" s="2">
        <v>5</v>
      </c>
      <c r="Y2594" s="2">
        <v>1</v>
      </c>
      <c r="Z2594">
        <v>396</v>
      </c>
      <c r="AA2594">
        <v>4</v>
      </c>
      <c r="AB2594">
        <v>0</v>
      </c>
      <c r="AC2594">
        <v>0</v>
      </c>
      <c r="AD2594">
        <v>0</v>
      </c>
      <c r="AE2594">
        <v>39600</v>
      </c>
      <c r="AF2594">
        <v>400</v>
      </c>
      <c r="AG2594">
        <v>0</v>
      </c>
      <c r="AH2594">
        <v>0</v>
      </c>
      <c r="AI2594">
        <v>0</v>
      </c>
      <c r="AJ2594">
        <v>0.5</v>
      </c>
      <c r="AK2594">
        <v>0.5</v>
      </c>
      <c r="AL2594">
        <v>0</v>
      </c>
      <c r="AM2594">
        <v>0</v>
      </c>
      <c r="AN2594">
        <v>0</v>
      </c>
      <c r="AO2594">
        <v>0.1</v>
      </c>
      <c r="AP2594">
        <v>0.1</v>
      </c>
      <c r="AQ2594">
        <v>0</v>
      </c>
      <c r="AR2594">
        <v>0</v>
      </c>
      <c r="AS2594">
        <v>0</v>
      </c>
      <c r="AT2594">
        <v>0</v>
      </c>
      <c r="AU2594">
        <v>42</v>
      </c>
      <c r="AV2594">
        <v>0</v>
      </c>
      <c r="AW2594">
        <v>0</v>
      </c>
      <c r="AX2594">
        <v>0</v>
      </c>
      <c r="AY2594">
        <v>0</v>
      </c>
      <c r="AZ2594">
        <v>0.2</v>
      </c>
      <c r="BA2594">
        <v>0</v>
      </c>
      <c r="BB2594">
        <v>0</v>
      </c>
      <c r="BC2594">
        <v>0</v>
      </c>
      <c r="BD2594">
        <v>0</v>
      </c>
      <c r="BE2594">
        <v>0.05</v>
      </c>
      <c r="BF2594">
        <v>0</v>
      </c>
      <c r="BG2594">
        <v>0</v>
      </c>
      <c r="BH2594">
        <v>0</v>
      </c>
      <c r="BI2594">
        <v>7.4999999999999997E-2</v>
      </c>
      <c r="BJ2594">
        <v>5.0000000000000001E-3</v>
      </c>
      <c r="BK2594">
        <v>0</v>
      </c>
      <c r="BL2594">
        <v>0</v>
      </c>
      <c r="BM2594">
        <v>0</v>
      </c>
      <c r="BN2594">
        <v>1.8749999999999999E-2</v>
      </c>
      <c r="BO2594">
        <v>1.25E-3</v>
      </c>
      <c r="BP2594">
        <v>0</v>
      </c>
      <c r="BQ2594">
        <v>0</v>
      </c>
      <c r="BR2594">
        <v>0</v>
      </c>
      <c r="BS2594">
        <v>0.02</v>
      </c>
      <c r="BT2594">
        <v>0.04</v>
      </c>
      <c r="BU2594">
        <v>0</v>
      </c>
      <c r="BV2594">
        <v>0.5</v>
      </c>
      <c r="BW2594">
        <v>0.05</v>
      </c>
      <c r="BX2594">
        <v>0.5</v>
      </c>
      <c r="BY2594">
        <v>0.5</v>
      </c>
      <c r="BZ2594">
        <v>0</v>
      </c>
      <c r="CA2594">
        <v>0</v>
      </c>
      <c r="CB2594" t="s">
        <v>81</v>
      </c>
      <c r="CC2594" s="3" t="s">
        <v>84</v>
      </c>
    </row>
    <row r="2595" spans="1:81" x14ac:dyDescent="0.2">
      <c r="A2595">
        <v>20</v>
      </c>
      <c r="B2595">
        <v>20</v>
      </c>
      <c r="C2595" s="3">
        <v>400</v>
      </c>
      <c r="D2595" s="3" t="s">
        <v>85</v>
      </c>
      <c r="E2595" s="3">
        <v>1</v>
      </c>
      <c r="F2595" s="4">
        <v>99</v>
      </c>
      <c r="G2595" s="4">
        <v>99</v>
      </c>
      <c r="H2595" s="4">
        <v>100</v>
      </c>
      <c r="I2595" s="3">
        <v>1</v>
      </c>
      <c r="J2595" s="3">
        <v>1</v>
      </c>
      <c r="K2595" s="3">
        <v>100</v>
      </c>
      <c r="L2595" s="3">
        <v>4</v>
      </c>
      <c r="M2595">
        <v>125</v>
      </c>
      <c r="N2595">
        <v>7</v>
      </c>
      <c r="O2595" s="2">
        <v>5</v>
      </c>
      <c r="P2595" s="2">
        <v>1.25</v>
      </c>
      <c r="Q2595" s="2">
        <v>0.05</v>
      </c>
      <c r="R2595" s="2">
        <v>0.05</v>
      </c>
      <c r="S2595" s="2">
        <v>50</v>
      </c>
      <c r="T2595" s="2">
        <v>100</v>
      </c>
      <c r="U2595" s="2">
        <v>5</v>
      </c>
      <c r="V2595" s="2">
        <v>50</v>
      </c>
      <c r="W2595" s="2">
        <v>100</v>
      </c>
      <c r="X2595" s="2">
        <v>5</v>
      </c>
      <c r="Y2595" s="2">
        <v>1</v>
      </c>
      <c r="Z2595">
        <v>396</v>
      </c>
      <c r="AA2595">
        <v>4</v>
      </c>
      <c r="AB2595">
        <v>0</v>
      </c>
      <c r="AC2595">
        <v>0</v>
      </c>
      <c r="AD2595">
        <v>0</v>
      </c>
      <c r="AE2595">
        <v>39600</v>
      </c>
      <c r="AF2595">
        <v>400</v>
      </c>
      <c r="AG2595">
        <v>0</v>
      </c>
      <c r="AH2595">
        <v>0</v>
      </c>
      <c r="AI2595">
        <v>0</v>
      </c>
      <c r="AJ2595">
        <v>0.5</v>
      </c>
      <c r="AK2595">
        <v>0.5</v>
      </c>
      <c r="AL2595">
        <v>0</v>
      </c>
      <c r="AM2595">
        <v>0</v>
      </c>
      <c r="AN2595">
        <v>0</v>
      </c>
      <c r="AO2595">
        <v>0.1</v>
      </c>
      <c r="AP2595">
        <v>0.1</v>
      </c>
      <c r="AQ2595">
        <v>0</v>
      </c>
      <c r="AR2595">
        <v>0</v>
      </c>
      <c r="AS2595">
        <v>0</v>
      </c>
      <c r="AT2595">
        <v>0</v>
      </c>
      <c r="AU2595">
        <v>42</v>
      </c>
      <c r="AV2595">
        <v>0</v>
      </c>
      <c r="AW2595">
        <v>0</v>
      </c>
      <c r="AX2595">
        <v>0</v>
      </c>
      <c r="AY2595">
        <v>0</v>
      </c>
      <c r="AZ2595">
        <v>0.2</v>
      </c>
      <c r="BA2595">
        <v>0</v>
      </c>
      <c r="BB2595">
        <v>0</v>
      </c>
      <c r="BC2595">
        <v>0</v>
      </c>
      <c r="BD2595">
        <v>0</v>
      </c>
      <c r="BE2595">
        <v>0.05</v>
      </c>
      <c r="BF2595">
        <v>0</v>
      </c>
      <c r="BG2595">
        <v>0</v>
      </c>
      <c r="BH2595">
        <v>0</v>
      </c>
      <c r="BI2595">
        <v>7.4999999999999997E-2</v>
      </c>
      <c r="BJ2595">
        <v>5.0000000000000001E-3</v>
      </c>
      <c r="BK2595">
        <v>0</v>
      </c>
      <c r="BL2595">
        <v>0</v>
      </c>
      <c r="BM2595">
        <v>0</v>
      </c>
      <c r="BN2595">
        <v>1.8749999999999999E-2</v>
      </c>
      <c r="BO2595">
        <v>1.25E-3</v>
      </c>
      <c r="BP2595">
        <v>0</v>
      </c>
      <c r="BQ2595">
        <v>0</v>
      </c>
      <c r="BR2595">
        <v>0</v>
      </c>
      <c r="BS2595">
        <v>0.02</v>
      </c>
      <c r="BT2595">
        <v>0.04</v>
      </c>
      <c r="BU2595">
        <v>0</v>
      </c>
      <c r="BV2595">
        <v>0.5</v>
      </c>
      <c r="BW2595">
        <v>0.05</v>
      </c>
      <c r="BX2595">
        <v>0.5</v>
      </c>
      <c r="BY2595">
        <v>0.5</v>
      </c>
      <c r="BZ2595">
        <v>0</v>
      </c>
      <c r="CA2595">
        <v>0</v>
      </c>
      <c r="CB2595" t="s">
        <v>81</v>
      </c>
      <c r="CC2595" s="3" t="s">
        <v>84</v>
      </c>
    </row>
    <row r="2596" spans="1:81" x14ac:dyDescent="0.2">
      <c r="A2596">
        <v>20</v>
      </c>
      <c r="B2596">
        <v>20</v>
      </c>
      <c r="C2596" s="3">
        <v>400</v>
      </c>
      <c r="D2596" s="3" t="s">
        <v>85</v>
      </c>
      <c r="E2596" s="3">
        <v>1</v>
      </c>
      <c r="F2596" s="4">
        <v>99</v>
      </c>
      <c r="G2596" s="4">
        <v>99</v>
      </c>
      <c r="H2596" s="4">
        <v>100</v>
      </c>
      <c r="I2596" s="3">
        <v>1</v>
      </c>
      <c r="J2596" s="3">
        <v>1</v>
      </c>
      <c r="K2596" s="3">
        <v>100</v>
      </c>
      <c r="L2596" s="3">
        <v>4</v>
      </c>
      <c r="M2596">
        <v>125</v>
      </c>
      <c r="N2596">
        <v>7</v>
      </c>
      <c r="O2596" s="2">
        <v>5.5</v>
      </c>
      <c r="P2596" s="2">
        <v>1.375</v>
      </c>
      <c r="Q2596" s="2">
        <v>0.05</v>
      </c>
      <c r="R2596" s="2">
        <v>0.05</v>
      </c>
      <c r="S2596" s="2">
        <v>50</v>
      </c>
      <c r="T2596" s="2">
        <v>100</v>
      </c>
      <c r="U2596" s="2">
        <v>5</v>
      </c>
      <c r="V2596" s="2">
        <v>50</v>
      </c>
      <c r="W2596" s="2">
        <v>100</v>
      </c>
      <c r="X2596" s="2">
        <v>5</v>
      </c>
      <c r="Y2596" s="2">
        <v>1</v>
      </c>
      <c r="Z2596">
        <v>396</v>
      </c>
      <c r="AA2596">
        <v>4</v>
      </c>
      <c r="AB2596">
        <v>0</v>
      </c>
      <c r="AC2596">
        <v>0</v>
      </c>
      <c r="AD2596">
        <v>0</v>
      </c>
      <c r="AE2596">
        <v>39600</v>
      </c>
      <c r="AF2596">
        <v>400</v>
      </c>
      <c r="AG2596">
        <v>0</v>
      </c>
      <c r="AH2596">
        <v>0</v>
      </c>
      <c r="AI2596">
        <v>0</v>
      </c>
      <c r="AJ2596">
        <v>0.5</v>
      </c>
      <c r="AK2596">
        <v>0.5</v>
      </c>
      <c r="AL2596">
        <v>0</v>
      </c>
      <c r="AM2596">
        <v>0</v>
      </c>
      <c r="AN2596">
        <v>0</v>
      </c>
      <c r="AO2596">
        <v>0.1</v>
      </c>
      <c r="AP2596">
        <v>0.1</v>
      </c>
      <c r="AQ2596">
        <v>0</v>
      </c>
      <c r="AR2596">
        <v>0</v>
      </c>
      <c r="AS2596">
        <v>0</v>
      </c>
      <c r="AT2596">
        <v>0</v>
      </c>
      <c r="AU2596">
        <v>42</v>
      </c>
      <c r="AV2596">
        <v>0</v>
      </c>
      <c r="AW2596">
        <v>0</v>
      </c>
      <c r="AX2596">
        <v>0</v>
      </c>
      <c r="AY2596">
        <v>0</v>
      </c>
      <c r="AZ2596">
        <v>0.2</v>
      </c>
      <c r="BA2596">
        <v>0</v>
      </c>
      <c r="BB2596">
        <v>0</v>
      </c>
      <c r="BC2596">
        <v>0</v>
      </c>
      <c r="BD2596">
        <v>0</v>
      </c>
      <c r="BE2596">
        <v>0.05</v>
      </c>
      <c r="BF2596">
        <v>0</v>
      </c>
      <c r="BG2596">
        <v>0</v>
      </c>
      <c r="BH2596">
        <v>0</v>
      </c>
      <c r="BI2596">
        <v>7.4999999999999997E-2</v>
      </c>
      <c r="BJ2596">
        <v>5.0000000000000001E-3</v>
      </c>
      <c r="BK2596">
        <v>0</v>
      </c>
      <c r="BL2596">
        <v>0</v>
      </c>
      <c r="BM2596">
        <v>0</v>
      </c>
      <c r="BN2596">
        <v>1.8749999999999999E-2</v>
      </c>
      <c r="BO2596">
        <v>1.25E-3</v>
      </c>
      <c r="BP2596">
        <v>0</v>
      </c>
      <c r="BQ2596">
        <v>0</v>
      </c>
      <c r="BR2596">
        <v>0</v>
      </c>
      <c r="BS2596">
        <v>0.02</v>
      </c>
      <c r="BT2596">
        <v>0.04</v>
      </c>
      <c r="BU2596">
        <v>0</v>
      </c>
      <c r="BV2596">
        <v>0.5</v>
      </c>
      <c r="BW2596">
        <v>0.05</v>
      </c>
      <c r="BX2596">
        <v>0.5</v>
      </c>
      <c r="BY2596">
        <v>0.5</v>
      </c>
      <c r="BZ2596">
        <v>0</v>
      </c>
      <c r="CA2596">
        <v>0</v>
      </c>
      <c r="CB2596" t="s">
        <v>81</v>
      </c>
      <c r="CC2596" s="3" t="s">
        <v>84</v>
      </c>
    </row>
    <row r="2597" spans="1:81" x14ac:dyDescent="0.2">
      <c r="A2597">
        <v>20</v>
      </c>
      <c r="B2597">
        <v>20</v>
      </c>
      <c r="C2597" s="3">
        <v>400</v>
      </c>
      <c r="D2597" s="3" t="s">
        <v>85</v>
      </c>
      <c r="E2597" s="3">
        <v>1</v>
      </c>
      <c r="F2597" s="4">
        <v>99</v>
      </c>
      <c r="G2597" s="4">
        <v>99</v>
      </c>
      <c r="H2597" s="4">
        <v>100</v>
      </c>
      <c r="I2597" s="3">
        <v>1</v>
      </c>
      <c r="J2597" s="3">
        <v>1</v>
      </c>
      <c r="K2597" s="3">
        <v>100</v>
      </c>
      <c r="L2597" s="3">
        <v>4</v>
      </c>
      <c r="M2597">
        <v>125</v>
      </c>
      <c r="N2597">
        <v>7</v>
      </c>
      <c r="O2597" s="2">
        <v>6</v>
      </c>
      <c r="P2597" s="2">
        <v>1.5</v>
      </c>
      <c r="Q2597" s="2">
        <v>0.05</v>
      </c>
      <c r="R2597" s="2">
        <v>0.05</v>
      </c>
      <c r="S2597" s="2">
        <v>50</v>
      </c>
      <c r="T2597" s="2">
        <v>100</v>
      </c>
      <c r="U2597" s="2">
        <v>5</v>
      </c>
      <c r="V2597" s="2">
        <v>50</v>
      </c>
      <c r="W2597" s="2">
        <v>100</v>
      </c>
      <c r="X2597" s="2">
        <v>5</v>
      </c>
      <c r="Y2597" s="2">
        <v>1</v>
      </c>
      <c r="Z2597">
        <v>396</v>
      </c>
      <c r="AA2597">
        <v>4</v>
      </c>
      <c r="AB2597">
        <v>0</v>
      </c>
      <c r="AC2597">
        <v>0</v>
      </c>
      <c r="AD2597">
        <v>0</v>
      </c>
      <c r="AE2597">
        <v>39600</v>
      </c>
      <c r="AF2597">
        <v>400</v>
      </c>
      <c r="AG2597">
        <v>0</v>
      </c>
      <c r="AH2597">
        <v>0</v>
      </c>
      <c r="AI2597">
        <v>0</v>
      </c>
      <c r="AJ2597">
        <v>0.5</v>
      </c>
      <c r="AK2597">
        <v>0.5</v>
      </c>
      <c r="AL2597">
        <v>0</v>
      </c>
      <c r="AM2597">
        <v>0</v>
      </c>
      <c r="AN2597">
        <v>0</v>
      </c>
      <c r="AO2597">
        <v>0.1</v>
      </c>
      <c r="AP2597">
        <v>0.1</v>
      </c>
      <c r="AQ2597">
        <v>0</v>
      </c>
      <c r="AR2597">
        <v>0</v>
      </c>
      <c r="AS2597">
        <v>0</v>
      </c>
      <c r="AT2597">
        <v>0</v>
      </c>
      <c r="AU2597">
        <v>42</v>
      </c>
      <c r="AV2597">
        <v>0</v>
      </c>
      <c r="AW2597">
        <v>0</v>
      </c>
      <c r="AX2597">
        <v>0</v>
      </c>
      <c r="AY2597">
        <v>0</v>
      </c>
      <c r="AZ2597">
        <v>0.2</v>
      </c>
      <c r="BA2597">
        <v>0</v>
      </c>
      <c r="BB2597">
        <v>0</v>
      </c>
      <c r="BC2597">
        <v>0</v>
      </c>
      <c r="BD2597">
        <v>0</v>
      </c>
      <c r="BE2597">
        <v>0.05</v>
      </c>
      <c r="BF2597">
        <v>0</v>
      </c>
      <c r="BG2597">
        <v>0</v>
      </c>
      <c r="BH2597">
        <v>0</v>
      </c>
      <c r="BI2597">
        <v>7.4999999999999997E-2</v>
      </c>
      <c r="BJ2597">
        <v>5.0000000000000001E-3</v>
      </c>
      <c r="BK2597">
        <v>0</v>
      </c>
      <c r="BL2597">
        <v>0</v>
      </c>
      <c r="BM2597">
        <v>0</v>
      </c>
      <c r="BN2597">
        <v>1.8749999999999999E-2</v>
      </c>
      <c r="BO2597">
        <v>1.25E-3</v>
      </c>
      <c r="BP2597">
        <v>0</v>
      </c>
      <c r="BQ2597">
        <v>0</v>
      </c>
      <c r="BR2597">
        <v>0</v>
      </c>
      <c r="BS2597">
        <v>0.02</v>
      </c>
      <c r="BT2597">
        <v>0.04</v>
      </c>
      <c r="BU2597">
        <v>0</v>
      </c>
      <c r="BV2597">
        <v>0.5</v>
      </c>
      <c r="BW2597">
        <v>0.05</v>
      </c>
      <c r="BX2597">
        <v>0.5</v>
      </c>
      <c r="BY2597">
        <v>0.5</v>
      </c>
      <c r="BZ2597">
        <v>0</v>
      </c>
      <c r="CA2597">
        <v>0</v>
      </c>
      <c r="CB2597" t="s">
        <v>81</v>
      </c>
      <c r="CC2597" s="3" t="s">
        <v>84</v>
      </c>
    </row>
    <row r="2598" spans="1:81" x14ac:dyDescent="0.2">
      <c r="A2598">
        <v>20</v>
      </c>
      <c r="B2598">
        <v>20</v>
      </c>
      <c r="C2598" s="3">
        <v>400</v>
      </c>
      <c r="D2598" s="3" t="s">
        <v>85</v>
      </c>
      <c r="E2598" s="3">
        <v>1</v>
      </c>
      <c r="F2598" s="4">
        <v>99</v>
      </c>
      <c r="G2598" s="4">
        <v>99</v>
      </c>
      <c r="H2598" s="4">
        <v>100</v>
      </c>
      <c r="I2598" s="3">
        <v>1</v>
      </c>
      <c r="J2598" s="3">
        <v>1</v>
      </c>
      <c r="K2598" s="3">
        <v>100</v>
      </c>
      <c r="L2598" s="3">
        <v>4</v>
      </c>
      <c r="M2598">
        <v>125</v>
      </c>
      <c r="N2598">
        <v>7</v>
      </c>
      <c r="O2598" s="2">
        <v>6.5</v>
      </c>
      <c r="P2598" s="2">
        <v>1.625</v>
      </c>
      <c r="Q2598" s="2">
        <v>0.05</v>
      </c>
      <c r="R2598" s="2">
        <v>0.05</v>
      </c>
      <c r="S2598" s="2">
        <v>50</v>
      </c>
      <c r="T2598" s="2">
        <v>100</v>
      </c>
      <c r="U2598" s="2">
        <v>5</v>
      </c>
      <c r="V2598" s="2">
        <v>50</v>
      </c>
      <c r="W2598" s="2">
        <v>100</v>
      </c>
      <c r="X2598" s="2">
        <v>5</v>
      </c>
      <c r="Y2598" s="2">
        <v>1</v>
      </c>
      <c r="Z2598">
        <v>396</v>
      </c>
      <c r="AA2598">
        <v>4</v>
      </c>
      <c r="AB2598">
        <v>0</v>
      </c>
      <c r="AC2598">
        <v>0</v>
      </c>
      <c r="AD2598">
        <v>0</v>
      </c>
      <c r="AE2598">
        <v>39600</v>
      </c>
      <c r="AF2598">
        <v>400</v>
      </c>
      <c r="AG2598">
        <v>0</v>
      </c>
      <c r="AH2598">
        <v>0</v>
      </c>
      <c r="AI2598">
        <v>0</v>
      </c>
      <c r="AJ2598">
        <v>0.5</v>
      </c>
      <c r="AK2598">
        <v>0.5</v>
      </c>
      <c r="AL2598">
        <v>0</v>
      </c>
      <c r="AM2598">
        <v>0</v>
      </c>
      <c r="AN2598">
        <v>0</v>
      </c>
      <c r="AO2598">
        <v>0.1</v>
      </c>
      <c r="AP2598">
        <v>0.1</v>
      </c>
      <c r="AQ2598">
        <v>0</v>
      </c>
      <c r="AR2598">
        <v>0</v>
      </c>
      <c r="AS2598">
        <v>0</v>
      </c>
      <c r="AT2598">
        <v>0</v>
      </c>
      <c r="AU2598">
        <v>42</v>
      </c>
      <c r="AV2598">
        <v>0</v>
      </c>
      <c r="AW2598">
        <v>0</v>
      </c>
      <c r="AX2598">
        <v>0</v>
      </c>
      <c r="AY2598">
        <v>0</v>
      </c>
      <c r="AZ2598">
        <v>0.2</v>
      </c>
      <c r="BA2598">
        <v>0</v>
      </c>
      <c r="BB2598">
        <v>0</v>
      </c>
      <c r="BC2598">
        <v>0</v>
      </c>
      <c r="BD2598">
        <v>0</v>
      </c>
      <c r="BE2598">
        <v>0.05</v>
      </c>
      <c r="BF2598">
        <v>0</v>
      </c>
      <c r="BG2598">
        <v>0</v>
      </c>
      <c r="BH2598">
        <v>0</v>
      </c>
      <c r="BI2598">
        <v>7.4999999999999997E-2</v>
      </c>
      <c r="BJ2598">
        <v>5.0000000000000001E-3</v>
      </c>
      <c r="BK2598">
        <v>0</v>
      </c>
      <c r="BL2598">
        <v>0</v>
      </c>
      <c r="BM2598">
        <v>0</v>
      </c>
      <c r="BN2598">
        <v>1.8749999999999999E-2</v>
      </c>
      <c r="BO2598">
        <v>1.25E-3</v>
      </c>
      <c r="BP2598">
        <v>0</v>
      </c>
      <c r="BQ2598">
        <v>0</v>
      </c>
      <c r="BR2598">
        <v>0</v>
      </c>
      <c r="BS2598">
        <v>0.02</v>
      </c>
      <c r="BT2598">
        <v>0.04</v>
      </c>
      <c r="BU2598">
        <v>0</v>
      </c>
      <c r="BV2598">
        <v>0.5</v>
      </c>
      <c r="BW2598">
        <v>0.05</v>
      </c>
      <c r="BX2598">
        <v>0.5</v>
      </c>
      <c r="BY2598">
        <v>0.5</v>
      </c>
      <c r="BZ2598">
        <v>0</v>
      </c>
      <c r="CA2598">
        <v>0</v>
      </c>
      <c r="CB2598" t="s">
        <v>81</v>
      </c>
      <c r="CC2598" s="3" t="s">
        <v>84</v>
      </c>
    </row>
    <row r="2599" spans="1:81" x14ac:dyDescent="0.2">
      <c r="A2599">
        <v>20</v>
      </c>
      <c r="B2599">
        <v>20</v>
      </c>
      <c r="C2599" s="3">
        <v>400</v>
      </c>
      <c r="D2599" s="3" t="s">
        <v>85</v>
      </c>
      <c r="E2599" s="3">
        <v>1</v>
      </c>
      <c r="F2599" s="4">
        <v>99</v>
      </c>
      <c r="G2599" s="4">
        <v>99</v>
      </c>
      <c r="H2599" s="4">
        <v>100</v>
      </c>
      <c r="I2599" s="3">
        <v>1</v>
      </c>
      <c r="J2599" s="3">
        <v>1</v>
      </c>
      <c r="K2599" s="3">
        <v>100</v>
      </c>
      <c r="L2599" s="3">
        <v>4</v>
      </c>
      <c r="M2599">
        <v>125</v>
      </c>
      <c r="N2599">
        <v>7</v>
      </c>
      <c r="O2599" s="2">
        <v>7</v>
      </c>
      <c r="P2599" s="2">
        <v>1.75</v>
      </c>
      <c r="Q2599" s="2">
        <v>0.05</v>
      </c>
      <c r="R2599" s="2">
        <v>0.05</v>
      </c>
      <c r="S2599" s="2">
        <v>50</v>
      </c>
      <c r="T2599" s="2">
        <v>100</v>
      </c>
      <c r="U2599" s="2">
        <v>5</v>
      </c>
      <c r="V2599" s="2">
        <v>50</v>
      </c>
      <c r="W2599" s="2">
        <v>100</v>
      </c>
      <c r="X2599" s="2">
        <v>5</v>
      </c>
      <c r="Y2599" s="2">
        <v>1</v>
      </c>
      <c r="Z2599">
        <v>396</v>
      </c>
      <c r="AA2599">
        <v>4</v>
      </c>
      <c r="AB2599">
        <v>0</v>
      </c>
      <c r="AC2599">
        <v>0</v>
      </c>
      <c r="AD2599">
        <v>0</v>
      </c>
      <c r="AE2599">
        <v>39600</v>
      </c>
      <c r="AF2599">
        <v>400</v>
      </c>
      <c r="AG2599">
        <v>0</v>
      </c>
      <c r="AH2599">
        <v>0</v>
      </c>
      <c r="AI2599">
        <v>0</v>
      </c>
      <c r="AJ2599">
        <v>0.5</v>
      </c>
      <c r="AK2599">
        <v>0.5</v>
      </c>
      <c r="AL2599">
        <v>0</v>
      </c>
      <c r="AM2599">
        <v>0</v>
      </c>
      <c r="AN2599">
        <v>0</v>
      </c>
      <c r="AO2599">
        <v>0.1</v>
      </c>
      <c r="AP2599">
        <v>0.1</v>
      </c>
      <c r="AQ2599">
        <v>0</v>
      </c>
      <c r="AR2599">
        <v>0</v>
      </c>
      <c r="AS2599">
        <v>0</v>
      </c>
      <c r="AT2599">
        <v>0</v>
      </c>
      <c r="AU2599">
        <v>42</v>
      </c>
      <c r="AV2599">
        <v>0</v>
      </c>
      <c r="AW2599">
        <v>0</v>
      </c>
      <c r="AX2599">
        <v>0</v>
      </c>
      <c r="AY2599">
        <v>0</v>
      </c>
      <c r="AZ2599">
        <v>0.2</v>
      </c>
      <c r="BA2599">
        <v>0</v>
      </c>
      <c r="BB2599">
        <v>0</v>
      </c>
      <c r="BC2599">
        <v>0</v>
      </c>
      <c r="BD2599">
        <v>0</v>
      </c>
      <c r="BE2599">
        <v>0.05</v>
      </c>
      <c r="BF2599">
        <v>0</v>
      </c>
      <c r="BG2599">
        <v>0</v>
      </c>
      <c r="BH2599">
        <v>0</v>
      </c>
      <c r="BI2599">
        <v>7.4999999999999997E-2</v>
      </c>
      <c r="BJ2599">
        <v>5.0000000000000001E-3</v>
      </c>
      <c r="BK2599">
        <v>0</v>
      </c>
      <c r="BL2599">
        <v>0</v>
      </c>
      <c r="BM2599">
        <v>0</v>
      </c>
      <c r="BN2599">
        <v>1.8749999999999999E-2</v>
      </c>
      <c r="BO2599">
        <v>1.25E-3</v>
      </c>
      <c r="BP2599">
        <v>0</v>
      </c>
      <c r="BQ2599">
        <v>0</v>
      </c>
      <c r="BR2599">
        <v>0</v>
      </c>
      <c r="BS2599">
        <v>0.02</v>
      </c>
      <c r="BT2599">
        <v>0.04</v>
      </c>
      <c r="BU2599">
        <v>0</v>
      </c>
      <c r="BV2599">
        <v>0.5</v>
      </c>
      <c r="BW2599">
        <v>0.05</v>
      </c>
      <c r="BX2599">
        <v>0.5</v>
      </c>
      <c r="BY2599">
        <v>0.5</v>
      </c>
      <c r="BZ2599">
        <v>0</v>
      </c>
      <c r="CA2599">
        <v>0</v>
      </c>
      <c r="CB2599" t="s">
        <v>81</v>
      </c>
      <c r="CC2599" s="3" t="s">
        <v>84</v>
      </c>
    </row>
    <row r="2600" spans="1:81" x14ac:dyDescent="0.2">
      <c r="A2600">
        <v>20</v>
      </c>
      <c r="B2600">
        <v>20</v>
      </c>
      <c r="C2600" s="3">
        <v>400</v>
      </c>
      <c r="D2600" s="3" t="s">
        <v>85</v>
      </c>
      <c r="E2600" s="3">
        <v>1</v>
      </c>
      <c r="F2600" s="4">
        <v>99</v>
      </c>
      <c r="G2600" s="4">
        <v>99</v>
      </c>
      <c r="H2600" s="4">
        <v>100</v>
      </c>
      <c r="I2600" s="3">
        <v>1</v>
      </c>
      <c r="J2600" s="3">
        <v>1</v>
      </c>
      <c r="K2600" s="3">
        <v>100</v>
      </c>
      <c r="L2600" s="3">
        <v>4</v>
      </c>
      <c r="M2600">
        <v>125</v>
      </c>
      <c r="N2600">
        <v>7</v>
      </c>
      <c r="O2600" s="2">
        <v>7.5</v>
      </c>
      <c r="P2600" s="2">
        <v>1.875</v>
      </c>
      <c r="Q2600" s="2">
        <v>0.05</v>
      </c>
      <c r="R2600" s="2">
        <v>0.05</v>
      </c>
      <c r="S2600" s="2">
        <v>50</v>
      </c>
      <c r="T2600" s="2">
        <v>100</v>
      </c>
      <c r="U2600" s="2">
        <v>5</v>
      </c>
      <c r="V2600" s="2">
        <v>50</v>
      </c>
      <c r="W2600" s="2">
        <v>100</v>
      </c>
      <c r="X2600" s="2">
        <v>5</v>
      </c>
      <c r="Y2600" s="2">
        <v>1</v>
      </c>
      <c r="Z2600">
        <v>396</v>
      </c>
      <c r="AA2600">
        <v>4</v>
      </c>
      <c r="AB2600">
        <v>0</v>
      </c>
      <c r="AC2600">
        <v>0</v>
      </c>
      <c r="AD2600">
        <v>0</v>
      </c>
      <c r="AE2600">
        <v>39600</v>
      </c>
      <c r="AF2600">
        <v>400</v>
      </c>
      <c r="AG2600">
        <v>0</v>
      </c>
      <c r="AH2600">
        <v>0</v>
      </c>
      <c r="AI2600">
        <v>0</v>
      </c>
      <c r="AJ2600">
        <v>0.5</v>
      </c>
      <c r="AK2600">
        <v>0.5</v>
      </c>
      <c r="AL2600">
        <v>0</v>
      </c>
      <c r="AM2600">
        <v>0</v>
      </c>
      <c r="AN2600">
        <v>0</v>
      </c>
      <c r="AO2600">
        <v>0.1</v>
      </c>
      <c r="AP2600">
        <v>0.1</v>
      </c>
      <c r="AQ2600">
        <v>0</v>
      </c>
      <c r="AR2600">
        <v>0</v>
      </c>
      <c r="AS2600">
        <v>0</v>
      </c>
      <c r="AT2600">
        <v>0</v>
      </c>
      <c r="AU2600">
        <v>42</v>
      </c>
      <c r="AV2600">
        <v>0</v>
      </c>
      <c r="AW2600">
        <v>0</v>
      </c>
      <c r="AX2600">
        <v>0</v>
      </c>
      <c r="AY2600">
        <v>0</v>
      </c>
      <c r="AZ2600">
        <v>0.2</v>
      </c>
      <c r="BA2600">
        <v>0</v>
      </c>
      <c r="BB2600">
        <v>0</v>
      </c>
      <c r="BC2600">
        <v>0</v>
      </c>
      <c r="BD2600">
        <v>0</v>
      </c>
      <c r="BE2600">
        <v>0.05</v>
      </c>
      <c r="BF2600">
        <v>0</v>
      </c>
      <c r="BG2600">
        <v>0</v>
      </c>
      <c r="BH2600">
        <v>0</v>
      </c>
      <c r="BI2600">
        <v>7.4999999999999997E-2</v>
      </c>
      <c r="BJ2600">
        <v>5.0000000000000001E-3</v>
      </c>
      <c r="BK2600">
        <v>0</v>
      </c>
      <c r="BL2600">
        <v>0</v>
      </c>
      <c r="BM2600">
        <v>0</v>
      </c>
      <c r="BN2600">
        <v>1.8749999999999999E-2</v>
      </c>
      <c r="BO2600">
        <v>1.25E-3</v>
      </c>
      <c r="BP2600">
        <v>0</v>
      </c>
      <c r="BQ2600">
        <v>0</v>
      </c>
      <c r="BR2600">
        <v>0</v>
      </c>
      <c r="BS2600">
        <v>0.02</v>
      </c>
      <c r="BT2600">
        <v>0.04</v>
      </c>
      <c r="BU2600">
        <v>0</v>
      </c>
      <c r="BV2600">
        <v>0.5</v>
      </c>
      <c r="BW2600">
        <v>0.05</v>
      </c>
      <c r="BX2600">
        <v>0.5</v>
      </c>
      <c r="BY2600">
        <v>0.5</v>
      </c>
      <c r="BZ2600">
        <v>0</v>
      </c>
      <c r="CA2600">
        <v>0</v>
      </c>
      <c r="CB2600" t="s">
        <v>81</v>
      </c>
      <c r="CC2600" s="3" t="s">
        <v>84</v>
      </c>
    </row>
    <row r="2601" spans="1:81" x14ac:dyDescent="0.2">
      <c r="A2601">
        <v>20</v>
      </c>
      <c r="B2601">
        <v>20</v>
      </c>
      <c r="C2601" s="3">
        <v>400</v>
      </c>
      <c r="D2601" s="3" t="s">
        <v>85</v>
      </c>
      <c r="E2601" s="3">
        <v>1</v>
      </c>
      <c r="F2601" s="4">
        <v>99</v>
      </c>
      <c r="G2601" s="4">
        <v>99</v>
      </c>
      <c r="H2601" s="4">
        <v>100</v>
      </c>
      <c r="I2601" s="3">
        <v>1</v>
      </c>
      <c r="J2601" s="3">
        <v>1</v>
      </c>
      <c r="K2601" s="3">
        <v>100</v>
      </c>
      <c r="L2601" s="3">
        <v>4</v>
      </c>
      <c r="M2601">
        <v>125</v>
      </c>
      <c r="N2601">
        <v>7</v>
      </c>
      <c r="O2601" s="2">
        <v>8</v>
      </c>
      <c r="P2601" s="2">
        <v>2</v>
      </c>
      <c r="Q2601" s="2">
        <v>0.05</v>
      </c>
      <c r="R2601" s="2">
        <v>0.05</v>
      </c>
      <c r="S2601" s="2">
        <v>50</v>
      </c>
      <c r="T2601" s="2">
        <v>100</v>
      </c>
      <c r="U2601" s="2">
        <v>5</v>
      </c>
      <c r="V2601" s="2">
        <v>50</v>
      </c>
      <c r="W2601" s="2">
        <v>100</v>
      </c>
      <c r="X2601" s="2">
        <v>5</v>
      </c>
      <c r="Y2601" s="2">
        <v>1</v>
      </c>
      <c r="Z2601">
        <v>396</v>
      </c>
      <c r="AA2601">
        <v>4</v>
      </c>
      <c r="AB2601">
        <v>0</v>
      </c>
      <c r="AC2601">
        <v>0</v>
      </c>
      <c r="AD2601">
        <v>0</v>
      </c>
      <c r="AE2601">
        <v>39600</v>
      </c>
      <c r="AF2601">
        <v>400</v>
      </c>
      <c r="AG2601">
        <v>0</v>
      </c>
      <c r="AH2601">
        <v>0</v>
      </c>
      <c r="AI2601">
        <v>0</v>
      </c>
      <c r="AJ2601">
        <v>0.5</v>
      </c>
      <c r="AK2601">
        <v>0.5</v>
      </c>
      <c r="AL2601">
        <v>0</v>
      </c>
      <c r="AM2601">
        <v>0</v>
      </c>
      <c r="AN2601">
        <v>0</v>
      </c>
      <c r="AO2601">
        <v>0.1</v>
      </c>
      <c r="AP2601">
        <v>0.1</v>
      </c>
      <c r="AQ2601">
        <v>0</v>
      </c>
      <c r="AR2601">
        <v>0</v>
      </c>
      <c r="AS2601">
        <v>0</v>
      </c>
      <c r="AT2601">
        <v>0</v>
      </c>
      <c r="AU2601">
        <v>42</v>
      </c>
      <c r="AV2601">
        <v>0</v>
      </c>
      <c r="AW2601">
        <v>0</v>
      </c>
      <c r="AX2601">
        <v>0</v>
      </c>
      <c r="AY2601">
        <v>0</v>
      </c>
      <c r="AZ2601">
        <v>0.2</v>
      </c>
      <c r="BA2601">
        <v>0</v>
      </c>
      <c r="BB2601">
        <v>0</v>
      </c>
      <c r="BC2601">
        <v>0</v>
      </c>
      <c r="BD2601">
        <v>0</v>
      </c>
      <c r="BE2601">
        <v>0.05</v>
      </c>
      <c r="BF2601">
        <v>0</v>
      </c>
      <c r="BG2601">
        <v>0</v>
      </c>
      <c r="BH2601">
        <v>0</v>
      </c>
      <c r="BI2601">
        <v>7.4999999999999997E-2</v>
      </c>
      <c r="BJ2601">
        <v>5.0000000000000001E-3</v>
      </c>
      <c r="BK2601">
        <v>0</v>
      </c>
      <c r="BL2601">
        <v>0</v>
      </c>
      <c r="BM2601">
        <v>0</v>
      </c>
      <c r="BN2601">
        <v>1.8749999999999999E-2</v>
      </c>
      <c r="BO2601">
        <v>1.25E-3</v>
      </c>
      <c r="BP2601">
        <v>0</v>
      </c>
      <c r="BQ2601">
        <v>0</v>
      </c>
      <c r="BR2601">
        <v>0</v>
      </c>
      <c r="BS2601">
        <v>0.02</v>
      </c>
      <c r="BT2601">
        <v>0.04</v>
      </c>
      <c r="BU2601">
        <v>0</v>
      </c>
      <c r="BV2601">
        <v>0.5</v>
      </c>
      <c r="BW2601">
        <v>0.05</v>
      </c>
      <c r="BX2601">
        <v>0.5</v>
      </c>
      <c r="BY2601">
        <v>0.5</v>
      </c>
      <c r="BZ2601">
        <v>0</v>
      </c>
      <c r="CA2601">
        <v>0</v>
      </c>
      <c r="CB2601" t="s">
        <v>81</v>
      </c>
      <c r="CC2601" s="3" t="s">
        <v>84</v>
      </c>
    </row>
    <row r="2602" spans="1:81" x14ac:dyDescent="0.2">
      <c r="A2602">
        <v>20</v>
      </c>
      <c r="B2602">
        <v>20</v>
      </c>
      <c r="C2602" s="3">
        <v>400</v>
      </c>
      <c r="D2602" s="3" t="s">
        <v>85</v>
      </c>
      <c r="E2602" s="3">
        <v>1</v>
      </c>
      <c r="F2602" s="4">
        <v>99</v>
      </c>
      <c r="G2602" s="4">
        <v>99</v>
      </c>
      <c r="H2602" s="4">
        <v>100</v>
      </c>
      <c r="I2602" s="3">
        <v>1</v>
      </c>
      <c r="J2602" s="3">
        <v>1</v>
      </c>
      <c r="K2602" s="3">
        <v>100</v>
      </c>
      <c r="L2602" s="3">
        <v>4</v>
      </c>
      <c r="M2602">
        <v>125</v>
      </c>
      <c r="N2602">
        <v>7</v>
      </c>
      <c r="O2602" s="2">
        <v>8.5</v>
      </c>
      <c r="P2602" s="2">
        <v>2.125</v>
      </c>
      <c r="Q2602" s="2">
        <v>0.05</v>
      </c>
      <c r="R2602" s="2">
        <v>0.05</v>
      </c>
      <c r="S2602" s="2">
        <v>50</v>
      </c>
      <c r="T2602" s="2">
        <v>100</v>
      </c>
      <c r="U2602" s="2">
        <v>5</v>
      </c>
      <c r="V2602" s="2">
        <v>50</v>
      </c>
      <c r="W2602" s="2">
        <v>100</v>
      </c>
      <c r="X2602" s="2">
        <v>5</v>
      </c>
      <c r="Y2602" s="2">
        <v>1</v>
      </c>
      <c r="Z2602">
        <v>396</v>
      </c>
      <c r="AA2602">
        <v>4</v>
      </c>
      <c r="AB2602">
        <v>0</v>
      </c>
      <c r="AC2602">
        <v>0</v>
      </c>
      <c r="AD2602">
        <v>0</v>
      </c>
      <c r="AE2602">
        <v>39600</v>
      </c>
      <c r="AF2602">
        <v>400</v>
      </c>
      <c r="AG2602">
        <v>0</v>
      </c>
      <c r="AH2602">
        <v>0</v>
      </c>
      <c r="AI2602">
        <v>0</v>
      </c>
      <c r="AJ2602">
        <v>0.5</v>
      </c>
      <c r="AK2602">
        <v>0.5</v>
      </c>
      <c r="AL2602">
        <v>0</v>
      </c>
      <c r="AM2602">
        <v>0</v>
      </c>
      <c r="AN2602">
        <v>0</v>
      </c>
      <c r="AO2602">
        <v>0.1</v>
      </c>
      <c r="AP2602">
        <v>0.1</v>
      </c>
      <c r="AQ2602">
        <v>0</v>
      </c>
      <c r="AR2602">
        <v>0</v>
      </c>
      <c r="AS2602">
        <v>0</v>
      </c>
      <c r="AT2602">
        <v>0</v>
      </c>
      <c r="AU2602">
        <v>42</v>
      </c>
      <c r="AV2602">
        <v>0</v>
      </c>
      <c r="AW2602">
        <v>0</v>
      </c>
      <c r="AX2602">
        <v>0</v>
      </c>
      <c r="AY2602">
        <v>0</v>
      </c>
      <c r="AZ2602">
        <v>0.2</v>
      </c>
      <c r="BA2602">
        <v>0</v>
      </c>
      <c r="BB2602">
        <v>0</v>
      </c>
      <c r="BC2602">
        <v>0</v>
      </c>
      <c r="BD2602">
        <v>0</v>
      </c>
      <c r="BE2602">
        <v>0.05</v>
      </c>
      <c r="BF2602">
        <v>0</v>
      </c>
      <c r="BG2602">
        <v>0</v>
      </c>
      <c r="BH2602">
        <v>0</v>
      </c>
      <c r="BI2602">
        <v>7.4999999999999997E-2</v>
      </c>
      <c r="BJ2602">
        <v>5.0000000000000001E-3</v>
      </c>
      <c r="BK2602">
        <v>0</v>
      </c>
      <c r="BL2602">
        <v>0</v>
      </c>
      <c r="BM2602">
        <v>0</v>
      </c>
      <c r="BN2602">
        <v>1.8749999999999999E-2</v>
      </c>
      <c r="BO2602">
        <v>1.25E-3</v>
      </c>
      <c r="BP2602">
        <v>0</v>
      </c>
      <c r="BQ2602">
        <v>0</v>
      </c>
      <c r="BR2602">
        <v>0</v>
      </c>
      <c r="BS2602">
        <v>0.02</v>
      </c>
      <c r="BT2602">
        <v>0.04</v>
      </c>
      <c r="BU2602">
        <v>0</v>
      </c>
      <c r="BV2602">
        <v>0.5</v>
      </c>
      <c r="BW2602">
        <v>0.05</v>
      </c>
      <c r="BX2602">
        <v>0.5</v>
      </c>
      <c r="BY2602">
        <v>0.5</v>
      </c>
      <c r="BZ2602">
        <v>0</v>
      </c>
      <c r="CA2602">
        <v>0</v>
      </c>
      <c r="CB2602" t="s">
        <v>81</v>
      </c>
      <c r="CC2602" s="3" t="s">
        <v>84</v>
      </c>
    </row>
    <row r="2603" spans="1:81" x14ac:dyDescent="0.2">
      <c r="A2603">
        <v>20</v>
      </c>
      <c r="B2603">
        <v>20</v>
      </c>
      <c r="C2603" s="3">
        <v>400</v>
      </c>
      <c r="D2603" s="3" t="s">
        <v>85</v>
      </c>
      <c r="E2603" s="3">
        <v>1</v>
      </c>
      <c r="F2603" s="4">
        <v>99</v>
      </c>
      <c r="G2603" s="4">
        <v>99</v>
      </c>
      <c r="H2603" s="4">
        <v>100</v>
      </c>
      <c r="I2603" s="3">
        <v>1</v>
      </c>
      <c r="J2603" s="3">
        <v>1</v>
      </c>
      <c r="K2603" s="3">
        <v>100</v>
      </c>
      <c r="L2603" s="3">
        <v>4</v>
      </c>
      <c r="M2603">
        <v>125</v>
      </c>
      <c r="N2603">
        <v>7</v>
      </c>
      <c r="O2603" s="2">
        <v>9</v>
      </c>
      <c r="P2603" s="2">
        <v>2.25</v>
      </c>
      <c r="Q2603" s="2">
        <v>0.05</v>
      </c>
      <c r="R2603" s="2">
        <v>0.05</v>
      </c>
      <c r="S2603" s="2">
        <v>50</v>
      </c>
      <c r="T2603" s="2">
        <v>100</v>
      </c>
      <c r="U2603" s="2">
        <v>5</v>
      </c>
      <c r="V2603" s="2">
        <v>50</v>
      </c>
      <c r="W2603" s="2">
        <v>100</v>
      </c>
      <c r="X2603" s="2">
        <v>5</v>
      </c>
      <c r="Y2603" s="2">
        <v>1</v>
      </c>
      <c r="Z2603">
        <v>396</v>
      </c>
      <c r="AA2603">
        <v>4</v>
      </c>
      <c r="AB2603">
        <v>0</v>
      </c>
      <c r="AC2603">
        <v>0</v>
      </c>
      <c r="AD2603">
        <v>0</v>
      </c>
      <c r="AE2603">
        <v>39600</v>
      </c>
      <c r="AF2603">
        <v>400</v>
      </c>
      <c r="AG2603">
        <v>0</v>
      </c>
      <c r="AH2603">
        <v>0</v>
      </c>
      <c r="AI2603">
        <v>0</v>
      </c>
      <c r="AJ2603">
        <v>0.5</v>
      </c>
      <c r="AK2603">
        <v>0.5</v>
      </c>
      <c r="AL2603">
        <v>0</v>
      </c>
      <c r="AM2603">
        <v>0</v>
      </c>
      <c r="AN2603">
        <v>0</v>
      </c>
      <c r="AO2603">
        <v>0.1</v>
      </c>
      <c r="AP2603">
        <v>0.1</v>
      </c>
      <c r="AQ2603">
        <v>0</v>
      </c>
      <c r="AR2603">
        <v>0</v>
      </c>
      <c r="AS2603">
        <v>0</v>
      </c>
      <c r="AT2603">
        <v>0</v>
      </c>
      <c r="AU2603">
        <v>42</v>
      </c>
      <c r="AV2603">
        <v>0</v>
      </c>
      <c r="AW2603">
        <v>0</v>
      </c>
      <c r="AX2603">
        <v>0</v>
      </c>
      <c r="AY2603">
        <v>0</v>
      </c>
      <c r="AZ2603">
        <v>0.2</v>
      </c>
      <c r="BA2603">
        <v>0</v>
      </c>
      <c r="BB2603">
        <v>0</v>
      </c>
      <c r="BC2603">
        <v>0</v>
      </c>
      <c r="BD2603">
        <v>0</v>
      </c>
      <c r="BE2603">
        <v>0.05</v>
      </c>
      <c r="BF2603">
        <v>0</v>
      </c>
      <c r="BG2603">
        <v>0</v>
      </c>
      <c r="BH2603">
        <v>0</v>
      </c>
      <c r="BI2603">
        <v>7.4999999999999997E-2</v>
      </c>
      <c r="BJ2603">
        <v>5.0000000000000001E-3</v>
      </c>
      <c r="BK2603">
        <v>0</v>
      </c>
      <c r="BL2603">
        <v>0</v>
      </c>
      <c r="BM2603">
        <v>0</v>
      </c>
      <c r="BN2603">
        <v>1.8749999999999999E-2</v>
      </c>
      <c r="BO2603">
        <v>1.25E-3</v>
      </c>
      <c r="BP2603">
        <v>0</v>
      </c>
      <c r="BQ2603">
        <v>0</v>
      </c>
      <c r="BR2603">
        <v>0</v>
      </c>
      <c r="BS2603">
        <v>0.02</v>
      </c>
      <c r="BT2603">
        <v>0.04</v>
      </c>
      <c r="BU2603">
        <v>0</v>
      </c>
      <c r="BV2603">
        <v>0.5</v>
      </c>
      <c r="BW2603">
        <v>0.05</v>
      </c>
      <c r="BX2603">
        <v>0.5</v>
      </c>
      <c r="BY2603">
        <v>0.5</v>
      </c>
      <c r="BZ2603">
        <v>0</v>
      </c>
      <c r="CA2603">
        <v>0</v>
      </c>
      <c r="CB2603" t="s">
        <v>81</v>
      </c>
      <c r="CC2603" s="3" t="s">
        <v>84</v>
      </c>
    </row>
    <row r="2604" spans="1:81" x14ac:dyDescent="0.2">
      <c r="A2604">
        <v>20</v>
      </c>
      <c r="B2604">
        <v>20</v>
      </c>
      <c r="C2604" s="3">
        <v>400</v>
      </c>
      <c r="D2604" s="3" t="s">
        <v>85</v>
      </c>
      <c r="E2604" s="3">
        <v>1</v>
      </c>
      <c r="F2604" s="4">
        <v>99</v>
      </c>
      <c r="G2604" s="4">
        <v>99</v>
      </c>
      <c r="H2604" s="4">
        <v>100</v>
      </c>
      <c r="I2604" s="3">
        <v>1</v>
      </c>
      <c r="J2604" s="3">
        <v>1</v>
      </c>
      <c r="K2604" s="3">
        <v>100</v>
      </c>
      <c r="L2604" s="3">
        <v>4</v>
      </c>
      <c r="M2604">
        <v>125</v>
      </c>
      <c r="N2604">
        <v>7</v>
      </c>
      <c r="O2604" s="2">
        <v>9.5</v>
      </c>
      <c r="P2604" s="2">
        <v>2.375</v>
      </c>
      <c r="Q2604" s="2">
        <v>0.05</v>
      </c>
      <c r="R2604" s="2">
        <v>0.05</v>
      </c>
      <c r="S2604" s="2">
        <v>50</v>
      </c>
      <c r="T2604" s="2">
        <v>100</v>
      </c>
      <c r="U2604" s="2">
        <v>5</v>
      </c>
      <c r="V2604" s="2">
        <v>50</v>
      </c>
      <c r="W2604" s="2">
        <v>100</v>
      </c>
      <c r="X2604" s="2">
        <v>5</v>
      </c>
      <c r="Y2604" s="2">
        <v>1</v>
      </c>
      <c r="Z2604">
        <v>396</v>
      </c>
      <c r="AA2604">
        <v>4</v>
      </c>
      <c r="AB2604">
        <v>0</v>
      </c>
      <c r="AC2604">
        <v>0</v>
      </c>
      <c r="AD2604">
        <v>0</v>
      </c>
      <c r="AE2604">
        <v>39600</v>
      </c>
      <c r="AF2604">
        <v>400</v>
      </c>
      <c r="AG2604">
        <v>0</v>
      </c>
      <c r="AH2604">
        <v>0</v>
      </c>
      <c r="AI2604">
        <v>0</v>
      </c>
      <c r="AJ2604">
        <v>0.5</v>
      </c>
      <c r="AK2604">
        <v>0.5</v>
      </c>
      <c r="AL2604">
        <v>0</v>
      </c>
      <c r="AM2604">
        <v>0</v>
      </c>
      <c r="AN2604">
        <v>0</v>
      </c>
      <c r="AO2604">
        <v>0.1</v>
      </c>
      <c r="AP2604">
        <v>0.1</v>
      </c>
      <c r="AQ2604">
        <v>0</v>
      </c>
      <c r="AR2604">
        <v>0</v>
      </c>
      <c r="AS2604">
        <v>0</v>
      </c>
      <c r="AT2604">
        <v>0</v>
      </c>
      <c r="AU2604">
        <v>42</v>
      </c>
      <c r="AV2604">
        <v>0</v>
      </c>
      <c r="AW2604">
        <v>0</v>
      </c>
      <c r="AX2604">
        <v>0</v>
      </c>
      <c r="AY2604">
        <v>0</v>
      </c>
      <c r="AZ2604">
        <v>0.2</v>
      </c>
      <c r="BA2604">
        <v>0</v>
      </c>
      <c r="BB2604">
        <v>0</v>
      </c>
      <c r="BC2604">
        <v>0</v>
      </c>
      <c r="BD2604">
        <v>0</v>
      </c>
      <c r="BE2604">
        <v>0.05</v>
      </c>
      <c r="BF2604">
        <v>0</v>
      </c>
      <c r="BG2604">
        <v>0</v>
      </c>
      <c r="BH2604">
        <v>0</v>
      </c>
      <c r="BI2604">
        <v>7.4999999999999997E-2</v>
      </c>
      <c r="BJ2604">
        <v>5.0000000000000001E-3</v>
      </c>
      <c r="BK2604">
        <v>0</v>
      </c>
      <c r="BL2604">
        <v>0</v>
      </c>
      <c r="BM2604">
        <v>0</v>
      </c>
      <c r="BN2604">
        <v>1.8749999999999999E-2</v>
      </c>
      <c r="BO2604">
        <v>1.25E-3</v>
      </c>
      <c r="BP2604">
        <v>0</v>
      </c>
      <c r="BQ2604">
        <v>0</v>
      </c>
      <c r="BR2604">
        <v>0</v>
      </c>
      <c r="BS2604">
        <v>0.02</v>
      </c>
      <c r="BT2604">
        <v>0.04</v>
      </c>
      <c r="BU2604">
        <v>0</v>
      </c>
      <c r="BV2604">
        <v>0.5</v>
      </c>
      <c r="BW2604">
        <v>0.05</v>
      </c>
      <c r="BX2604">
        <v>0.5</v>
      </c>
      <c r="BY2604">
        <v>0.5</v>
      </c>
      <c r="BZ2604">
        <v>0</v>
      </c>
      <c r="CA2604">
        <v>0</v>
      </c>
      <c r="CB2604" t="s">
        <v>81</v>
      </c>
      <c r="CC2604" s="3" t="s">
        <v>84</v>
      </c>
    </row>
    <row r="2605" spans="1:81" x14ac:dyDescent="0.2">
      <c r="A2605">
        <v>20</v>
      </c>
      <c r="B2605">
        <v>20</v>
      </c>
      <c r="C2605" s="3">
        <v>400</v>
      </c>
      <c r="D2605" s="3" t="s">
        <v>85</v>
      </c>
      <c r="E2605" s="3">
        <v>1</v>
      </c>
      <c r="F2605" s="4">
        <v>99</v>
      </c>
      <c r="G2605" s="4">
        <v>99</v>
      </c>
      <c r="H2605" s="4">
        <v>100</v>
      </c>
      <c r="I2605" s="3">
        <v>1</v>
      </c>
      <c r="J2605" s="3">
        <v>1</v>
      </c>
      <c r="K2605" s="3">
        <v>100</v>
      </c>
      <c r="L2605" s="3">
        <v>4</v>
      </c>
      <c r="M2605">
        <v>125</v>
      </c>
      <c r="N2605">
        <v>7</v>
      </c>
      <c r="O2605" s="2">
        <v>10</v>
      </c>
      <c r="P2605" s="2">
        <v>2.5</v>
      </c>
      <c r="Q2605" s="2">
        <v>0.05</v>
      </c>
      <c r="R2605" s="2">
        <v>0.05</v>
      </c>
      <c r="S2605" s="2">
        <v>50</v>
      </c>
      <c r="T2605" s="2">
        <v>100</v>
      </c>
      <c r="U2605" s="2">
        <v>5</v>
      </c>
      <c r="V2605" s="2">
        <v>50</v>
      </c>
      <c r="W2605" s="2">
        <v>100</v>
      </c>
      <c r="X2605" s="2">
        <v>5</v>
      </c>
      <c r="Y2605" s="2">
        <v>1</v>
      </c>
      <c r="Z2605">
        <v>396</v>
      </c>
      <c r="AA2605">
        <v>4</v>
      </c>
      <c r="AB2605">
        <v>0</v>
      </c>
      <c r="AC2605">
        <v>0</v>
      </c>
      <c r="AD2605">
        <v>0</v>
      </c>
      <c r="AE2605">
        <v>39600</v>
      </c>
      <c r="AF2605">
        <v>400</v>
      </c>
      <c r="AG2605">
        <v>0</v>
      </c>
      <c r="AH2605">
        <v>0</v>
      </c>
      <c r="AI2605">
        <v>0</v>
      </c>
      <c r="AJ2605">
        <v>0.5</v>
      </c>
      <c r="AK2605">
        <v>0.5</v>
      </c>
      <c r="AL2605">
        <v>0</v>
      </c>
      <c r="AM2605">
        <v>0</v>
      </c>
      <c r="AN2605">
        <v>0</v>
      </c>
      <c r="AO2605">
        <v>0.1</v>
      </c>
      <c r="AP2605">
        <v>0.1</v>
      </c>
      <c r="AQ2605">
        <v>0</v>
      </c>
      <c r="AR2605">
        <v>0</v>
      </c>
      <c r="AS2605">
        <v>0</v>
      </c>
      <c r="AT2605">
        <v>0</v>
      </c>
      <c r="AU2605">
        <v>42</v>
      </c>
      <c r="AV2605">
        <v>0</v>
      </c>
      <c r="AW2605">
        <v>0</v>
      </c>
      <c r="AX2605">
        <v>0</v>
      </c>
      <c r="AY2605">
        <v>0</v>
      </c>
      <c r="AZ2605">
        <v>0.2</v>
      </c>
      <c r="BA2605">
        <v>0</v>
      </c>
      <c r="BB2605">
        <v>0</v>
      </c>
      <c r="BC2605">
        <v>0</v>
      </c>
      <c r="BD2605">
        <v>0</v>
      </c>
      <c r="BE2605">
        <v>0.05</v>
      </c>
      <c r="BF2605">
        <v>0</v>
      </c>
      <c r="BG2605">
        <v>0</v>
      </c>
      <c r="BH2605">
        <v>0</v>
      </c>
      <c r="BI2605">
        <v>7.4999999999999997E-2</v>
      </c>
      <c r="BJ2605">
        <v>5.0000000000000001E-3</v>
      </c>
      <c r="BK2605">
        <v>0</v>
      </c>
      <c r="BL2605">
        <v>0</v>
      </c>
      <c r="BM2605">
        <v>0</v>
      </c>
      <c r="BN2605">
        <v>1.8749999999999999E-2</v>
      </c>
      <c r="BO2605">
        <v>1.25E-3</v>
      </c>
      <c r="BP2605">
        <v>0</v>
      </c>
      <c r="BQ2605">
        <v>0</v>
      </c>
      <c r="BR2605">
        <v>0</v>
      </c>
      <c r="BS2605">
        <v>0.02</v>
      </c>
      <c r="BT2605">
        <v>0.04</v>
      </c>
      <c r="BU2605">
        <v>0</v>
      </c>
      <c r="BV2605">
        <v>0.5</v>
      </c>
      <c r="BW2605">
        <v>0.05</v>
      </c>
      <c r="BX2605">
        <v>0.5</v>
      </c>
      <c r="BY2605">
        <v>0.5</v>
      </c>
      <c r="BZ2605">
        <v>0</v>
      </c>
      <c r="CA2605">
        <v>0</v>
      </c>
      <c r="CB2605" t="s">
        <v>81</v>
      </c>
      <c r="CC2605" s="3" t="s">
        <v>84</v>
      </c>
    </row>
    <row r="2606" spans="1:81" x14ac:dyDescent="0.2">
      <c r="A2606">
        <v>20</v>
      </c>
      <c r="B2606">
        <v>20</v>
      </c>
      <c r="C2606" s="3">
        <v>400</v>
      </c>
      <c r="D2606" s="3" t="s">
        <v>85</v>
      </c>
      <c r="E2606" s="3">
        <v>1</v>
      </c>
      <c r="F2606" s="4">
        <v>80</v>
      </c>
      <c r="G2606" s="4">
        <v>80</v>
      </c>
      <c r="H2606" s="4">
        <v>100</v>
      </c>
      <c r="I2606" s="3">
        <v>20</v>
      </c>
      <c r="J2606" s="3">
        <v>20</v>
      </c>
      <c r="K2606" s="3">
        <v>100</v>
      </c>
      <c r="L2606" s="3">
        <v>4</v>
      </c>
      <c r="M2606">
        <v>125</v>
      </c>
      <c r="N2606">
        <v>7</v>
      </c>
      <c r="O2606" s="2">
        <v>0.1</v>
      </c>
      <c r="P2606" s="2">
        <v>2.5000000000000001E-2</v>
      </c>
      <c r="Q2606" s="2">
        <v>0.05</v>
      </c>
      <c r="R2606" s="2">
        <v>0.05</v>
      </c>
      <c r="S2606" s="2">
        <v>50</v>
      </c>
      <c r="T2606" s="2">
        <v>100</v>
      </c>
      <c r="U2606" s="2">
        <v>5</v>
      </c>
      <c r="V2606" s="2">
        <v>50</v>
      </c>
      <c r="W2606" s="2">
        <v>100</v>
      </c>
      <c r="X2606" s="2">
        <v>5</v>
      </c>
      <c r="Y2606" s="2">
        <v>1</v>
      </c>
      <c r="Z2606">
        <v>320</v>
      </c>
      <c r="AA2606">
        <v>80</v>
      </c>
      <c r="AB2606">
        <v>0</v>
      </c>
      <c r="AC2606">
        <v>0</v>
      </c>
      <c r="AD2606">
        <v>0</v>
      </c>
      <c r="AE2606">
        <v>32000</v>
      </c>
      <c r="AF2606">
        <v>8000</v>
      </c>
      <c r="AG2606">
        <v>0</v>
      </c>
      <c r="AH2606">
        <v>0</v>
      </c>
      <c r="AI2606">
        <v>0</v>
      </c>
      <c r="AJ2606">
        <v>0.5</v>
      </c>
      <c r="AK2606">
        <v>0.5</v>
      </c>
      <c r="AL2606">
        <v>0</v>
      </c>
      <c r="AM2606">
        <v>0</v>
      </c>
      <c r="AN2606">
        <v>0</v>
      </c>
      <c r="AO2606">
        <v>0.1</v>
      </c>
      <c r="AP2606">
        <v>0.1</v>
      </c>
      <c r="AQ2606">
        <v>0</v>
      </c>
      <c r="AR2606">
        <v>0</v>
      </c>
      <c r="AS2606">
        <v>0</v>
      </c>
      <c r="AT2606">
        <v>0</v>
      </c>
      <c r="AU2606">
        <v>42</v>
      </c>
      <c r="AV2606">
        <v>0</v>
      </c>
      <c r="AW2606">
        <v>0</v>
      </c>
      <c r="AX2606">
        <v>0</v>
      </c>
      <c r="AY2606">
        <v>0</v>
      </c>
      <c r="AZ2606">
        <v>0.2</v>
      </c>
      <c r="BA2606">
        <v>0</v>
      </c>
      <c r="BB2606">
        <v>0</v>
      </c>
      <c r="BC2606">
        <v>0</v>
      </c>
      <c r="BD2606">
        <v>0</v>
      </c>
      <c r="BE2606">
        <v>0.05</v>
      </c>
      <c r="BF2606">
        <v>0</v>
      </c>
      <c r="BG2606">
        <v>0</v>
      </c>
      <c r="BH2606">
        <v>0</v>
      </c>
      <c r="BI2606">
        <v>7.4999999999999997E-2</v>
      </c>
      <c r="BJ2606">
        <v>5.0000000000000001E-3</v>
      </c>
      <c r="BK2606">
        <v>0</v>
      </c>
      <c r="BL2606">
        <v>0</v>
      </c>
      <c r="BM2606">
        <v>0</v>
      </c>
      <c r="BN2606">
        <v>1.8749999999999999E-2</v>
      </c>
      <c r="BO2606">
        <v>1.25E-3</v>
      </c>
      <c r="BP2606">
        <v>0</v>
      </c>
      <c r="BQ2606">
        <v>0</v>
      </c>
      <c r="BR2606">
        <v>0</v>
      </c>
      <c r="BS2606">
        <v>0.02</v>
      </c>
      <c r="BT2606">
        <v>0.04</v>
      </c>
      <c r="BU2606">
        <v>0</v>
      </c>
      <c r="BV2606">
        <v>0.5</v>
      </c>
      <c r="BW2606">
        <v>0.05</v>
      </c>
      <c r="BX2606">
        <v>0.5</v>
      </c>
      <c r="BY2606">
        <v>0.5</v>
      </c>
      <c r="BZ2606">
        <v>0</v>
      </c>
      <c r="CA2606">
        <v>0</v>
      </c>
      <c r="CB2606" t="s">
        <v>81</v>
      </c>
      <c r="CC2606" s="3" t="s">
        <v>84</v>
      </c>
    </row>
    <row r="2607" spans="1:81" x14ac:dyDescent="0.2">
      <c r="A2607">
        <v>20</v>
      </c>
      <c r="B2607">
        <v>20</v>
      </c>
      <c r="C2607" s="3">
        <v>400</v>
      </c>
      <c r="D2607" s="3" t="s">
        <v>85</v>
      </c>
      <c r="E2607" s="3">
        <v>1</v>
      </c>
      <c r="F2607" s="4">
        <v>80</v>
      </c>
      <c r="G2607" s="4">
        <v>80</v>
      </c>
      <c r="H2607" s="4">
        <v>100</v>
      </c>
      <c r="I2607" s="3">
        <v>20</v>
      </c>
      <c r="J2607" s="3">
        <v>20</v>
      </c>
      <c r="K2607" s="3">
        <v>100</v>
      </c>
      <c r="L2607" s="3">
        <v>4</v>
      </c>
      <c r="M2607">
        <v>125</v>
      </c>
      <c r="N2607">
        <v>7</v>
      </c>
      <c r="O2607" s="2">
        <v>0.5</v>
      </c>
      <c r="P2607" s="2">
        <v>0.125</v>
      </c>
      <c r="Q2607" s="2">
        <v>0.05</v>
      </c>
      <c r="R2607" s="2">
        <v>0.05</v>
      </c>
      <c r="S2607" s="2">
        <v>50</v>
      </c>
      <c r="T2607" s="2">
        <v>100</v>
      </c>
      <c r="U2607" s="2">
        <v>5</v>
      </c>
      <c r="V2607" s="2">
        <v>50</v>
      </c>
      <c r="W2607" s="2">
        <v>100</v>
      </c>
      <c r="X2607" s="2">
        <v>5</v>
      </c>
      <c r="Y2607" s="2">
        <v>1</v>
      </c>
      <c r="Z2607">
        <v>320</v>
      </c>
      <c r="AA2607">
        <v>80</v>
      </c>
      <c r="AB2607">
        <v>0</v>
      </c>
      <c r="AC2607">
        <v>0</v>
      </c>
      <c r="AD2607">
        <v>0</v>
      </c>
      <c r="AE2607">
        <v>32000</v>
      </c>
      <c r="AF2607">
        <v>8000</v>
      </c>
      <c r="AG2607">
        <v>0</v>
      </c>
      <c r="AH2607">
        <v>0</v>
      </c>
      <c r="AI2607">
        <v>0</v>
      </c>
      <c r="AJ2607">
        <v>0.5</v>
      </c>
      <c r="AK2607">
        <v>0.5</v>
      </c>
      <c r="AL2607">
        <v>0</v>
      </c>
      <c r="AM2607">
        <v>0</v>
      </c>
      <c r="AN2607">
        <v>0</v>
      </c>
      <c r="AO2607">
        <v>0.1</v>
      </c>
      <c r="AP2607">
        <v>0.1</v>
      </c>
      <c r="AQ2607">
        <v>0</v>
      </c>
      <c r="AR2607">
        <v>0</v>
      </c>
      <c r="AS2607">
        <v>0</v>
      </c>
      <c r="AT2607">
        <v>0</v>
      </c>
      <c r="AU2607">
        <v>42</v>
      </c>
      <c r="AV2607">
        <v>0</v>
      </c>
      <c r="AW2607">
        <v>0</v>
      </c>
      <c r="AX2607">
        <v>0</v>
      </c>
      <c r="AY2607">
        <v>0</v>
      </c>
      <c r="AZ2607">
        <v>0.2</v>
      </c>
      <c r="BA2607">
        <v>0</v>
      </c>
      <c r="BB2607">
        <v>0</v>
      </c>
      <c r="BC2607">
        <v>0</v>
      </c>
      <c r="BD2607">
        <v>0</v>
      </c>
      <c r="BE2607">
        <v>0.05</v>
      </c>
      <c r="BF2607">
        <v>0</v>
      </c>
      <c r="BG2607">
        <v>0</v>
      </c>
      <c r="BH2607">
        <v>0</v>
      </c>
      <c r="BI2607">
        <v>7.4999999999999997E-2</v>
      </c>
      <c r="BJ2607">
        <v>5.0000000000000001E-3</v>
      </c>
      <c r="BK2607">
        <v>0</v>
      </c>
      <c r="BL2607">
        <v>0</v>
      </c>
      <c r="BM2607">
        <v>0</v>
      </c>
      <c r="BN2607">
        <v>1.8749999999999999E-2</v>
      </c>
      <c r="BO2607">
        <v>1.25E-3</v>
      </c>
      <c r="BP2607">
        <v>0</v>
      </c>
      <c r="BQ2607">
        <v>0</v>
      </c>
      <c r="BR2607">
        <v>0</v>
      </c>
      <c r="BS2607">
        <v>0.02</v>
      </c>
      <c r="BT2607">
        <v>0.04</v>
      </c>
      <c r="BU2607">
        <v>0</v>
      </c>
      <c r="BV2607">
        <v>0.5</v>
      </c>
      <c r="BW2607">
        <v>0.05</v>
      </c>
      <c r="BX2607">
        <v>0.5</v>
      </c>
      <c r="BY2607">
        <v>0.5</v>
      </c>
      <c r="BZ2607">
        <v>0</v>
      </c>
      <c r="CA2607">
        <v>0</v>
      </c>
      <c r="CB2607" t="s">
        <v>81</v>
      </c>
      <c r="CC2607" s="3" t="s">
        <v>84</v>
      </c>
    </row>
    <row r="2608" spans="1:81" x14ac:dyDescent="0.2">
      <c r="A2608">
        <v>20</v>
      </c>
      <c r="B2608">
        <v>20</v>
      </c>
      <c r="C2608" s="3">
        <v>400</v>
      </c>
      <c r="D2608" s="3" t="s">
        <v>85</v>
      </c>
      <c r="E2608" s="3">
        <v>1</v>
      </c>
      <c r="F2608" s="4">
        <v>80</v>
      </c>
      <c r="G2608" s="4">
        <v>80</v>
      </c>
      <c r="H2608" s="4">
        <v>100</v>
      </c>
      <c r="I2608" s="3">
        <v>20</v>
      </c>
      <c r="J2608" s="3">
        <v>20</v>
      </c>
      <c r="K2608" s="3">
        <v>100</v>
      </c>
      <c r="L2608" s="3">
        <v>4</v>
      </c>
      <c r="M2608">
        <v>125</v>
      </c>
      <c r="N2608">
        <v>7</v>
      </c>
      <c r="O2608" s="2">
        <v>1</v>
      </c>
      <c r="P2608" s="2">
        <v>0.25</v>
      </c>
      <c r="Q2608" s="2">
        <v>0.05</v>
      </c>
      <c r="R2608" s="2">
        <v>0.05</v>
      </c>
      <c r="S2608" s="2">
        <v>50</v>
      </c>
      <c r="T2608" s="2">
        <v>100</v>
      </c>
      <c r="U2608" s="2">
        <v>5</v>
      </c>
      <c r="V2608" s="2">
        <v>50</v>
      </c>
      <c r="W2608" s="2">
        <v>100</v>
      </c>
      <c r="X2608" s="2">
        <v>5</v>
      </c>
      <c r="Y2608" s="2">
        <v>1</v>
      </c>
      <c r="Z2608">
        <v>320</v>
      </c>
      <c r="AA2608">
        <v>80</v>
      </c>
      <c r="AB2608">
        <v>0</v>
      </c>
      <c r="AC2608">
        <v>0</v>
      </c>
      <c r="AD2608">
        <v>0</v>
      </c>
      <c r="AE2608">
        <v>32000</v>
      </c>
      <c r="AF2608">
        <v>8000</v>
      </c>
      <c r="AG2608">
        <v>0</v>
      </c>
      <c r="AH2608">
        <v>0</v>
      </c>
      <c r="AI2608">
        <v>0</v>
      </c>
      <c r="AJ2608">
        <v>0.5</v>
      </c>
      <c r="AK2608">
        <v>0.5</v>
      </c>
      <c r="AL2608">
        <v>0</v>
      </c>
      <c r="AM2608">
        <v>0</v>
      </c>
      <c r="AN2608">
        <v>0</v>
      </c>
      <c r="AO2608">
        <v>0.1</v>
      </c>
      <c r="AP2608">
        <v>0.1</v>
      </c>
      <c r="AQ2608">
        <v>0</v>
      </c>
      <c r="AR2608">
        <v>0</v>
      </c>
      <c r="AS2608">
        <v>0</v>
      </c>
      <c r="AT2608">
        <v>0</v>
      </c>
      <c r="AU2608">
        <v>42</v>
      </c>
      <c r="AV2608">
        <v>0</v>
      </c>
      <c r="AW2608">
        <v>0</v>
      </c>
      <c r="AX2608">
        <v>0</v>
      </c>
      <c r="AY2608">
        <v>0</v>
      </c>
      <c r="AZ2608">
        <v>0.2</v>
      </c>
      <c r="BA2608">
        <v>0</v>
      </c>
      <c r="BB2608">
        <v>0</v>
      </c>
      <c r="BC2608">
        <v>0</v>
      </c>
      <c r="BD2608">
        <v>0</v>
      </c>
      <c r="BE2608">
        <v>0.05</v>
      </c>
      <c r="BF2608">
        <v>0</v>
      </c>
      <c r="BG2608">
        <v>0</v>
      </c>
      <c r="BH2608">
        <v>0</v>
      </c>
      <c r="BI2608">
        <v>7.4999999999999997E-2</v>
      </c>
      <c r="BJ2608">
        <v>5.0000000000000001E-3</v>
      </c>
      <c r="BK2608">
        <v>0</v>
      </c>
      <c r="BL2608">
        <v>0</v>
      </c>
      <c r="BM2608">
        <v>0</v>
      </c>
      <c r="BN2608">
        <v>1.8749999999999999E-2</v>
      </c>
      <c r="BO2608">
        <v>1.25E-3</v>
      </c>
      <c r="BP2608">
        <v>0</v>
      </c>
      <c r="BQ2608">
        <v>0</v>
      </c>
      <c r="BR2608">
        <v>0</v>
      </c>
      <c r="BS2608">
        <v>0.02</v>
      </c>
      <c r="BT2608">
        <v>0.04</v>
      </c>
      <c r="BU2608">
        <v>0</v>
      </c>
      <c r="BV2608">
        <v>0.5</v>
      </c>
      <c r="BW2608">
        <v>0.05</v>
      </c>
      <c r="BX2608">
        <v>0.5</v>
      </c>
      <c r="BY2608">
        <v>0.5</v>
      </c>
      <c r="BZ2608">
        <v>0</v>
      </c>
      <c r="CA2608">
        <v>0</v>
      </c>
      <c r="CB2608" t="s">
        <v>81</v>
      </c>
      <c r="CC2608" s="3" t="s">
        <v>84</v>
      </c>
    </row>
    <row r="2609" spans="1:81" x14ac:dyDescent="0.2">
      <c r="A2609">
        <v>20</v>
      </c>
      <c r="B2609">
        <v>20</v>
      </c>
      <c r="C2609" s="3">
        <v>400</v>
      </c>
      <c r="D2609" s="3" t="s">
        <v>85</v>
      </c>
      <c r="E2609" s="3">
        <v>1</v>
      </c>
      <c r="F2609" s="4">
        <v>80</v>
      </c>
      <c r="G2609" s="4">
        <v>80</v>
      </c>
      <c r="H2609" s="4">
        <v>100</v>
      </c>
      <c r="I2609" s="3">
        <v>20</v>
      </c>
      <c r="J2609" s="3">
        <v>20</v>
      </c>
      <c r="K2609" s="3">
        <v>100</v>
      </c>
      <c r="L2609" s="3">
        <v>4</v>
      </c>
      <c r="M2609">
        <v>125</v>
      </c>
      <c r="N2609">
        <v>7</v>
      </c>
      <c r="O2609" s="2">
        <v>1.5</v>
      </c>
      <c r="P2609" s="2">
        <v>0.375</v>
      </c>
      <c r="Q2609" s="2">
        <v>0.05</v>
      </c>
      <c r="R2609" s="2">
        <v>0.05</v>
      </c>
      <c r="S2609" s="2">
        <v>50</v>
      </c>
      <c r="T2609" s="2">
        <v>100</v>
      </c>
      <c r="U2609" s="2">
        <v>5</v>
      </c>
      <c r="V2609" s="2">
        <v>50</v>
      </c>
      <c r="W2609" s="2">
        <v>100</v>
      </c>
      <c r="X2609" s="2">
        <v>5</v>
      </c>
      <c r="Y2609" s="2">
        <v>1</v>
      </c>
      <c r="Z2609">
        <v>320</v>
      </c>
      <c r="AA2609">
        <v>80</v>
      </c>
      <c r="AB2609">
        <v>0</v>
      </c>
      <c r="AC2609">
        <v>0</v>
      </c>
      <c r="AD2609">
        <v>0</v>
      </c>
      <c r="AE2609">
        <v>32000</v>
      </c>
      <c r="AF2609">
        <v>8000</v>
      </c>
      <c r="AG2609">
        <v>0</v>
      </c>
      <c r="AH2609">
        <v>0</v>
      </c>
      <c r="AI2609">
        <v>0</v>
      </c>
      <c r="AJ2609">
        <v>0.5</v>
      </c>
      <c r="AK2609">
        <v>0.5</v>
      </c>
      <c r="AL2609">
        <v>0</v>
      </c>
      <c r="AM2609">
        <v>0</v>
      </c>
      <c r="AN2609">
        <v>0</v>
      </c>
      <c r="AO2609">
        <v>0.1</v>
      </c>
      <c r="AP2609">
        <v>0.1</v>
      </c>
      <c r="AQ2609">
        <v>0</v>
      </c>
      <c r="AR2609">
        <v>0</v>
      </c>
      <c r="AS2609">
        <v>0</v>
      </c>
      <c r="AT2609">
        <v>0</v>
      </c>
      <c r="AU2609">
        <v>42</v>
      </c>
      <c r="AV2609">
        <v>0</v>
      </c>
      <c r="AW2609">
        <v>0</v>
      </c>
      <c r="AX2609">
        <v>0</v>
      </c>
      <c r="AY2609">
        <v>0</v>
      </c>
      <c r="AZ2609">
        <v>0.2</v>
      </c>
      <c r="BA2609">
        <v>0</v>
      </c>
      <c r="BB2609">
        <v>0</v>
      </c>
      <c r="BC2609">
        <v>0</v>
      </c>
      <c r="BD2609">
        <v>0</v>
      </c>
      <c r="BE2609">
        <v>0.05</v>
      </c>
      <c r="BF2609">
        <v>0</v>
      </c>
      <c r="BG2609">
        <v>0</v>
      </c>
      <c r="BH2609">
        <v>0</v>
      </c>
      <c r="BI2609">
        <v>7.4999999999999997E-2</v>
      </c>
      <c r="BJ2609">
        <v>5.0000000000000001E-3</v>
      </c>
      <c r="BK2609">
        <v>0</v>
      </c>
      <c r="BL2609">
        <v>0</v>
      </c>
      <c r="BM2609">
        <v>0</v>
      </c>
      <c r="BN2609">
        <v>1.8749999999999999E-2</v>
      </c>
      <c r="BO2609">
        <v>1.25E-3</v>
      </c>
      <c r="BP2609">
        <v>0</v>
      </c>
      <c r="BQ2609">
        <v>0</v>
      </c>
      <c r="BR2609">
        <v>0</v>
      </c>
      <c r="BS2609">
        <v>0.02</v>
      </c>
      <c r="BT2609">
        <v>0.04</v>
      </c>
      <c r="BU2609">
        <v>0</v>
      </c>
      <c r="BV2609">
        <v>0.5</v>
      </c>
      <c r="BW2609">
        <v>0.05</v>
      </c>
      <c r="BX2609">
        <v>0.5</v>
      </c>
      <c r="BY2609">
        <v>0.5</v>
      </c>
      <c r="BZ2609">
        <v>0</v>
      </c>
      <c r="CA2609">
        <v>0</v>
      </c>
      <c r="CB2609" t="s">
        <v>81</v>
      </c>
      <c r="CC2609" s="3" t="s">
        <v>84</v>
      </c>
    </row>
    <row r="2610" spans="1:81" x14ac:dyDescent="0.2">
      <c r="A2610">
        <v>20</v>
      </c>
      <c r="B2610">
        <v>20</v>
      </c>
      <c r="C2610" s="3">
        <v>400</v>
      </c>
      <c r="D2610" s="3" t="s">
        <v>85</v>
      </c>
      <c r="E2610" s="3">
        <v>1</v>
      </c>
      <c r="F2610" s="4">
        <v>80</v>
      </c>
      <c r="G2610" s="4">
        <v>80</v>
      </c>
      <c r="H2610" s="4">
        <v>100</v>
      </c>
      <c r="I2610" s="3">
        <v>20</v>
      </c>
      <c r="J2610" s="3">
        <v>20</v>
      </c>
      <c r="K2610" s="3">
        <v>100</v>
      </c>
      <c r="L2610" s="3">
        <v>4</v>
      </c>
      <c r="M2610">
        <v>125</v>
      </c>
      <c r="N2610">
        <v>7</v>
      </c>
      <c r="O2610" s="2">
        <v>2</v>
      </c>
      <c r="P2610" s="2">
        <v>0.5</v>
      </c>
      <c r="Q2610" s="2">
        <v>0.05</v>
      </c>
      <c r="R2610" s="2">
        <v>0.05</v>
      </c>
      <c r="S2610" s="2">
        <v>50</v>
      </c>
      <c r="T2610" s="2">
        <v>100</v>
      </c>
      <c r="U2610" s="2">
        <v>5</v>
      </c>
      <c r="V2610" s="2">
        <v>50</v>
      </c>
      <c r="W2610" s="2">
        <v>100</v>
      </c>
      <c r="X2610" s="2">
        <v>5</v>
      </c>
      <c r="Y2610" s="2">
        <v>1</v>
      </c>
      <c r="Z2610">
        <v>320</v>
      </c>
      <c r="AA2610">
        <v>80</v>
      </c>
      <c r="AB2610">
        <v>0</v>
      </c>
      <c r="AC2610">
        <v>0</v>
      </c>
      <c r="AD2610">
        <v>0</v>
      </c>
      <c r="AE2610">
        <v>32000</v>
      </c>
      <c r="AF2610">
        <v>8000</v>
      </c>
      <c r="AG2610">
        <v>0</v>
      </c>
      <c r="AH2610">
        <v>0</v>
      </c>
      <c r="AI2610">
        <v>0</v>
      </c>
      <c r="AJ2610">
        <v>0.5</v>
      </c>
      <c r="AK2610">
        <v>0.5</v>
      </c>
      <c r="AL2610">
        <v>0</v>
      </c>
      <c r="AM2610">
        <v>0</v>
      </c>
      <c r="AN2610">
        <v>0</v>
      </c>
      <c r="AO2610">
        <v>0.1</v>
      </c>
      <c r="AP2610">
        <v>0.1</v>
      </c>
      <c r="AQ2610">
        <v>0</v>
      </c>
      <c r="AR2610">
        <v>0</v>
      </c>
      <c r="AS2610">
        <v>0</v>
      </c>
      <c r="AT2610">
        <v>0</v>
      </c>
      <c r="AU2610">
        <v>42</v>
      </c>
      <c r="AV2610">
        <v>0</v>
      </c>
      <c r="AW2610">
        <v>0</v>
      </c>
      <c r="AX2610">
        <v>0</v>
      </c>
      <c r="AY2610">
        <v>0</v>
      </c>
      <c r="AZ2610">
        <v>0.2</v>
      </c>
      <c r="BA2610">
        <v>0</v>
      </c>
      <c r="BB2610">
        <v>0</v>
      </c>
      <c r="BC2610">
        <v>0</v>
      </c>
      <c r="BD2610">
        <v>0</v>
      </c>
      <c r="BE2610">
        <v>0.05</v>
      </c>
      <c r="BF2610">
        <v>0</v>
      </c>
      <c r="BG2610">
        <v>0</v>
      </c>
      <c r="BH2610">
        <v>0</v>
      </c>
      <c r="BI2610">
        <v>7.4999999999999997E-2</v>
      </c>
      <c r="BJ2610">
        <v>5.0000000000000001E-3</v>
      </c>
      <c r="BK2610">
        <v>0</v>
      </c>
      <c r="BL2610">
        <v>0</v>
      </c>
      <c r="BM2610">
        <v>0</v>
      </c>
      <c r="BN2610">
        <v>1.8749999999999999E-2</v>
      </c>
      <c r="BO2610">
        <v>1.25E-3</v>
      </c>
      <c r="BP2610">
        <v>0</v>
      </c>
      <c r="BQ2610">
        <v>0</v>
      </c>
      <c r="BR2610">
        <v>0</v>
      </c>
      <c r="BS2610">
        <v>0.02</v>
      </c>
      <c r="BT2610">
        <v>0.04</v>
      </c>
      <c r="BU2610">
        <v>0</v>
      </c>
      <c r="BV2610">
        <v>0.5</v>
      </c>
      <c r="BW2610">
        <v>0.05</v>
      </c>
      <c r="BX2610">
        <v>0.5</v>
      </c>
      <c r="BY2610">
        <v>0.5</v>
      </c>
      <c r="BZ2610">
        <v>0</v>
      </c>
      <c r="CA2610">
        <v>0</v>
      </c>
      <c r="CB2610" t="s">
        <v>81</v>
      </c>
      <c r="CC2610" s="3" t="s">
        <v>84</v>
      </c>
    </row>
    <row r="2611" spans="1:81" x14ac:dyDescent="0.2">
      <c r="A2611">
        <v>20</v>
      </c>
      <c r="B2611">
        <v>20</v>
      </c>
      <c r="C2611" s="3">
        <v>400</v>
      </c>
      <c r="D2611" s="3" t="s">
        <v>85</v>
      </c>
      <c r="E2611" s="3">
        <v>1</v>
      </c>
      <c r="F2611" s="4">
        <v>80</v>
      </c>
      <c r="G2611" s="4">
        <v>80</v>
      </c>
      <c r="H2611" s="4">
        <v>100</v>
      </c>
      <c r="I2611" s="3">
        <v>20</v>
      </c>
      <c r="J2611" s="3">
        <v>20</v>
      </c>
      <c r="K2611" s="3">
        <v>100</v>
      </c>
      <c r="L2611" s="3">
        <v>4</v>
      </c>
      <c r="M2611">
        <v>125</v>
      </c>
      <c r="N2611">
        <v>7</v>
      </c>
      <c r="O2611" s="2">
        <v>2.5</v>
      </c>
      <c r="P2611" s="2">
        <v>0.625</v>
      </c>
      <c r="Q2611" s="2">
        <v>0.05</v>
      </c>
      <c r="R2611" s="2">
        <v>0.05</v>
      </c>
      <c r="S2611" s="2">
        <v>50</v>
      </c>
      <c r="T2611" s="2">
        <v>100</v>
      </c>
      <c r="U2611" s="2">
        <v>5</v>
      </c>
      <c r="V2611" s="2">
        <v>50</v>
      </c>
      <c r="W2611" s="2">
        <v>100</v>
      </c>
      <c r="X2611" s="2">
        <v>5</v>
      </c>
      <c r="Y2611" s="2">
        <v>1</v>
      </c>
      <c r="Z2611">
        <v>320</v>
      </c>
      <c r="AA2611">
        <v>80</v>
      </c>
      <c r="AB2611">
        <v>0</v>
      </c>
      <c r="AC2611">
        <v>0</v>
      </c>
      <c r="AD2611">
        <v>0</v>
      </c>
      <c r="AE2611">
        <v>32000</v>
      </c>
      <c r="AF2611">
        <v>8000</v>
      </c>
      <c r="AG2611">
        <v>0</v>
      </c>
      <c r="AH2611">
        <v>0</v>
      </c>
      <c r="AI2611">
        <v>0</v>
      </c>
      <c r="AJ2611">
        <v>0.5</v>
      </c>
      <c r="AK2611">
        <v>0.5</v>
      </c>
      <c r="AL2611">
        <v>0</v>
      </c>
      <c r="AM2611">
        <v>0</v>
      </c>
      <c r="AN2611">
        <v>0</v>
      </c>
      <c r="AO2611">
        <v>0.1</v>
      </c>
      <c r="AP2611">
        <v>0.1</v>
      </c>
      <c r="AQ2611">
        <v>0</v>
      </c>
      <c r="AR2611">
        <v>0</v>
      </c>
      <c r="AS2611">
        <v>0</v>
      </c>
      <c r="AT2611">
        <v>0</v>
      </c>
      <c r="AU2611">
        <v>42</v>
      </c>
      <c r="AV2611">
        <v>0</v>
      </c>
      <c r="AW2611">
        <v>0</v>
      </c>
      <c r="AX2611">
        <v>0</v>
      </c>
      <c r="AY2611">
        <v>0</v>
      </c>
      <c r="AZ2611">
        <v>0.2</v>
      </c>
      <c r="BA2611">
        <v>0</v>
      </c>
      <c r="BB2611">
        <v>0</v>
      </c>
      <c r="BC2611">
        <v>0</v>
      </c>
      <c r="BD2611">
        <v>0</v>
      </c>
      <c r="BE2611">
        <v>0.05</v>
      </c>
      <c r="BF2611">
        <v>0</v>
      </c>
      <c r="BG2611">
        <v>0</v>
      </c>
      <c r="BH2611">
        <v>0</v>
      </c>
      <c r="BI2611">
        <v>7.4999999999999997E-2</v>
      </c>
      <c r="BJ2611">
        <v>5.0000000000000001E-3</v>
      </c>
      <c r="BK2611">
        <v>0</v>
      </c>
      <c r="BL2611">
        <v>0</v>
      </c>
      <c r="BM2611">
        <v>0</v>
      </c>
      <c r="BN2611">
        <v>1.8749999999999999E-2</v>
      </c>
      <c r="BO2611">
        <v>1.25E-3</v>
      </c>
      <c r="BP2611">
        <v>0</v>
      </c>
      <c r="BQ2611">
        <v>0</v>
      </c>
      <c r="BR2611">
        <v>0</v>
      </c>
      <c r="BS2611">
        <v>0.02</v>
      </c>
      <c r="BT2611">
        <v>0.04</v>
      </c>
      <c r="BU2611">
        <v>0</v>
      </c>
      <c r="BV2611">
        <v>0.5</v>
      </c>
      <c r="BW2611">
        <v>0.05</v>
      </c>
      <c r="BX2611">
        <v>0.5</v>
      </c>
      <c r="BY2611">
        <v>0.5</v>
      </c>
      <c r="BZ2611">
        <v>0</v>
      </c>
      <c r="CA2611">
        <v>0</v>
      </c>
      <c r="CB2611" t="s">
        <v>81</v>
      </c>
      <c r="CC2611" s="3" t="s">
        <v>84</v>
      </c>
    </row>
    <row r="2612" spans="1:81" x14ac:dyDescent="0.2">
      <c r="A2612">
        <v>20</v>
      </c>
      <c r="B2612">
        <v>20</v>
      </c>
      <c r="C2612" s="3">
        <v>400</v>
      </c>
      <c r="D2612" s="3" t="s">
        <v>85</v>
      </c>
      <c r="E2612" s="3">
        <v>1</v>
      </c>
      <c r="F2612" s="4">
        <v>80</v>
      </c>
      <c r="G2612" s="4">
        <v>80</v>
      </c>
      <c r="H2612" s="4">
        <v>100</v>
      </c>
      <c r="I2612" s="3">
        <v>20</v>
      </c>
      <c r="J2612" s="3">
        <v>20</v>
      </c>
      <c r="K2612" s="3">
        <v>100</v>
      </c>
      <c r="L2612" s="3">
        <v>4</v>
      </c>
      <c r="M2612">
        <v>125</v>
      </c>
      <c r="N2612">
        <v>7</v>
      </c>
      <c r="O2612" s="2">
        <v>3</v>
      </c>
      <c r="P2612" s="2">
        <v>0.75</v>
      </c>
      <c r="Q2612" s="2">
        <v>0.05</v>
      </c>
      <c r="R2612" s="2">
        <v>0.05</v>
      </c>
      <c r="S2612" s="2">
        <v>50</v>
      </c>
      <c r="T2612" s="2">
        <v>100</v>
      </c>
      <c r="U2612" s="2">
        <v>5</v>
      </c>
      <c r="V2612" s="2">
        <v>50</v>
      </c>
      <c r="W2612" s="2">
        <v>100</v>
      </c>
      <c r="X2612" s="2">
        <v>5</v>
      </c>
      <c r="Y2612" s="2">
        <v>1</v>
      </c>
      <c r="Z2612">
        <v>320</v>
      </c>
      <c r="AA2612">
        <v>80</v>
      </c>
      <c r="AB2612">
        <v>0</v>
      </c>
      <c r="AC2612">
        <v>0</v>
      </c>
      <c r="AD2612">
        <v>0</v>
      </c>
      <c r="AE2612">
        <v>32000</v>
      </c>
      <c r="AF2612">
        <v>8000</v>
      </c>
      <c r="AG2612">
        <v>0</v>
      </c>
      <c r="AH2612">
        <v>0</v>
      </c>
      <c r="AI2612">
        <v>0</v>
      </c>
      <c r="AJ2612">
        <v>0.5</v>
      </c>
      <c r="AK2612">
        <v>0.5</v>
      </c>
      <c r="AL2612">
        <v>0</v>
      </c>
      <c r="AM2612">
        <v>0</v>
      </c>
      <c r="AN2612">
        <v>0</v>
      </c>
      <c r="AO2612">
        <v>0.1</v>
      </c>
      <c r="AP2612">
        <v>0.1</v>
      </c>
      <c r="AQ2612">
        <v>0</v>
      </c>
      <c r="AR2612">
        <v>0</v>
      </c>
      <c r="AS2612">
        <v>0</v>
      </c>
      <c r="AT2612">
        <v>0</v>
      </c>
      <c r="AU2612">
        <v>42</v>
      </c>
      <c r="AV2612">
        <v>0</v>
      </c>
      <c r="AW2612">
        <v>0</v>
      </c>
      <c r="AX2612">
        <v>0</v>
      </c>
      <c r="AY2612">
        <v>0</v>
      </c>
      <c r="AZ2612">
        <v>0.2</v>
      </c>
      <c r="BA2612">
        <v>0</v>
      </c>
      <c r="BB2612">
        <v>0</v>
      </c>
      <c r="BC2612">
        <v>0</v>
      </c>
      <c r="BD2612">
        <v>0</v>
      </c>
      <c r="BE2612">
        <v>0.05</v>
      </c>
      <c r="BF2612">
        <v>0</v>
      </c>
      <c r="BG2612">
        <v>0</v>
      </c>
      <c r="BH2612">
        <v>0</v>
      </c>
      <c r="BI2612">
        <v>7.4999999999999997E-2</v>
      </c>
      <c r="BJ2612">
        <v>5.0000000000000001E-3</v>
      </c>
      <c r="BK2612">
        <v>0</v>
      </c>
      <c r="BL2612">
        <v>0</v>
      </c>
      <c r="BM2612">
        <v>0</v>
      </c>
      <c r="BN2612">
        <v>1.8749999999999999E-2</v>
      </c>
      <c r="BO2612">
        <v>1.25E-3</v>
      </c>
      <c r="BP2612">
        <v>0</v>
      </c>
      <c r="BQ2612">
        <v>0</v>
      </c>
      <c r="BR2612">
        <v>0</v>
      </c>
      <c r="BS2612">
        <v>0.02</v>
      </c>
      <c r="BT2612">
        <v>0.04</v>
      </c>
      <c r="BU2612">
        <v>0</v>
      </c>
      <c r="BV2612">
        <v>0.5</v>
      </c>
      <c r="BW2612">
        <v>0.05</v>
      </c>
      <c r="BX2612">
        <v>0.5</v>
      </c>
      <c r="BY2612">
        <v>0.5</v>
      </c>
      <c r="BZ2612">
        <v>0</v>
      </c>
      <c r="CA2612">
        <v>0</v>
      </c>
      <c r="CB2612" t="s">
        <v>81</v>
      </c>
      <c r="CC2612" s="3" t="s">
        <v>84</v>
      </c>
    </row>
    <row r="2613" spans="1:81" x14ac:dyDescent="0.2">
      <c r="A2613">
        <v>20</v>
      </c>
      <c r="B2613">
        <v>20</v>
      </c>
      <c r="C2613" s="3">
        <v>400</v>
      </c>
      <c r="D2613" s="3" t="s">
        <v>85</v>
      </c>
      <c r="E2613" s="3">
        <v>1</v>
      </c>
      <c r="F2613" s="4">
        <v>80</v>
      </c>
      <c r="G2613" s="4">
        <v>80</v>
      </c>
      <c r="H2613" s="4">
        <v>100</v>
      </c>
      <c r="I2613" s="3">
        <v>20</v>
      </c>
      <c r="J2613" s="3">
        <v>20</v>
      </c>
      <c r="K2613" s="3">
        <v>100</v>
      </c>
      <c r="L2613" s="3">
        <v>4</v>
      </c>
      <c r="M2613">
        <v>125</v>
      </c>
      <c r="N2613">
        <v>7</v>
      </c>
      <c r="O2613" s="2">
        <v>3.5</v>
      </c>
      <c r="P2613" s="2">
        <v>0.875</v>
      </c>
      <c r="Q2613" s="2">
        <v>0.05</v>
      </c>
      <c r="R2613" s="2">
        <v>0.05</v>
      </c>
      <c r="S2613" s="2">
        <v>50</v>
      </c>
      <c r="T2613" s="2">
        <v>100</v>
      </c>
      <c r="U2613" s="2">
        <v>5</v>
      </c>
      <c r="V2613" s="2">
        <v>50</v>
      </c>
      <c r="W2613" s="2">
        <v>100</v>
      </c>
      <c r="X2613" s="2">
        <v>5</v>
      </c>
      <c r="Y2613" s="2">
        <v>1</v>
      </c>
      <c r="Z2613">
        <v>320</v>
      </c>
      <c r="AA2613">
        <v>80</v>
      </c>
      <c r="AB2613">
        <v>0</v>
      </c>
      <c r="AC2613">
        <v>0</v>
      </c>
      <c r="AD2613">
        <v>0</v>
      </c>
      <c r="AE2613">
        <v>32000</v>
      </c>
      <c r="AF2613">
        <v>8000</v>
      </c>
      <c r="AG2613">
        <v>0</v>
      </c>
      <c r="AH2613">
        <v>0</v>
      </c>
      <c r="AI2613">
        <v>0</v>
      </c>
      <c r="AJ2613">
        <v>0.5</v>
      </c>
      <c r="AK2613">
        <v>0.5</v>
      </c>
      <c r="AL2613">
        <v>0</v>
      </c>
      <c r="AM2613">
        <v>0</v>
      </c>
      <c r="AN2613">
        <v>0</v>
      </c>
      <c r="AO2613">
        <v>0.1</v>
      </c>
      <c r="AP2613">
        <v>0.1</v>
      </c>
      <c r="AQ2613">
        <v>0</v>
      </c>
      <c r="AR2613">
        <v>0</v>
      </c>
      <c r="AS2613">
        <v>0</v>
      </c>
      <c r="AT2613">
        <v>0</v>
      </c>
      <c r="AU2613">
        <v>42</v>
      </c>
      <c r="AV2613">
        <v>0</v>
      </c>
      <c r="AW2613">
        <v>0</v>
      </c>
      <c r="AX2613">
        <v>0</v>
      </c>
      <c r="AY2613">
        <v>0</v>
      </c>
      <c r="AZ2613">
        <v>0.2</v>
      </c>
      <c r="BA2613">
        <v>0</v>
      </c>
      <c r="BB2613">
        <v>0</v>
      </c>
      <c r="BC2613">
        <v>0</v>
      </c>
      <c r="BD2613">
        <v>0</v>
      </c>
      <c r="BE2613">
        <v>0.05</v>
      </c>
      <c r="BF2613">
        <v>0</v>
      </c>
      <c r="BG2613">
        <v>0</v>
      </c>
      <c r="BH2613">
        <v>0</v>
      </c>
      <c r="BI2613">
        <v>7.4999999999999997E-2</v>
      </c>
      <c r="BJ2613">
        <v>5.0000000000000001E-3</v>
      </c>
      <c r="BK2613">
        <v>0</v>
      </c>
      <c r="BL2613">
        <v>0</v>
      </c>
      <c r="BM2613">
        <v>0</v>
      </c>
      <c r="BN2613">
        <v>1.8749999999999999E-2</v>
      </c>
      <c r="BO2613">
        <v>1.25E-3</v>
      </c>
      <c r="BP2613">
        <v>0</v>
      </c>
      <c r="BQ2613">
        <v>0</v>
      </c>
      <c r="BR2613">
        <v>0</v>
      </c>
      <c r="BS2613">
        <v>0.02</v>
      </c>
      <c r="BT2613">
        <v>0.04</v>
      </c>
      <c r="BU2613">
        <v>0</v>
      </c>
      <c r="BV2613">
        <v>0.5</v>
      </c>
      <c r="BW2613">
        <v>0.05</v>
      </c>
      <c r="BX2613">
        <v>0.5</v>
      </c>
      <c r="BY2613">
        <v>0.5</v>
      </c>
      <c r="BZ2613">
        <v>0</v>
      </c>
      <c r="CA2613">
        <v>0</v>
      </c>
      <c r="CB2613" t="s">
        <v>81</v>
      </c>
      <c r="CC2613" s="3" t="s">
        <v>84</v>
      </c>
    </row>
    <row r="2614" spans="1:81" x14ac:dyDescent="0.2">
      <c r="A2614">
        <v>20</v>
      </c>
      <c r="B2614">
        <v>20</v>
      </c>
      <c r="C2614" s="3">
        <v>400</v>
      </c>
      <c r="D2614" s="3" t="s">
        <v>85</v>
      </c>
      <c r="E2614" s="3">
        <v>1</v>
      </c>
      <c r="F2614" s="4">
        <v>80</v>
      </c>
      <c r="G2614" s="4">
        <v>80</v>
      </c>
      <c r="H2614" s="4">
        <v>100</v>
      </c>
      <c r="I2614" s="3">
        <v>20</v>
      </c>
      <c r="J2614" s="3">
        <v>20</v>
      </c>
      <c r="K2614" s="3">
        <v>100</v>
      </c>
      <c r="L2614" s="3">
        <v>4</v>
      </c>
      <c r="M2614">
        <v>125</v>
      </c>
      <c r="N2614">
        <v>7</v>
      </c>
      <c r="O2614" s="2">
        <v>4</v>
      </c>
      <c r="P2614" s="2">
        <v>1</v>
      </c>
      <c r="Q2614" s="2">
        <v>0.05</v>
      </c>
      <c r="R2614" s="2">
        <v>0.05</v>
      </c>
      <c r="S2614" s="2">
        <v>50</v>
      </c>
      <c r="T2614" s="2">
        <v>100</v>
      </c>
      <c r="U2614" s="2">
        <v>5</v>
      </c>
      <c r="V2614" s="2">
        <v>50</v>
      </c>
      <c r="W2614" s="2">
        <v>100</v>
      </c>
      <c r="X2614" s="2">
        <v>5</v>
      </c>
      <c r="Y2614" s="2">
        <v>1</v>
      </c>
      <c r="Z2614">
        <v>320</v>
      </c>
      <c r="AA2614">
        <v>80</v>
      </c>
      <c r="AB2614">
        <v>0</v>
      </c>
      <c r="AC2614">
        <v>0</v>
      </c>
      <c r="AD2614">
        <v>0</v>
      </c>
      <c r="AE2614">
        <v>32000</v>
      </c>
      <c r="AF2614">
        <v>8000</v>
      </c>
      <c r="AG2614">
        <v>0</v>
      </c>
      <c r="AH2614">
        <v>0</v>
      </c>
      <c r="AI2614">
        <v>0</v>
      </c>
      <c r="AJ2614">
        <v>0.5</v>
      </c>
      <c r="AK2614">
        <v>0.5</v>
      </c>
      <c r="AL2614">
        <v>0</v>
      </c>
      <c r="AM2614">
        <v>0</v>
      </c>
      <c r="AN2614">
        <v>0</v>
      </c>
      <c r="AO2614">
        <v>0.1</v>
      </c>
      <c r="AP2614">
        <v>0.1</v>
      </c>
      <c r="AQ2614">
        <v>0</v>
      </c>
      <c r="AR2614">
        <v>0</v>
      </c>
      <c r="AS2614">
        <v>0</v>
      </c>
      <c r="AT2614">
        <v>0</v>
      </c>
      <c r="AU2614">
        <v>42</v>
      </c>
      <c r="AV2614">
        <v>0</v>
      </c>
      <c r="AW2614">
        <v>0</v>
      </c>
      <c r="AX2614">
        <v>0</v>
      </c>
      <c r="AY2614">
        <v>0</v>
      </c>
      <c r="AZ2614">
        <v>0.2</v>
      </c>
      <c r="BA2614">
        <v>0</v>
      </c>
      <c r="BB2614">
        <v>0</v>
      </c>
      <c r="BC2614">
        <v>0</v>
      </c>
      <c r="BD2614">
        <v>0</v>
      </c>
      <c r="BE2614">
        <v>0.05</v>
      </c>
      <c r="BF2614">
        <v>0</v>
      </c>
      <c r="BG2614">
        <v>0</v>
      </c>
      <c r="BH2614">
        <v>0</v>
      </c>
      <c r="BI2614">
        <v>7.4999999999999997E-2</v>
      </c>
      <c r="BJ2614">
        <v>5.0000000000000001E-3</v>
      </c>
      <c r="BK2614">
        <v>0</v>
      </c>
      <c r="BL2614">
        <v>0</v>
      </c>
      <c r="BM2614">
        <v>0</v>
      </c>
      <c r="BN2614">
        <v>1.8749999999999999E-2</v>
      </c>
      <c r="BO2614">
        <v>1.25E-3</v>
      </c>
      <c r="BP2614">
        <v>0</v>
      </c>
      <c r="BQ2614">
        <v>0</v>
      </c>
      <c r="BR2614">
        <v>0</v>
      </c>
      <c r="BS2614">
        <v>0.02</v>
      </c>
      <c r="BT2614">
        <v>0.04</v>
      </c>
      <c r="BU2614">
        <v>0</v>
      </c>
      <c r="BV2614">
        <v>0.5</v>
      </c>
      <c r="BW2614">
        <v>0.05</v>
      </c>
      <c r="BX2614">
        <v>0.5</v>
      </c>
      <c r="BY2614">
        <v>0.5</v>
      </c>
      <c r="BZ2614">
        <v>0</v>
      </c>
      <c r="CA2614">
        <v>0</v>
      </c>
      <c r="CB2614" t="s">
        <v>81</v>
      </c>
      <c r="CC2614" s="3" t="s">
        <v>84</v>
      </c>
    </row>
    <row r="2615" spans="1:81" x14ac:dyDescent="0.2">
      <c r="A2615">
        <v>20</v>
      </c>
      <c r="B2615">
        <v>20</v>
      </c>
      <c r="C2615" s="3">
        <v>400</v>
      </c>
      <c r="D2615" s="3" t="s">
        <v>85</v>
      </c>
      <c r="E2615" s="3">
        <v>1</v>
      </c>
      <c r="F2615" s="4">
        <v>80</v>
      </c>
      <c r="G2615" s="4">
        <v>80</v>
      </c>
      <c r="H2615" s="4">
        <v>100</v>
      </c>
      <c r="I2615" s="3">
        <v>20</v>
      </c>
      <c r="J2615" s="3">
        <v>20</v>
      </c>
      <c r="K2615" s="3">
        <v>100</v>
      </c>
      <c r="L2615" s="3">
        <v>4</v>
      </c>
      <c r="M2615">
        <v>125</v>
      </c>
      <c r="N2615">
        <v>7</v>
      </c>
      <c r="O2615" s="2">
        <v>4.5</v>
      </c>
      <c r="P2615" s="2">
        <v>1.125</v>
      </c>
      <c r="Q2615" s="2">
        <v>0.05</v>
      </c>
      <c r="R2615" s="2">
        <v>0.05</v>
      </c>
      <c r="S2615" s="2">
        <v>50</v>
      </c>
      <c r="T2615" s="2">
        <v>100</v>
      </c>
      <c r="U2615" s="2">
        <v>5</v>
      </c>
      <c r="V2615" s="2">
        <v>50</v>
      </c>
      <c r="W2615" s="2">
        <v>100</v>
      </c>
      <c r="X2615" s="2">
        <v>5</v>
      </c>
      <c r="Y2615" s="2">
        <v>1</v>
      </c>
      <c r="Z2615">
        <v>320</v>
      </c>
      <c r="AA2615">
        <v>80</v>
      </c>
      <c r="AB2615">
        <v>0</v>
      </c>
      <c r="AC2615">
        <v>0</v>
      </c>
      <c r="AD2615">
        <v>0</v>
      </c>
      <c r="AE2615">
        <v>32000</v>
      </c>
      <c r="AF2615">
        <v>8000</v>
      </c>
      <c r="AG2615">
        <v>0</v>
      </c>
      <c r="AH2615">
        <v>0</v>
      </c>
      <c r="AI2615">
        <v>0</v>
      </c>
      <c r="AJ2615">
        <v>0.5</v>
      </c>
      <c r="AK2615">
        <v>0.5</v>
      </c>
      <c r="AL2615">
        <v>0</v>
      </c>
      <c r="AM2615">
        <v>0</v>
      </c>
      <c r="AN2615">
        <v>0</v>
      </c>
      <c r="AO2615">
        <v>0.1</v>
      </c>
      <c r="AP2615">
        <v>0.1</v>
      </c>
      <c r="AQ2615">
        <v>0</v>
      </c>
      <c r="AR2615">
        <v>0</v>
      </c>
      <c r="AS2615">
        <v>0</v>
      </c>
      <c r="AT2615">
        <v>0</v>
      </c>
      <c r="AU2615">
        <v>42</v>
      </c>
      <c r="AV2615">
        <v>0</v>
      </c>
      <c r="AW2615">
        <v>0</v>
      </c>
      <c r="AX2615">
        <v>0</v>
      </c>
      <c r="AY2615">
        <v>0</v>
      </c>
      <c r="AZ2615">
        <v>0.2</v>
      </c>
      <c r="BA2615">
        <v>0</v>
      </c>
      <c r="BB2615">
        <v>0</v>
      </c>
      <c r="BC2615">
        <v>0</v>
      </c>
      <c r="BD2615">
        <v>0</v>
      </c>
      <c r="BE2615">
        <v>0.05</v>
      </c>
      <c r="BF2615">
        <v>0</v>
      </c>
      <c r="BG2615">
        <v>0</v>
      </c>
      <c r="BH2615">
        <v>0</v>
      </c>
      <c r="BI2615">
        <v>7.4999999999999997E-2</v>
      </c>
      <c r="BJ2615">
        <v>5.0000000000000001E-3</v>
      </c>
      <c r="BK2615">
        <v>0</v>
      </c>
      <c r="BL2615">
        <v>0</v>
      </c>
      <c r="BM2615">
        <v>0</v>
      </c>
      <c r="BN2615">
        <v>1.8749999999999999E-2</v>
      </c>
      <c r="BO2615">
        <v>1.25E-3</v>
      </c>
      <c r="BP2615">
        <v>0</v>
      </c>
      <c r="BQ2615">
        <v>0</v>
      </c>
      <c r="BR2615">
        <v>0</v>
      </c>
      <c r="BS2615">
        <v>0.02</v>
      </c>
      <c r="BT2615">
        <v>0.04</v>
      </c>
      <c r="BU2615">
        <v>0</v>
      </c>
      <c r="BV2615">
        <v>0.5</v>
      </c>
      <c r="BW2615">
        <v>0.05</v>
      </c>
      <c r="BX2615">
        <v>0.5</v>
      </c>
      <c r="BY2615">
        <v>0.5</v>
      </c>
      <c r="BZ2615">
        <v>0</v>
      </c>
      <c r="CA2615">
        <v>0</v>
      </c>
      <c r="CB2615" t="s">
        <v>81</v>
      </c>
      <c r="CC2615" s="3" t="s">
        <v>84</v>
      </c>
    </row>
    <row r="2616" spans="1:81" x14ac:dyDescent="0.2">
      <c r="A2616">
        <v>20</v>
      </c>
      <c r="B2616">
        <v>20</v>
      </c>
      <c r="C2616" s="3">
        <v>400</v>
      </c>
      <c r="D2616" s="3" t="s">
        <v>85</v>
      </c>
      <c r="E2616" s="3">
        <v>1</v>
      </c>
      <c r="F2616" s="4">
        <v>80</v>
      </c>
      <c r="G2616" s="4">
        <v>80</v>
      </c>
      <c r="H2616" s="4">
        <v>100</v>
      </c>
      <c r="I2616" s="3">
        <v>20</v>
      </c>
      <c r="J2616" s="3">
        <v>20</v>
      </c>
      <c r="K2616" s="3">
        <v>100</v>
      </c>
      <c r="L2616" s="3">
        <v>4</v>
      </c>
      <c r="M2616">
        <v>125</v>
      </c>
      <c r="N2616">
        <v>7</v>
      </c>
      <c r="O2616" s="2">
        <v>5</v>
      </c>
      <c r="P2616" s="2">
        <v>1.25</v>
      </c>
      <c r="Q2616" s="2">
        <v>0.05</v>
      </c>
      <c r="R2616" s="2">
        <v>0.05</v>
      </c>
      <c r="S2616" s="2">
        <v>50</v>
      </c>
      <c r="T2616" s="2">
        <v>100</v>
      </c>
      <c r="U2616" s="2">
        <v>5</v>
      </c>
      <c r="V2616" s="2">
        <v>50</v>
      </c>
      <c r="W2616" s="2">
        <v>100</v>
      </c>
      <c r="X2616" s="2">
        <v>5</v>
      </c>
      <c r="Y2616" s="2">
        <v>1</v>
      </c>
      <c r="Z2616">
        <v>320</v>
      </c>
      <c r="AA2616">
        <v>80</v>
      </c>
      <c r="AB2616">
        <v>0</v>
      </c>
      <c r="AC2616">
        <v>0</v>
      </c>
      <c r="AD2616">
        <v>0</v>
      </c>
      <c r="AE2616">
        <v>32000</v>
      </c>
      <c r="AF2616">
        <v>8000</v>
      </c>
      <c r="AG2616">
        <v>0</v>
      </c>
      <c r="AH2616">
        <v>0</v>
      </c>
      <c r="AI2616">
        <v>0</v>
      </c>
      <c r="AJ2616">
        <v>0.5</v>
      </c>
      <c r="AK2616">
        <v>0.5</v>
      </c>
      <c r="AL2616">
        <v>0</v>
      </c>
      <c r="AM2616">
        <v>0</v>
      </c>
      <c r="AN2616">
        <v>0</v>
      </c>
      <c r="AO2616">
        <v>0.1</v>
      </c>
      <c r="AP2616">
        <v>0.1</v>
      </c>
      <c r="AQ2616">
        <v>0</v>
      </c>
      <c r="AR2616">
        <v>0</v>
      </c>
      <c r="AS2616">
        <v>0</v>
      </c>
      <c r="AT2616">
        <v>0</v>
      </c>
      <c r="AU2616">
        <v>42</v>
      </c>
      <c r="AV2616">
        <v>0</v>
      </c>
      <c r="AW2616">
        <v>0</v>
      </c>
      <c r="AX2616">
        <v>0</v>
      </c>
      <c r="AY2616">
        <v>0</v>
      </c>
      <c r="AZ2616">
        <v>0.2</v>
      </c>
      <c r="BA2616">
        <v>0</v>
      </c>
      <c r="BB2616">
        <v>0</v>
      </c>
      <c r="BC2616">
        <v>0</v>
      </c>
      <c r="BD2616">
        <v>0</v>
      </c>
      <c r="BE2616">
        <v>0.05</v>
      </c>
      <c r="BF2616">
        <v>0</v>
      </c>
      <c r="BG2616">
        <v>0</v>
      </c>
      <c r="BH2616">
        <v>0</v>
      </c>
      <c r="BI2616">
        <v>7.4999999999999997E-2</v>
      </c>
      <c r="BJ2616">
        <v>5.0000000000000001E-3</v>
      </c>
      <c r="BK2616">
        <v>0</v>
      </c>
      <c r="BL2616">
        <v>0</v>
      </c>
      <c r="BM2616">
        <v>0</v>
      </c>
      <c r="BN2616">
        <v>1.8749999999999999E-2</v>
      </c>
      <c r="BO2616">
        <v>1.25E-3</v>
      </c>
      <c r="BP2616">
        <v>0</v>
      </c>
      <c r="BQ2616">
        <v>0</v>
      </c>
      <c r="BR2616">
        <v>0</v>
      </c>
      <c r="BS2616">
        <v>0.02</v>
      </c>
      <c r="BT2616">
        <v>0.04</v>
      </c>
      <c r="BU2616">
        <v>0</v>
      </c>
      <c r="BV2616">
        <v>0.5</v>
      </c>
      <c r="BW2616">
        <v>0.05</v>
      </c>
      <c r="BX2616">
        <v>0.5</v>
      </c>
      <c r="BY2616">
        <v>0.5</v>
      </c>
      <c r="BZ2616">
        <v>0</v>
      </c>
      <c r="CA2616">
        <v>0</v>
      </c>
      <c r="CB2616" t="s">
        <v>81</v>
      </c>
      <c r="CC2616" s="3" t="s">
        <v>84</v>
      </c>
    </row>
    <row r="2617" spans="1:81" x14ac:dyDescent="0.2">
      <c r="A2617">
        <v>20</v>
      </c>
      <c r="B2617">
        <v>20</v>
      </c>
      <c r="C2617" s="3">
        <v>400</v>
      </c>
      <c r="D2617" s="3" t="s">
        <v>85</v>
      </c>
      <c r="E2617" s="3">
        <v>1</v>
      </c>
      <c r="F2617" s="4">
        <v>80</v>
      </c>
      <c r="G2617" s="4">
        <v>80</v>
      </c>
      <c r="H2617" s="4">
        <v>100</v>
      </c>
      <c r="I2617" s="3">
        <v>20</v>
      </c>
      <c r="J2617" s="3">
        <v>20</v>
      </c>
      <c r="K2617" s="3">
        <v>100</v>
      </c>
      <c r="L2617" s="3">
        <v>4</v>
      </c>
      <c r="M2617">
        <v>125</v>
      </c>
      <c r="N2617">
        <v>7</v>
      </c>
      <c r="O2617" s="2">
        <v>5.5</v>
      </c>
      <c r="P2617" s="2">
        <v>1.375</v>
      </c>
      <c r="Q2617" s="2">
        <v>0.05</v>
      </c>
      <c r="R2617" s="2">
        <v>0.05</v>
      </c>
      <c r="S2617" s="2">
        <v>50</v>
      </c>
      <c r="T2617" s="2">
        <v>100</v>
      </c>
      <c r="U2617" s="2">
        <v>5</v>
      </c>
      <c r="V2617" s="2">
        <v>50</v>
      </c>
      <c r="W2617" s="2">
        <v>100</v>
      </c>
      <c r="X2617" s="2">
        <v>5</v>
      </c>
      <c r="Y2617" s="2">
        <v>1</v>
      </c>
      <c r="Z2617">
        <v>320</v>
      </c>
      <c r="AA2617">
        <v>80</v>
      </c>
      <c r="AB2617">
        <v>0</v>
      </c>
      <c r="AC2617">
        <v>0</v>
      </c>
      <c r="AD2617">
        <v>0</v>
      </c>
      <c r="AE2617">
        <v>32000</v>
      </c>
      <c r="AF2617">
        <v>8000</v>
      </c>
      <c r="AG2617">
        <v>0</v>
      </c>
      <c r="AH2617">
        <v>0</v>
      </c>
      <c r="AI2617">
        <v>0</v>
      </c>
      <c r="AJ2617">
        <v>0.5</v>
      </c>
      <c r="AK2617">
        <v>0.5</v>
      </c>
      <c r="AL2617">
        <v>0</v>
      </c>
      <c r="AM2617">
        <v>0</v>
      </c>
      <c r="AN2617">
        <v>0</v>
      </c>
      <c r="AO2617">
        <v>0.1</v>
      </c>
      <c r="AP2617">
        <v>0.1</v>
      </c>
      <c r="AQ2617">
        <v>0</v>
      </c>
      <c r="AR2617">
        <v>0</v>
      </c>
      <c r="AS2617">
        <v>0</v>
      </c>
      <c r="AT2617">
        <v>0</v>
      </c>
      <c r="AU2617">
        <v>42</v>
      </c>
      <c r="AV2617">
        <v>0</v>
      </c>
      <c r="AW2617">
        <v>0</v>
      </c>
      <c r="AX2617">
        <v>0</v>
      </c>
      <c r="AY2617">
        <v>0</v>
      </c>
      <c r="AZ2617">
        <v>0.2</v>
      </c>
      <c r="BA2617">
        <v>0</v>
      </c>
      <c r="BB2617">
        <v>0</v>
      </c>
      <c r="BC2617">
        <v>0</v>
      </c>
      <c r="BD2617">
        <v>0</v>
      </c>
      <c r="BE2617">
        <v>0.05</v>
      </c>
      <c r="BF2617">
        <v>0</v>
      </c>
      <c r="BG2617">
        <v>0</v>
      </c>
      <c r="BH2617">
        <v>0</v>
      </c>
      <c r="BI2617">
        <v>7.4999999999999997E-2</v>
      </c>
      <c r="BJ2617">
        <v>5.0000000000000001E-3</v>
      </c>
      <c r="BK2617">
        <v>0</v>
      </c>
      <c r="BL2617">
        <v>0</v>
      </c>
      <c r="BM2617">
        <v>0</v>
      </c>
      <c r="BN2617">
        <v>1.8749999999999999E-2</v>
      </c>
      <c r="BO2617">
        <v>1.25E-3</v>
      </c>
      <c r="BP2617">
        <v>0</v>
      </c>
      <c r="BQ2617">
        <v>0</v>
      </c>
      <c r="BR2617">
        <v>0</v>
      </c>
      <c r="BS2617">
        <v>0.02</v>
      </c>
      <c r="BT2617">
        <v>0.04</v>
      </c>
      <c r="BU2617">
        <v>0</v>
      </c>
      <c r="BV2617">
        <v>0.5</v>
      </c>
      <c r="BW2617">
        <v>0.05</v>
      </c>
      <c r="BX2617">
        <v>0.5</v>
      </c>
      <c r="BY2617">
        <v>0.5</v>
      </c>
      <c r="BZ2617">
        <v>0</v>
      </c>
      <c r="CA2617">
        <v>0</v>
      </c>
      <c r="CB2617" t="s">
        <v>81</v>
      </c>
      <c r="CC2617" s="3" t="s">
        <v>84</v>
      </c>
    </row>
    <row r="2618" spans="1:81" x14ac:dyDescent="0.2">
      <c r="A2618">
        <v>20</v>
      </c>
      <c r="B2618">
        <v>20</v>
      </c>
      <c r="C2618" s="3">
        <v>400</v>
      </c>
      <c r="D2618" s="3" t="s">
        <v>85</v>
      </c>
      <c r="E2618" s="3">
        <v>1</v>
      </c>
      <c r="F2618" s="4">
        <v>80</v>
      </c>
      <c r="G2618" s="4">
        <v>80</v>
      </c>
      <c r="H2618" s="4">
        <v>100</v>
      </c>
      <c r="I2618" s="3">
        <v>20</v>
      </c>
      <c r="J2618" s="3">
        <v>20</v>
      </c>
      <c r="K2618" s="3">
        <v>100</v>
      </c>
      <c r="L2618" s="3">
        <v>4</v>
      </c>
      <c r="M2618">
        <v>125</v>
      </c>
      <c r="N2618">
        <v>7</v>
      </c>
      <c r="O2618" s="2">
        <v>6</v>
      </c>
      <c r="P2618" s="2">
        <v>1.5</v>
      </c>
      <c r="Q2618" s="2">
        <v>0.05</v>
      </c>
      <c r="R2618" s="2">
        <v>0.05</v>
      </c>
      <c r="S2618" s="2">
        <v>50</v>
      </c>
      <c r="T2618" s="2">
        <v>100</v>
      </c>
      <c r="U2618" s="2">
        <v>5</v>
      </c>
      <c r="V2618" s="2">
        <v>50</v>
      </c>
      <c r="W2618" s="2">
        <v>100</v>
      </c>
      <c r="X2618" s="2">
        <v>5</v>
      </c>
      <c r="Y2618" s="2">
        <v>1</v>
      </c>
      <c r="Z2618">
        <v>320</v>
      </c>
      <c r="AA2618">
        <v>80</v>
      </c>
      <c r="AB2618">
        <v>0</v>
      </c>
      <c r="AC2618">
        <v>0</v>
      </c>
      <c r="AD2618">
        <v>0</v>
      </c>
      <c r="AE2618">
        <v>32000</v>
      </c>
      <c r="AF2618">
        <v>8000</v>
      </c>
      <c r="AG2618">
        <v>0</v>
      </c>
      <c r="AH2618">
        <v>0</v>
      </c>
      <c r="AI2618">
        <v>0</v>
      </c>
      <c r="AJ2618">
        <v>0.5</v>
      </c>
      <c r="AK2618">
        <v>0.5</v>
      </c>
      <c r="AL2618">
        <v>0</v>
      </c>
      <c r="AM2618">
        <v>0</v>
      </c>
      <c r="AN2618">
        <v>0</v>
      </c>
      <c r="AO2618">
        <v>0.1</v>
      </c>
      <c r="AP2618">
        <v>0.1</v>
      </c>
      <c r="AQ2618">
        <v>0</v>
      </c>
      <c r="AR2618">
        <v>0</v>
      </c>
      <c r="AS2618">
        <v>0</v>
      </c>
      <c r="AT2618">
        <v>0</v>
      </c>
      <c r="AU2618">
        <v>42</v>
      </c>
      <c r="AV2618">
        <v>0</v>
      </c>
      <c r="AW2618">
        <v>0</v>
      </c>
      <c r="AX2618">
        <v>0</v>
      </c>
      <c r="AY2618">
        <v>0</v>
      </c>
      <c r="AZ2618">
        <v>0.2</v>
      </c>
      <c r="BA2618">
        <v>0</v>
      </c>
      <c r="BB2618">
        <v>0</v>
      </c>
      <c r="BC2618">
        <v>0</v>
      </c>
      <c r="BD2618">
        <v>0</v>
      </c>
      <c r="BE2618">
        <v>0.05</v>
      </c>
      <c r="BF2618">
        <v>0</v>
      </c>
      <c r="BG2618">
        <v>0</v>
      </c>
      <c r="BH2618">
        <v>0</v>
      </c>
      <c r="BI2618">
        <v>7.4999999999999997E-2</v>
      </c>
      <c r="BJ2618">
        <v>5.0000000000000001E-3</v>
      </c>
      <c r="BK2618">
        <v>0</v>
      </c>
      <c r="BL2618">
        <v>0</v>
      </c>
      <c r="BM2618">
        <v>0</v>
      </c>
      <c r="BN2618">
        <v>1.8749999999999999E-2</v>
      </c>
      <c r="BO2618">
        <v>1.25E-3</v>
      </c>
      <c r="BP2618">
        <v>0</v>
      </c>
      <c r="BQ2618">
        <v>0</v>
      </c>
      <c r="BR2618">
        <v>0</v>
      </c>
      <c r="BS2618">
        <v>0.02</v>
      </c>
      <c r="BT2618">
        <v>0.04</v>
      </c>
      <c r="BU2618">
        <v>0</v>
      </c>
      <c r="BV2618">
        <v>0.5</v>
      </c>
      <c r="BW2618">
        <v>0.05</v>
      </c>
      <c r="BX2618">
        <v>0.5</v>
      </c>
      <c r="BY2618">
        <v>0.5</v>
      </c>
      <c r="BZ2618">
        <v>0</v>
      </c>
      <c r="CA2618">
        <v>0</v>
      </c>
      <c r="CB2618" t="s">
        <v>81</v>
      </c>
      <c r="CC2618" s="3" t="s">
        <v>84</v>
      </c>
    </row>
    <row r="2619" spans="1:81" x14ac:dyDescent="0.2">
      <c r="A2619">
        <v>20</v>
      </c>
      <c r="B2619">
        <v>20</v>
      </c>
      <c r="C2619" s="3">
        <v>400</v>
      </c>
      <c r="D2619" s="3" t="s">
        <v>85</v>
      </c>
      <c r="E2619" s="3">
        <v>1</v>
      </c>
      <c r="F2619" s="4">
        <v>80</v>
      </c>
      <c r="G2619" s="4">
        <v>80</v>
      </c>
      <c r="H2619" s="4">
        <v>100</v>
      </c>
      <c r="I2619" s="3">
        <v>20</v>
      </c>
      <c r="J2619" s="3">
        <v>20</v>
      </c>
      <c r="K2619" s="3">
        <v>100</v>
      </c>
      <c r="L2619" s="3">
        <v>4</v>
      </c>
      <c r="M2619">
        <v>125</v>
      </c>
      <c r="N2619">
        <v>7</v>
      </c>
      <c r="O2619" s="2">
        <v>6.5</v>
      </c>
      <c r="P2619" s="2">
        <v>1.625</v>
      </c>
      <c r="Q2619" s="2">
        <v>0.05</v>
      </c>
      <c r="R2619" s="2">
        <v>0.05</v>
      </c>
      <c r="S2619" s="2">
        <v>50</v>
      </c>
      <c r="T2619" s="2">
        <v>100</v>
      </c>
      <c r="U2619" s="2">
        <v>5</v>
      </c>
      <c r="V2619" s="2">
        <v>50</v>
      </c>
      <c r="W2619" s="2">
        <v>100</v>
      </c>
      <c r="X2619" s="2">
        <v>5</v>
      </c>
      <c r="Y2619" s="2">
        <v>1</v>
      </c>
      <c r="Z2619">
        <v>320</v>
      </c>
      <c r="AA2619">
        <v>80</v>
      </c>
      <c r="AB2619">
        <v>0</v>
      </c>
      <c r="AC2619">
        <v>0</v>
      </c>
      <c r="AD2619">
        <v>0</v>
      </c>
      <c r="AE2619">
        <v>32000</v>
      </c>
      <c r="AF2619">
        <v>8000</v>
      </c>
      <c r="AG2619">
        <v>0</v>
      </c>
      <c r="AH2619">
        <v>0</v>
      </c>
      <c r="AI2619">
        <v>0</v>
      </c>
      <c r="AJ2619">
        <v>0.5</v>
      </c>
      <c r="AK2619">
        <v>0.5</v>
      </c>
      <c r="AL2619">
        <v>0</v>
      </c>
      <c r="AM2619">
        <v>0</v>
      </c>
      <c r="AN2619">
        <v>0</v>
      </c>
      <c r="AO2619">
        <v>0.1</v>
      </c>
      <c r="AP2619">
        <v>0.1</v>
      </c>
      <c r="AQ2619">
        <v>0</v>
      </c>
      <c r="AR2619">
        <v>0</v>
      </c>
      <c r="AS2619">
        <v>0</v>
      </c>
      <c r="AT2619">
        <v>0</v>
      </c>
      <c r="AU2619">
        <v>42</v>
      </c>
      <c r="AV2619">
        <v>0</v>
      </c>
      <c r="AW2619">
        <v>0</v>
      </c>
      <c r="AX2619">
        <v>0</v>
      </c>
      <c r="AY2619">
        <v>0</v>
      </c>
      <c r="AZ2619">
        <v>0.2</v>
      </c>
      <c r="BA2619">
        <v>0</v>
      </c>
      <c r="BB2619">
        <v>0</v>
      </c>
      <c r="BC2619">
        <v>0</v>
      </c>
      <c r="BD2619">
        <v>0</v>
      </c>
      <c r="BE2619">
        <v>0.05</v>
      </c>
      <c r="BF2619">
        <v>0</v>
      </c>
      <c r="BG2619">
        <v>0</v>
      </c>
      <c r="BH2619">
        <v>0</v>
      </c>
      <c r="BI2619">
        <v>7.4999999999999997E-2</v>
      </c>
      <c r="BJ2619">
        <v>5.0000000000000001E-3</v>
      </c>
      <c r="BK2619">
        <v>0</v>
      </c>
      <c r="BL2619">
        <v>0</v>
      </c>
      <c r="BM2619">
        <v>0</v>
      </c>
      <c r="BN2619">
        <v>1.8749999999999999E-2</v>
      </c>
      <c r="BO2619">
        <v>1.25E-3</v>
      </c>
      <c r="BP2619">
        <v>0</v>
      </c>
      <c r="BQ2619">
        <v>0</v>
      </c>
      <c r="BR2619">
        <v>0</v>
      </c>
      <c r="BS2619">
        <v>0.02</v>
      </c>
      <c r="BT2619">
        <v>0.04</v>
      </c>
      <c r="BU2619">
        <v>0</v>
      </c>
      <c r="BV2619">
        <v>0.5</v>
      </c>
      <c r="BW2619">
        <v>0.05</v>
      </c>
      <c r="BX2619">
        <v>0.5</v>
      </c>
      <c r="BY2619">
        <v>0.5</v>
      </c>
      <c r="BZ2619">
        <v>0</v>
      </c>
      <c r="CA2619">
        <v>0</v>
      </c>
      <c r="CB2619" t="s">
        <v>81</v>
      </c>
      <c r="CC2619" s="3" t="s">
        <v>84</v>
      </c>
    </row>
    <row r="2620" spans="1:81" x14ac:dyDescent="0.2">
      <c r="A2620">
        <v>20</v>
      </c>
      <c r="B2620">
        <v>20</v>
      </c>
      <c r="C2620" s="3">
        <v>400</v>
      </c>
      <c r="D2620" s="3" t="s">
        <v>85</v>
      </c>
      <c r="E2620" s="3">
        <v>1</v>
      </c>
      <c r="F2620" s="4">
        <v>80</v>
      </c>
      <c r="G2620" s="4">
        <v>80</v>
      </c>
      <c r="H2620" s="4">
        <v>100</v>
      </c>
      <c r="I2620" s="3">
        <v>20</v>
      </c>
      <c r="J2620" s="3">
        <v>20</v>
      </c>
      <c r="K2620" s="3">
        <v>100</v>
      </c>
      <c r="L2620" s="3">
        <v>4</v>
      </c>
      <c r="M2620">
        <v>125</v>
      </c>
      <c r="N2620">
        <v>7</v>
      </c>
      <c r="O2620" s="2">
        <v>7</v>
      </c>
      <c r="P2620" s="2">
        <v>1.75</v>
      </c>
      <c r="Q2620" s="2">
        <v>0.05</v>
      </c>
      <c r="R2620" s="2">
        <v>0.05</v>
      </c>
      <c r="S2620" s="2">
        <v>50</v>
      </c>
      <c r="T2620" s="2">
        <v>100</v>
      </c>
      <c r="U2620" s="2">
        <v>5</v>
      </c>
      <c r="V2620" s="2">
        <v>50</v>
      </c>
      <c r="W2620" s="2">
        <v>100</v>
      </c>
      <c r="X2620" s="2">
        <v>5</v>
      </c>
      <c r="Y2620" s="2">
        <v>1</v>
      </c>
      <c r="Z2620">
        <v>320</v>
      </c>
      <c r="AA2620">
        <v>80</v>
      </c>
      <c r="AB2620">
        <v>0</v>
      </c>
      <c r="AC2620">
        <v>0</v>
      </c>
      <c r="AD2620">
        <v>0</v>
      </c>
      <c r="AE2620">
        <v>32000</v>
      </c>
      <c r="AF2620">
        <v>8000</v>
      </c>
      <c r="AG2620">
        <v>0</v>
      </c>
      <c r="AH2620">
        <v>0</v>
      </c>
      <c r="AI2620">
        <v>0</v>
      </c>
      <c r="AJ2620">
        <v>0.5</v>
      </c>
      <c r="AK2620">
        <v>0.5</v>
      </c>
      <c r="AL2620">
        <v>0</v>
      </c>
      <c r="AM2620">
        <v>0</v>
      </c>
      <c r="AN2620">
        <v>0</v>
      </c>
      <c r="AO2620">
        <v>0.1</v>
      </c>
      <c r="AP2620">
        <v>0.1</v>
      </c>
      <c r="AQ2620">
        <v>0</v>
      </c>
      <c r="AR2620">
        <v>0</v>
      </c>
      <c r="AS2620">
        <v>0</v>
      </c>
      <c r="AT2620">
        <v>0</v>
      </c>
      <c r="AU2620">
        <v>42</v>
      </c>
      <c r="AV2620">
        <v>0</v>
      </c>
      <c r="AW2620">
        <v>0</v>
      </c>
      <c r="AX2620">
        <v>0</v>
      </c>
      <c r="AY2620">
        <v>0</v>
      </c>
      <c r="AZ2620">
        <v>0.2</v>
      </c>
      <c r="BA2620">
        <v>0</v>
      </c>
      <c r="BB2620">
        <v>0</v>
      </c>
      <c r="BC2620">
        <v>0</v>
      </c>
      <c r="BD2620">
        <v>0</v>
      </c>
      <c r="BE2620">
        <v>0.05</v>
      </c>
      <c r="BF2620">
        <v>0</v>
      </c>
      <c r="BG2620">
        <v>0</v>
      </c>
      <c r="BH2620">
        <v>0</v>
      </c>
      <c r="BI2620">
        <v>7.4999999999999997E-2</v>
      </c>
      <c r="BJ2620">
        <v>5.0000000000000001E-3</v>
      </c>
      <c r="BK2620">
        <v>0</v>
      </c>
      <c r="BL2620">
        <v>0</v>
      </c>
      <c r="BM2620">
        <v>0</v>
      </c>
      <c r="BN2620">
        <v>1.8749999999999999E-2</v>
      </c>
      <c r="BO2620">
        <v>1.25E-3</v>
      </c>
      <c r="BP2620">
        <v>0</v>
      </c>
      <c r="BQ2620">
        <v>0</v>
      </c>
      <c r="BR2620">
        <v>0</v>
      </c>
      <c r="BS2620">
        <v>0.02</v>
      </c>
      <c r="BT2620">
        <v>0.04</v>
      </c>
      <c r="BU2620">
        <v>0</v>
      </c>
      <c r="BV2620">
        <v>0.5</v>
      </c>
      <c r="BW2620">
        <v>0.05</v>
      </c>
      <c r="BX2620">
        <v>0.5</v>
      </c>
      <c r="BY2620">
        <v>0.5</v>
      </c>
      <c r="BZ2620">
        <v>0</v>
      </c>
      <c r="CA2620">
        <v>0</v>
      </c>
      <c r="CB2620" t="s">
        <v>81</v>
      </c>
      <c r="CC2620" s="3" t="s">
        <v>84</v>
      </c>
    </row>
    <row r="2621" spans="1:81" x14ac:dyDescent="0.2">
      <c r="A2621">
        <v>20</v>
      </c>
      <c r="B2621">
        <v>20</v>
      </c>
      <c r="C2621" s="3">
        <v>400</v>
      </c>
      <c r="D2621" s="3" t="s">
        <v>85</v>
      </c>
      <c r="E2621" s="3">
        <v>1</v>
      </c>
      <c r="F2621" s="4">
        <v>80</v>
      </c>
      <c r="G2621" s="4">
        <v>80</v>
      </c>
      <c r="H2621" s="4">
        <v>100</v>
      </c>
      <c r="I2621" s="3">
        <v>20</v>
      </c>
      <c r="J2621" s="3">
        <v>20</v>
      </c>
      <c r="K2621" s="3">
        <v>100</v>
      </c>
      <c r="L2621" s="3">
        <v>4</v>
      </c>
      <c r="M2621">
        <v>125</v>
      </c>
      <c r="N2621">
        <v>7</v>
      </c>
      <c r="O2621" s="2">
        <v>7.5</v>
      </c>
      <c r="P2621" s="2">
        <v>1.875</v>
      </c>
      <c r="Q2621" s="2">
        <v>0.05</v>
      </c>
      <c r="R2621" s="2">
        <v>0.05</v>
      </c>
      <c r="S2621" s="2">
        <v>50</v>
      </c>
      <c r="T2621" s="2">
        <v>100</v>
      </c>
      <c r="U2621" s="2">
        <v>5</v>
      </c>
      <c r="V2621" s="2">
        <v>50</v>
      </c>
      <c r="W2621" s="2">
        <v>100</v>
      </c>
      <c r="X2621" s="2">
        <v>5</v>
      </c>
      <c r="Y2621" s="2">
        <v>1</v>
      </c>
      <c r="Z2621">
        <v>320</v>
      </c>
      <c r="AA2621">
        <v>80</v>
      </c>
      <c r="AB2621">
        <v>0</v>
      </c>
      <c r="AC2621">
        <v>0</v>
      </c>
      <c r="AD2621">
        <v>0</v>
      </c>
      <c r="AE2621">
        <v>32000</v>
      </c>
      <c r="AF2621">
        <v>8000</v>
      </c>
      <c r="AG2621">
        <v>0</v>
      </c>
      <c r="AH2621">
        <v>0</v>
      </c>
      <c r="AI2621">
        <v>0</v>
      </c>
      <c r="AJ2621">
        <v>0.5</v>
      </c>
      <c r="AK2621">
        <v>0.5</v>
      </c>
      <c r="AL2621">
        <v>0</v>
      </c>
      <c r="AM2621">
        <v>0</v>
      </c>
      <c r="AN2621">
        <v>0</v>
      </c>
      <c r="AO2621">
        <v>0.1</v>
      </c>
      <c r="AP2621">
        <v>0.1</v>
      </c>
      <c r="AQ2621">
        <v>0</v>
      </c>
      <c r="AR2621">
        <v>0</v>
      </c>
      <c r="AS2621">
        <v>0</v>
      </c>
      <c r="AT2621">
        <v>0</v>
      </c>
      <c r="AU2621">
        <v>42</v>
      </c>
      <c r="AV2621">
        <v>0</v>
      </c>
      <c r="AW2621">
        <v>0</v>
      </c>
      <c r="AX2621">
        <v>0</v>
      </c>
      <c r="AY2621">
        <v>0</v>
      </c>
      <c r="AZ2621">
        <v>0.2</v>
      </c>
      <c r="BA2621">
        <v>0</v>
      </c>
      <c r="BB2621">
        <v>0</v>
      </c>
      <c r="BC2621">
        <v>0</v>
      </c>
      <c r="BD2621">
        <v>0</v>
      </c>
      <c r="BE2621">
        <v>0.05</v>
      </c>
      <c r="BF2621">
        <v>0</v>
      </c>
      <c r="BG2621">
        <v>0</v>
      </c>
      <c r="BH2621">
        <v>0</v>
      </c>
      <c r="BI2621">
        <v>7.4999999999999997E-2</v>
      </c>
      <c r="BJ2621">
        <v>5.0000000000000001E-3</v>
      </c>
      <c r="BK2621">
        <v>0</v>
      </c>
      <c r="BL2621">
        <v>0</v>
      </c>
      <c r="BM2621">
        <v>0</v>
      </c>
      <c r="BN2621">
        <v>1.8749999999999999E-2</v>
      </c>
      <c r="BO2621">
        <v>1.25E-3</v>
      </c>
      <c r="BP2621">
        <v>0</v>
      </c>
      <c r="BQ2621">
        <v>0</v>
      </c>
      <c r="BR2621">
        <v>0</v>
      </c>
      <c r="BS2621">
        <v>0.02</v>
      </c>
      <c r="BT2621">
        <v>0.04</v>
      </c>
      <c r="BU2621">
        <v>0</v>
      </c>
      <c r="BV2621">
        <v>0.5</v>
      </c>
      <c r="BW2621">
        <v>0.05</v>
      </c>
      <c r="BX2621">
        <v>0.5</v>
      </c>
      <c r="BY2621">
        <v>0.5</v>
      </c>
      <c r="BZ2621">
        <v>0</v>
      </c>
      <c r="CA2621">
        <v>0</v>
      </c>
      <c r="CB2621" t="s">
        <v>81</v>
      </c>
      <c r="CC2621" s="3" t="s">
        <v>84</v>
      </c>
    </row>
    <row r="2622" spans="1:81" x14ac:dyDescent="0.2">
      <c r="A2622">
        <v>20</v>
      </c>
      <c r="B2622">
        <v>20</v>
      </c>
      <c r="C2622" s="3">
        <v>400</v>
      </c>
      <c r="D2622" s="3" t="s">
        <v>85</v>
      </c>
      <c r="E2622" s="3">
        <v>1</v>
      </c>
      <c r="F2622" s="4">
        <v>80</v>
      </c>
      <c r="G2622" s="4">
        <v>80</v>
      </c>
      <c r="H2622" s="4">
        <v>100</v>
      </c>
      <c r="I2622" s="3">
        <v>20</v>
      </c>
      <c r="J2622" s="3">
        <v>20</v>
      </c>
      <c r="K2622" s="3">
        <v>100</v>
      </c>
      <c r="L2622" s="3">
        <v>4</v>
      </c>
      <c r="M2622">
        <v>125</v>
      </c>
      <c r="N2622">
        <v>7</v>
      </c>
      <c r="O2622" s="2">
        <v>8</v>
      </c>
      <c r="P2622" s="2">
        <v>2</v>
      </c>
      <c r="Q2622" s="2">
        <v>0.05</v>
      </c>
      <c r="R2622" s="2">
        <v>0.05</v>
      </c>
      <c r="S2622" s="2">
        <v>50</v>
      </c>
      <c r="T2622" s="2">
        <v>100</v>
      </c>
      <c r="U2622" s="2">
        <v>5</v>
      </c>
      <c r="V2622" s="2">
        <v>50</v>
      </c>
      <c r="W2622" s="2">
        <v>100</v>
      </c>
      <c r="X2622" s="2">
        <v>5</v>
      </c>
      <c r="Y2622" s="2">
        <v>1</v>
      </c>
      <c r="Z2622">
        <v>320</v>
      </c>
      <c r="AA2622">
        <v>80</v>
      </c>
      <c r="AB2622">
        <v>0</v>
      </c>
      <c r="AC2622">
        <v>0</v>
      </c>
      <c r="AD2622">
        <v>0</v>
      </c>
      <c r="AE2622">
        <v>32000</v>
      </c>
      <c r="AF2622">
        <v>8000</v>
      </c>
      <c r="AG2622">
        <v>0</v>
      </c>
      <c r="AH2622">
        <v>0</v>
      </c>
      <c r="AI2622">
        <v>0</v>
      </c>
      <c r="AJ2622">
        <v>0.5</v>
      </c>
      <c r="AK2622">
        <v>0.5</v>
      </c>
      <c r="AL2622">
        <v>0</v>
      </c>
      <c r="AM2622">
        <v>0</v>
      </c>
      <c r="AN2622">
        <v>0</v>
      </c>
      <c r="AO2622">
        <v>0.1</v>
      </c>
      <c r="AP2622">
        <v>0.1</v>
      </c>
      <c r="AQ2622">
        <v>0</v>
      </c>
      <c r="AR2622">
        <v>0</v>
      </c>
      <c r="AS2622">
        <v>0</v>
      </c>
      <c r="AT2622">
        <v>0</v>
      </c>
      <c r="AU2622">
        <v>42</v>
      </c>
      <c r="AV2622">
        <v>0</v>
      </c>
      <c r="AW2622">
        <v>0</v>
      </c>
      <c r="AX2622">
        <v>0</v>
      </c>
      <c r="AY2622">
        <v>0</v>
      </c>
      <c r="AZ2622">
        <v>0.2</v>
      </c>
      <c r="BA2622">
        <v>0</v>
      </c>
      <c r="BB2622">
        <v>0</v>
      </c>
      <c r="BC2622">
        <v>0</v>
      </c>
      <c r="BD2622">
        <v>0</v>
      </c>
      <c r="BE2622">
        <v>0.05</v>
      </c>
      <c r="BF2622">
        <v>0</v>
      </c>
      <c r="BG2622">
        <v>0</v>
      </c>
      <c r="BH2622">
        <v>0</v>
      </c>
      <c r="BI2622">
        <v>7.4999999999999997E-2</v>
      </c>
      <c r="BJ2622">
        <v>5.0000000000000001E-3</v>
      </c>
      <c r="BK2622">
        <v>0</v>
      </c>
      <c r="BL2622">
        <v>0</v>
      </c>
      <c r="BM2622">
        <v>0</v>
      </c>
      <c r="BN2622">
        <v>1.8749999999999999E-2</v>
      </c>
      <c r="BO2622">
        <v>1.25E-3</v>
      </c>
      <c r="BP2622">
        <v>0</v>
      </c>
      <c r="BQ2622">
        <v>0</v>
      </c>
      <c r="BR2622">
        <v>0</v>
      </c>
      <c r="BS2622">
        <v>0.02</v>
      </c>
      <c r="BT2622">
        <v>0.04</v>
      </c>
      <c r="BU2622">
        <v>0</v>
      </c>
      <c r="BV2622">
        <v>0.5</v>
      </c>
      <c r="BW2622">
        <v>0.05</v>
      </c>
      <c r="BX2622">
        <v>0.5</v>
      </c>
      <c r="BY2622">
        <v>0.5</v>
      </c>
      <c r="BZ2622">
        <v>0</v>
      </c>
      <c r="CA2622">
        <v>0</v>
      </c>
      <c r="CB2622" t="s">
        <v>81</v>
      </c>
      <c r="CC2622" s="3" t="s">
        <v>84</v>
      </c>
    </row>
    <row r="2623" spans="1:81" x14ac:dyDescent="0.2">
      <c r="A2623">
        <v>20</v>
      </c>
      <c r="B2623">
        <v>20</v>
      </c>
      <c r="C2623" s="3">
        <v>400</v>
      </c>
      <c r="D2623" s="3" t="s">
        <v>85</v>
      </c>
      <c r="E2623" s="3">
        <v>1</v>
      </c>
      <c r="F2623" s="4">
        <v>80</v>
      </c>
      <c r="G2623" s="4">
        <v>80</v>
      </c>
      <c r="H2623" s="4">
        <v>100</v>
      </c>
      <c r="I2623" s="3">
        <v>20</v>
      </c>
      <c r="J2623" s="3">
        <v>20</v>
      </c>
      <c r="K2623" s="3">
        <v>100</v>
      </c>
      <c r="L2623" s="3">
        <v>4</v>
      </c>
      <c r="M2623">
        <v>125</v>
      </c>
      <c r="N2623">
        <v>7</v>
      </c>
      <c r="O2623" s="2">
        <v>8.5</v>
      </c>
      <c r="P2623" s="2">
        <v>2.125</v>
      </c>
      <c r="Q2623" s="2">
        <v>0.05</v>
      </c>
      <c r="R2623" s="2">
        <v>0.05</v>
      </c>
      <c r="S2623" s="2">
        <v>50</v>
      </c>
      <c r="T2623" s="2">
        <v>100</v>
      </c>
      <c r="U2623" s="2">
        <v>5</v>
      </c>
      <c r="V2623" s="2">
        <v>50</v>
      </c>
      <c r="W2623" s="2">
        <v>100</v>
      </c>
      <c r="X2623" s="2">
        <v>5</v>
      </c>
      <c r="Y2623" s="2">
        <v>1</v>
      </c>
      <c r="Z2623">
        <v>320</v>
      </c>
      <c r="AA2623">
        <v>80</v>
      </c>
      <c r="AB2623">
        <v>0</v>
      </c>
      <c r="AC2623">
        <v>0</v>
      </c>
      <c r="AD2623">
        <v>0</v>
      </c>
      <c r="AE2623">
        <v>32000</v>
      </c>
      <c r="AF2623">
        <v>8000</v>
      </c>
      <c r="AG2623">
        <v>0</v>
      </c>
      <c r="AH2623">
        <v>0</v>
      </c>
      <c r="AI2623">
        <v>0</v>
      </c>
      <c r="AJ2623">
        <v>0.5</v>
      </c>
      <c r="AK2623">
        <v>0.5</v>
      </c>
      <c r="AL2623">
        <v>0</v>
      </c>
      <c r="AM2623">
        <v>0</v>
      </c>
      <c r="AN2623">
        <v>0</v>
      </c>
      <c r="AO2623">
        <v>0.1</v>
      </c>
      <c r="AP2623">
        <v>0.1</v>
      </c>
      <c r="AQ2623">
        <v>0</v>
      </c>
      <c r="AR2623">
        <v>0</v>
      </c>
      <c r="AS2623">
        <v>0</v>
      </c>
      <c r="AT2623">
        <v>0</v>
      </c>
      <c r="AU2623">
        <v>42</v>
      </c>
      <c r="AV2623">
        <v>0</v>
      </c>
      <c r="AW2623">
        <v>0</v>
      </c>
      <c r="AX2623">
        <v>0</v>
      </c>
      <c r="AY2623">
        <v>0</v>
      </c>
      <c r="AZ2623">
        <v>0.2</v>
      </c>
      <c r="BA2623">
        <v>0</v>
      </c>
      <c r="BB2623">
        <v>0</v>
      </c>
      <c r="BC2623">
        <v>0</v>
      </c>
      <c r="BD2623">
        <v>0</v>
      </c>
      <c r="BE2623">
        <v>0.05</v>
      </c>
      <c r="BF2623">
        <v>0</v>
      </c>
      <c r="BG2623">
        <v>0</v>
      </c>
      <c r="BH2623">
        <v>0</v>
      </c>
      <c r="BI2623">
        <v>7.4999999999999997E-2</v>
      </c>
      <c r="BJ2623">
        <v>5.0000000000000001E-3</v>
      </c>
      <c r="BK2623">
        <v>0</v>
      </c>
      <c r="BL2623">
        <v>0</v>
      </c>
      <c r="BM2623">
        <v>0</v>
      </c>
      <c r="BN2623">
        <v>1.8749999999999999E-2</v>
      </c>
      <c r="BO2623">
        <v>1.25E-3</v>
      </c>
      <c r="BP2623">
        <v>0</v>
      </c>
      <c r="BQ2623">
        <v>0</v>
      </c>
      <c r="BR2623">
        <v>0</v>
      </c>
      <c r="BS2623">
        <v>0.02</v>
      </c>
      <c r="BT2623">
        <v>0.04</v>
      </c>
      <c r="BU2623">
        <v>0</v>
      </c>
      <c r="BV2623">
        <v>0.5</v>
      </c>
      <c r="BW2623">
        <v>0.05</v>
      </c>
      <c r="BX2623">
        <v>0.5</v>
      </c>
      <c r="BY2623">
        <v>0.5</v>
      </c>
      <c r="BZ2623">
        <v>0</v>
      </c>
      <c r="CA2623">
        <v>0</v>
      </c>
      <c r="CB2623" t="s">
        <v>81</v>
      </c>
      <c r="CC2623" s="3" t="s">
        <v>84</v>
      </c>
    </row>
    <row r="2624" spans="1:81" x14ac:dyDescent="0.2">
      <c r="A2624">
        <v>20</v>
      </c>
      <c r="B2624">
        <v>20</v>
      </c>
      <c r="C2624" s="3">
        <v>400</v>
      </c>
      <c r="D2624" s="3" t="s">
        <v>85</v>
      </c>
      <c r="E2624" s="3">
        <v>1</v>
      </c>
      <c r="F2624" s="4">
        <v>80</v>
      </c>
      <c r="G2624" s="4">
        <v>80</v>
      </c>
      <c r="H2624" s="4">
        <v>100</v>
      </c>
      <c r="I2624" s="3">
        <v>20</v>
      </c>
      <c r="J2624" s="3">
        <v>20</v>
      </c>
      <c r="K2624" s="3">
        <v>100</v>
      </c>
      <c r="L2624" s="3">
        <v>4</v>
      </c>
      <c r="M2624">
        <v>125</v>
      </c>
      <c r="N2624">
        <v>7</v>
      </c>
      <c r="O2624" s="2">
        <v>9</v>
      </c>
      <c r="P2624" s="2">
        <v>2.25</v>
      </c>
      <c r="Q2624" s="2">
        <v>0.05</v>
      </c>
      <c r="R2624" s="2">
        <v>0.05</v>
      </c>
      <c r="S2624" s="2">
        <v>50</v>
      </c>
      <c r="T2624" s="2">
        <v>100</v>
      </c>
      <c r="U2624" s="2">
        <v>5</v>
      </c>
      <c r="V2624" s="2">
        <v>50</v>
      </c>
      <c r="W2624" s="2">
        <v>100</v>
      </c>
      <c r="X2624" s="2">
        <v>5</v>
      </c>
      <c r="Y2624" s="2">
        <v>1</v>
      </c>
      <c r="Z2624">
        <v>320</v>
      </c>
      <c r="AA2624">
        <v>80</v>
      </c>
      <c r="AB2624">
        <v>0</v>
      </c>
      <c r="AC2624">
        <v>0</v>
      </c>
      <c r="AD2624">
        <v>0</v>
      </c>
      <c r="AE2624">
        <v>32000</v>
      </c>
      <c r="AF2624">
        <v>8000</v>
      </c>
      <c r="AG2624">
        <v>0</v>
      </c>
      <c r="AH2624">
        <v>0</v>
      </c>
      <c r="AI2624">
        <v>0</v>
      </c>
      <c r="AJ2624">
        <v>0.5</v>
      </c>
      <c r="AK2624">
        <v>0.5</v>
      </c>
      <c r="AL2624">
        <v>0</v>
      </c>
      <c r="AM2624">
        <v>0</v>
      </c>
      <c r="AN2624">
        <v>0</v>
      </c>
      <c r="AO2624">
        <v>0.1</v>
      </c>
      <c r="AP2624">
        <v>0.1</v>
      </c>
      <c r="AQ2624">
        <v>0</v>
      </c>
      <c r="AR2624">
        <v>0</v>
      </c>
      <c r="AS2624">
        <v>0</v>
      </c>
      <c r="AT2624">
        <v>0</v>
      </c>
      <c r="AU2624">
        <v>42</v>
      </c>
      <c r="AV2624">
        <v>0</v>
      </c>
      <c r="AW2624">
        <v>0</v>
      </c>
      <c r="AX2624">
        <v>0</v>
      </c>
      <c r="AY2624">
        <v>0</v>
      </c>
      <c r="AZ2624">
        <v>0.2</v>
      </c>
      <c r="BA2624">
        <v>0</v>
      </c>
      <c r="BB2624">
        <v>0</v>
      </c>
      <c r="BC2624">
        <v>0</v>
      </c>
      <c r="BD2624">
        <v>0</v>
      </c>
      <c r="BE2624">
        <v>0.05</v>
      </c>
      <c r="BF2624">
        <v>0</v>
      </c>
      <c r="BG2624">
        <v>0</v>
      </c>
      <c r="BH2624">
        <v>0</v>
      </c>
      <c r="BI2624">
        <v>7.4999999999999997E-2</v>
      </c>
      <c r="BJ2624">
        <v>5.0000000000000001E-3</v>
      </c>
      <c r="BK2624">
        <v>0</v>
      </c>
      <c r="BL2624">
        <v>0</v>
      </c>
      <c r="BM2624">
        <v>0</v>
      </c>
      <c r="BN2624">
        <v>1.8749999999999999E-2</v>
      </c>
      <c r="BO2624">
        <v>1.25E-3</v>
      </c>
      <c r="BP2624">
        <v>0</v>
      </c>
      <c r="BQ2624">
        <v>0</v>
      </c>
      <c r="BR2624">
        <v>0</v>
      </c>
      <c r="BS2624">
        <v>0.02</v>
      </c>
      <c r="BT2624">
        <v>0.04</v>
      </c>
      <c r="BU2624">
        <v>0</v>
      </c>
      <c r="BV2624">
        <v>0.5</v>
      </c>
      <c r="BW2624">
        <v>0.05</v>
      </c>
      <c r="BX2624">
        <v>0.5</v>
      </c>
      <c r="BY2624">
        <v>0.5</v>
      </c>
      <c r="BZ2624">
        <v>0</v>
      </c>
      <c r="CA2624">
        <v>0</v>
      </c>
      <c r="CB2624" t="s">
        <v>81</v>
      </c>
      <c r="CC2624" s="3" t="s">
        <v>84</v>
      </c>
    </row>
    <row r="2625" spans="1:81" x14ac:dyDescent="0.2">
      <c r="A2625">
        <v>20</v>
      </c>
      <c r="B2625">
        <v>20</v>
      </c>
      <c r="C2625" s="3">
        <v>400</v>
      </c>
      <c r="D2625" s="3" t="s">
        <v>85</v>
      </c>
      <c r="E2625" s="3">
        <v>1</v>
      </c>
      <c r="F2625" s="4">
        <v>80</v>
      </c>
      <c r="G2625" s="4">
        <v>80</v>
      </c>
      <c r="H2625" s="4">
        <v>100</v>
      </c>
      <c r="I2625" s="3">
        <v>20</v>
      </c>
      <c r="J2625" s="3">
        <v>20</v>
      </c>
      <c r="K2625" s="3">
        <v>100</v>
      </c>
      <c r="L2625" s="3">
        <v>4</v>
      </c>
      <c r="M2625">
        <v>125</v>
      </c>
      <c r="N2625">
        <v>7</v>
      </c>
      <c r="O2625" s="2">
        <v>9.5</v>
      </c>
      <c r="P2625" s="2">
        <v>2.375</v>
      </c>
      <c r="Q2625" s="2">
        <v>0.05</v>
      </c>
      <c r="R2625" s="2">
        <v>0.05</v>
      </c>
      <c r="S2625" s="2">
        <v>50</v>
      </c>
      <c r="T2625" s="2">
        <v>100</v>
      </c>
      <c r="U2625" s="2">
        <v>5</v>
      </c>
      <c r="V2625" s="2">
        <v>50</v>
      </c>
      <c r="W2625" s="2">
        <v>100</v>
      </c>
      <c r="X2625" s="2">
        <v>5</v>
      </c>
      <c r="Y2625" s="2">
        <v>1</v>
      </c>
      <c r="Z2625">
        <v>320</v>
      </c>
      <c r="AA2625">
        <v>80</v>
      </c>
      <c r="AB2625">
        <v>0</v>
      </c>
      <c r="AC2625">
        <v>0</v>
      </c>
      <c r="AD2625">
        <v>0</v>
      </c>
      <c r="AE2625">
        <v>32000</v>
      </c>
      <c r="AF2625">
        <v>8000</v>
      </c>
      <c r="AG2625">
        <v>0</v>
      </c>
      <c r="AH2625">
        <v>0</v>
      </c>
      <c r="AI2625">
        <v>0</v>
      </c>
      <c r="AJ2625">
        <v>0.5</v>
      </c>
      <c r="AK2625">
        <v>0.5</v>
      </c>
      <c r="AL2625">
        <v>0</v>
      </c>
      <c r="AM2625">
        <v>0</v>
      </c>
      <c r="AN2625">
        <v>0</v>
      </c>
      <c r="AO2625">
        <v>0.1</v>
      </c>
      <c r="AP2625">
        <v>0.1</v>
      </c>
      <c r="AQ2625">
        <v>0</v>
      </c>
      <c r="AR2625">
        <v>0</v>
      </c>
      <c r="AS2625">
        <v>0</v>
      </c>
      <c r="AT2625">
        <v>0</v>
      </c>
      <c r="AU2625">
        <v>42</v>
      </c>
      <c r="AV2625">
        <v>0</v>
      </c>
      <c r="AW2625">
        <v>0</v>
      </c>
      <c r="AX2625">
        <v>0</v>
      </c>
      <c r="AY2625">
        <v>0</v>
      </c>
      <c r="AZ2625">
        <v>0.2</v>
      </c>
      <c r="BA2625">
        <v>0</v>
      </c>
      <c r="BB2625">
        <v>0</v>
      </c>
      <c r="BC2625">
        <v>0</v>
      </c>
      <c r="BD2625">
        <v>0</v>
      </c>
      <c r="BE2625">
        <v>0.05</v>
      </c>
      <c r="BF2625">
        <v>0</v>
      </c>
      <c r="BG2625">
        <v>0</v>
      </c>
      <c r="BH2625">
        <v>0</v>
      </c>
      <c r="BI2625">
        <v>7.4999999999999997E-2</v>
      </c>
      <c r="BJ2625">
        <v>5.0000000000000001E-3</v>
      </c>
      <c r="BK2625">
        <v>0</v>
      </c>
      <c r="BL2625">
        <v>0</v>
      </c>
      <c r="BM2625">
        <v>0</v>
      </c>
      <c r="BN2625">
        <v>1.8749999999999999E-2</v>
      </c>
      <c r="BO2625">
        <v>1.25E-3</v>
      </c>
      <c r="BP2625">
        <v>0</v>
      </c>
      <c r="BQ2625">
        <v>0</v>
      </c>
      <c r="BR2625">
        <v>0</v>
      </c>
      <c r="BS2625">
        <v>0.02</v>
      </c>
      <c r="BT2625">
        <v>0.04</v>
      </c>
      <c r="BU2625">
        <v>0</v>
      </c>
      <c r="BV2625">
        <v>0.5</v>
      </c>
      <c r="BW2625">
        <v>0.05</v>
      </c>
      <c r="BX2625">
        <v>0.5</v>
      </c>
      <c r="BY2625">
        <v>0.5</v>
      </c>
      <c r="BZ2625">
        <v>0</v>
      </c>
      <c r="CA2625">
        <v>0</v>
      </c>
      <c r="CB2625" t="s">
        <v>81</v>
      </c>
      <c r="CC2625" s="3" t="s">
        <v>84</v>
      </c>
    </row>
    <row r="2626" spans="1:81" x14ac:dyDescent="0.2">
      <c r="A2626">
        <v>20</v>
      </c>
      <c r="B2626">
        <v>20</v>
      </c>
      <c r="C2626" s="3">
        <v>400</v>
      </c>
      <c r="D2626" s="3" t="s">
        <v>85</v>
      </c>
      <c r="E2626" s="3">
        <v>1</v>
      </c>
      <c r="F2626" s="4">
        <v>80</v>
      </c>
      <c r="G2626" s="4">
        <v>80</v>
      </c>
      <c r="H2626" s="4">
        <v>100</v>
      </c>
      <c r="I2626" s="3">
        <v>20</v>
      </c>
      <c r="J2626" s="3">
        <v>20</v>
      </c>
      <c r="K2626" s="3">
        <v>100</v>
      </c>
      <c r="L2626" s="3">
        <v>4</v>
      </c>
      <c r="M2626">
        <v>125</v>
      </c>
      <c r="N2626">
        <v>7</v>
      </c>
      <c r="O2626" s="2">
        <v>10</v>
      </c>
      <c r="P2626" s="2">
        <v>2.5</v>
      </c>
      <c r="Q2626" s="2">
        <v>0.05</v>
      </c>
      <c r="R2626" s="2">
        <v>0.05</v>
      </c>
      <c r="S2626" s="2">
        <v>50</v>
      </c>
      <c r="T2626" s="2">
        <v>100</v>
      </c>
      <c r="U2626" s="2">
        <v>5</v>
      </c>
      <c r="V2626" s="2">
        <v>50</v>
      </c>
      <c r="W2626" s="2">
        <v>100</v>
      </c>
      <c r="X2626" s="2">
        <v>5</v>
      </c>
      <c r="Y2626" s="2">
        <v>1</v>
      </c>
      <c r="Z2626">
        <v>320</v>
      </c>
      <c r="AA2626">
        <v>80</v>
      </c>
      <c r="AB2626">
        <v>0</v>
      </c>
      <c r="AC2626">
        <v>0</v>
      </c>
      <c r="AD2626">
        <v>0</v>
      </c>
      <c r="AE2626">
        <v>32000</v>
      </c>
      <c r="AF2626">
        <v>8000</v>
      </c>
      <c r="AG2626">
        <v>0</v>
      </c>
      <c r="AH2626">
        <v>0</v>
      </c>
      <c r="AI2626">
        <v>0</v>
      </c>
      <c r="AJ2626">
        <v>0.5</v>
      </c>
      <c r="AK2626">
        <v>0.5</v>
      </c>
      <c r="AL2626">
        <v>0</v>
      </c>
      <c r="AM2626">
        <v>0</v>
      </c>
      <c r="AN2626">
        <v>0</v>
      </c>
      <c r="AO2626">
        <v>0.1</v>
      </c>
      <c r="AP2626">
        <v>0.1</v>
      </c>
      <c r="AQ2626">
        <v>0</v>
      </c>
      <c r="AR2626">
        <v>0</v>
      </c>
      <c r="AS2626">
        <v>0</v>
      </c>
      <c r="AT2626">
        <v>0</v>
      </c>
      <c r="AU2626">
        <v>42</v>
      </c>
      <c r="AV2626">
        <v>0</v>
      </c>
      <c r="AW2626">
        <v>0</v>
      </c>
      <c r="AX2626">
        <v>0</v>
      </c>
      <c r="AY2626">
        <v>0</v>
      </c>
      <c r="AZ2626">
        <v>0.2</v>
      </c>
      <c r="BA2626">
        <v>0</v>
      </c>
      <c r="BB2626">
        <v>0</v>
      </c>
      <c r="BC2626">
        <v>0</v>
      </c>
      <c r="BD2626">
        <v>0</v>
      </c>
      <c r="BE2626">
        <v>0.05</v>
      </c>
      <c r="BF2626">
        <v>0</v>
      </c>
      <c r="BG2626">
        <v>0</v>
      </c>
      <c r="BH2626">
        <v>0</v>
      </c>
      <c r="BI2626">
        <v>7.4999999999999997E-2</v>
      </c>
      <c r="BJ2626">
        <v>5.0000000000000001E-3</v>
      </c>
      <c r="BK2626">
        <v>0</v>
      </c>
      <c r="BL2626">
        <v>0</v>
      </c>
      <c r="BM2626">
        <v>0</v>
      </c>
      <c r="BN2626">
        <v>1.8749999999999999E-2</v>
      </c>
      <c r="BO2626">
        <v>1.25E-3</v>
      </c>
      <c r="BP2626">
        <v>0</v>
      </c>
      <c r="BQ2626">
        <v>0</v>
      </c>
      <c r="BR2626">
        <v>0</v>
      </c>
      <c r="BS2626">
        <v>0.02</v>
      </c>
      <c r="BT2626">
        <v>0.04</v>
      </c>
      <c r="BU2626">
        <v>0</v>
      </c>
      <c r="BV2626">
        <v>0.5</v>
      </c>
      <c r="BW2626">
        <v>0.05</v>
      </c>
      <c r="BX2626">
        <v>0.5</v>
      </c>
      <c r="BY2626">
        <v>0.5</v>
      </c>
      <c r="BZ2626">
        <v>0</v>
      </c>
      <c r="CA2626">
        <v>0</v>
      </c>
      <c r="CB2626" t="s">
        <v>81</v>
      </c>
      <c r="CC2626" s="3" t="s">
        <v>84</v>
      </c>
    </row>
    <row r="2627" spans="1:81" x14ac:dyDescent="0.2">
      <c r="A2627">
        <v>20</v>
      </c>
      <c r="B2627">
        <v>20</v>
      </c>
      <c r="C2627" s="3">
        <v>400</v>
      </c>
      <c r="D2627" s="3" t="s">
        <v>85</v>
      </c>
      <c r="E2627" s="3">
        <v>1</v>
      </c>
      <c r="F2627" s="4">
        <v>50</v>
      </c>
      <c r="G2627" s="4">
        <v>50</v>
      </c>
      <c r="H2627" s="4">
        <v>100</v>
      </c>
      <c r="I2627" s="3">
        <v>50</v>
      </c>
      <c r="J2627" s="3">
        <v>50</v>
      </c>
      <c r="K2627" s="3">
        <v>100</v>
      </c>
      <c r="L2627" s="3">
        <v>4</v>
      </c>
      <c r="M2627">
        <v>125</v>
      </c>
      <c r="N2627">
        <v>7</v>
      </c>
      <c r="O2627" s="2">
        <v>0.1</v>
      </c>
      <c r="P2627" s="2">
        <v>2.5000000000000001E-2</v>
      </c>
      <c r="Q2627" s="2">
        <v>0.05</v>
      </c>
      <c r="R2627" s="2">
        <v>0.05</v>
      </c>
      <c r="S2627" s="2">
        <v>50</v>
      </c>
      <c r="T2627" s="2">
        <v>100</v>
      </c>
      <c r="U2627" s="2">
        <v>5</v>
      </c>
      <c r="V2627" s="2">
        <v>50</v>
      </c>
      <c r="W2627" s="2">
        <v>100</v>
      </c>
      <c r="X2627" s="2">
        <v>5</v>
      </c>
      <c r="Y2627" s="2">
        <v>1</v>
      </c>
      <c r="Z2627">
        <v>200</v>
      </c>
      <c r="AA2627">
        <v>200</v>
      </c>
      <c r="AB2627">
        <v>0</v>
      </c>
      <c r="AC2627">
        <v>0</v>
      </c>
      <c r="AD2627">
        <v>0</v>
      </c>
      <c r="AE2627">
        <v>20000</v>
      </c>
      <c r="AF2627">
        <v>20000</v>
      </c>
      <c r="AG2627">
        <v>0</v>
      </c>
      <c r="AH2627">
        <v>0</v>
      </c>
      <c r="AI2627">
        <v>0</v>
      </c>
      <c r="AJ2627">
        <v>0.5</v>
      </c>
      <c r="AK2627">
        <v>0.5</v>
      </c>
      <c r="AL2627">
        <v>0</v>
      </c>
      <c r="AM2627">
        <v>0</v>
      </c>
      <c r="AN2627">
        <v>0</v>
      </c>
      <c r="AO2627">
        <v>0.1</v>
      </c>
      <c r="AP2627">
        <v>0.1</v>
      </c>
      <c r="AQ2627">
        <v>0</v>
      </c>
      <c r="AR2627">
        <v>0</v>
      </c>
      <c r="AS2627">
        <v>0</v>
      </c>
      <c r="AT2627">
        <v>0</v>
      </c>
      <c r="AU2627">
        <v>42</v>
      </c>
      <c r="AV2627">
        <v>0</v>
      </c>
      <c r="AW2627">
        <v>0</v>
      </c>
      <c r="AX2627">
        <v>0</v>
      </c>
      <c r="AY2627">
        <v>0</v>
      </c>
      <c r="AZ2627">
        <v>0.2</v>
      </c>
      <c r="BA2627">
        <v>0</v>
      </c>
      <c r="BB2627">
        <v>0</v>
      </c>
      <c r="BC2627">
        <v>0</v>
      </c>
      <c r="BD2627">
        <v>0</v>
      </c>
      <c r="BE2627">
        <v>0.05</v>
      </c>
      <c r="BF2627">
        <v>0</v>
      </c>
      <c r="BG2627">
        <v>0</v>
      </c>
      <c r="BH2627">
        <v>0</v>
      </c>
      <c r="BI2627">
        <v>7.4999999999999997E-2</v>
      </c>
      <c r="BJ2627">
        <v>5.0000000000000001E-3</v>
      </c>
      <c r="BK2627">
        <v>0</v>
      </c>
      <c r="BL2627">
        <v>0</v>
      </c>
      <c r="BM2627">
        <v>0</v>
      </c>
      <c r="BN2627">
        <v>1.8749999999999999E-2</v>
      </c>
      <c r="BO2627">
        <v>1.25E-3</v>
      </c>
      <c r="BP2627">
        <v>0</v>
      </c>
      <c r="BQ2627">
        <v>0</v>
      </c>
      <c r="BR2627">
        <v>0</v>
      </c>
      <c r="BS2627">
        <v>0.02</v>
      </c>
      <c r="BT2627">
        <v>0.04</v>
      </c>
      <c r="BU2627">
        <v>0</v>
      </c>
      <c r="BV2627">
        <v>0.5</v>
      </c>
      <c r="BW2627">
        <v>0.05</v>
      </c>
      <c r="BX2627">
        <v>0.5</v>
      </c>
      <c r="BY2627">
        <v>0.5</v>
      </c>
      <c r="BZ2627">
        <v>0</v>
      </c>
      <c r="CA2627">
        <v>0</v>
      </c>
      <c r="CB2627" t="s">
        <v>81</v>
      </c>
      <c r="CC2627" s="3" t="s">
        <v>84</v>
      </c>
    </row>
    <row r="2628" spans="1:81" x14ac:dyDescent="0.2">
      <c r="A2628">
        <v>20</v>
      </c>
      <c r="B2628">
        <v>20</v>
      </c>
      <c r="C2628" s="3">
        <v>400</v>
      </c>
      <c r="D2628" s="3" t="s">
        <v>85</v>
      </c>
      <c r="E2628" s="3">
        <v>1</v>
      </c>
      <c r="F2628" s="4">
        <v>50</v>
      </c>
      <c r="G2628" s="4">
        <v>50</v>
      </c>
      <c r="H2628" s="4">
        <v>100</v>
      </c>
      <c r="I2628" s="3">
        <v>50</v>
      </c>
      <c r="J2628" s="3">
        <v>50</v>
      </c>
      <c r="K2628" s="3">
        <v>100</v>
      </c>
      <c r="L2628" s="3">
        <v>4</v>
      </c>
      <c r="M2628">
        <v>125</v>
      </c>
      <c r="N2628">
        <v>7</v>
      </c>
      <c r="O2628" s="2">
        <v>0.5</v>
      </c>
      <c r="P2628" s="2">
        <v>0.125</v>
      </c>
      <c r="Q2628" s="2">
        <v>0.05</v>
      </c>
      <c r="R2628" s="2">
        <v>0.05</v>
      </c>
      <c r="S2628" s="2">
        <v>50</v>
      </c>
      <c r="T2628" s="2">
        <v>100</v>
      </c>
      <c r="U2628" s="2">
        <v>5</v>
      </c>
      <c r="V2628" s="2">
        <v>50</v>
      </c>
      <c r="W2628" s="2">
        <v>100</v>
      </c>
      <c r="X2628" s="2">
        <v>5</v>
      </c>
      <c r="Y2628" s="2">
        <v>1</v>
      </c>
      <c r="Z2628">
        <v>200</v>
      </c>
      <c r="AA2628">
        <v>200</v>
      </c>
      <c r="AB2628">
        <v>0</v>
      </c>
      <c r="AC2628">
        <v>0</v>
      </c>
      <c r="AD2628">
        <v>0</v>
      </c>
      <c r="AE2628">
        <v>20000</v>
      </c>
      <c r="AF2628">
        <v>20000</v>
      </c>
      <c r="AG2628">
        <v>0</v>
      </c>
      <c r="AH2628">
        <v>0</v>
      </c>
      <c r="AI2628">
        <v>0</v>
      </c>
      <c r="AJ2628">
        <v>0.5</v>
      </c>
      <c r="AK2628">
        <v>0.5</v>
      </c>
      <c r="AL2628">
        <v>0</v>
      </c>
      <c r="AM2628">
        <v>0</v>
      </c>
      <c r="AN2628">
        <v>0</v>
      </c>
      <c r="AO2628">
        <v>0.1</v>
      </c>
      <c r="AP2628">
        <v>0.1</v>
      </c>
      <c r="AQ2628">
        <v>0</v>
      </c>
      <c r="AR2628">
        <v>0</v>
      </c>
      <c r="AS2628">
        <v>0</v>
      </c>
      <c r="AT2628">
        <v>0</v>
      </c>
      <c r="AU2628">
        <v>42</v>
      </c>
      <c r="AV2628">
        <v>0</v>
      </c>
      <c r="AW2628">
        <v>0</v>
      </c>
      <c r="AX2628">
        <v>0</v>
      </c>
      <c r="AY2628">
        <v>0</v>
      </c>
      <c r="AZ2628">
        <v>0.2</v>
      </c>
      <c r="BA2628">
        <v>0</v>
      </c>
      <c r="BB2628">
        <v>0</v>
      </c>
      <c r="BC2628">
        <v>0</v>
      </c>
      <c r="BD2628">
        <v>0</v>
      </c>
      <c r="BE2628">
        <v>0.05</v>
      </c>
      <c r="BF2628">
        <v>0</v>
      </c>
      <c r="BG2628">
        <v>0</v>
      </c>
      <c r="BH2628">
        <v>0</v>
      </c>
      <c r="BI2628">
        <v>7.4999999999999997E-2</v>
      </c>
      <c r="BJ2628">
        <v>5.0000000000000001E-3</v>
      </c>
      <c r="BK2628">
        <v>0</v>
      </c>
      <c r="BL2628">
        <v>0</v>
      </c>
      <c r="BM2628">
        <v>0</v>
      </c>
      <c r="BN2628">
        <v>1.8749999999999999E-2</v>
      </c>
      <c r="BO2628">
        <v>1.25E-3</v>
      </c>
      <c r="BP2628">
        <v>0</v>
      </c>
      <c r="BQ2628">
        <v>0</v>
      </c>
      <c r="BR2628">
        <v>0</v>
      </c>
      <c r="BS2628">
        <v>0.02</v>
      </c>
      <c r="BT2628">
        <v>0.04</v>
      </c>
      <c r="BU2628">
        <v>0</v>
      </c>
      <c r="BV2628">
        <v>0.5</v>
      </c>
      <c r="BW2628">
        <v>0.05</v>
      </c>
      <c r="BX2628">
        <v>0.5</v>
      </c>
      <c r="BY2628">
        <v>0.5</v>
      </c>
      <c r="BZ2628">
        <v>0</v>
      </c>
      <c r="CA2628">
        <v>0</v>
      </c>
      <c r="CB2628" t="s">
        <v>81</v>
      </c>
      <c r="CC2628" s="3" t="s">
        <v>84</v>
      </c>
    </row>
    <row r="2629" spans="1:81" x14ac:dyDescent="0.2">
      <c r="A2629">
        <v>20</v>
      </c>
      <c r="B2629">
        <v>20</v>
      </c>
      <c r="C2629" s="3">
        <v>400</v>
      </c>
      <c r="D2629" s="3" t="s">
        <v>85</v>
      </c>
      <c r="E2629" s="3">
        <v>1</v>
      </c>
      <c r="F2629" s="4">
        <v>50</v>
      </c>
      <c r="G2629" s="4">
        <v>50</v>
      </c>
      <c r="H2629" s="4">
        <v>100</v>
      </c>
      <c r="I2629" s="3">
        <v>50</v>
      </c>
      <c r="J2629" s="3">
        <v>50</v>
      </c>
      <c r="K2629" s="3">
        <v>100</v>
      </c>
      <c r="L2629" s="3">
        <v>4</v>
      </c>
      <c r="M2629">
        <v>125</v>
      </c>
      <c r="N2629">
        <v>7</v>
      </c>
      <c r="O2629" s="2">
        <v>1</v>
      </c>
      <c r="P2629" s="2">
        <v>0.25</v>
      </c>
      <c r="Q2629" s="2">
        <v>0.05</v>
      </c>
      <c r="R2629" s="2">
        <v>0.05</v>
      </c>
      <c r="S2629" s="2">
        <v>50</v>
      </c>
      <c r="T2629" s="2">
        <v>100</v>
      </c>
      <c r="U2629" s="2">
        <v>5</v>
      </c>
      <c r="V2629" s="2">
        <v>50</v>
      </c>
      <c r="W2629" s="2">
        <v>100</v>
      </c>
      <c r="X2629" s="2">
        <v>5</v>
      </c>
      <c r="Y2629" s="2">
        <v>1</v>
      </c>
      <c r="Z2629">
        <v>200</v>
      </c>
      <c r="AA2629">
        <v>200</v>
      </c>
      <c r="AB2629">
        <v>0</v>
      </c>
      <c r="AC2629">
        <v>0</v>
      </c>
      <c r="AD2629">
        <v>0</v>
      </c>
      <c r="AE2629">
        <v>20000</v>
      </c>
      <c r="AF2629">
        <v>20000</v>
      </c>
      <c r="AG2629">
        <v>0</v>
      </c>
      <c r="AH2629">
        <v>0</v>
      </c>
      <c r="AI2629">
        <v>0</v>
      </c>
      <c r="AJ2629">
        <v>0.5</v>
      </c>
      <c r="AK2629">
        <v>0.5</v>
      </c>
      <c r="AL2629">
        <v>0</v>
      </c>
      <c r="AM2629">
        <v>0</v>
      </c>
      <c r="AN2629">
        <v>0</v>
      </c>
      <c r="AO2629">
        <v>0.1</v>
      </c>
      <c r="AP2629">
        <v>0.1</v>
      </c>
      <c r="AQ2629">
        <v>0</v>
      </c>
      <c r="AR2629">
        <v>0</v>
      </c>
      <c r="AS2629">
        <v>0</v>
      </c>
      <c r="AT2629">
        <v>0</v>
      </c>
      <c r="AU2629">
        <v>42</v>
      </c>
      <c r="AV2629">
        <v>0</v>
      </c>
      <c r="AW2629">
        <v>0</v>
      </c>
      <c r="AX2629">
        <v>0</v>
      </c>
      <c r="AY2629">
        <v>0</v>
      </c>
      <c r="AZ2629">
        <v>0.2</v>
      </c>
      <c r="BA2629">
        <v>0</v>
      </c>
      <c r="BB2629">
        <v>0</v>
      </c>
      <c r="BC2629">
        <v>0</v>
      </c>
      <c r="BD2629">
        <v>0</v>
      </c>
      <c r="BE2629">
        <v>0.05</v>
      </c>
      <c r="BF2629">
        <v>0</v>
      </c>
      <c r="BG2629">
        <v>0</v>
      </c>
      <c r="BH2629">
        <v>0</v>
      </c>
      <c r="BI2629">
        <v>7.4999999999999997E-2</v>
      </c>
      <c r="BJ2629">
        <v>5.0000000000000001E-3</v>
      </c>
      <c r="BK2629">
        <v>0</v>
      </c>
      <c r="BL2629">
        <v>0</v>
      </c>
      <c r="BM2629">
        <v>0</v>
      </c>
      <c r="BN2629">
        <v>1.8749999999999999E-2</v>
      </c>
      <c r="BO2629">
        <v>1.25E-3</v>
      </c>
      <c r="BP2629">
        <v>0</v>
      </c>
      <c r="BQ2629">
        <v>0</v>
      </c>
      <c r="BR2629">
        <v>0</v>
      </c>
      <c r="BS2629">
        <v>0.02</v>
      </c>
      <c r="BT2629">
        <v>0.04</v>
      </c>
      <c r="BU2629">
        <v>0</v>
      </c>
      <c r="BV2629">
        <v>0.5</v>
      </c>
      <c r="BW2629">
        <v>0.05</v>
      </c>
      <c r="BX2629">
        <v>0.5</v>
      </c>
      <c r="BY2629">
        <v>0.5</v>
      </c>
      <c r="BZ2629">
        <v>0</v>
      </c>
      <c r="CA2629">
        <v>0</v>
      </c>
      <c r="CB2629" t="s">
        <v>81</v>
      </c>
      <c r="CC2629" s="3" t="s">
        <v>84</v>
      </c>
    </row>
    <row r="2630" spans="1:81" x14ac:dyDescent="0.2">
      <c r="A2630">
        <v>20</v>
      </c>
      <c r="B2630">
        <v>20</v>
      </c>
      <c r="C2630" s="3">
        <v>400</v>
      </c>
      <c r="D2630" s="3" t="s">
        <v>85</v>
      </c>
      <c r="E2630" s="3">
        <v>1</v>
      </c>
      <c r="F2630" s="4">
        <v>50</v>
      </c>
      <c r="G2630" s="4">
        <v>50</v>
      </c>
      <c r="H2630" s="4">
        <v>100</v>
      </c>
      <c r="I2630" s="3">
        <v>50</v>
      </c>
      <c r="J2630" s="3">
        <v>50</v>
      </c>
      <c r="K2630" s="3">
        <v>100</v>
      </c>
      <c r="L2630" s="3">
        <v>4</v>
      </c>
      <c r="M2630">
        <v>125</v>
      </c>
      <c r="N2630">
        <v>7</v>
      </c>
      <c r="O2630" s="2">
        <v>1.5</v>
      </c>
      <c r="P2630" s="2">
        <v>0.375</v>
      </c>
      <c r="Q2630" s="2">
        <v>0.05</v>
      </c>
      <c r="R2630" s="2">
        <v>0.05</v>
      </c>
      <c r="S2630" s="2">
        <v>50</v>
      </c>
      <c r="T2630" s="2">
        <v>100</v>
      </c>
      <c r="U2630" s="2">
        <v>5</v>
      </c>
      <c r="V2630" s="2">
        <v>50</v>
      </c>
      <c r="W2630" s="2">
        <v>100</v>
      </c>
      <c r="X2630" s="2">
        <v>5</v>
      </c>
      <c r="Y2630" s="2">
        <v>1</v>
      </c>
      <c r="Z2630">
        <v>200</v>
      </c>
      <c r="AA2630">
        <v>200</v>
      </c>
      <c r="AB2630">
        <v>0</v>
      </c>
      <c r="AC2630">
        <v>0</v>
      </c>
      <c r="AD2630">
        <v>0</v>
      </c>
      <c r="AE2630">
        <v>20000</v>
      </c>
      <c r="AF2630">
        <v>20000</v>
      </c>
      <c r="AG2630">
        <v>0</v>
      </c>
      <c r="AH2630">
        <v>0</v>
      </c>
      <c r="AI2630">
        <v>0</v>
      </c>
      <c r="AJ2630">
        <v>0.5</v>
      </c>
      <c r="AK2630">
        <v>0.5</v>
      </c>
      <c r="AL2630">
        <v>0</v>
      </c>
      <c r="AM2630">
        <v>0</v>
      </c>
      <c r="AN2630">
        <v>0</v>
      </c>
      <c r="AO2630">
        <v>0.1</v>
      </c>
      <c r="AP2630">
        <v>0.1</v>
      </c>
      <c r="AQ2630">
        <v>0</v>
      </c>
      <c r="AR2630">
        <v>0</v>
      </c>
      <c r="AS2630">
        <v>0</v>
      </c>
      <c r="AT2630">
        <v>0</v>
      </c>
      <c r="AU2630">
        <v>42</v>
      </c>
      <c r="AV2630">
        <v>0</v>
      </c>
      <c r="AW2630">
        <v>0</v>
      </c>
      <c r="AX2630">
        <v>0</v>
      </c>
      <c r="AY2630">
        <v>0</v>
      </c>
      <c r="AZ2630">
        <v>0.2</v>
      </c>
      <c r="BA2630">
        <v>0</v>
      </c>
      <c r="BB2630">
        <v>0</v>
      </c>
      <c r="BC2630">
        <v>0</v>
      </c>
      <c r="BD2630">
        <v>0</v>
      </c>
      <c r="BE2630">
        <v>0.05</v>
      </c>
      <c r="BF2630">
        <v>0</v>
      </c>
      <c r="BG2630">
        <v>0</v>
      </c>
      <c r="BH2630">
        <v>0</v>
      </c>
      <c r="BI2630">
        <v>7.4999999999999997E-2</v>
      </c>
      <c r="BJ2630">
        <v>5.0000000000000001E-3</v>
      </c>
      <c r="BK2630">
        <v>0</v>
      </c>
      <c r="BL2630">
        <v>0</v>
      </c>
      <c r="BM2630">
        <v>0</v>
      </c>
      <c r="BN2630">
        <v>1.8749999999999999E-2</v>
      </c>
      <c r="BO2630">
        <v>1.25E-3</v>
      </c>
      <c r="BP2630">
        <v>0</v>
      </c>
      <c r="BQ2630">
        <v>0</v>
      </c>
      <c r="BR2630">
        <v>0</v>
      </c>
      <c r="BS2630">
        <v>0.02</v>
      </c>
      <c r="BT2630">
        <v>0.04</v>
      </c>
      <c r="BU2630">
        <v>0</v>
      </c>
      <c r="BV2630">
        <v>0.5</v>
      </c>
      <c r="BW2630">
        <v>0.05</v>
      </c>
      <c r="BX2630">
        <v>0.5</v>
      </c>
      <c r="BY2630">
        <v>0.5</v>
      </c>
      <c r="BZ2630">
        <v>0</v>
      </c>
      <c r="CA2630">
        <v>0</v>
      </c>
      <c r="CB2630" t="s">
        <v>81</v>
      </c>
      <c r="CC2630" s="3" t="s">
        <v>84</v>
      </c>
    </row>
    <row r="2631" spans="1:81" x14ac:dyDescent="0.2">
      <c r="A2631">
        <v>20</v>
      </c>
      <c r="B2631">
        <v>20</v>
      </c>
      <c r="C2631" s="3">
        <v>400</v>
      </c>
      <c r="D2631" s="3" t="s">
        <v>85</v>
      </c>
      <c r="E2631" s="3">
        <v>1</v>
      </c>
      <c r="F2631" s="4">
        <v>50</v>
      </c>
      <c r="G2631" s="4">
        <v>50</v>
      </c>
      <c r="H2631" s="4">
        <v>100</v>
      </c>
      <c r="I2631" s="3">
        <v>50</v>
      </c>
      <c r="J2631" s="3">
        <v>50</v>
      </c>
      <c r="K2631" s="3">
        <v>100</v>
      </c>
      <c r="L2631" s="3">
        <v>4</v>
      </c>
      <c r="M2631">
        <v>125</v>
      </c>
      <c r="N2631">
        <v>7</v>
      </c>
      <c r="O2631" s="2">
        <v>2</v>
      </c>
      <c r="P2631" s="2">
        <v>0.5</v>
      </c>
      <c r="Q2631" s="2">
        <v>0.05</v>
      </c>
      <c r="R2631" s="2">
        <v>0.05</v>
      </c>
      <c r="S2631" s="2">
        <v>50</v>
      </c>
      <c r="T2631" s="2">
        <v>100</v>
      </c>
      <c r="U2631" s="2">
        <v>5</v>
      </c>
      <c r="V2631" s="2">
        <v>50</v>
      </c>
      <c r="W2631" s="2">
        <v>100</v>
      </c>
      <c r="X2631" s="2">
        <v>5</v>
      </c>
      <c r="Y2631" s="2">
        <v>1</v>
      </c>
      <c r="Z2631">
        <v>200</v>
      </c>
      <c r="AA2631">
        <v>200</v>
      </c>
      <c r="AB2631">
        <v>0</v>
      </c>
      <c r="AC2631">
        <v>0</v>
      </c>
      <c r="AD2631">
        <v>0</v>
      </c>
      <c r="AE2631">
        <v>20000</v>
      </c>
      <c r="AF2631">
        <v>20000</v>
      </c>
      <c r="AG2631">
        <v>0</v>
      </c>
      <c r="AH2631">
        <v>0</v>
      </c>
      <c r="AI2631">
        <v>0</v>
      </c>
      <c r="AJ2631">
        <v>0.5</v>
      </c>
      <c r="AK2631">
        <v>0.5</v>
      </c>
      <c r="AL2631">
        <v>0</v>
      </c>
      <c r="AM2631">
        <v>0</v>
      </c>
      <c r="AN2631">
        <v>0</v>
      </c>
      <c r="AO2631">
        <v>0.1</v>
      </c>
      <c r="AP2631">
        <v>0.1</v>
      </c>
      <c r="AQ2631">
        <v>0</v>
      </c>
      <c r="AR2631">
        <v>0</v>
      </c>
      <c r="AS2631">
        <v>0</v>
      </c>
      <c r="AT2631">
        <v>0</v>
      </c>
      <c r="AU2631">
        <v>42</v>
      </c>
      <c r="AV2631">
        <v>0</v>
      </c>
      <c r="AW2631">
        <v>0</v>
      </c>
      <c r="AX2631">
        <v>0</v>
      </c>
      <c r="AY2631">
        <v>0</v>
      </c>
      <c r="AZ2631">
        <v>0.2</v>
      </c>
      <c r="BA2631">
        <v>0</v>
      </c>
      <c r="BB2631">
        <v>0</v>
      </c>
      <c r="BC2631">
        <v>0</v>
      </c>
      <c r="BD2631">
        <v>0</v>
      </c>
      <c r="BE2631">
        <v>0.05</v>
      </c>
      <c r="BF2631">
        <v>0</v>
      </c>
      <c r="BG2631">
        <v>0</v>
      </c>
      <c r="BH2631">
        <v>0</v>
      </c>
      <c r="BI2631">
        <v>7.4999999999999997E-2</v>
      </c>
      <c r="BJ2631">
        <v>5.0000000000000001E-3</v>
      </c>
      <c r="BK2631">
        <v>0</v>
      </c>
      <c r="BL2631">
        <v>0</v>
      </c>
      <c r="BM2631">
        <v>0</v>
      </c>
      <c r="BN2631">
        <v>1.8749999999999999E-2</v>
      </c>
      <c r="BO2631">
        <v>1.25E-3</v>
      </c>
      <c r="BP2631">
        <v>0</v>
      </c>
      <c r="BQ2631">
        <v>0</v>
      </c>
      <c r="BR2631">
        <v>0</v>
      </c>
      <c r="BS2631">
        <v>0.02</v>
      </c>
      <c r="BT2631">
        <v>0.04</v>
      </c>
      <c r="BU2631">
        <v>0</v>
      </c>
      <c r="BV2631">
        <v>0.5</v>
      </c>
      <c r="BW2631">
        <v>0.05</v>
      </c>
      <c r="BX2631">
        <v>0.5</v>
      </c>
      <c r="BY2631">
        <v>0.5</v>
      </c>
      <c r="BZ2631">
        <v>0</v>
      </c>
      <c r="CA2631">
        <v>0</v>
      </c>
      <c r="CB2631" t="s">
        <v>81</v>
      </c>
      <c r="CC2631" s="3" t="s">
        <v>84</v>
      </c>
    </row>
    <row r="2632" spans="1:81" x14ac:dyDescent="0.2">
      <c r="A2632">
        <v>20</v>
      </c>
      <c r="B2632">
        <v>20</v>
      </c>
      <c r="C2632" s="3">
        <v>400</v>
      </c>
      <c r="D2632" s="3" t="s">
        <v>85</v>
      </c>
      <c r="E2632" s="3">
        <v>1</v>
      </c>
      <c r="F2632" s="4">
        <v>50</v>
      </c>
      <c r="G2632" s="4">
        <v>50</v>
      </c>
      <c r="H2632" s="4">
        <v>100</v>
      </c>
      <c r="I2632" s="3">
        <v>50</v>
      </c>
      <c r="J2632" s="3">
        <v>50</v>
      </c>
      <c r="K2632" s="3">
        <v>100</v>
      </c>
      <c r="L2632" s="3">
        <v>4</v>
      </c>
      <c r="M2632">
        <v>125</v>
      </c>
      <c r="N2632">
        <v>7</v>
      </c>
      <c r="O2632" s="2">
        <v>2.5</v>
      </c>
      <c r="P2632" s="2">
        <v>0.625</v>
      </c>
      <c r="Q2632" s="2">
        <v>0.05</v>
      </c>
      <c r="R2632" s="2">
        <v>0.05</v>
      </c>
      <c r="S2632" s="2">
        <v>50</v>
      </c>
      <c r="T2632" s="2">
        <v>100</v>
      </c>
      <c r="U2632" s="2">
        <v>5</v>
      </c>
      <c r="V2632" s="2">
        <v>50</v>
      </c>
      <c r="W2632" s="2">
        <v>100</v>
      </c>
      <c r="X2632" s="2">
        <v>5</v>
      </c>
      <c r="Y2632" s="2">
        <v>1</v>
      </c>
      <c r="Z2632">
        <v>200</v>
      </c>
      <c r="AA2632">
        <v>200</v>
      </c>
      <c r="AB2632">
        <v>0</v>
      </c>
      <c r="AC2632">
        <v>0</v>
      </c>
      <c r="AD2632">
        <v>0</v>
      </c>
      <c r="AE2632">
        <v>20000</v>
      </c>
      <c r="AF2632">
        <v>20000</v>
      </c>
      <c r="AG2632">
        <v>0</v>
      </c>
      <c r="AH2632">
        <v>0</v>
      </c>
      <c r="AI2632">
        <v>0</v>
      </c>
      <c r="AJ2632">
        <v>0.5</v>
      </c>
      <c r="AK2632">
        <v>0.5</v>
      </c>
      <c r="AL2632">
        <v>0</v>
      </c>
      <c r="AM2632">
        <v>0</v>
      </c>
      <c r="AN2632">
        <v>0</v>
      </c>
      <c r="AO2632">
        <v>0.1</v>
      </c>
      <c r="AP2632">
        <v>0.1</v>
      </c>
      <c r="AQ2632">
        <v>0</v>
      </c>
      <c r="AR2632">
        <v>0</v>
      </c>
      <c r="AS2632">
        <v>0</v>
      </c>
      <c r="AT2632">
        <v>0</v>
      </c>
      <c r="AU2632">
        <v>42</v>
      </c>
      <c r="AV2632">
        <v>0</v>
      </c>
      <c r="AW2632">
        <v>0</v>
      </c>
      <c r="AX2632">
        <v>0</v>
      </c>
      <c r="AY2632">
        <v>0</v>
      </c>
      <c r="AZ2632">
        <v>0.2</v>
      </c>
      <c r="BA2632">
        <v>0</v>
      </c>
      <c r="BB2632">
        <v>0</v>
      </c>
      <c r="BC2632">
        <v>0</v>
      </c>
      <c r="BD2632">
        <v>0</v>
      </c>
      <c r="BE2632">
        <v>0.05</v>
      </c>
      <c r="BF2632">
        <v>0</v>
      </c>
      <c r="BG2632">
        <v>0</v>
      </c>
      <c r="BH2632">
        <v>0</v>
      </c>
      <c r="BI2632">
        <v>7.4999999999999997E-2</v>
      </c>
      <c r="BJ2632">
        <v>5.0000000000000001E-3</v>
      </c>
      <c r="BK2632">
        <v>0</v>
      </c>
      <c r="BL2632">
        <v>0</v>
      </c>
      <c r="BM2632">
        <v>0</v>
      </c>
      <c r="BN2632">
        <v>1.8749999999999999E-2</v>
      </c>
      <c r="BO2632">
        <v>1.25E-3</v>
      </c>
      <c r="BP2632">
        <v>0</v>
      </c>
      <c r="BQ2632">
        <v>0</v>
      </c>
      <c r="BR2632">
        <v>0</v>
      </c>
      <c r="BS2632">
        <v>0.02</v>
      </c>
      <c r="BT2632">
        <v>0.04</v>
      </c>
      <c r="BU2632">
        <v>0</v>
      </c>
      <c r="BV2632">
        <v>0.5</v>
      </c>
      <c r="BW2632">
        <v>0.05</v>
      </c>
      <c r="BX2632">
        <v>0.5</v>
      </c>
      <c r="BY2632">
        <v>0.5</v>
      </c>
      <c r="BZ2632">
        <v>0</v>
      </c>
      <c r="CA2632">
        <v>0</v>
      </c>
      <c r="CB2632" t="s">
        <v>81</v>
      </c>
      <c r="CC2632" s="3" t="s">
        <v>84</v>
      </c>
    </row>
    <row r="2633" spans="1:81" x14ac:dyDescent="0.2">
      <c r="A2633">
        <v>20</v>
      </c>
      <c r="B2633">
        <v>20</v>
      </c>
      <c r="C2633" s="3">
        <v>400</v>
      </c>
      <c r="D2633" s="3" t="s">
        <v>85</v>
      </c>
      <c r="E2633" s="3">
        <v>1</v>
      </c>
      <c r="F2633" s="4">
        <v>50</v>
      </c>
      <c r="G2633" s="4">
        <v>50</v>
      </c>
      <c r="H2633" s="4">
        <v>100</v>
      </c>
      <c r="I2633" s="3">
        <v>50</v>
      </c>
      <c r="J2633" s="3">
        <v>50</v>
      </c>
      <c r="K2633" s="3">
        <v>100</v>
      </c>
      <c r="L2633" s="3">
        <v>4</v>
      </c>
      <c r="M2633">
        <v>125</v>
      </c>
      <c r="N2633">
        <v>7</v>
      </c>
      <c r="O2633" s="2">
        <v>3</v>
      </c>
      <c r="P2633" s="2">
        <v>0.75</v>
      </c>
      <c r="Q2633" s="2">
        <v>0.05</v>
      </c>
      <c r="R2633" s="2">
        <v>0.05</v>
      </c>
      <c r="S2633" s="2">
        <v>50</v>
      </c>
      <c r="T2633" s="2">
        <v>100</v>
      </c>
      <c r="U2633" s="2">
        <v>5</v>
      </c>
      <c r="V2633" s="2">
        <v>50</v>
      </c>
      <c r="W2633" s="2">
        <v>100</v>
      </c>
      <c r="X2633" s="2">
        <v>5</v>
      </c>
      <c r="Y2633" s="2">
        <v>1</v>
      </c>
      <c r="Z2633">
        <v>200</v>
      </c>
      <c r="AA2633">
        <v>200</v>
      </c>
      <c r="AB2633">
        <v>0</v>
      </c>
      <c r="AC2633">
        <v>0</v>
      </c>
      <c r="AD2633">
        <v>0</v>
      </c>
      <c r="AE2633">
        <v>20000</v>
      </c>
      <c r="AF2633">
        <v>20000</v>
      </c>
      <c r="AG2633">
        <v>0</v>
      </c>
      <c r="AH2633">
        <v>0</v>
      </c>
      <c r="AI2633">
        <v>0</v>
      </c>
      <c r="AJ2633">
        <v>0.5</v>
      </c>
      <c r="AK2633">
        <v>0.5</v>
      </c>
      <c r="AL2633">
        <v>0</v>
      </c>
      <c r="AM2633">
        <v>0</v>
      </c>
      <c r="AN2633">
        <v>0</v>
      </c>
      <c r="AO2633">
        <v>0.1</v>
      </c>
      <c r="AP2633">
        <v>0.1</v>
      </c>
      <c r="AQ2633">
        <v>0</v>
      </c>
      <c r="AR2633">
        <v>0</v>
      </c>
      <c r="AS2633">
        <v>0</v>
      </c>
      <c r="AT2633">
        <v>0</v>
      </c>
      <c r="AU2633">
        <v>42</v>
      </c>
      <c r="AV2633">
        <v>0</v>
      </c>
      <c r="AW2633">
        <v>0</v>
      </c>
      <c r="AX2633">
        <v>0</v>
      </c>
      <c r="AY2633">
        <v>0</v>
      </c>
      <c r="AZ2633">
        <v>0.2</v>
      </c>
      <c r="BA2633">
        <v>0</v>
      </c>
      <c r="BB2633">
        <v>0</v>
      </c>
      <c r="BC2633">
        <v>0</v>
      </c>
      <c r="BD2633">
        <v>0</v>
      </c>
      <c r="BE2633">
        <v>0.05</v>
      </c>
      <c r="BF2633">
        <v>0</v>
      </c>
      <c r="BG2633">
        <v>0</v>
      </c>
      <c r="BH2633">
        <v>0</v>
      </c>
      <c r="BI2633">
        <v>7.4999999999999997E-2</v>
      </c>
      <c r="BJ2633">
        <v>5.0000000000000001E-3</v>
      </c>
      <c r="BK2633">
        <v>0</v>
      </c>
      <c r="BL2633">
        <v>0</v>
      </c>
      <c r="BM2633">
        <v>0</v>
      </c>
      <c r="BN2633">
        <v>1.8749999999999999E-2</v>
      </c>
      <c r="BO2633">
        <v>1.25E-3</v>
      </c>
      <c r="BP2633">
        <v>0</v>
      </c>
      <c r="BQ2633">
        <v>0</v>
      </c>
      <c r="BR2633">
        <v>0</v>
      </c>
      <c r="BS2633">
        <v>0.02</v>
      </c>
      <c r="BT2633">
        <v>0.04</v>
      </c>
      <c r="BU2633">
        <v>0</v>
      </c>
      <c r="BV2633">
        <v>0.5</v>
      </c>
      <c r="BW2633">
        <v>0.05</v>
      </c>
      <c r="BX2633">
        <v>0.5</v>
      </c>
      <c r="BY2633">
        <v>0.5</v>
      </c>
      <c r="BZ2633">
        <v>0</v>
      </c>
      <c r="CA2633">
        <v>0</v>
      </c>
      <c r="CB2633" t="s">
        <v>81</v>
      </c>
      <c r="CC2633" s="3" t="s">
        <v>84</v>
      </c>
    </row>
    <row r="2634" spans="1:81" x14ac:dyDescent="0.2">
      <c r="A2634">
        <v>20</v>
      </c>
      <c r="B2634">
        <v>20</v>
      </c>
      <c r="C2634" s="3">
        <v>400</v>
      </c>
      <c r="D2634" s="3" t="s">
        <v>85</v>
      </c>
      <c r="E2634" s="3">
        <v>1</v>
      </c>
      <c r="F2634" s="4">
        <v>50</v>
      </c>
      <c r="G2634" s="4">
        <v>50</v>
      </c>
      <c r="H2634" s="4">
        <v>100</v>
      </c>
      <c r="I2634" s="3">
        <v>50</v>
      </c>
      <c r="J2634" s="3">
        <v>50</v>
      </c>
      <c r="K2634" s="3">
        <v>100</v>
      </c>
      <c r="L2634" s="3">
        <v>4</v>
      </c>
      <c r="M2634">
        <v>125</v>
      </c>
      <c r="N2634">
        <v>7</v>
      </c>
      <c r="O2634" s="2">
        <v>3.5</v>
      </c>
      <c r="P2634" s="2">
        <v>0.875</v>
      </c>
      <c r="Q2634" s="2">
        <v>0.05</v>
      </c>
      <c r="R2634" s="2">
        <v>0.05</v>
      </c>
      <c r="S2634" s="2">
        <v>50</v>
      </c>
      <c r="T2634" s="2">
        <v>100</v>
      </c>
      <c r="U2634" s="2">
        <v>5</v>
      </c>
      <c r="V2634" s="2">
        <v>50</v>
      </c>
      <c r="W2634" s="2">
        <v>100</v>
      </c>
      <c r="X2634" s="2">
        <v>5</v>
      </c>
      <c r="Y2634" s="2">
        <v>1</v>
      </c>
      <c r="Z2634">
        <v>200</v>
      </c>
      <c r="AA2634">
        <v>200</v>
      </c>
      <c r="AB2634">
        <v>0</v>
      </c>
      <c r="AC2634">
        <v>0</v>
      </c>
      <c r="AD2634">
        <v>0</v>
      </c>
      <c r="AE2634">
        <v>20000</v>
      </c>
      <c r="AF2634">
        <v>20000</v>
      </c>
      <c r="AG2634">
        <v>0</v>
      </c>
      <c r="AH2634">
        <v>0</v>
      </c>
      <c r="AI2634">
        <v>0</v>
      </c>
      <c r="AJ2634">
        <v>0.5</v>
      </c>
      <c r="AK2634">
        <v>0.5</v>
      </c>
      <c r="AL2634">
        <v>0</v>
      </c>
      <c r="AM2634">
        <v>0</v>
      </c>
      <c r="AN2634">
        <v>0</v>
      </c>
      <c r="AO2634">
        <v>0.1</v>
      </c>
      <c r="AP2634">
        <v>0.1</v>
      </c>
      <c r="AQ2634">
        <v>0</v>
      </c>
      <c r="AR2634">
        <v>0</v>
      </c>
      <c r="AS2634">
        <v>0</v>
      </c>
      <c r="AT2634">
        <v>0</v>
      </c>
      <c r="AU2634">
        <v>42</v>
      </c>
      <c r="AV2634">
        <v>0</v>
      </c>
      <c r="AW2634">
        <v>0</v>
      </c>
      <c r="AX2634">
        <v>0</v>
      </c>
      <c r="AY2634">
        <v>0</v>
      </c>
      <c r="AZ2634">
        <v>0.2</v>
      </c>
      <c r="BA2634">
        <v>0</v>
      </c>
      <c r="BB2634">
        <v>0</v>
      </c>
      <c r="BC2634">
        <v>0</v>
      </c>
      <c r="BD2634">
        <v>0</v>
      </c>
      <c r="BE2634">
        <v>0.05</v>
      </c>
      <c r="BF2634">
        <v>0</v>
      </c>
      <c r="BG2634">
        <v>0</v>
      </c>
      <c r="BH2634">
        <v>0</v>
      </c>
      <c r="BI2634">
        <v>7.4999999999999997E-2</v>
      </c>
      <c r="BJ2634">
        <v>5.0000000000000001E-3</v>
      </c>
      <c r="BK2634">
        <v>0</v>
      </c>
      <c r="BL2634">
        <v>0</v>
      </c>
      <c r="BM2634">
        <v>0</v>
      </c>
      <c r="BN2634">
        <v>1.8749999999999999E-2</v>
      </c>
      <c r="BO2634">
        <v>1.25E-3</v>
      </c>
      <c r="BP2634">
        <v>0</v>
      </c>
      <c r="BQ2634">
        <v>0</v>
      </c>
      <c r="BR2634">
        <v>0</v>
      </c>
      <c r="BS2634">
        <v>0.02</v>
      </c>
      <c r="BT2634">
        <v>0.04</v>
      </c>
      <c r="BU2634">
        <v>0</v>
      </c>
      <c r="BV2634">
        <v>0.5</v>
      </c>
      <c r="BW2634">
        <v>0.05</v>
      </c>
      <c r="BX2634">
        <v>0.5</v>
      </c>
      <c r="BY2634">
        <v>0.5</v>
      </c>
      <c r="BZ2634">
        <v>0</v>
      </c>
      <c r="CA2634">
        <v>0</v>
      </c>
      <c r="CB2634" t="s">
        <v>81</v>
      </c>
      <c r="CC2634" s="3" t="s">
        <v>84</v>
      </c>
    </row>
    <row r="2635" spans="1:81" x14ac:dyDescent="0.2">
      <c r="A2635">
        <v>20</v>
      </c>
      <c r="B2635">
        <v>20</v>
      </c>
      <c r="C2635" s="3">
        <v>400</v>
      </c>
      <c r="D2635" s="3" t="s">
        <v>85</v>
      </c>
      <c r="E2635" s="3">
        <v>1</v>
      </c>
      <c r="F2635" s="4">
        <v>50</v>
      </c>
      <c r="G2635" s="4">
        <v>50</v>
      </c>
      <c r="H2635" s="4">
        <v>100</v>
      </c>
      <c r="I2635" s="3">
        <v>50</v>
      </c>
      <c r="J2635" s="3">
        <v>50</v>
      </c>
      <c r="K2635" s="3">
        <v>100</v>
      </c>
      <c r="L2635" s="3">
        <v>4</v>
      </c>
      <c r="M2635">
        <v>125</v>
      </c>
      <c r="N2635">
        <v>7</v>
      </c>
      <c r="O2635" s="2">
        <v>4</v>
      </c>
      <c r="P2635" s="2">
        <v>1</v>
      </c>
      <c r="Q2635" s="2">
        <v>0.05</v>
      </c>
      <c r="R2635" s="2">
        <v>0.05</v>
      </c>
      <c r="S2635" s="2">
        <v>50</v>
      </c>
      <c r="T2635" s="2">
        <v>100</v>
      </c>
      <c r="U2635" s="2">
        <v>5</v>
      </c>
      <c r="V2635" s="2">
        <v>50</v>
      </c>
      <c r="W2635" s="2">
        <v>100</v>
      </c>
      <c r="X2635" s="2">
        <v>5</v>
      </c>
      <c r="Y2635" s="2">
        <v>1</v>
      </c>
      <c r="Z2635">
        <v>200</v>
      </c>
      <c r="AA2635">
        <v>200</v>
      </c>
      <c r="AB2635">
        <v>0</v>
      </c>
      <c r="AC2635">
        <v>0</v>
      </c>
      <c r="AD2635">
        <v>0</v>
      </c>
      <c r="AE2635">
        <v>20000</v>
      </c>
      <c r="AF2635">
        <v>20000</v>
      </c>
      <c r="AG2635">
        <v>0</v>
      </c>
      <c r="AH2635">
        <v>0</v>
      </c>
      <c r="AI2635">
        <v>0</v>
      </c>
      <c r="AJ2635">
        <v>0.5</v>
      </c>
      <c r="AK2635">
        <v>0.5</v>
      </c>
      <c r="AL2635">
        <v>0</v>
      </c>
      <c r="AM2635">
        <v>0</v>
      </c>
      <c r="AN2635">
        <v>0</v>
      </c>
      <c r="AO2635">
        <v>0.1</v>
      </c>
      <c r="AP2635">
        <v>0.1</v>
      </c>
      <c r="AQ2635">
        <v>0</v>
      </c>
      <c r="AR2635">
        <v>0</v>
      </c>
      <c r="AS2635">
        <v>0</v>
      </c>
      <c r="AT2635">
        <v>0</v>
      </c>
      <c r="AU2635">
        <v>42</v>
      </c>
      <c r="AV2635">
        <v>0</v>
      </c>
      <c r="AW2635">
        <v>0</v>
      </c>
      <c r="AX2635">
        <v>0</v>
      </c>
      <c r="AY2635">
        <v>0</v>
      </c>
      <c r="AZ2635">
        <v>0.2</v>
      </c>
      <c r="BA2635">
        <v>0</v>
      </c>
      <c r="BB2635">
        <v>0</v>
      </c>
      <c r="BC2635">
        <v>0</v>
      </c>
      <c r="BD2635">
        <v>0</v>
      </c>
      <c r="BE2635">
        <v>0.05</v>
      </c>
      <c r="BF2635">
        <v>0</v>
      </c>
      <c r="BG2635">
        <v>0</v>
      </c>
      <c r="BH2635">
        <v>0</v>
      </c>
      <c r="BI2635">
        <v>7.4999999999999997E-2</v>
      </c>
      <c r="BJ2635">
        <v>5.0000000000000001E-3</v>
      </c>
      <c r="BK2635">
        <v>0</v>
      </c>
      <c r="BL2635">
        <v>0</v>
      </c>
      <c r="BM2635">
        <v>0</v>
      </c>
      <c r="BN2635">
        <v>1.8749999999999999E-2</v>
      </c>
      <c r="BO2635">
        <v>1.25E-3</v>
      </c>
      <c r="BP2635">
        <v>0</v>
      </c>
      <c r="BQ2635">
        <v>0</v>
      </c>
      <c r="BR2635">
        <v>0</v>
      </c>
      <c r="BS2635">
        <v>0.02</v>
      </c>
      <c r="BT2635">
        <v>0.04</v>
      </c>
      <c r="BU2635">
        <v>0</v>
      </c>
      <c r="BV2635">
        <v>0.5</v>
      </c>
      <c r="BW2635">
        <v>0.05</v>
      </c>
      <c r="BX2635">
        <v>0.5</v>
      </c>
      <c r="BY2635">
        <v>0.5</v>
      </c>
      <c r="BZ2635">
        <v>0</v>
      </c>
      <c r="CA2635">
        <v>0</v>
      </c>
      <c r="CB2635" t="s">
        <v>81</v>
      </c>
      <c r="CC2635" s="3" t="s">
        <v>84</v>
      </c>
    </row>
    <row r="2636" spans="1:81" x14ac:dyDescent="0.2">
      <c r="A2636">
        <v>20</v>
      </c>
      <c r="B2636">
        <v>20</v>
      </c>
      <c r="C2636" s="3">
        <v>400</v>
      </c>
      <c r="D2636" s="3" t="s">
        <v>85</v>
      </c>
      <c r="E2636" s="3">
        <v>1</v>
      </c>
      <c r="F2636" s="4">
        <v>50</v>
      </c>
      <c r="G2636" s="4">
        <v>50</v>
      </c>
      <c r="H2636" s="4">
        <v>100</v>
      </c>
      <c r="I2636" s="3">
        <v>50</v>
      </c>
      <c r="J2636" s="3">
        <v>50</v>
      </c>
      <c r="K2636" s="3">
        <v>100</v>
      </c>
      <c r="L2636" s="3">
        <v>4</v>
      </c>
      <c r="M2636">
        <v>125</v>
      </c>
      <c r="N2636">
        <v>7</v>
      </c>
      <c r="O2636" s="2">
        <v>4.5</v>
      </c>
      <c r="P2636" s="2">
        <v>1.125</v>
      </c>
      <c r="Q2636" s="2">
        <v>0.05</v>
      </c>
      <c r="R2636" s="2">
        <v>0.05</v>
      </c>
      <c r="S2636" s="2">
        <v>50</v>
      </c>
      <c r="T2636" s="2">
        <v>100</v>
      </c>
      <c r="U2636" s="2">
        <v>5</v>
      </c>
      <c r="V2636" s="2">
        <v>50</v>
      </c>
      <c r="W2636" s="2">
        <v>100</v>
      </c>
      <c r="X2636" s="2">
        <v>5</v>
      </c>
      <c r="Y2636" s="2">
        <v>1</v>
      </c>
      <c r="Z2636">
        <v>200</v>
      </c>
      <c r="AA2636">
        <v>200</v>
      </c>
      <c r="AB2636">
        <v>0</v>
      </c>
      <c r="AC2636">
        <v>0</v>
      </c>
      <c r="AD2636">
        <v>0</v>
      </c>
      <c r="AE2636">
        <v>20000</v>
      </c>
      <c r="AF2636">
        <v>20000</v>
      </c>
      <c r="AG2636">
        <v>0</v>
      </c>
      <c r="AH2636">
        <v>0</v>
      </c>
      <c r="AI2636">
        <v>0</v>
      </c>
      <c r="AJ2636">
        <v>0.5</v>
      </c>
      <c r="AK2636">
        <v>0.5</v>
      </c>
      <c r="AL2636">
        <v>0</v>
      </c>
      <c r="AM2636">
        <v>0</v>
      </c>
      <c r="AN2636">
        <v>0</v>
      </c>
      <c r="AO2636">
        <v>0.1</v>
      </c>
      <c r="AP2636">
        <v>0.1</v>
      </c>
      <c r="AQ2636">
        <v>0</v>
      </c>
      <c r="AR2636">
        <v>0</v>
      </c>
      <c r="AS2636">
        <v>0</v>
      </c>
      <c r="AT2636">
        <v>0</v>
      </c>
      <c r="AU2636">
        <v>42</v>
      </c>
      <c r="AV2636">
        <v>0</v>
      </c>
      <c r="AW2636">
        <v>0</v>
      </c>
      <c r="AX2636">
        <v>0</v>
      </c>
      <c r="AY2636">
        <v>0</v>
      </c>
      <c r="AZ2636">
        <v>0.2</v>
      </c>
      <c r="BA2636">
        <v>0</v>
      </c>
      <c r="BB2636">
        <v>0</v>
      </c>
      <c r="BC2636">
        <v>0</v>
      </c>
      <c r="BD2636">
        <v>0</v>
      </c>
      <c r="BE2636">
        <v>0.05</v>
      </c>
      <c r="BF2636">
        <v>0</v>
      </c>
      <c r="BG2636">
        <v>0</v>
      </c>
      <c r="BH2636">
        <v>0</v>
      </c>
      <c r="BI2636">
        <v>7.4999999999999997E-2</v>
      </c>
      <c r="BJ2636">
        <v>5.0000000000000001E-3</v>
      </c>
      <c r="BK2636">
        <v>0</v>
      </c>
      <c r="BL2636">
        <v>0</v>
      </c>
      <c r="BM2636">
        <v>0</v>
      </c>
      <c r="BN2636">
        <v>1.8749999999999999E-2</v>
      </c>
      <c r="BO2636">
        <v>1.25E-3</v>
      </c>
      <c r="BP2636">
        <v>0</v>
      </c>
      <c r="BQ2636">
        <v>0</v>
      </c>
      <c r="BR2636">
        <v>0</v>
      </c>
      <c r="BS2636">
        <v>0.02</v>
      </c>
      <c r="BT2636">
        <v>0.04</v>
      </c>
      <c r="BU2636">
        <v>0</v>
      </c>
      <c r="BV2636">
        <v>0.5</v>
      </c>
      <c r="BW2636">
        <v>0.05</v>
      </c>
      <c r="BX2636">
        <v>0.5</v>
      </c>
      <c r="BY2636">
        <v>0.5</v>
      </c>
      <c r="BZ2636">
        <v>0</v>
      </c>
      <c r="CA2636">
        <v>0</v>
      </c>
      <c r="CB2636" t="s">
        <v>81</v>
      </c>
      <c r="CC2636" s="3" t="s">
        <v>84</v>
      </c>
    </row>
    <row r="2637" spans="1:81" x14ac:dyDescent="0.2">
      <c r="A2637">
        <v>20</v>
      </c>
      <c r="B2637">
        <v>20</v>
      </c>
      <c r="C2637" s="3">
        <v>400</v>
      </c>
      <c r="D2637" s="3" t="s">
        <v>85</v>
      </c>
      <c r="E2637" s="3">
        <v>1</v>
      </c>
      <c r="F2637" s="4">
        <v>50</v>
      </c>
      <c r="G2637" s="4">
        <v>50</v>
      </c>
      <c r="H2637" s="4">
        <v>100</v>
      </c>
      <c r="I2637" s="3">
        <v>50</v>
      </c>
      <c r="J2637" s="3">
        <v>50</v>
      </c>
      <c r="K2637" s="3">
        <v>100</v>
      </c>
      <c r="L2637" s="3">
        <v>4</v>
      </c>
      <c r="M2637">
        <v>125</v>
      </c>
      <c r="N2637">
        <v>7</v>
      </c>
      <c r="O2637" s="2">
        <v>5</v>
      </c>
      <c r="P2637" s="2">
        <v>1.25</v>
      </c>
      <c r="Q2637" s="2">
        <v>0.05</v>
      </c>
      <c r="R2637" s="2">
        <v>0.05</v>
      </c>
      <c r="S2637" s="2">
        <v>50</v>
      </c>
      <c r="T2637" s="2">
        <v>100</v>
      </c>
      <c r="U2637" s="2">
        <v>5</v>
      </c>
      <c r="V2637" s="2">
        <v>50</v>
      </c>
      <c r="W2637" s="2">
        <v>100</v>
      </c>
      <c r="X2637" s="2">
        <v>5</v>
      </c>
      <c r="Y2637" s="2">
        <v>1</v>
      </c>
      <c r="Z2637">
        <v>200</v>
      </c>
      <c r="AA2637">
        <v>200</v>
      </c>
      <c r="AB2637">
        <v>0</v>
      </c>
      <c r="AC2637">
        <v>0</v>
      </c>
      <c r="AD2637">
        <v>0</v>
      </c>
      <c r="AE2637">
        <v>20000</v>
      </c>
      <c r="AF2637">
        <v>20000</v>
      </c>
      <c r="AG2637">
        <v>0</v>
      </c>
      <c r="AH2637">
        <v>0</v>
      </c>
      <c r="AI2637">
        <v>0</v>
      </c>
      <c r="AJ2637">
        <v>0.5</v>
      </c>
      <c r="AK2637">
        <v>0.5</v>
      </c>
      <c r="AL2637">
        <v>0</v>
      </c>
      <c r="AM2637">
        <v>0</v>
      </c>
      <c r="AN2637">
        <v>0</v>
      </c>
      <c r="AO2637">
        <v>0.1</v>
      </c>
      <c r="AP2637">
        <v>0.1</v>
      </c>
      <c r="AQ2637">
        <v>0</v>
      </c>
      <c r="AR2637">
        <v>0</v>
      </c>
      <c r="AS2637">
        <v>0</v>
      </c>
      <c r="AT2637">
        <v>0</v>
      </c>
      <c r="AU2637">
        <v>42</v>
      </c>
      <c r="AV2637">
        <v>0</v>
      </c>
      <c r="AW2637">
        <v>0</v>
      </c>
      <c r="AX2637">
        <v>0</v>
      </c>
      <c r="AY2637">
        <v>0</v>
      </c>
      <c r="AZ2637">
        <v>0.2</v>
      </c>
      <c r="BA2637">
        <v>0</v>
      </c>
      <c r="BB2637">
        <v>0</v>
      </c>
      <c r="BC2637">
        <v>0</v>
      </c>
      <c r="BD2637">
        <v>0</v>
      </c>
      <c r="BE2637">
        <v>0.05</v>
      </c>
      <c r="BF2637">
        <v>0</v>
      </c>
      <c r="BG2637">
        <v>0</v>
      </c>
      <c r="BH2637">
        <v>0</v>
      </c>
      <c r="BI2637">
        <v>7.4999999999999997E-2</v>
      </c>
      <c r="BJ2637">
        <v>5.0000000000000001E-3</v>
      </c>
      <c r="BK2637">
        <v>0</v>
      </c>
      <c r="BL2637">
        <v>0</v>
      </c>
      <c r="BM2637">
        <v>0</v>
      </c>
      <c r="BN2637">
        <v>1.8749999999999999E-2</v>
      </c>
      <c r="BO2637">
        <v>1.25E-3</v>
      </c>
      <c r="BP2637">
        <v>0</v>
      </c>
      <c r="BQ2637">
        <v>0</v>
      </c>
      <c r="BR2637">
        <v>0</v>
      </c>
      <c r="BS2637">
        <v>0.02</v>
      </c>
      <c r="BT2637">
        <v>0.04</v>
      </c>
      <c r="BU2637">
        <v>0</v>
      </c>
      <c r="BV2637">
        <v>0.5</v>
      </c>
      <c r="BW2637">
        <v>0.05</v>
      </c>
      <c r="BX2637">
        <v>0.5</v>
      </c>
      <c r="BY2637">
        <v>0.5</v>
      </c>
      <c r="BZ2637">
        <v>0</v>
      </c>
      <c r="CA2637">
        <v>0</v>
      </c>
      <c r="CB2637" t="s">
        <v>81</v>
      </c>
      <c r="CC2637" s="3" t="s">
        <v>84</v>
      </c>
    </row>
    <row r="2638" spans="1:81" x14ac:dyDescent="0.2">
      <c r="A2638">
        <v>20</v>
      </c>
      <c r="B2638">
        <v>20</v>
      </c>
      <c r="C2638" s="3">
        <v>400</v>
      </c>
      <c r="D2638" s="3" t="s">
        <v>85</v>
      </c>
      <c r="E2638" s="3">
        <v>1</v>
      </c>
      <c r="F2638" s="4">
        <v>50</v>
      </c>
      <c r="G2638" s="4">
        <v>50</v>
      </c>
      <c r="H2638" s="4">
        <v>100</v>
      </c>
      <c r="I2638" s="3">
        <v>50</v>
      </c>
      <c r="J2638" s="3">
        <v>50</v>
      </c>
      <c r="K2638" s="3">
        <v>100</v>
      </c>
      <c r="L2638" s="3">
        <v>4</v>
      </c>
      <c r="M2638">
        <v>125</v>
      </c>
      <c r="N2638">
        <v>7</v>
      </c>
      <c r="O2638" s="2">
        <v>5.5</v>
      </c>
      <c r="P2638" s="2">
        <v>1.375</v>
      </c>
      <c r="Q2638" s="2">
        <v>0.05</v>
      </c>
      <c r="R2638" s="2">
        <v>0.05</v>
      </c>
      <c r="S2638" s="2">
        <v>50</v>
      </c>
      <c r="T2638" s="2">
        <v>100</v>
      </c>
      <c r="U2638" s="2">
        <v>5</v>
      </c>
      <c r="V2638" s="2">
        <v>50</v>
      </c>
      <c r="W2638" s="2">
        <v>100</v>
      </c>
      <c r="X2638" s="2">
        <v>5</v>
      </c>
      <c r="Y2638" s="2">
        <v>1</v>
      </c>
      <c r="Z2638">
        <v>200</v>
      </c>
      <c r="AA2638">
        <v>200</v>
      </c>
      <c r="AB2638">
        <v>0</v>
      </c>
      <c r="AC2638">
        <v>0</v>
      </c>
      <c r="AD2638">
        <v>0</v>
      </c>
      <c r="AE2638">
        <v>20000</v>
      </c>
      <c r="AF2638">
        <v>20000</v>
      </c>
      <c r="AG2638">
        <v>0</v>
      </c>
      <c r="AH2638">
        <v>0</v>
      </c>
      <c r="AI2638">
        <v>0</v>
      </c>
      <c r="AJ2638">
        <v>0.5</v>
      </c>
      <c r="AK2638">
        <v>0.5</v>
      </c>
      <c r="AL2638">
        <v>0</v>
      </c>
      <c r="AM2638">
        <v>0</v>
      </c>
      <c r="AN2638">
        <v>0</v>
      </c>
      <c r="AO2638">
        <v>0.1</v>
      </c>
      <c r="AP2638">
        <v>0.1</v>
      </c>
      <c r="AQ2638">
        <v>0</v>
      </c>
      <c r="AR2638">
        <v>0</v>
      </c>
      <c r="AS2638">
        <v>0</v>
      </c>
      <c r="AT2638">
        <v>0</v>
      </c>
      <c r="AU2638">
        <v>42</v>
      </c>
      <c r="AV2638">
        <v>0</v>
      </c>
      <c r="AW2638">
        <v>0</v>
      </c>
      <c r="AX2638">
        <v>0</v>
      </c>
      <c r="AY2638">
        <v>0</v>
      </c>
      <c r="AZ2638">
        <v>0.2</v>
      </c>
      <c r="BA2638">
        <v>0</v>
      </c>
      <c r="BB2638">
        <v>0</v>
      </c>
      <c r="BC2638">
        <v>0</v>
      </c>
      <c r="BD2638">
        <v>0</v>
      </c>
      <c r="BE2638">
        <v>0.05</v>
      </c>
      <c r="BF2638">
        <v>0</v>
      </c>
      <c r="BG2638">
        <v>0</v>
      </c>
      <c r="BH2638">
        <v>0</v>
      </c>
      <c r="BI2638">
        <v>7.4999999999999997E-2</v>
      </c>
      <c r="BJ2638">
        <v>5.0000000000000001E-3</v>
      </c>
      <c r="BK2638">
        <v>0</v>
      </c>
      <c r="BL2638">
        <v>0</v>
      </c>
      <c r="BM2638">
        <v>0</v>
      </c>
      <c r="BN2638">
        <v>1.8749999999999999E-2</v>
      </c>
      <c r="BO2638">
        <v>1.25E-3</v>
      </c>
      <c r="BP2638">
        <v>0</v>
      </c>
      <c r="BQ2638">
        <v>0</v>
      </c>
      <c r="BR2638">
        <v>0</v>
      </c>
      <c r="BS2638">
        <v>0.02</v>
      </c>
      <c r="BT2638">
        <v>0.04</v>
      </c>
      <c r="BU2638">
        <v>0</v>
      </c>
      <c r="BV2638">
        <v>0.5</v>
      </c>
      <c r="BW2638">
        <v>0.05</v>
      </c>
      <c r="BX2638">
        <v>0.5</v>
      </c>
      <c r="BY2638">
        <v>0.5</v>
      </c>
      <c r="BZ2638">
        <v>0</v>
      </c>
      <c r="CA2638">
        <v>0</v>
      </c>
      <c r="CB2638" t="s">
        <v>81</v>
      </c>
      <c r="CC2638" s="3" t="s">
        <v>84</v>
      </c>
    </row>
    <row r="2639" spans="1:81" x14ac:dyDescent="0.2">
      <c r="A2639">
        <v>20</v>
      </c>
      <c r="B2639">
        <v>20</v>
      </c>
      <c r="C2639" s="3">
        <v>400</v>
      </c>
      <c r="D2639" s="3" t="s">
        <v>85</v>
      </c>
      <c r="E2639" s="3">
        <v>1</v>
      </c>
      <c r="F2639" s="4">
        <v>50</v>
      </c>
      <c r="G2639" s="4">
        <v>50</v>
      </c>
      <c r="H2639" s="4">
        <v>100</v>
      </c>
      <c r="I2639" s="3">
        <v>50</v>
      </c>
      <c r="J2639" s="3">
        <v>50</v>
      </c>
      <c r="K2639" s="3">
        <v>100</v>
      </c>
      <c r="L2639" s="3">
        <v>4</v>
      </c>
      <c r="M2639">
        <v>125</v>
      </c>
      <c r="N2639">
        <v>7</v>
      </c>
      <c r="O2639" s="2">
        <v>6</v>
      </c>
      <c r="P2639" s="2">
        <v>1.5</v>
      </c>
      <c r="Q2639" s="2">
        <v>0.05</v>
      </c>
      <c r="R2639" s="2">
        <v>0.05</v>
      </c>
      <c r="S2639" s="2">
        <v>50</v>
      </c>
      <c r="T2639" s="2">
        <v>100</v>
      </c>
      <c r="U2639" s="2">
        <v>5</v>
      </c>
      <c r="V2639" s="2">
        <v>50</v>
      </c>
      <c r="W2639" s="2">
        <v>100</v>
      </c>
      <c r="X2639" s="2">
        <v>5</v>
      </c>
      <c r="Y2639" s="2">
        <v>1</v>
      </c>
      <c r="Z2639">
        <v>200</v>
      </c>
      <c r="AA2639">
        <v>200</v>
      </c>
      <c r="AB2639">
        <v>0</v>
      </c>
      <c r="AC2639">
        <v>0</v>
      </c>
      <c r="AD2639">
        <v>0</v>
      </c>
      <c r="AE2639">
        <v>20000</v>
      </c>
      <c r="AF2639">
        <v>20000</v>
      </c>
      <c r="AG2639">
        <v>0</v>
      </c>
      <c r="AH2639">
        <v>0</v>
      </c>
      <c r="AI2639">
        <v>0</v>
      </c>
      <c r="AJ2639">
        <v>0.5</v>
      </c>
      <c r="AK2639">
        <v>0.5</v>
      </c>
      <c r="AL2639">
        <v>0</v>
      </c>
      <c r="AM2639">
        <v>0</v>
      </c>
      <c r="AN2639">
        <v>0</v>
      </c>
      <c r="AO2639">
        <v>0.1</v>
      </c>
      <c r="AP2639">
        <v>0.1</v>
      </c>
      <c r="AQ2639">
        <v>0</v>
      </c>
      <c r="AR2639">
        <v>0</v>
      </c>
      <c r="AS2639">
        <v>0</v>
      </c>
      <c r="AT2639">
        <v>0</v>
      </c>
      <c r="AU2639">
        <v>42</v>
      </c>
      <c r="AV2639">
        <v>0</v>
      </c>
      <c r="AW2639">
        <v>0</v>
      </c>
      <c r="AX2639">
        <v>0</v>
      </c>
      <c r="AY2639">
        <v>0</v>
      </c>
      <c r="AZ2639">
        <v>0.2</v>
      </c>
      <c r="BA2639">
        <v>0</v>
      </c>
      <c r="BB2639">
        <v>0</v>
      </c>
      <c r="BC2639">
        <v>0</v>
      </c>
      <c r="BD2639">
        <v>0</v>
      </c>
      <c r="BE2639">
        <v>0.05</v>
      </c>
      <c r="BF2639">
        <v>0</v>
      </c>
      <c r="BG2639">
        <v>0</v>
      </c>
      <c r="BH2639">
        <v>0</v>
      </c>
      <c r="BI2639">
        <v>7.4999999999999997E-2</v>
      </c>
      <c r="BJ2639">
        <v>5.0000000000000001E-3</v>
      </c>
      <c r="BK2639">
        <v>0</v>
      </c>
      <c r="BL2639">
        <v>0</v>
      </c>
      <c r="BM2639">
        <v>0</v>
      </c>
      <c r="BN2639">
        <v>1.8749999999999999E-2</v>
      </c>
      <c r="BO2639">
        <v>1.25E-3</v>
      </c>
      <c r="BP2639">
        <v>0</v>
      </c>
      <c r="BQ2639">
        <v>0</v>
      </c>
      <c r="BR2639">
        <v>0</v>
      </c>
      <c r="BS2639">
        <v>0.02</v>
      </c>
      <c r="BT2639">
        <v>0.04</v>
      </c>
      <c r="BU2639">
        <v>0</v>
      </c>
      <c r="BV2639">
        <v>0.5</v>
      </c>
      <c r="BW2639">
        <v>0.05</v>
      </c>
      <c r="BX2639">
        <v>0.5</v>
      </c>
      <c r="BY2639">
        <v>0.5</v>
      </c>
      <c r="BZ2639">
        <v>0</v>
      </c>
      <c r="CA2639">
        <v>0</v>
      </c>
      <c r="CB2639" t="s">
        <v>81</v>
      </c>
      <c r="CC2639" s="3" t="s">
        <v>84</v>
      </c>
    </row>
    <row r="2640" spans="1:81" x14ac:dyDescent="0.2">
      <c r="A2640">
        <v>20</v>
      </c>
      <c r="B2640">
        <v>20</v>
      </c>
      <c r="C2640" s="3">
        <v>400</v>
      </c>
      <c r="D2640" s="3" t="s">
        <v>85</v>
      </c>
      <c r="E2640" s="3">
        <v>1</v>
      </c>
      <c r="F2640" s="4">
        <v>50</v>
      </c>
      <c r="G2640" s="4">
        <v>50</v>
      </c>
      <c r="H2640" s="4">
        <v>100</v>
      </c>
      <c r="I2640" s="3">
        <v>50</v>
      </c>
      <c r="J2640" s="3">
        <v>50</v>
      </c>
      <c r="K2640" s="3">
        <v>100</v>
      </c>
      <c r="L2640" s="3">
        <v>4</v>
      </c>
      <c r="M2640">
        <v>125</v>
      </c>
      <c r="N2640">
        <v>7</v>
      </c>
      <c r="O2640" s="2">
        <v>6.5</v>
      </c>
      <c r="P2640" s="2">
        <v>1.625</v>
      </c>
      <c r="Q2640" s="2">
        <v>0.05</v>
      </c>
      <c r="R2640" s="2">
        <v>0.05</v>
      </c>
      <c r="S2640" s="2">
        <v>50</v>
      </c>
      <c r="T2640" s="2">
        <v>100</v>
      </c>
      <c r="U2640" s="2">
        <v>5</v>
      </c>
      <c r="V2640" s="2">
        <v>50</v>
      </c>
      <c r="W2640" s="2">
        <v>100</v>
      </c>
      <c r="X2640" s="2">
        <v>5</v>
      </c>
      <c r="Y2640" s="2">
        <v>1</v>
      </c>
      <c r="Z2640">
        <v>200</v>
      </c>
      <c r="AA2640">
        <v>200</v>
      </c>
      <c r="AB2640">
        <v>0</v>
      </c>
      <c r="AC2640">
        <v>0</v>
      </c>
      <c r="AD2640">
        <v>0</v>
      </c>
      <c r="AE2640">
        <v>20000</v>
      </c>
      <c r="AF2640">
        <v>20000</v>
      </c>
      <c r="AG2640">
        <v>0</v>
      </c>
      <c r="AH2640">
        <v>0</v>
      </c>
      <c r="AI2640">
        <v>0</v>
      </c>
      <c r="AJ2640">
        <v>0.5</v>
      </c>
      <c r="AK2640">
        <v>0.5</v>
      </c>
      <c r="AL2640">
        <v>0</v>
      </c>
      <c r="AM2640">
        <v>0</v>
      </c>
      <c r="AN2640">
        <v>0</v>
      </c>
      <c r="AO2640">
        <v>0.1</v>
      </c>
      <c r="AP2640">
        <v>0.1</v>
      </c>
      <c r="AQ2640">
        <v>0</v>
      </c>
      <c r="AR2640">
        <v>0</v>
      </c>
      <c r="AS2640">
        <v>0</v>
      </c>
      <c r="AT2640">
        <v>0</v>
      </c>
      <c r="AU2640">
        <v>42</v>
      </c>
      <c r="AV2640">
        <v>0</v>
      </c>
      <c r="AW2640">
        <v>0</v>
      </c>
      <c r="AX2640">
        <v>0</v>
      </c>
      <c r="AY2640">
        <v>0</v>
      </c>
      <c r="AZ2640">
        <v>0.2</v>
      </c>
      <c r="BA2640">
        <v>0</v>
      </c>
      <c r="BB2640">
        <v>0</v>
      </c>
      <c r="BC2640">
        <v>0</v>
      </c>
      <c r="BD2640">
        <v>0</v>
      </c>
      <c r="BE2640">
        <v>0.05</v>
      </c>
      <c r="BF2640">
        <v>0</v>
      </c>
      <c r="BG2640">
        <v>0</v>
      </c>
      <c r="BH2640">
        <v>0</v>
      </c>
      <c r="BI2640">
        <v>7.4999999999999997E-2</v>
      </c>
      <c r="BJ2640">
        <v>5.0000000000000001E-3</v>
      </c>
      <c r="BK2640">
        <v>0</v>
      </c>
      <c r="BL2640">
        <v>0</v>
      </c>
      <c r="BM2640">
        <v>0</v>
      </c>
      <c r="BN2640">
        <v>1.8749999999999999E-2</v>
      </c>
      <c r="BO2640">
        <v>1.25E-3</v>
      </c>
      <c r="BP2640">
        <v>0</v>
      </c>
      <c r="BQ2640">
        <v>0</v>
      </c>
      <c r="BR2640">
        <v>0</v>
      </c>
      <c r="BS2640">
        <v>0.02</v>
      </c>
      <c r="BT2640">
        <v>0.04</v>
      </c>
      <c r="BU2640">
        <v>0</v>
      </c>
      <c r="BV2640">
        <v>0.5</v>
      </c>
      <c r="BW2640">
        <v>0.05</v>
      </c>
      <c r="BX2640">
        <v>0.5</v>
      </c>
      <c r="BY2640">
        <v>0.5</v>
      </c>
      <c r="BZ2640">
        <v>0</v>
      </c>
      <c r="CA2640">
        <v>0</v>
      </c>
      <c r="CB2640" t="s">
        <v>81</v>
      </c>
      <c r="CC2640" s="3" t="s">
        <v>84</v>
      </c>
    </row>
    <row r="2641" spans="1:81" x14ac:dyDescent="0.2">
      <c r="A2641">
        <v>20</v>
      </c>
      <c r="B2641">
        <v>20</v>
      </c>
      <c r="C2641" s="3">
        <v>400</v>
      </c>
      <c r="D2641" s="3" t="s">
        <v>85</v>
      </c>
      <c r="E2641" s="3">
        <v>1</v>
      </c>
      <c r="F2641" s="4">
        <v>50</v>
      </c>
      <c r="G2641" s="4">
        <v>50</v>
      </c>
      <c r="H2641" s="4">
        <v>100</v>
      </c>
      <c r="I2641" s="3">
        <v>50</v>
      </c>
      <c r="J2641" s="3">
        <v>50</v>
      </c>
      <c r="K2641" s="3">
        <v>100</v>
      </c>
      <c r="L2641" s="3">
        <v>4</v>
      </c>
      <c r="M2641">
        <v>125</v>
      </c>
      <c r="N2641">
        <v>7</v>
      </c>
      <c r="O2641" s="2">
        <v>7</v>
      </c>
      <c r="P2641" s="2">
        <v>1.75</v>
      </c>
      <c r="Q2641" s="2">
        <v>0.05</v>
      </c>
      <c r="R2641" s="2">
        <v>0.05</v>
      </c>
      <c r="S2641" s="2">
        <v>50</v>
      </c>
      <c r="T2641" s="2">
        <v>100</v>
      </c>
      <c r="U2641" s="2">
        <v>5</v>
      </c>
      <c r="V2641" s="2">
        <v>50</v>
      </c>
      <c r="W2641" s="2">
        <v>100</v>
      </c>
      <c r="X2641" s="2">
        <v>5</v>
      </c>
      <c r="Y2641" s="2">
        <v>1</v>
      </c>
      <c r="Z2641">
        <v>200</v>
      </c>
      <c r="AA2641">
        <v>200</v>
      </c>
      <c r="AB2641">
        <v>0</v>
      </c>
      <c r="AC2641">
        <v>0</v>
      </c>
      <c r="AD2641">
        <v>0</v>
      </c>
      <c r="AE2641">
        <v>20000</v>
      </c>
      <c r="AF2641">
        <v>20000</v>
      </c>
      <c r="AG2641">
        <v>0</v>
      </c>
      <c r="AH2641">
        <v>0</v>
      </c>
      <c r="AI2641">
        <v>0</v>
      </c>
      <c r="AJ2641">
        <v>0.5</v>
      </c>
      <c r="AK2641">
        <v>0.5</v>
      </c>
      <c r="AL2641">
        <v>0</v>
      </c>
      <c r="AM2641">
        <v>0</v>
      </c>
      <c r="AN2641">
        <v>0</v>
      </c>
      <c r="AO2641">
        <v>0.1</v>
      </c>
      <c r="AP2641">
        <v>0.1</v>
      </c>
      <c r="AQ2641">
        <v>0</v>
      </c>
      <c r="AR2641">
        <v>0</v>
      </c>
      <c r="AS2641">
        <v>0</v>
      </c>
      <c r="AT2641">
        <v>0</v>
      </c>
      <c r="AU2641">
        <v>42</v>
      </c>
      <c r="AV2641">
        <v>0</v>
      </c>
      <c r="AW2641">
        <v>0</v>
      </c>
      <c r="AX2641">
        <v>0</v>
      </c>
      <c r="AY2641">
        <v>0</v>
      </c>
      <c r="AZ2641">
        <v>0.2</v>
      </c>
      <c r="BA2641">
        <v>0</v>
      </c>
      <c r="BB2641">
        <v>0</v>
      </c>
      <c r="BC2641">
        <v>0</v>
      </c>
      <c r="BD2641">
        <v>0</v>
      </c>
      <c r="BE2641">
        <v>0.05</v>
      </c>
      <c r="BF2641">
        <v>0</v>
      </c>
      <c r="BG2641">
        <v>0</v>
      </c>
      <c r="BH2641">
        <v>0</v>
      </c>
      <c r="BI2641">
        <v>7.4999999999999997E-2</v>
      </c>
      <c r="BJ2641">
        <v>5.0000000000000001E-3</v>
      </c>
      <c r="BK2641">
        <v>0</v>
      </c>
      <c r="BL2641">
        <v>0</v>
      </c>
      <c r="BM2641">
        <v>0</v>
      </c>
      <c r="BN2641">
        <v>1.8749999999999999E-2</v>
      </c>
      <c r="BO2641">
        <v>1.25E-3</v>
      </c>
      <c r="BP2641">
        <v>0</v>
      </c>
      <c r="BQ2641">
        <v>0</v>
      </c>
      <c r="BR2641">
        <v>0</v>
      </c>
      <c r="BS2641">
        <v>0.02</v>
      </c>
      <c r="BT2641">
        <v>0.04</v>
      </c>
      <c r="BU2641">
        <v>0</v>
      </c>
      <c r="BV2641">
        <v>0.5</v>
      </c>
      <c r="BW2641">
        <v>0.05</v>
      </c>
      <c r="BX2641">
        <v>0.5</v>
      </c>
      <c r="BY2641">
        <v>0.5</v>
      </c>
      <c r="BZ2641">
        <v>0</v>
      </c>
      <c r="CA2641">
        <v>0</v>
      </c>
      <c r="CB2641" t="s">
        <v>81</v>
      </c>
      <c r="CC2641" s="3" t="s">
        <v>84</v>
      </c>
    </row>
    <row r="2642" spans="1:81" x14ac:dyDescent="0.2">
      <c r="A2642">
        <v>20</v>
      </c>
      <c r="B2642">
        <v>20</v>
      </c>
      <c r="C2642" s="3">
        <v>400</v>
      </c>
      <c r="D2642" s="3" t="s">
        <v>85</v>
      </c>
      <c r="E2642" s="3">
        <v>1</v>
      </c>
      <c r="F2642" s="4">
        <v>50</v>
      </c>
      <c r="G2642" s="4">
        <v>50</v>
      </c>
      <c r="H2642" s="4">
        <v>100</v>
      </c>
      <c r="I2642" s="3">
        <v>50</v>
      </c>
      <c r="J2642" s="3">
        <v>50</v>
      </c>
      <c r="K2642" s="3">
        <v>100</v>
      </c>
      <c r="L2642" s="3">
        <v>4</v>
      </c>
      <c r="M2642">
        <v>125</v>
      </c>
      <c r="N2642">
        <v>7</v>
      </c>
      <c r="O2642" s="2">
        <v>7.5</v>
      </c>
      <c r="P2642" s="2">
        <v>1.875</v>
      </c>
      <c r="Q2642" s="2">
        <v>0.05</v>
      </c>
      <c r="R2642" s="2">
        <v>0.05</v>
      </c>
      <c r="S2642" s="2">
        <v>50</v>
      </c>
      <c r="T2642" s="2">
        <v>100</v>
      </c>
      <c r="U2642" s="2">
        <v>5</v>
      </c>
      <c r="V2642" s="2">
        <v>50</v>
      </c>
      <c r="W2642" s="2">
        <v>100</v>
      </c>
      <c r="X2642" s="2">
        <v>5</v>
      </c>
      <c r="Y2642" s="2">
        <v>1</v>
      </c>
      <c r="Z2642">
        <v>200</v>
      </c>
      <c r="AA2642">
        <v>200</v>
      </c>
      <c r="AB2642">
        <v>0</v>
      </c>
      <c r="AC2642">
        <v>0</v>
      </c>
      <c r="AD2642">
        <v>0</v>
      </c>
      <c r="AE2642">
        <v>20000</v>
      </c>
      <c r="AF2642">
        <v>20000</v>
      </c>
      <c r="AG2642">
        <v>0</v>
      </c>
      <c r="AH2642">
        <v>0</v>
      </c>
      <c r="AI2642">
        <v>0</v>
      </c>
      <c r="AJ2642">
        <v>0.5</v>
      </c>
      <c r="AK2642">
        <v>0.5</v>
      </c>
      <c r="AL2642">
        <v>0</v>
      </c>
      <c r="AM2642">
        <v>0</v>
      </c>
      <c r="AN2642">
        <v>0</v>
      </c>
      <c r="AO2642">
        <v>0.1</v>
      </c>
      <c r="AP2642">
        <v>0.1</v>
      </c>
      <c r="AQ2642">
        <v>0</v>
      </c>
      <c r="AR2642">
        <v>0</v>
      </c>
      <c r="AS2642">
        <v>0</v>
      </c>
      <c r="AT2642">
        <v>0</v>
      </c>
      <c r="AU2642">
        <v>42</v>
      </c>
      <c r="AV2642">
        <v>0</v>
      </c>
      <c r="AW2642">
        <v>0</v>
      </c>
      <c r="AX2642">
        <v>0</v>
      </c>
      <c r="AY2642">
        <v>0</v>
      </c>
      <c r="AZ2642">
        <v>0.2</v>
      </c>
      <c r="BA2642">
        <v>0</v>
      </c>
      <c r="BB2642">
        <v>0</v>
      </c>
      <c r="BC2642">
        <v>0</v>
      </c>
      <c r="BD2642">
        <v>0</v>
      </c>
      <c r="BE2642">
        <v>0.05</v>
      </c>
      <c r="BF2642">
        <v>0</v>
      </c>
      <c r="BG2642">
        <v>0</v>
      </c>
      <c r="BH2642">
        <v>0</v>
      </c>
      <c r="BI2642">
        <v>7.4999999999999997E-2</v>
      </c>
      <c r="BJ2642">
        <v>5.0000000000000001E-3</v>
      </c>
      <c r="BK2642">
        <v>0</v>
      </c>
      <c r="BL2642">
        <v>0</v>
      </c>
      <c r="BM2642">
        <v>0</v>
      </c>
      <c r="BN2642">
        <v>1.8749999999999999E-2</v>
      </c>
      <c r="BO2642">
        <v>1.25E-3</v>
      </c>
      <c r="BP2642">
        <v>0</v>
      </c>
      <c r="BQ2642">
        <v>0</v>
      </c>
      <c r="BR2642">
        <v>0</v>
      </c>
      <c r="BS2642">
        <v>0.02</v>
      </c>
      <c r="BT2642">
        <v>0.04</v>
      </c>
      <c r="BU2642">
        <v>0</v>
      </c>
      <c r="BV2642">
        <v>0.5</v>
      </c>
      <c r="BW2642">
        <v>0.05</v>
      </c>
      <c r="BX2642">
        <v>0.5</v>
      </c>
      <c r="BY2642">
        <v>0.5</v>
      </c>
      <c r="BZ2642">
        <v>0</v>
      </c>
      <c r="CA2642">
        <v>0</v>
      </c>
      <c r="CB2642" t="s">
        <v>81</v>
      </c>
      <c r="CC2642" s="3" t="s">
        <v>84</v>
      </c>
    </row>
    <row r="2643" spans="1:81" x14ac:dyDescent="0.2">
      <c r="A2643">
        <v>20</v>
      </c>
      <c r="B2643">
        <v>20</v>
      </c>
      <c r="C2643" s="3">
        <v>400</v>
      </c>
      <c r="D2643" s="3" t="s">
        <v>85</v>
      </c>
      <c r="E2643" s="3">
        <v>1</v>
      </c>
      <c r="F2643" s="4">
        <v>50</v>
      </c>
      <c r="G2643" s="4">
        <v>50</v>
      </c>
      <c r="H2643" s="4">
        <v>100</v>
      </c>
      <c r="I2643" s="3">
        <v>50</v>
      </c>
      <c r="J2643" s="3">
        <v>50</v>
      </c>
      <c r="K2643" s="3">
        <v>100</v>
      </c>
      <c r="L2643" s="3">
        <v>4</v>
      </c>
      <c r="M2643">
        <v>125</v>
      </c>
      <c r="N2643">
        <v>7</v>
      </c>
      <c r="O2643" s="2">
        <v>8</v>
      </c>
      <c r="P2643" s="2">
        <v>2</v>
      </c>
      <c r="Q2643" s="2">
        <v>0.05</v>
      </c>
      <c r="R2643" s="2">
        <v>0.05</v>
      </c>
      <c r="S2643" s="2">
        <v>50</v>
      </c>
      <c r="T2643" s="2">
        <v>100</v>
      </c>
      <c r="U2643" s="2">
        <v>5</v>
      </c>
      <c r="V2643" s="2">
        <v>50</v>
      </c>
      <c r="W2643" s="2">
        <v>100</v>
      </c>
      <c r="X2643" s="2">
        <v>5</v>
      </c>
      <c r="Y2643" s="2">
        <v>1</v>
      </c>
      <c r="Z2643">
        <v>200</v>
      </c>
      <c r="AA2643">
        <v>200</v>
      </c>
      <c r="AB2643">
        <v>0</v>
      </c>
      <c r="AC2643">
        <v>0</v>
      </c>
      <c r="AD2643">
        <v>0</v>
      </c>
      <c r="AE2643">
        <v>20000</v>
      </c>
      <c r="AF2643">
        <v>20000</v>
      </c>
      <c r="AG2643">
        <v>0</v>
      </c>
      <c r="AH2643">
        <v>0</v>
      </c>
      <c r="AI2643">
        <v>0</v>
      </c>
      <c r="AJ2643">
        <v>0.5</v>
      </c>
      <c r="AK2643">
        <v>0.5</v>
      </c>
      <c r="AL2643">
        <v>0</v>
      </c>
      <c r="AM2643">
        <v>0</v>
      </c>
      <c r="AN2643">
        <v>0</v>
      </c>
      <c r="AO2643">
        <v>0.1</v>
      </c>
      <c r="AP2643">
        <v>0.1</v>
      </c>
      <c r="AQ2643">
        <v>0</v>
      </c>
      <c r="AR2643">
        <v>0</v>
      </c>
      <c r="AS2643">
        <v>0</v>
      </c>
      <c r="AT2643">
        <v>0</v>
      </c>
      <c r="AU2643">
        <v>42</v>
      </c>
      <c r="AV2643">
        <v>0</v>
      </c>
      <c r="AW2643">
        <v>0</v>
      </c>
      <c r="AX2643">
        <v>0</v>
      </c>
      <c r="AY2643">
        <v>0</v>
      </c>
      <c r="AZ2643">
        <v>0.2</v>
      </c>
      <c r="BA2643">
        <v>0</v>
      </c>
      <c r="BB2643">
        <v>0</v>
      </c>
      <c r="BC2643">
        <v>0</v>
      </c>
      <c r="BD2643">
        <v>0</v>
      </c>
      <c r="BE2643">
        <v>0.05</v>
      </c>
      <c r="BF2643">
        <v>0</v>
      </c>
      <c r="BG2643">
        <v>0</v>
      </c>
      <c r="BH2643">
        <v>0</v>
      </c>
      <c r="BI2643">
        <v>7.4999999999999997E-2</v>
      </c>
      <c r="BJ2643">
        <v>5.0000000000000001E-3</v>
      </c>
      <c r="BK2643">
        <v>0</v>
      </c>
      <c r="BL2643">
        <v>0</v>
      </c>
      <c r="BM2643">
        <v>0</v>
      </c>
      <c r="BN2643">
        <v>1.8749999999999999E-2</v>
      </c>
      <c r="BO2643">
        <v>1.25E-3</v>
      </c>
      <c r="BP2643">
        <v>0</v>
      </c>
      <c r="BQ2643">
        <v>0</v>
      </c>
      <c r="BR2643">
        <v>0</v>
      </c>
      <c r="BS2643">
        <v>0.02</v>
      </c>
      <c r="BT2643">
        <v>0.04</v>
      </c>
      <c r="BU2643">
        <v>0</v>
      </c>
      <c r="BV2643">
        <v>0.5</v>
      </c>
      <c r="BW2643">
        <v>0.05</v>
      </c>
      <c r="BX2643">
        <v>0.5</v>
      </c>
      <c r="BY2643">
        <v>0.5</v>
      </c>
      <c r="BZ2643">
        <v>0</v>
      </c>
      <c r="CA2643">
        <v>0</v>
      </c>
      <c r="CB2643" t="s">
        <v>81</v>
      </c>
      <c r="CC2643" s="3" t="s">
        <v>84</v>
      </c>
    </row>
    <row r="2644" spans="1:81" x14ac:dyDescent="0.2">
      <c r="A2644">
        <v>20</v>
      </c>
      <c r="B2644">
        <v>20</v>
      </c>
      <c r="C2644" s="3">
        <v>400</v>
      </c>
      <c r="D2644" s="3" t="s">
        <v>85</v>
      </c>
      <c r="E2644" s="3">
        <v>1</v>
      </c>
      <c r="F2644" s="4">
        <v>50</v>
      </c>
      <c r="G2644" s="4">
        <v>50</v>
      </c>
      <c r="H2644" s="4">
        <v>100</v>
      </c>
      <c r="I2644" s="3">
        <v>50</v>
      </c>
      <c r="J2644" s="3">
        <v>50</v>
      </c>
      <c r="K2644" s="3">
        <v>100</v>
      </c>
      <c r="L2644" s="3">
        <v>4</v>
      </c>
      <c r="M2644">
        <v>125</v>
      </c>
      <c r="N2644">
        <v>7</v>
      </c>
      <c r="O2644" s="2">
        <v>8.5</v>
      </c>
      <c r="P2644" s="2">
        <v>2.125</v>
      </c>
      <c r="Q2644" s="2">
        <v>0.05</v>
      </c>
      <c r="R2644" s="2">
        <v>0.05</v>
      </c>
      <c r="S2644" s="2">
        <v>50</v>
      </c>
      <c r="T2644" s="2">
        <v>100</v>
      </c>
      <c r="U2644" s="2">
        <v>5</v>
      </c>
      <c r="V2644" s="2">
        <v>50</v>
      </c>
      <c r="W2644" s="2">
        <v>100</v>
      </c>
      <c r="X2644" s="2">
        <v>5</v>
      </c>
      <c r="Y2644" s="2">
        <v>1</v>
      </c>
      <c r="Z2644">
        <v>200</v>
      </c>
      <c r="AA2644">
        <v>200</v>
      </c>
      <c r="AB2644">
        <v>0</v>
      </c>
      <c r="AC2644">
        <v>0</v>
      </c>
      <c r="AD2644">
        <v>0</v>
      </c>
      <c r="AE2644">
        <v>20000</v>
      </c>
      <c r="AF2644">
        <v>20000</v>
      </c>
      <c r="AG2644">
        <v>0</v>
      </c>
      <c r="AH2644">
        <v>0</v>
      </c>
      <c r="AI2644">
        <v>0</v>
      </c>
      <c r="AJ2644">
        <v>0.5</v>
      </c>
      <c r="AK2644">
        <v>0.5</v>
      </c>
      <c r="AL2644">
        <v>0</v>
      </c>
      <c r="AM2644">
        <v>0</v>
      </c>
      <c r="AN2644">
        <v>0</v>
      </c>
      <c r="AO2644">
        <v>0.1</v>
      </c>
      <c r="AP2644">
        <v>0.1</v>
      </c>
      <c r="AQ2644">
        <v>0</v>
      </c>
      <c r="AR2644">
        <v>0</v>
      </c>
      <c r="AS2644">
        <v>0</v>
      </c>
      <c r="AT2644">
        <v>0</v>
      </c>
      <c r="AU2644">
        <v>42</v>
      </c>
      <c r="AV2644">
        <v>0</v>
      </c>
      <c r="AW2644">
        <v>0</v>
      </c>
      <c r="AX2644">
        <v>0</v>
      </c>
      <c r="AY2644">
        <v>0</v>
      </c>
      <c r="AZ2644">
        <v>0.2</v>
      </c>
      <c r="BA2644">
        <v>0</v>
      </c>
      <c r="BB2644">
        <v>0</v>
      </c>
      <c r="BC2644">
        <v>0</v>
      </c>
      <c r="BD2644">
        <v>0</v>
      </c>
      <c r="BE2644">
        <v>0.05</v>
      </c>
      <c r="BF2644">
        <v>0</v>
      </c>
      <c r="BG2644">
        <v>0</v>
      </c>
      <c r="BH2644">
        <v>0</v>
      </c>
      <c r="BI2644">
        <v>7.4999999999999997E-2</v>
      </c>
      <c r="BJ2644">
        <v>5.0000000000000001E-3</v>
      </c>
      <c r="BK2644">
        <v>0</v>
      </c>
      <c r="BL2644">
        <v>0</v>
      </c>
      <c r="BM2644">
        <v>0</v>
      </c>
      <c r="BN2644">
        <v>1.8749999999999999E-2</v>
      </c>
      <c r="BO2644">
        <v>1.25E-3</v>
      </c>
      <c r="BP2644">
        <v>0</v>
      </c>
      <c r="BQ2644">
        <v>0</v>
      </c>
      <c r="BR2644">
        <v>0</v>
      </c>
      <c r="BS2644">
        <v>0.02</v>
      </c>
      <c r="BT2644">
        <v>0.04</v>
      </c>
      <c r="BU2644">
        <v>0</v>
      </c>
      <c r="BV2644">
        <v>0.5</v>
      </c>
      <c r="BW2644">
        <v>0.05</v>
      </c>
      <c r="BX2644">
        <v>0.5</v>
      </c>
      <c r="BY2644">
        <v>0.5</v>
      </c>
      <c r="BZ2644">
        <v>0</v>
      </c>
      <c r="CA2644">
        <v>0</v>
      </c>
      <c r="CB2644" t="s">
        <v>81</v>
      </c>
      <c r="CC2644" s="3" t="s">
        <v>84</v>
      </c>
    </row>
    <row r="2645" spans="1:81" x14ac:dyDescent="0.2">
      <c r="A2645">
        <v>20</v>
      </c>
      <c r="B2645">
        <v>20</v>
      </c>
      <c r="C2645" s="3">
        <v>400</v>
      </c>
      <c r="D2645" s="3" t="s">
        <v>85</v>
      </c>
      <c r="E2645" s="3">
        <v>1</v>
      </c>
      <c r="F2645" s="4">
        <v>50</v>
      </c>
      <c r="G2645" s="4">
        <v>50</v>
      </c>
      <c r="H2645" s="4">
        <v>100</v>
      </c>
      <c r="I2645" s="3">
        <v>50</v>
      </c>
      <c r="J2645" s="3">
        <v>50</v>
      </c>
      <c r="K2645" s="3">
        <v>100</v>
      </c>
      <c r="L2645" s="3">
        <v>4</v>
      </c>
      <c r="M2645">
        <v>125</v>
      </c>
      <c r="N2645">
        <v>7</v>
      </c>
      <c r="O2645" s="2">
        <v>9</v>
      </c>
      <c r="P2645" s="2">
        <v>2.25</v>
      </c>
      <c r="Q2645" s="2">
        <v>0.05</v>
      </c>
      <c r="R2645" s="2">
        <v>0.05</v>
      </c>
      <c r="S2645" s="2">
        <v>50</v>
      </c>
      <c r="T2645" s="2">
        <v>100</v>
      </c>
      <c r="U2645" s="2">
        <v>5</v>
      </c>
      <c r="V2645" s="2">
        <v>50</v>
      </c>
      <c r="W2645" s="2">
        <v>100</v>
      </c>
      <c r="X2645" s="2">
        <v>5</v>
      </c>
      <c r="Y2645" s="2">
        <v>1</v>
      </c>
      <c r="Z2645">
        <v>200</v>
      </c>
      <c r="AA2645">
        <v>200</v>
      </c>
      <c r="AB2645">
        <v>0</v>
      </c>
      <c r="AC2645">
        <v>0</v>
      </c>
      <c r="AD2645">
        <v>0</v>
      </c>
      <c r="AE2645">
        <v>20000</v>
      </c>
      <c r="AF2645">
        <v>20000</v>
      </c>
      <c r="AG2645">
        <v>0</v>
      </c>
      <c r="AH2645">
        <v>0</v>
      </c>
      <c r="AI2645">
        <v>0</v>
      </c>
      <c r="AJ2645">
        <v>0.5</v>
      </c>
      <c r="AK2645">
        <v>0.5</v>
      </c>
      <c r="AL2645">
        <v>0</v>
      </c>
      <c r="AM2645">
        <v>0</v>
      </c>
      <c r="AN2645">
        <v>0</v>
      </c>
      <c r="AO2645">
        <v>0.1</v>
      </c>
      <c r="AP2645">
        <v>0.1</v>
      </c>
      <c r="AQ2645">
        <v>0</v>
      </c>
      <c r="AR2645">
        <v>0</v>
      </c>
      <c r="AS2645">
        <v>0</v>
      </c>
      <c r="AT2645">
        <v>0</v>
      </c>
      <c r="AU2645">
        <v>42</v>
      </c>
      <c r="AV2645">
        <v>0</v>
      </c>
      <c r="AW2645">
        <v>0</v>
      </c>
      <c r="AX2645">
        <v>0</v>
      </c>
      <c r="AY2645">
        <v>0</v>
      </c>
      <c r="AZ2645">
        <v>0.2</v>
      </c>
      <c r="BA2645">
        <v>0</v>
      </c>
      <c r="BB2645">
        <v>0</v>
      </c>
      <c r="BC2645">
        <v>0</v>
      </c>
      <c r="BD2645">
        <v>0</v>
      </c>
      <c r="BE2645">
        <v>0.05</v>
      </c>
      <c r="BF2645">
        <v>0</v>
      </c>
      <c r="BG2645">
        <v>0</v>
      </c>
      <c r="BH2645">
        <v>0</v>
      </c>
      <c r="BI2645">
        <v>7.4999999999999997E-2</v>
      </c>
      <c r="BJ2645">
        <v>5.0000000000000001E-3</v>
      </c>
      <c r="BK2645">
        <v>0</v>
      </c>
      <c r="BL2645">
        <v>0</v>
      </c>
      <c r="BM2645">
        <v>0</v>
      </c>
      <c r="BN2645">
        <v>1.8749999999999999E-2</v>
      </c>
      <c r="BO2645">
        <v>1.25E-3</v>
      </c>
      <c r="BP2645">
        <v>0</v>
      </c>
      <c r="BQ2645">
        <v>0</v>
      </c>
      <c r="BR2645">
        <v>0</v>
      </c>
      <c r="BS2645">
        <v>0.02</v>
      </c>
      <c r="BT2645">
        <v>0.04</v>
      </c>
      <c r="BU2645">
        <v>0</v>
      </c>
      <c r="BV2645">
        <v>0.5</v>
      </c>
      <c r="BW2645">
        <v>0.05</v>
      </c>
      <c r="BX2645">
        <v>0.5</v>
      </c>
      <c r="BY2645">
        <v>0.5</v>
      </c>
      <c r="BZ2645">
        <v>0</v>
      </c>
      <c r="CA2645">
        <v>0</v>
      </c>
      <c r="CB2645" t="s">
        <v>81</v>
      </c>
      <c r="CC2645" s="3" t="s">
        <v>84</v>
      </c>
    </row>
    <row r="2646" spans="1:81" x14ac:dyDescent="0.2">
      <c r="A2646">
        <v>20</v>
      </c>
      <c r="B2646">
        <v>20</v>
      </c>
      <c r="C2646" s="3">
        <v>400</v>
      </c>
      <c r="D2646" s="3" t="s">
        <v>85</v>
      </c>
      <c r="E2646" s="3">
        <v>1</v>
      </c>
      <c r="F2646" s="4">
        <v>50</v>
      </c>
      <c r="G2646" s="4">
        <v>50</v>
      </c>
      <c r="H2646" s="4">
        <v>100</v>
      </c>
      <c r="I2646" s="3">
        <v>50</v>
      </c>
      <c r="J2646" s="3">
        <v>50</v>
      </c>
      <c r="K2646" s="3">
        <v>100</v>
      </c>
      <c r="L2646" s="3">
        <v>4</v>
      </c>
      <c r="M2646">
        <v>125</v>
      </c>
      <c r="N2646">
        <v>7</v>
      </c>
      <c r="O2646" s="2">
        <v>9.5</v>
      </c>
      <c r="P2646" s="2">
        <v>2.375</v>
      </c>
      <c r="Q2646" s="2">
        <v>0.05</v>
      </c>
      <c r="R2646" s="2">
        <v>0.05</v>
      </c>
      <c r="S2646" s="2">
        <v>50</v>
      </c>
      <c r="T2646" s="2">
        <v>100</v>
      </c>
      <c r="U2646" s="2">
        <v>5</v>
      </c>
      <c r="V2646" s="2">
        <v>50</v>
      </c>
      <c r="W2646" s="2">
        <v>100</v>
      </c>
      <c r="X2646" s="2">
        <v>5</v>
      </c>
      <c r="Y2646" s="2">
        <v>1</v>
      </c>
      <c r="Z2646">
        <v>200</v>
      </c>
      <c r="AA2646">
        <v>200</v>
      </c>
      <c r="AB2646">
        <v>0</v>
      </c>
      <c r="AC2646">
        <v>0</v>
      </c>
      <c r="AD2646">
        <v>0</v>
      </c>
      <c r="AE2646">
        <v>20000</v>
      </c>
      <c r="AF2646">
        <v>20000</v>
      </c>
      <c r="AG2646">
        <v>0</v>
      </c>
      <c r="AH2646">
        <v>0</v>
      </c>
      <c r="AI2646">
        <v>0</v>
      </c>
      <c r="AJ2646">
        <v>0.5</v>
      </c>
      <c r="AK2646">
        <v>0.5</v>
      </c>
      <c r="AL2646">
        <v>0</v>
      </c>
      <c r="AM2646">
        <v>0</v>
      </c>
      <c r="AN2646">
        <v>0</v>
      </c>
      <c r="AO2646">
        <v>0.1</v>
      </c>
      <c r="AP2646">
        <v>0.1</v>
      </c>
      <c r="AQ2646">
        <v>0</v>
      </c>
      <c r="AR2646">
        <v>0</v>
      </c>
      <c r="AS2646">
        <v>0</v>
      </c>
      <c r="AT2646">
        <v>0</v>
      </c>
      <c r="AU2646">
        <v>42</v>
      </c>
      <c r="AV2646">
        <v>0</v>
      </c>
      <c r="AW2646">
        <v>0</v>
      </c>
      <c r="AX2646">
        <v>0</v>
      </c>
      <c r="AY2646">
        <v>0</v>
      </c>
      <c r="AZ2646">
        <v>0.2</v>
      </c>
      <c r="BA2646">
        <v>0</v>
      </c>
      <c r="BB2646">
        <v>0</v>
      </c>
      <c r="BC2646">
        <v>0</v>
      </c>
      <c r="BD2646">
        <v>0</v>
      </c>
      <c r="BE2646">
        <v>0.05</v>
      </c>
      <c r="BF2646">
        <v>0</v>
      </c>
      <c r="BG2646">
        <v>0</v>
      </c>
      <c r="BH2646">
        <v>0</v>
      </c>
      <c r="BI2646">
        <v>7.4999999999999997E-2</v>
      </c>
      <c r="BJ2646">
        <v>5.0000000000000001E-3</v>
      </c>
      <c r="BK2646">
        <v>0</v>
      </c>
      <c r="BL2646">
        <v>0</v>
      </c>
      <c r="BM2646">
        <v>0</v>
      </c>
      <c r="BN2646">
        <v>1.8749999999999999E-2</v>
      </c>
      <c r="BO2646">
        <v>1.25E-3</v>
      </c>
      <c r="BP2646">
        <v>0</v>
      </c>
      <c r="BQ2646">
        <v>0</v>
      </c>
      <c r="BR2646">
        <v>0</v>
      </c>
      <c r="BS2646">
        <v>0.02</v>
      </c>
      <c r="BT2646">
        <v>0.04</v>
      </c>
      <c r="BU2646">
        <v>0</v>
      </c>
      <c r="BV2646">
        <v>0.5</v>
      </c>
      <c r="BW2646">
        <v>0.05</v>
      </c>
      <c r="BX2646">
        <v>0.5</v>
      </c>
      <c r="BY2646">
        <v>0.5</v>
      </c>
      <c r="BZ2646">
        <v>0</v>
      </c>
      <c r="CA2646">
        <v>0</v>
      </c>
      <c r="CB2646" t="s">
        <v>81</v>
      </c>
      <c r="CC2646" s="3" t="s">
        <v>84</v>
      </c>
    </row>
    <row r="2647" spans="1:81" x14ac:dyDescent="0.2">
      <c r="A2647">
        <v>20</v>
      </c>
      <c r="B2647">
        <v>20</v>
      </c>
      <c r="C2647" s="3">
        <v>400</v>
      </c>
      <c r="D2647" s="3" t="s">
        <v>85</v>
      </c>
      <c r="E2647" s="3">
        <v>1</v>
      </c>
      <c r="F2647" s="4">
        <v>50</v>
      </c>
      <c r="G2647" s="4">
        <v>50</v>
      </c>
      <c r="H2647" s="4">
        <v>100</v>
      </c>
      <c r="I2647" s="3">
        <v>50</v>
      </c>
      <c r="J2647" s="3">
        <v>50</v>
      </c>
      <c r="K2647" s="3">
        <v>100</v>
      </c>
      <c r="L2647" s="3">
        <v>4</v>
      </c>
      <c r="M2647">
        <v>125</v>
      </c>
      <c r="N2647">
        <v>7</v>
      </c>
      <c r="O2647" s="2">
        <v>10</v>
      </c>
      <c r="P2647" s="2">
        <v>2.5</v>
      </c>
      <c r="Q2647" s="2">
        <v>0.05</v>
      </c>
      <c r="R2647" s="2">
        <v>0.05</v>
      </c>
      <c r="S2647" s="2">
        <v>50</v>
      </c>
      <c r="T2647" s="2">
        <v>100</v>
      </c>
      <c r="U2647" s="2">
        <v>5</v>
      </c>
      <c r="V2647" s="2">
        <v>50</v>
      </c>
      <c r="W2647" s="2">
        <v>100</v>
      </c>
      <c r="X2647" s="2">
        <v>5</v>
      </c>
      <c r="Y2647" s="2">
        <v>1</v>
      </c>
      <c r="Z2647">
        <v>200</v>
      </c>
      <c r="AA2647">
        <v>200</v>
      </c>
      <c r="AB2647">
        <v>0</v>
      </c>
      <c r="AC2647">
        <v>0</v>
      </c>
      <c r="AD2647">
        <v>0</v>
      </c>
      <c r="AE2647">
        <v>20000</v>
      </c>
      <c r="AF2647">
        <v>20000</v>
      </c>
      <c r="AG2647">
        <v>0</v>
      </c>
      <c r="AH2647">
        <v>0</v>
      </c>
      <c r="AI2647">
        <v>0</v>
      </c>
      <c r="AJ2647">
        <v>0.5</v>
      </c>
      <c r="AK2647">
        <v>0.5</v>
      </c>
      <c r="AL2647">
        <v>0</v>
      </c>
      <c r="AM2647">
        <v>0</v>
      </c>
      <c r="AN2647">
        <v>0</v>
      </c>
      <c r="AO2647">
        <v>0.1</v>
      </c>
      <c r="AP2647">
        <v>0.1</v>
      </c>
      <c r="AQ2647">
        <v>0</v>
      </c>
      <c r="AR2647">
        <v>0</v>
      </c>
      <c r="AS2647">
        <v>0</v>
      </c>
      <c r="AT2647">
        <v>0</v>
      </c>
      <c r="AU2647">
        <v>42</v>
      </c>
      <c r="AV2647">
        <v>0</v>
      </c>
      <c r="AW2647">
        <v>0</v>
      </c>
      <c r="AX2647">
        <v>0</v>
      </c>
      <c r="AY2647">
        <v>0</v>
      </c>
      <c r="AZ2647">
        <v>0.2</v>
      </c>
      <c r="BA2647">
        <v>0</v>
      </c>
      <c r="BB2647">
        <v>0</v>
      </c>
      <c r="BC2647">
        <v>0</v>
      </c>
      <c r="BD2647">
        <v>0</v>
      </c>
      <c r="BE2647">
        <v>0.05</v>
      </c>
      <c r="BF2647">
        <v>0</v>
      </c>
      <c r="BG2647">
        <v>0</v>
      </c>
      <c r="BH2647">
        <v>0</v>
      </c>
      <c r="BI2647">
        <v>7.4999999999999997E-2</v>
      </c>
      <c r="BJ2647">
        <v>5.0000000000000001E-3</v>
      </c>
      <c r="BK2647">
        <v>0</v>
      </c>
      <c r="BL2647">
        <v>0</v>
      </c>
      <c r="BM2647">
        <v>0</v>
      </c>
      <c r="BN2647">
        <v>1.8749999999999999E-2</v>
      </c>
      <c r="BO2647">
        <v>1.25E-3</v>
      </c>
      <c r="BP2647">
        <v>0</v>
      </c>
      <c r="BQ2647">
        <v>0</v>
      </c>
      <c r="BR2647">
        <v>0</v>
      </c>
      <c r="BS2647">
        <v>0.02</v>
      </c>
      <c r="BT2647">
        <v>0.04</v>
      </c>
      <c r="BU2647">
        <v>0</v>
      </c>
      <c r="BV2647">
        <v>0.5</v>
      </c>
      <c r="BW2647">
        <v>0.05</v>
      </c>
      <c r="BX2647">
        <v>0.5</v>
      </c>
      <c r="BY2647">
        <v>0.5</v>
      </c>
      <c r="BZ2647">
        <v>0</v>
      </c>
      <c r="CA2647">
        <v>0</v>
      </c>
      <c r="CB2647" t="s">
        <v>81</v>
      </c>
      <c r="CC2647" s="3" t="s">
        <v>84</v>
      </c>
    </row>
    <row r="2648" spans="1:81" x14ac:dyDescent="0.2">
      <c r="A2648">
        <v>20</v>
      </c>
      <c r="B2648">
        <v>20</v>
      </c>
      <c r="C2648" s="3">
        <v>400</v>
      </c>
      <c r="D2648" s="3" t="s">
        <v>85</v>
      </c>
      <c r="E2648" s="3">
        <v>1</v>
      </c>
      <c r="F2648" s="4">
        <v>20</v>
      </c>
      <c r="G2648" s="4">
        <v>20</v>
      </c>
      <c r="H2648" s="4">
        <v>100</v>
      </c>
      <c r="I2648" s="3">
        <v>80</v>
      </c>
      <c r="J2648" s="3">
        <v>80</v>
      </c>
      <c r="K2648" s="3">
        <v>100</v>
      </c>
      <c r="L2648" s="3">
        <v>4</v>
      </c>
      <c r="M2648">
        <v>125</v>
      </c>
      <c r="N2648">
        <v>7</v>
      </c>
      <c r="O2648" s="2">
        <v>0.1</v>
      </c>
      <c r="P2648" s="2">
        <v>2.5000000000000001E-2</v>
      </c>
      <c r="Q2648" s="2">
        <v>0.05</v>
      </c>
      <c r="R2648" s="2">
        <v>0.05</v>
      </c>
      <c r="S2648" s="2">
        <v>50</v>
      </c>
      <c r="T2648" s="2">
        <v>100</v>
      </c>
      <c r="U2648" s="2">
        <v>5</v>
      </c>
      <c r="V2648" s="2">
        <v>50</v>
      </c>
      <c r="W2648" s="2">
        <v>100</v>
      </c>
      <c r="X2648" s="2">
        <v>5</v>
      </c>
      <c r="Y2648" s="2">
        <v>1</v>
      </c>
      <c r="Z2648">
        <v>80</v>
      </c>
      <c r="AA2648">
        <v>320</v>
      </c>
      <c r="AB2648">
        <v>0</v>
      </c>
      <c r="AC2648">
        <v>0</v>
      </c>
      <c r="AD2648">
        <v>0</v>
      </c>
      <c r="AE2648">
        <v>8000</v>
      </c>
      <c r="AF2648">
        <v>32000</v>
      </c>
      <c r="AG2648">
        <v>0</v>
      </c>
      <c r="AH2648">
        <v>0</v>
      </c>
      <c r="AI2648">
        <v>0</v>
      </c>
      <c r="AJ2648">
        <v>0.5</v>
      </c>
      <c r="AK2648">
        <v>0.5</v>
      </c>
      <c r="AL2648">
        <v>0</v>
      </c>
      <c r="AM2648">
        <v>0</v>
      </c>
      <c r="AN2648">
        <v>0</v>
      </c>
      <c r="AO2648">
        <v>0.1</v>
      </c>
      <c r="AP2648">
        <v>0.1</v>
      </c>
      <c r="AQ2648">
        <v>0</v>
      </c>
      <c r="AR2648">
        <v>0</v>
      </c>
      <c r="AS2648">
        <v>0</v>
      </c>
      <c r="AT2648">
        <v>0</v>
      </c>
      <c r="AU2648">
        <v>42</v>
      </c>
      <c r="AV2648">
        <v>0</v>
      </c>
      <c r="AW2648">
        <v>0</v>
      </c>
      <c r="AX2648">
        <v>0</v>
      </c>
      <c r="AY2648">
        <v>0</v>
      </c>
      <c r="AZ2648">
        <v>0.2</v>
      </c>
      <c r="BA2648">
        <v>0</v>
      </c>
      <c r="BB2648">
        <v>0</v>
      </c>
      <c r="BC2648">
        <v>0</v>
      </c>
      <c r="BD2648">
        <v>0</v>
      </c>
      <c r="BE2648">
        <v>0.05</v>
      </c>
      <c r="BF2648">
        <v>0</v>
      </c>
      <c r="BG2648">
        <v>0</v>
      </c>
      <c r="BH2648">
        <v>0</v>
      </c>
      <c r="BI2648">
        <v>7.4999999999999997E-2</v>
      </c>
      <c r="BJ2648">
        <v>5.0000000000000001E-3</v>
      </c>
      <c r="BK2648">
        <v>0</v>
      </c>
      <c r="BL2648">
        <v>0</v>
      </c>
      <c r="BM2648">
        <v>0</v>
      </c>
      <c r="BN2648">
        <v>1.8749999999999999E-2</v>
      </c>
      <c r="BO2648">
        <v>1.25E-3</v>
      </c>
      <c r="BP2648">
        <v>0</v>
      </c>
      <c r="BQ2648">
        <v>0</v>
      </c>
      <c r="BR2648">
        <v>0</v>
      </c>
      <c r="BS2648">
        <v>0.02</v>
      </c>
      <c r="BT2648">
        <v>0.04</v>
      </c>
      <c r="BU2648">
        <v>0</v>
      </c>
      <c r="BV2648">
        <v>0.5</v>
      </c>
      <c r="BW2648">
        <v>0.05</v>
      </c>
      <c r="BX2648">
        <v>0.5</v>
      </c>
      <c r="BY2648">
        <v>0.5</v>
      </c>
      <c r="BZ2648">
        <v>0</v>
      </c>
      <c r="CA2648">
        <v>0</v>
      </c>
      <c r="CB2648" t="s">
        <v>81</v>
      </c>
      <c r="CC2648" s="3" t="s">
        <v>84</v>
      </c>
    </row>
    <row r="2649" spans="1:81" x14ac:dyDescent="0.2">
      <c r="A2649">
        <v>20</v>
      </c>
      <c r="B2649">
        <v>20</v>
      </c>
      <c r="C2649" s="3">
        <v>400</v>
      </c>
      <c r="D2649" s="3" t="s">
        <v>85</v>
      </c>
      <c r="E2649" s="3">
        <v>1</v>
      </c>
      <c r="F2649" s="4">
        <v>20</v>
      </c>
      <c r="G2649" s="4">
        <v>20</v>
      </c>
      <c r="H2649" s="4">
        <v>100</v>
      </c>
      <c r="I2649" s="3">
        <v>80</v>
      </c>
      <c r="J2649" s="3">
        <v>80</v>
      </c>
      <c r="K2649" s="3">
        <v>100</v>
      </c>
      <c r="L2649" s="3">
        <v>4</v>
      </c>
      <c r="M2649">
        <v>125</v>
      </c>
      <c r="N2649">
        <v>7</v>
      </c>
      <c r="O2649" s="2">
        <v>0.5</v>
      </c>
      <c r="P2649" s="2">
        <v>0.125</v>
      </c>
      <c r="Q2649" s="2">
        <v>0.05</v>
      </c>
      <c r="R2649" s="2">
        <v>0.05</v>
      </c>
      <c r="S2649" s="2">
        <v>50</v>
      </c>
      <c r="T2649" s="2">
        <v>100</v>
      </c>
      <c r="U2649" s="2">
        <v>5</v>
      </c>
      <c r="V2649" s="2">
        <v>50</v>
      </c>
      <c r="W2649" s="2">
        <v>100</v>
      </c>
      <c r="X2649" s="2">
        <v>5</v>
      </c>
      <c r="Y2649" s="2">
        <v>1</v>
      </c>
      <c r="Z2649">
        <v>80</v>
      </c>
      <c r="AA2649">
        <v>320</v>
      </c>
      <c r="AB2649">
        <v>0</v>
      </c>
      <c r="AC2649">
        <v>0</v>
      </c>
      <c r="AD2649">
        <v>0</v>
      </c>
      <c r="AE2649">
        <v>8000</v>
      </c>
      <c r="AF2649">
        <v>32000</v>
      </c>
      <c r="AG2649">
        <v>0</v>
      </c>
      <c r="AH2649">
        <v>0</v>
      </c>
      <c r="AI2649">
        <v>0</v>
      </c>
      <c r="AJ2649">
        <v>0.5</v>
      </c>
      <c r="AK2649">
        <v>0.5</v>
      </c>
      <c r="AL2649">
        <v>0</v>
      </c>
      <c r="AM2649">
        <v>0</v>
      </c>
      <c r="AN2649">
        <v>0</v>
      </c>
      <c r="AO2649">
        <v>0.1</v>
      </c>
      <c r="AP2649">
        <v>0.1</v>
      </c>
      <c r="AQ2649">
        <v>0</v>
      </c>
      <c r="AR2649">
        <v>0</v>
      </c>
      <c r="AS2649">
        <v>0</v>
      </c>
      <c r="AT2649">
        <v>0</v>
      </c>
      <c r="AU2649">
        <v>42</v>
      </c>
      <c r="AV2649">
        <v>0</v>
      </c>
      <c r="AW2649">
        <v>0</v>
      </c>
      <c r="AX2649">
        <v>0</v>
      </c>
      <c r="AY2649">
        <v>0</v>
      </c>
      <c r="AZ2649">
        <v>0.2</v>
      </c>
      <c r="BA2649">
        <v>0</v>
      </c>
      <c r="BB2649">
        <v>0</v>
      </c>
      <c r="BC2649">
        <v>0</v>
      </c>
      <c r="BD2649">
        <v>0</v>
      </c>
      <c r="BE2649">
        <v>0.05</v>
      </c>
      <c r="BF2649">
        <v>0</v>
      </c>
      <c r="BG2649">
        <v>0</v>
      </c>
      <c r="BH2649">
        <v>0</v>
      </c>
      <c r="BI2649">
        <v>7.4999999999999997E-2</v>
      </c>
      <c r="BJ2649">
        <v>5.0000000000000001E-3</v>
      </c>
      <c r="BK2649">
        <v>0</v>
      </c>
      <c r="BL2649">
        <v>0</v>
      </c>
      <c r="BM2649">
        <v>0</v>
      </c>
      <c r="BN2649">
        <v>1.8749999999999999E-2</v>
      </c>
      <c r="BO2649">
        <v>1.25E-3</v>
      </c>
      <c r="BP2649">
        <v>0</v>
      </c>
      <c r="BQ2649">
        <v>0</v>
      </c>
      <c r="BR2649">
        <v>0</v>
      </c>
      <c r="BS2649">
        <v>0.02</v>
      </c>
      <c r="BT2649">
        <v>0.04</v>
      </c>
      <c r="BU2649">
        <v>0</v>
      </c>
      <c r="BV2649">
        <v>0.5</v>
      </c>
      <c r="BW2649">
        <v>0.05</v>
      </c>
      <c r="BX2649">
        <v>0.5</v>
      </c>
      <c r="BY2649">
        <v>0.5</v>
      </c>
      <c r="BZ2649">
        <v>0</v>
      </c>
      <c r="CA2649">
        <v>0</v>
      </c>
      <c r="CB2649" t="s">
        <v>81</v>
      </c>
      <c r="CC2649" s="3" t="s">
        <v>84</v>
      </c>
    </row>
    <row r="2650" spans="1:81" x14ac:dyDescent="0.2">
      <c r="A2650">
        <v>20</v>
      </c>
      <c r="B2650">
        <v>20</v>
      </c>
      <c r="C2650" s="3">
        <v>400</v>
      </c>
      <c r="D2650" s="3" t="s">
        <v>85</v>
      </c>
      <c r="E2650" s="3">
        <v>1</v>
      </c>
      <c r="F2650" s="4">
        <v>20</v>
      </c>
      <c r="G2650" s="4">
        <v>20</v>
      </c>
      <c r="H2650" s="4">
        <v>100</v>
      </c>
      <c r="I2650" s="3">
        <v>80</v>
      </c>
      <c r="J2650" s="3">
        <v>80</v>
      </c>
      <c r="K2650" s="3">
        <v>100</v>
      </c>
      <c r="L2650" s="3">
        <v>4</v>
      </c>
      <c r="M2650">
        <v>125</v>
      </c>
      <c r="N2650">
        <v>7</v>
      </c>
      <c r="O2650" s="2">
        <v>1</v>
      </c>
      <c r="P2650" s="2">
        <v>0.25</v>
      </c>
      <c r="Q2650" s="2">
        <v>0.05</v>
      </c>
      <c r="R2650" s="2">
        <v>0.05</v>
      </c>
      <c r="S2650" s="2">
        <v>50</v>
      </c>
      <c r="T2650" s="2">
        <v>100</v>
      </c>
      <c r="U2650" s="2">
        <v>5</v>
      </c>
      <c r="V2650" s="2">
        <v>50</v>
      </c>
      <c r="W2650" s="2">
        <v>100</v>
      </c>
      <c r="X2650" s="2">
        <v>5</v>
      </c>
      <c r="Y2650" s="2">
        <v>1</v>
      </c>
      <c r="Z2650">
        <v>80</v>
      </c>
      <c r="AA2650">
        <v>320</v>
      </c>
      <c r="AB2650">
        <v>0</v>
      </c>
      <c r="AC2650">
        <v>0</v>
      </c>
      <c r="AD2650">
        <v>0</v>
      </c>
      <c r="AE2650">
        <v>8000</v>
      </c>
      <c r="AF2650">
        <v>32000</v>
      </c>
      <c r="AG2650">
        <v>0</v>
      </c>
      <c r="AH2650">
        <v>0</v>
      </c>
      <c r="AI2650">
        <v>0</v>
      </c>
      <c r="AJ2650">
        <v>0.5</v>
      </c>
      <c r="AK2650">
        <v>0.5</v>
      </c>
      <c r="AL2650">
        <v>0</v>
      </c>
      <c r="AM2650">
        <v>0</v>
      </c>
      <c r="AN2650">
        <v>0</v>
      </c>
      <c r="AO2650">
        <v>0.1</v>
      </c>
      <c r="AP2650">
        <v>0.1</v>
      </c>
      <c r="AQ2650">
        <v>0</v>
      </c>
      <c r="AR2650">
        <v>0</v>
      </c>
      <c r="AS2650">
        <v>0</v>
      </c>
      <c r="AT2650">
        <v>0</v>
      </c>
      <c r="AU2650">
        <v>42</v>
      </c>
      <c r="AV2650">
        <v>0</v>
      </c>
      <c r="AW2650">
        <v>0</v>
      </c>
      <c r="AX2650">
        <v>0</v>
      </c>
      <c r="AY2650">
        <v>0</v>
      </c>
      <c r="AZ2650">
        <v>0.2</v>
      </c>
      <c r="BA2650">
        <v>0</v>
      </c>
      <c r="BB2650">
        <v>0</v>
      </c>
      <c r="BC2650">
        <v>0</v>
      </c>
      <c r="BD2650">
        <v>0</v>
      </c>
      <c r="BE2650">
        <v>0.05</v>
      </c>
      <c r="BF2650">
        <v>0</v>
      </c>
      <c r="BG2650">
        <v>0</v>
      </c>
      <c r="BH2650">
        <v>0</v>
      </c>
      <c r="BI2650">
        <v>7.4999999999999997E-2</v>
      </c>
      <c r="BJ2650">
        <v>5.0000000000000001E-3</v>
      </c>
      <c r="BK2650">
        <v>0</v>
      </c>
      <c r="BL2650">
        <v>0</v>
      </c>
      <c r="BM2650">
        <v>0</v>
      </c>
      <c r="BN2650">
        <v>1.8749999999999999E-2</v>
      </c>
      <c r="BO2650">
        <v>1.25E-3</v>
      </c>
      <c r="BP2650">
        <v>0</v>
      </c>
      <c r="BQ2650">
        <v>0</v>
      </c>
      <c r="BR2650">
        <v>0</v>
      </c>
      <c r="BS2650">
        <v>0.02</v>
      </c>
      <c r="BT2650">
        <v>0.04</v>
      </c>
      <c r="BU2650">
        <v>0</v>
      </c>
      <c r="BV2650">
        <v>0.5</v>
      </c>
      <c r="BW2650">
        <v>0.05</v>
      </c>
      <c r="BX2650">
        <v>0.5</v>
      </c>
      <c r="BY2650">
        <v>0.5</v>
      </c>
      <c r="BZ2650">
        <v>0</v>
      </c>
      <c r="CA2650">
        <v>0</v>
      </c>
      <c r="CB2650" t="s">
        <v>81</v>
      </c>
      <c r="CC2650" s="3" t="s">
        <v>84</v>
      </c>
    </row>
    <row r="2651" spans="1:81" x14ac:dyDescent="0.2">
      <c r="A2651">
        <v>20</v>
      </c>
      <c r="B2651">
        <v>20</v>
      </c>
      <c r="C2651" s="3">
        <v>400</v>
      </c>
      <c r="D2651" s="3" t="s">
        <v>85</v>
      </c>
      <c r="E2651" s="3">
        <v>1</v>
      </c>
      <c r="F2651" s="4">
        <v>20</v>
      </c>
      <c r="G2651" s="4">
        <v>20</v>
      </c>
      <c r="H2651" s="4">
        <v>100</v>
      </c>
      <c r="I2651" s="3">
        <v>80</v>
      </c>
      <c r="J2651" s="3">
        <v>80</v>
      </c>
      <c r="K2651" s="3">
        <v>100</v>
      </c>
      <c r="L2651" s="3">
        <v>4</v>
      </c>
      <c r="M2651">
        <v>125</v>
      </c>
      <c r="N2651">
        <v>7</v>
      </c>
      <c r="O2651" s="2">
        <v>1.5</v>
      </c>
      <c r="P2651" s="2">
        <v>0.375</v>
      </c>
      <c r="Q2651" s="2">
        <v>0.05</v>
      </c>
      <c r="R2651" s="2">
        <v>0.05</v>
      </c>
      <c r="S2651" s="2">
        <v>50</v>
      </c>
      <c r="T2651" s="2">
        <v>100</v>
      </c>
      <c r="U2651" s="2">
        <v>5</v>
      </c>
      <c r="V2651" s="2">
        <v>50</v>
      </c>
      <c r="W2651" s="2">
        <v>100</v>
      </c>
      <c r="X2651" s="2">
        <v>5</v>
      </c>
      <c r="Y2651" s="2">
        <v>1</v>
      </c>
      <c r="Z2651">
        <v>80</v>
      </c>
      <c r="AA2651">
        <v>320</v>
      </c>
      <c r="AB2651">
        <v>0</v>
      </c>
      <c r="AC2651">
        <v>0</v>
      </c>
      <c r="AD2651">
        <v>0</v>
      </c>
      <c r="AE2651">
        <v>8000</v>
      </c>
      <c r="AF2651">
        <v>32000</v>
      </c>
      <c r="AG2651">
        <v>0</v>
      </c>
      <c r="AH2651">
        <v>0</v>
      </c>
      <c r="AI2651">
        <v>0</v>
      </c>
      <c r="AJ2651">
        <v>0.5</v>
      </c>
      <c r="AK2651">
        <v>0.5</v>
      </c>
      <c r="AL2651">
        <v>0</v>
      </c>
      <c r="AM2651">
        <v>0</v>
      </c>
      <c r="AN2651">
        <v>0</v>
      </c>
      <c r="AO2651">
        <v>0.1</v>
      </c>
      <c r="AP2651">
        <v>0.1</v>
      </c>
      <c r="AQ2651">
        <v>0</v>
      </c>
      <c r="AR2651">
        <v>0</v>
      </c>
      <c r="AS2651">
        <v>0</v>
      </c>
      <c r="AT2651">
        <v>0</v>
      </c>
      <c r="AU2651">
        <v>42</v>
      </c>
      <c r="AV2651">
        <v>0</v>
      </c>
      <c r="AW2651">
        <v>0</v>
      </c>
      <c r="AX2651">
        <v>0</v>
      </c>
      <c r="AY2651">
        <v>0</v>
      </c>
      <c r="AZ2651">
        <v>0.2</v>
      </c>
      <c r="BA2651">
        <v>0</v>
      </c>
      <c r="BB2651">
        <v>0</v>
      </c>
      <c r="BC2651">
        <v>0</v>
      </c>
      <c r="BD2651">
        <v>0</v>
      </c>
      <c r="BE2651">
        <v>0.05</v>
      </c>
      <c r="BF2651">
        <v>0</v>
      </c>
      <c r="BG2651">
        <v>0</v>
      </c>
      <c r="BH2651">
        <v>0</v>
      </c>
      <c r="BI2651">
        <v>7.4999999999999997E-2</v>
      </c>
      <c r="BJ2651">
        <v>5.0000000000000001E-3</v>
      </c>
      <c r="BK2651">
        <v>0</v>
      </c>
      <c r="BL2651">
        <v>0</v>
      </c>
      <c r="BM2651">
        <v>0</v>
      </c>
      <c r="BN2651">
        <v>1.8749999999999999E-2</v>
      </c>
      <c r="BO2651">
        <v>1.25E-3</v>
      </c>
      <c r="BP2651">
        <v>0</v>
      </c>
      <c r="BQ2651">
        <v>0</v>
      </c>
      <c r="BR2651">
        <v>0</v>
      </c>
      <c r="BS2651">
        <v>0.02</v>
      </c>
      <c r="BT2651">
        <v>0.04</v>
      </c>
      <c r="BU2651">
        <v>0</v>
      </c>
      <c r="BV2651">
        <v>0.5</v>
      </c>
      <c r="BW2651">
        <v>0.05</v>
      </c>
      <c r="BX2651">
        <v>0.5</v>
      </c>
      <c r="BY2651">
        <v>0.5</v>
      </c>
      <c r="BZ2651">
        <v>0</v>
      </c>
      <c r="CA2651">
        <v>0</v>
      </c>
      <c r="CB2651" t="s">
        <v>81</v>
      </c>
      <c r="CC2651" s="3" t="s">
        <v>84</v>
      </c>
    </row>
    <row r="2652" spans="1:81" x14ac:dyDescent="0.2">
      <c r="A2652">
        <v>20</v>
      </c>
      <c r="B2652">
        <v>20</v>
      </c>
      <c r="C2652" s="3">
        <v>400</v>
      </c>
      <c r="D2652" s="3" t="s">
        <v>85</v>
      </c>
      <c r="E2652" s="3">
        <v>1</v>
      </c>
      <c r="F2652" s="4">
        <v>20</v>
      </c>
      <c r="G2652" s="4">
        <v>20</v>
      </c>
      <c r="H2652" s="4">
        <v>100</v>
      </c>
      <c r="I2652" s="3">
        <v>80</v>
      </c>
      <c r="J2652" s="3">
        <v>80</v>
      </c>
      <c r="K2652" s="3">
        <v>100</v>
      </c>
      <c r="L2652" s="3">
        <v>4</v>
      </c>
      <c r="M2652">
        <v>125</v>
      </c>
      <c r="N2652">
        <v>7</v>
      </c>
      <c r="O2652" s="2">
        <v>2</v>
      </c>
      <c r="P2652" s="2">
        <v>0.5</v>
      </c>
      <c r="Q2652" s="2">
        <v>0.05</v>
      </c>
      <c r="R2652" s="2">
        <v>0.05</v>
      </c>
      <c r="S2652" s="2">
        <v>50</v>
      </c>
      <c r="T2652" s="2">
        <v>100</v>
      </c>
      <c r="U2652" s="2">
        <v>5</v>
      </c>
      <c r="V2652" s="2">
        <v>50</v>
      </c>
      <c r="W2652" s="2">
        <v>100</v>
      </c>
      <c r="X2652" s="2">
        <v>5</v>
      </c>
      <c r="Y2652" s="2">
        <v>1</v>
      </c>
      <c r="Z2652">
        <v>80</v>
      </c>
      <c r="AA2652">
        <v>320</v>
      </c>
      <c r="AB2652">
        <v>0</v>
      </c>
      <c r="AC2652">
        <v>0</v>
      </c>
      <c r="AD2652">
        <v>0</v>
      </c>
      <c r="AE2652">
        <v>8000</v>
      </c>
      <c r="AF2652">
        <v>32000</v>
      </c>
      <c r="AG2652">
        <v>0</v>
      </c>
      <c r="AH2652">
        <v>0</v>
      </c>
      <c r="AI2652">
        <v>0</v>
      </c>
      <c r="AJ2652">
        <v>0.5</v>
      </c>
      <c r="AK2652">
        <v>0.5</v>
      </c>
      <c r="AL2652">
        <v>0</v>
      </c>
      <c r="AM2652">
        <v>0</v>
      </c>
      <c r="AN2652">
        <v>0</v>
      </c>
      <c r="AO2652">
        <v>0.1</v>
      </c>
      <c r="AP2652">
        <v>0.1</v>
      </c>
      <c r="AQ2652">
        <v>0</v>
      </c>
      <c r="AR2652">
        <v>0</v>
      </c>
      <c r="AS2652">
        <v>0</v>
      </c>
      <c r="AT2652">
        <v>0</v>
      </c>
      <c r="AU2652">
        <v>42</v>
      </c>
      <c r="AV2652">
        <v>0</v>
      </c>
      <c r="AW2652">
        <v>0</v>
      </c>
      <c r="AX2652">
        <v>0</v>
      </c>
      <c r="AY2652">
        <v>0</v>
      </c>
      <c r="AZ2652">
        <v>0.2</v>
      </c>
      <c r="BA2652">
        <v>0</v>
      </c>
      <c r="BB2652">
        <v>0</v>
      </c>
      <c r="BC2652">
        <v>0</v>
      </c>
      <c r="BD2652">
        <v>0</v>
      </c>
      <c r="BE2652">
        <v>0.05</v>
      </c>
      <c r="BF2652">
        <v>0</v>
      </c>
      <c r="BG2652">
        <v>0</v>
      </c>
      <c r="BH2652">
        <v>0</v>
      </c>
      <c r="BI2652">
        <v>7.4999999999999997E-2</v>
      </c>
      <c r="BJ2652">
        <v>5.0000000000000001E-3</v>
      </c>
      <c r="BK2652">
        <v>0</v>
      </c>
      <c r="BL2652">
        <v>0</v>
      </c>
      <c r="BM2652">
        <v>0</v>
      </c>
      <c r="BN2652">
        <v>1.8749999999999999E-2</v>
      </c>
      <c r="BO2652">
        <v>1.25E-3</v>
      </c>
      <c r="BP2652">
        <v>0</v>
      </c>
      <c r="BQ2652">
        <v>0</v>
      </c>
      <c r="BR2652">
        <v>0</v>
      </c>
      <c r="BS2652">
        <v>0.02</v>
      </c>
      <c r="BT2652">
        <v>0.04</v>
      </c>
      <c r="BU2652">
        <v>0</v>
      </c>
      <c r="BV2652">
        <v>0.5</v>
      </c>
      <c r="BW2652">
        <v>0.05</v>
      </c>
      <c r="BX2652">
        <v>0.5</v>
      </c>
      <c r="BY2652">
        <v>0.5</v>
      </c>
      <c r="BZ2652">
        <v>0</v>
      </c>
      <c r="CA2652">
        <v>0</v>
      </c>
      <c r="CB2652" t="s">
        <v>81</v>
      </c>
      <c r="CC2652" s="3" t="s">
        <v>84</v>
      </c>
    </row>
    <row r="2653" spans="1:81" x14ac:dyDescent="0.2">
      <c r="A2653">
        <v>20</v>
      </c>
      <c r="B2653">
        <v>20</v>
      </c>
      <c r="C2653" s="3">
        <v>400</v>
      </c>
      <c r="D2653" s="3" t="s">
        <v>85</v>
      </c>
      <c r="E2653" s="3">
        <v>1</v>
      </c>
      <c r="F2653" s="4">
        <v>20</v>
      </c>
      <c r="G2653" s="4">
        <v>20</v>
      </c>
      <c r="H2653" s="4">
        <v>100</v>
      </c>
      <c r="I2653" s="3">
        <v>80</v>
      </c>
      <c r="J2653" s="3">
        <v>80</v>
      </c>
      <c r="K2653" s="3">
        <v>100</v>
      </c>
      <c r="L2653" s="3">
        <v>4</v>
      </c>
      <c r="M2653">
        <v>125</v>
      </c>
      <c r="N2653">
        <v>7</v>
      </c>
      <c r="O2653" s="2">
        <v>2.5</v>
      </c>
      <c r="P2653" s="2">
        <v>0.625</v>
      </c>
      <c r="Q2653" s="2">
        <v>0.05</v>
      </c>
      <c r="R2653" s="2">
        <v>0.05</v>
      </c>
      <c r="S2653" s="2">
        <v>50</v>
      </c>
      <c r="T2653" s="2">
        <v>100</v>
      </c>
      <c r="U2653" s="2">
        <v>5</v>
      </c>
      <c r="V2653" s="2">
        <v>50</v>
      </c>
      <c r="W2653" s="2">
        <v>100</v>
      </c>
      <c r="X2653" s="2">
        <v>5</v>
      </c>
      <c r="Y2653" s="2">
        <v>1</v>
      </c>
      <c r="Z2653">
        <v>80</v>
      </c>
      <c r="AA2653">
        <v>320</v>
      </c>
      <c r="AB2653">
        <v>0</v>
      </c>
      <c r="AC2653">
        <v>0</v>
      </c>
      <c r="AD2653">
        <v>0</v>
      </c>
      <c r="AE2653">
        <v>8000</v>
      </c>
      <c r="AF2653">
        <v>32000</v>
      </c>
      <c r="AG2653">
        <v>0</v>
      </c>
      <c r="AH2653">
        <v>0</v>
      </c>
      <c r="AI2653">
        <v>0</v>
      </c>
      <c r="AJ2653">
        <v>0.5</v>
      </c>
      <c r="AK2653">
        <v>0.5</v>
      </c>
      <c r="AL2653">
        <v>0</v>
      </c>
      <c r="AM2653">
        <v>0</v>
      </c>
      <c r="AN2653">
        <v>0</v>
      </c>
      <c r="AO2653">
        <v>0.1</v>
      </c>
      <c r="AP2653">
        <v>0.1</v>
      </c>
      <c r="AQ2653">
        <v>0</v>
      </c>
      <c r="AR2653">
        <v>0</v>
      </c>
      <c r="AS2653">
        <v>0</v>
      </c>
      <c r="AT2653">
        <v>0</v>
      </c>
      <c r="AU2653">
        <v>42</v>
      </c>
      <c r="AV2653">
        <v>0</v>
      </c>
      <c r="AW2653">
        <v>0</v>
      </c>
      <c r="AX2653">
        <v>0</v>
      </c>
      <c r="AY2653">
        <v>0</v>
      </c>
      <c r="AZ2653">
        <v>0.2</v>
      </c>
      <c r="BA2653">
        <v>0</v>
      </c>
      <c r="BB2653">
        <v>0</v>
      </c>
      <c r="BC2653">
        <v>0</v>
      </c>
      <c r="BD2653">
        <v>0</v>
      </c>
      <c r="BE2653">
        <v>0.05</v>
      </c>
      <c r="BF2653">
        <v>0</v>
      </c>
      <c r="BG2653">
        <v>0</v>
      </c>
      <c r="BH2653">
        <v>0</v>
      </c>
      <c r="BI2653">
        <v>7.4999999999999997E-2</v>
      </c>
      <c r="BJ2653">
        <v>5.0000000000000001E-3</v>
      </c>
      <c r="BK2653">
        <v>0</v>
      </c>
      <c r="BL2653">
        <v>0</v>
      </c>
      <c r="BM2653">
        <v>0</v>
      </c>
      <c r="BN2653">
        <v>1.8749999999999999E-2</v>
      </c>
      <c r="BO2653">
        <v>1.25E-3</v>
      </c>
      <c r="BP2653">
        <v>0</v>
      </c>
      <c r="BQ2653">
        <v>0</v>
      </c>
      <c r="BR2653">
        <v>0</v>
      </c>
      <c r="BS2653">
        <v>0.02</v>
      </c>
      <c r="BT2653">
        <v>0.04</v>
      </c>
      <c r="BU2653">
        <v>0</v>
      </c>
      <c r="BV2653">
        <v>0.5</v>
      </c>
      <c r="BW2653">
        <v>0.05</v>
      </c>
      <c r="BX2653">
        <v>0.5</v>
      </c>
      <c r="BY2653">
        <v>0.5</v>
      </c>
      <c r="BZ2653">
        <v>0</v>
      </c>
      <c r="CA2653">
        <v>0</v>
      </c>
      <c r="CB2653" t="s">
        <v>81</v>
      </c>
      <c r="CC2653" s="3" t="s">
        <v>84</v>
      </c>
    </row>
    <row r="2654" spans="1:81" x14ac:dyDescent="0.2">
      <c r="A2654">
        <v>20</v>
      </c>
      <c r="B2654">
        <v>20</v>
      </c>
      <c r="C2654" s="3">
        <v>400</v>
      </c>
      <c r="D2654" s="3" t="s">
        <v>85</v>
      </c>
      <c r="E2654" s="3">
        <v>1</v>
      </c>
      <c r="F2654" s="4">
        <v>20</v>
      </c>
      <c r="G2654" s="4">
        <v>20</v>
      </c>
      <c r="H2654" s="4">
        <v>100</v>
      </c>
      <c r="I2654" s="3">
        <v>80</v>
      </c>
      <c r="J2654" s="3">
        <v>80</v>
      </c>
      <c r="K2654" s="3">
        <v>100</v>
      </c>
      <c r="L2654" s="3">
        <v>4</v>
      </c>
      <c r="M2654">
        <v>125</v>
      </c>
      <c r="N2654">
        <v>7</v>
      </c>
      <c r="O2654" s="2">
        <v>3</v>
      </c>
      <c r="P2654" s="2">
        <v>0.75</v>
      </c>
      <c r="Q2654" s="2">
        <v>0.05</v>
      </c>
      <c r="R2654" s="2">
        <v>0.05</v>
      </c>
      <c r="S2654" s="2">
        <v>50</v>
      </c>
      <c r="T2654" s="2">
        <v>100</v>
      </c>
      <c r="U2654" s="2">
        <v>5</v>
      </c>
      <c r="V2654" s="2">
        <v>50</v>
      </c>
      <c r="W2654" s="2">
        <v>100</v>
      </c>
      <c r="X2654" s="2">
        <v>5</v>
      </c>
      <c r="Y2654" s="2">
        <v>1</v>
      </c>
      <c r="Z2654">
        <v>80</v>
      </c>
      <c r="AA2654">
        <v>320</v>
      </c>
      <c r="AB2654">
        <v>0</v>
      </c>
      <c r="AC2654">
        <v>0</v>
      </c>
      <c r="AD2654">
        <v>0</v>
      </c>
      <c r="AE2654">
        <v>8000</v>
      </c>
      <c r="AF2654">
        <v>32000</v>
      </c>
      <c r="AG2654">
        <v>0</v>
      </c>
      <c r="AH2654">
        <v>0</v>
      </c>
      <c r="AI2654">
        <v>0</v>
      </c>
      <c r="AJ2654">
        <v>0.5</v>
      </c>
      <c r="AK2654">
        <v>0.5</v>
      </c>
      <c r="AL2654">
        <v>0</v>
      </c>
      <c r="AM2654">
        <v>0</v>
      </c>
      <c r="AN2654">
        <v>0</v>
      </c>
      <c r="AO2654">
        <v>0.1</v>
      </c>
      <c r="AP2654">
        <v>0.1</v>
      </c>
      <c r="AQ2654">
        <v>0</v>
      </c>
      <c r="AR2654">
        <v>0</v>
      </c>
      <c r="AS2654">
        <v>0</v>
      </c>
      <c r="AT2654">
        <v>0</v>
      </c>
      <c r="AU2654">
        <v>42</v>
      </c>
      <c r="AV2654">
        <v>0</v>
      </c>
      <c r="AW2654">
        <v>0</v>
      </c>
      <c r="AX2654">
        <v>0</v>
      </c>
      <c r="AY2654">
        <v>0</v>
      </c>
      <c r="AZ2654">
        <v>0.2</v>
      </c>
      <c r="BA2654">
        <v>0</v>
      </c>
      <c r="BB2654">
        <v>0</v>
      </c>
      <c r="BC2654">
        <v>0</v>
      </c>
      <c r="BD2654">
        <v>0</v>
      </c>
      <c r="BE2654">
        <v>0.05</v>
      </c>
      <c r="BF2654">
        <v>0</v>
      </c>
      <c r="BG2654">
        <v>0</v>
      </c>
      <c r="BH2654">
        <v>0</v>
      </c>
      <c r="BI2654">
        <v>7.4999999999999997E-2</v>
      </c>
      <c r="BJ2654">
        <v>5.0000000000000001E-3</v>
      </c>
      <c r="BK2654">
        <v>0</v>
      </c>
      <c r="BL2654">
        <v>0</v>
      </c>
      <c r="BM2654">
        <v>0</v>
      </c>
      <c r="BN2654">
        <v>1.8749999999999999E-2</v>
      </c>
      <c r="BO2654">
        <v>1.25E-3</v>
      </c>
      <c r="BP2654">
        <v>0</v>
      </c>
      <c r="BQ2654">
        <v>0</v>
      </c>
      <c r="BR2654">
        <v>0</v>
      </c>
      <c r="BS2654">
        <v>0.02</v>
      </c>
      <c r="BT2654">
        <v>0.04</v>
      </c>
      <c r="BU2654">
        <v>0</v>
      </c>
      <c r="BV2654">
        <v>0.5</v>
      </c>
      <c r="BW2654">
        <v>0.05</v>
      </c>
      <c r="BX2654">
        <v>0.5</v>
      </c>
      <c r="BY2654">
        <v>0.5</v>
      </c>
      <c r="BZ2654">
        <v>0</v>
      </c>
      <c r="CA2654">
        <v>0</v>
      </c>
      <c r="CB2654" t="s">
        <v>81</v>
      </c>
      <c r="CC2654" s="3" t="s">
        <v>84</v>
      </c>
    </row>
    <row r="2655" spans="1:81" x14ac:dyDescent="0.2">
      <c r="A2655">
        <v>20</v>
      </c>
      <c r="B2655">
        <v>20</v>
      </c>
      <c r="C2655" s="3">
        <v>400</v>
      </c>
      <c r="D2655" s="3" t="s">
        <v>85</v>
      </c>
      <c r="E2655" s="3">
        <v>1</v>
      </c>
      <c r="F2655" s="4">
        <v>20</v>
      </c>
      <c r="G2655" s="4">
        <v>20</v>
      </c>
      <c r="H2655" s="4">
        <v>100</v>
      </c>
      <c r="I2655" s="3">
        <v>80</v>
      </c>
      <c r="J2655" s="3">
        <v>80</v>
      </c>
      <c r="K2655" s="3">
        <v>100</v>
      </c>
      <c r="L2655" s="3">
        <v>4</v>
      </c>
      <c r="M2655">
        <v>125</v>
      </c>
      <c r="N2655">
        <v>7</v>
      </c>
      <c r="O2655" s="2">
        <v>3.5</v>
      </c>
      <c r="P2655" s="2">
        <v>0.875</v>
      </c>
      <c r="Q2655" s="2">
        <v>0.05</v>
      </c>
      <c r="R2655" s="2">
        <v>0.05</v>
      </c>
      <c r="S2655" s="2">
        <v>50</v>
      </c>
      <c r="T2655" s="2">
        <v>100</v>
      </c>
      <c r="U2655" s="2">
        <v>5</v>
      </c>
      <c r="V2655" s="2">
        <v>50</v>
      </c>
      <c r="W2655" s="2">
        <v>100</v>
      </c>
      <c r="X2655" s="2">
        <v>5</v>
      </c>
      <c r="Y2655" s="2">
        <v>1</v>
      </c>
      <c r="Z2655">
        <v>80</v>
      </c>
      <c r="AA2655">
        <v>320</v>
      </c>
      <c r="AB2655">
        <v>0</v>
      </c>
      <c r="AC2655">
        <v>0</v>
      </c>
      <c r="AD2655">
        <v>0</v>
      </c>
      <c r="AE2655">
        <v>8000</v>
      </c>
      <c r="AF2655">
        <v>32000</v>
      </c>
      <c r="AG2655">
        <v>0</v>
      </c>
      <c r="AH2655">
        <v>0</v>
      </c>
      <c r="AI2655">
        <v>0</v>
      </c>
      <c r="AJ2655">
        <v>0.5</v>
      </c>
      <c r="AK2655">
        <v>0.5</v>
      </c>
      <c r="AL2655">
        <v>0</v>
      </c>
      <c r="AM2655">
        <v>0</v>
      </c>
      <c r="AN2655">
        <v>0</v>
      </c>
      <c r="AO2655">
        <v>0.1</v>
      </c>
      <c r="AP2655">
        <v>0.1</v>
      </c>
      <c r="AQ2655">
        <v>0</v>
      </c>
      <c r="AR2655">
        <v>0</v>
      </c>
      <c r="AS2655">
        <v>0</v>
      </c>
      <c r="AT2655">
        <v>0</v>
      </c>
      <c r="AU2655">
        <v>42</v>
      </c>
      <c r="AV2655">
        <v>0</v>
      </c>
      <c r="AW2655">
        <v>0</v>
      </c>
      <c r="AX2655">
        <v>0</v>
      </c>
      <c r="AY2655">
        <v>0</v>
      </c>
      <c r="AZ2655">
        <v>0.2</v>
      </c>
      <c r="BA2655">
        <v>0</v>
      </c>
      <c r="BB2655">
        <v>0</v>
      </c>
      <c r="BC2655">
        <v>0</v>
      </c>
      <c r="BD2655">
        <v>0</v>
      </c>
      <c r="BE2655">
        <v>0.05</v>
      </c>
      <c r="BF2655">
        <v>0</v>
      </c>
      <c r="BG2655">
        <v>0</v>
      </c>
      <c r="BH2655">
        <v>0</v>
      </c>
      <c r="BI2655">
        <v>7.4999999999999997E-2</v>
      </c>
      <c r="BJ2655">
        <v>5.0000000000000001E-3</v>
      </c>
      <c r="BK2655">
        <v>0</v>
      </c>
      <c r="BL2655">
        <v>0</v>
      </c>
      <c r="BM2655">
        <v>0</v>
      </c>
      <c r="BN2655">
        <v>1.8749999999999999E-2</v>
      </c>
      <c r="BO2655">
        <v>1.25E-3</v>
      </c>
      <c r="BP2655">
        <v>0</v>
      </c>
      <c r="BQ2655">
        <v>0</v>
      </c>
      <c r="BR2655">
        <v>0</v>
      </c>
      <c r="BS2655">
        <v>0.02</v>
      </c>
      <c r="BT2655">
        <v>0.04</v>
      </c>
      <c r="BU2655">
        <v>0</v>
      </c>
      <c r="BV2655">
        <v>0.5</v>
      </c>
      <c r="BW2655">
        <v>0.05</v>
      </c>
      <c r="BX2655">
        <v>0.5</v>
      </c>
      <c r="BY2655">
        <v>0.5</v>
      </c>
      <c r="BZ2655">
        <v>0</v>
      </c>
      <c r="CA2655">
        <v>0</v>
      </c>
      <c r="CB2655" t="s">
        <v>81</v>
      </c>
      <c r="CC2655" s="3" t="s">
        <v>84</v>
      </c>
    </row>
    <row r="2656" spans="1:81" x14ac:dyDescent="0.2">
      <c r="A2656">
        <v>20</v>
      </c>
      <c r="B2656">
        <v>20</v>
      </c>
      <c r="C2656" s="3">
        <v>400</v>
      </c>
      <c r="D2656" s="3" t="s">
        <v>85</v>
      </c>
      <c r="E2656" s="3">
        <v>1</v>
      </c>
      <c r="F2656" s="4">
        <v>20</v>
      </c>
      <c r="G2656" s="4">
        <v>20</v>
      </c>
      <c r="H2656" s="4">
        <v>100</v>
      </c>
      <c r="I2656" s="3">
        <v>80</v>
      </c>
      <c r="J2656" s="3">
        <v>80</v>
      </c>
      <c r="K2656" s="3">
        <v>100</v>
      </c>
      <c r="L2656" s="3">
        <v>4</v>
      </c>
      <c r="M2656">
        <v>125</v>
      </c>
      <c r="N2656">
        <v>7</v>
      </c>
      <c r="O2656" s="2">
        <v>4</v>
      </c>
      <c r="P2656" s="2">
        <v>1</v>
      </c>
      <c r="Q2656" s="2">
        <v>0.05</v>
      </c>
      <c r="R2656" s="2">
        <v>0.05</v>
      </c>
      <c r="S2656" s="2">
        <v>50</v>
      </c>
      <c r="T2656" s="2">
        <v>100</v>
      </c>
      <c r="U2656" s="2">
        <v>5</v>
      </c>
      <c r="V2656" s="2">
        <v>50</v>
      </c>
      <c r="W2656" s="2">
        <v>100</v>
      </c>
      <c r="X2656" s="2">
        <v>5</v>
      </c>
      <c r="Y2656" s="2">
        <v>1</v>
      </c>
      <c r="Z2656">
        <v>80</v>
      </c>
      <c r="AA2656">
        <v>320</v>
      </c>
      <c r="AB2656">
        <v>0</v>
      </c>
      <c r="AC2656">
        <v>0</v>
      </c>
      <c r="AD2656">
        <v>0</v>
      </c>
      <c r="AE2656">
        <v>8000</v>
      </c>
      <c r="AF2656">
        <v>32000</v>
      </c>
      <c r="AG2656">
        <v>0</v>
      </c>
      <c r="AH2656">
        <v>0</v>
      </c>
      <c r="AI2656">
        <v>0</v>
      </c>
      <c r="AJ2656">
        <v>0.5</v>
      </c>
      <c r="AK2656">
        <v>0.5</v>
      </c>
      <c r="AL2656">
        <v>0</v>
      </c>
      <c r="AM2656">
        <v>0</v>
      </c>
      <c r="AN2656">
        <v>0</v>
      </c>
      <c r="AO2656">
        <v>0.1</v>
      </c>
      <c r="AP2656">
        <v>0.1</v>
      </c>
      <c r="AQ2656">
        <v>0</v>
      </c>
      <c r="AR2656">
        <v>0</v>
      </c>
      <c r="AS2656">
        <v>0</v>
      </c>
      <c r="AT2656">
        <v>0</v>
      </c>
      <c r="AU2656">
        <v>42</v>
      </c>
      <c r="AV2656">
        <v>0</v>
      </c>
      <c r="AW2656">
        <v>0</v>
      </c>
      <c r="AX2656">
        <v>0</v>
      </c>
      <c r="AY2656">
        <v>0</v>
      </c>
      <c r="AZ2656">
        <v>0.2</v>
      </c>
      <c r="BA2656">
        <v>0</v>
      </c>
      <c r="BB2656">
        <v>0</v>
      </c>
      <c r="BC2656">
        <v>0</v>
      </c>
      <c r="BD2656">
        <v>0</v>
      </c>
      <c r="BE2656">
        <v>0.05</v>
      </c>
      <c r="BF2656">
        <v>0</v>
      </c>
      <c r="BG2656">
        <v>0</v>
      </c>
      <c r="BH2656">
        <v>0</v>
      </c>
      <c r="BI2656">
        <v>7.4999999999999997E-2</v>
      </c>
      <c r="BJ2656">
        <v>5.0000000000000001E-3</v>
      </c>
      <c r="BK2656">
        <v>0</v>
      </c>
      <c r="BL2656">
        <v>0</v>
      </c>
      <c r="BM2656">
        <v>0</v>
      </c>
      <c r="BN2656">
        <v>1.8749999999999999E-2</v>
      </c>
      <c r="BO2656">
        <v>1.25E-3</v>
      </c>
      <c r="BP2656">
        <v>0</v>
      </c>
      <c r="BQ2656">
        <v>0</v>
      </c>
      <c r="BR2656">
        <v>0</v>
      </c>
      <c r="BS2656">
        <v>0.02</v>
      </c>
      <c r="BT2656">
        <v>0.04</v>
      </c>
      <c r="BU2656">
        <v>0</v>
      </c>
      <c r="BV2656">
        <v>0.5</v>
      </c>
      <c r="BW2656">
        <v>0.05</v>
      </c>
      <c r="BX2656">
        <v>0.5</v>
      </c>
      <c r="BY2656">
        <v>0.5</v>
      </c>
      <c r="BZ2656">
        <v>0</v>
      </c>
      <c r="CA2656">
        <v>0</v>
      </c>
      <c r="CB2656" t="s">
        <v>81</v>
      </c>
      <c r="CC2656" s="3" t="s">
        <v>84</v>
      </c>
    </row>
    <row r="2657" spans="1:81" x14ac:dyDescent="0.2">
      <c r="A2657">
        <v>20</v>
      </c>
      <c r="B2657">
        <v>20</v>
      </c>
      <c r="C2657" s="3">
        <v>400</v>
      </c>
      <c r="D2657" s="3" t="s">
        <v>85</v>
      </c>
      <c r="E2657" s="3">
        <v>1</v>
      </c>
      <c r="F2657" s="4">
        <v>20</v>
      </c>
      <c r="G2657" s="4">
        <v>20</v>
      </c>
      <c r="H2657" s="4">
        <v>100</v>
      </c>
      <c r="I2657" s="3">
        <v>80</v>
      </c>
      <c r="J2657" s="3">
        <v>80</v>
      </c>
      <c r="K2657" s="3">
        <v>100</v>
      </c>
      <c r="L2657" s="3">
        <v>4</v>
      </c>
      <c r="M2657">
        <v>125</v>
      </c>
      <c r="N2657">
        <v>7</v>
      </c>
      <c r="O2657" s="2">
        <v>4.5</v>
      </c>
      <c r="P2657" s="2">
        <v>1.125</v>
      </c>
      <c r="Q2657" s="2">
        <v>0.05</v>
      </c>
      <c r="R2657" s="2">
        <v>0.05</v>
      </c>
      <c r="S2657" s="2">
        <v>50</v>
      </c>
      <c r="T2657" s="2">
        <v>100</v>
      </c>
      <c r="U2657" s="2">
        <v>5</v>
      </c>
      <c r="V2657" s="2">
        <v>50</v>
      </c>
      <c r="W2657" s="2">
        <v>100</v>
      </c>
      <c r="X2657" s="2">
        <v>5</v>
      </c>
      <c r="Y2657" s="2">
        <v>1</v>
      </c>
      <c r="Z2657">
        <v>80</v>
      </c>
      <c r="AA2657">
        <v>320</v>
      </c>
      <c r="AB2657">
        <v>0</v>
      </c>
      <c r="AC2657">
        <v>0</v>
      </c>
      <c r="AD2657">
        <v>0</v>
      </c>
      <c r="AE2657">
        <v>8000</v>
      </c>
      <c r="AF2657">
        <v>32000</v>
      </c>
      <c r="AG2657">
        <v>0</v>
      </c>
      <c r="AH2657">
        <v>0</v>
      </c>
      <c r="AI2657">
        <v>0</v>
      </c>
      <c r="AJ2657">
        <v>0.5</v>
      </c>
      <c r="AK2657">
        <v>0.5</v>
      </c>
      <c r="AL2657">
        <v>0</v>
      </c>
      <c r="AM2657">
        <v>0</v>
      </c>
      <c r="AN2657">
        <v>0</v>
      </c>
      <c r="AO2657">
        <v>0.1</v>
      </c>
      <c r="AP2657">
        <v>0.1</v>
      </c>
      <c r="AQ2657">
        <v>0</v>
      </c>
      <c r="AR2657">
        <v>0</v>
      </c>
      <c r="AS2657">
        <v>0</v>
      </c>
      <c r="AT2657">
        <v>0</v>
      </c>
      <c r="AU2657">
        <v>42</v>
      </c>
      <c r="AV2657">
        <v>0</v>
      </c>
      <c r="AW2657">
        <v>0</v>
      </c>
      <c r="AX2657">
        <v>0</v>
      </c>
      <c r="AY2657">
        <v>0</v>
      </c>
      <c r="AZ2657">
        <v>0.2</v>
      </c>
      <c r="BA2657">
        <v>0</v>
      </c>
      <c r="BB2657">
        <v>0</v>
      </c>
      <c r="BC2657">
        <v>0</v>
      </c>
      <c r="BD2657">
        <v>0</v>
      </c>
      <c r="BE2657">
        <v>0.05</v>
      </c>
      <c r="BF2657">
        <v>0</v>
      </c>
      <c r="BG2657">
        <v>0</v>
      </c>
      <c r="BH2657">
        <v>0</v>
      </c>
      <c r="BI2657">
        <v>7.4999999999999997E-2</v>
      </c>
      <c r="BJ2657">
        <v>5.0000000000000001E-3</v>
      </c>
      <c r="BK2657">
        <v>0</v>
      </c>
      <c r="BL2657">
        <v>0</v>
      </c>
      <c r="BM2657">
        <v>0</v>
      </c>
      <c r="BN2657">
        <v>1.8749999999999999E-2</v>
      </c>
      <c r="BO2657">
        <v>1.25E-3</v>
      </c>
      <c r="BP2657">
        <v>0</v>
      </c>
      <c r="BQ2657">
        <v>0</v>
      </c>
      <c r="BR2657">
        <v>0</v>
      </c>
      <c r="BS2657">
        <v>0.02</v>
      </c>
      <c r="BT2657">
        <v>0.04</v>
      </c>
      <c r="BU2657">
        <v>0</v>
      </c>
      <c r="BV2657">
        <v>0.5</v>
      </c>
      <c r="BW2657">
        <v>0.05</v>
      </c>
      <c r="BX2657">
        <v>0.5</v>
      </c>
      <c r="BY2657">
        <v>0.5</v>
      </c>
      <c r="BZ2657">
        <v>0</v>
      </c>
      <c r="CA2657">
        <v>0</v>
      </c>
      <c r="CB2657" t="s">
        <v>81</v>
      </c>
      <c r="CC2657" s="3" t="s">
        <v>84</v>
      </c>
    </row>
    <row r="2658" spans="1:81" x14ac:dyDescent="0.2">
      <c r="A2658">
        <v>20</v>
      </c>
      <c r="B2658">
        <v>20</v>
      </c>
      <c r="C2658" s="3">
        <v>400</v>
      </c>
      <c r="D2658" s="3" t="s">
        <v>85</v>
      </c>
      <c r="E2658" s="3">
        <v>1</v>
      </c>
      <c r="F2658" s="4">
        <v>20</v>
      </c>
      <c r="G2658" s="4">
        <v>20</v>
      </c>
      <c r="H2658" s="4">
        <v>100</v>
      </c>
      <c r="I2658" s="3">
        <v>80</v>
      </c>
      <c r="J2658" s="3">
        <v>80</v>
      </c>
      <c r="K2658" s="3">
        <v>100</v>
      </c>
      <c r="L2658" s="3">
        <v>4</v>
      </c>
      <c r="M2658">
        <v>125</v>
      </c>
      <c r="N2658">
        <v>7</v>
      </c>
      <c r="O2658" s="2">
        <v>5</v>
      </c>
      <c r="P2658" s="2">
        <v>1.25</v>
      </c>
      <c r="Q2658" s="2">
        <v>0.05</v>
      </c>
      <c r="R2658" s="2">
        <v>0.05</v>
      </c>
      <c r="S2658" s="2">
        <v>50</v>
      </c>
      <c r="T2658" s="2">
        <v>100</v>
      </c>
      <c r="U2658" s="2">
        <v>5</v>
      </c>
      <c r="V2658" s="2">
        <v>50</v>
      </c>
      <c r="W2658" s="2">
        <v>100</v>
      </c>
      <c r="X2658" s="2">
        <v>5</v>
      </c>
      <c r="Y2658" s="2">
        <v>1</v>
      </c>
      <c r="Z2658">
        <v>80</v>
      </c>
      <c r="AA2658">
        <v>320</v>
      </c>
      <c r="AB2658">
        <v>0</v>
      </c>
      <c r="AC2658">
        <v>0</v>
      </c>
      <c r="AD2658">
        <v>0</v>
      </c>
      <c r="AE2658">
        <v>8000</v>
      </c>
      <c r="AF2658">
        <v>32000</v>
      </c>
      <c r="AG2658">
        <v>0</v>
      </c>
      <c r="AH2658">
        <v>0</v>
      </c>
      <c r="AI2658">
        <v>0</v>
      </c>
      <c r="AJ2658">
        <v>0.5</v>
      </c>
      <c r="AK2658">
        <v>0.5</v>
      </c>
      <c r="AL2658">
        <v>0</v>
      </c>
      <c r="AM2658">
        <v>0</v>
      </c>
      <c r="AN2658">
        <v>0</v>
      </c>
      <c r="AO2658">
        <v>0.1</v>
      </c>
      <c r="AP2658">
        <v>0.1</v>
      </c>
      <c r="AQ2658">
        <v>0</v>
      </c>
      <c r="AR2658">
        <v>0</v>
      </c>
      <c r="AS2658">
        <v>0</v>
      </c>
      <c r="AT2658">
        <v>0</v>
      </c>
      <c r="AU2658">
        <v>42</v>
      </c>
      <c r="AV2658">
        <v>0</v>
      </c>
      <c r="AW2658">
        <v>0</v>
      </c>
      <c r="AX2658">
        <v>0</v>
      </c>
      <c r="AY2658">
        <v>0</v>
      </c>
      <c r="AZ2658">
        <v>0.2</v>
      </c>
      <c r="BA2658">
        <v>0</v>
      </c>
      <c r="BB2658">
        <v>0</v>
      </c>
      <c r="BC2658">
        <v>0</v>
      </c>
      <c r="BD2658">
        <v>0</v>
      </c>
      <c r="BE2658">
        <v>0.05</v>
      </c>
      <c r="BF2658">
        <v>0</v>
      </c>
      <c r="BG2658">
        <v>0</v>
      </c>
      <c r="BH2658">
        <v>0</v>
      </c>
      <c r="BI2658">
        <v>7.4999999999999997E-2</v>
      </c>
      <c r="BJ2658">
        <v>5.0000000000000001E-3</v>
      </c>
      <c r="BK2658">
        <v>0</v>
      </c>
      <c r="BL2658">
        <v>0</v>
      </c>
      <c r="BM2658">
        <v>0</v>
      </c>
      <c r="BN2658">
        <v>1.8749999999999999E-2</v>
      </c>
      <c r="BO2658">
        <v>1.25E-3</v>
      </c>
      <c r="BP2658">
        <v>0</v>
      </c>
      <c r="BQ2658">
        <v>0</v>
      </c>
      <c r="BR2658">
        <v>0</v>
      </c>
      <c r="BS2658">
        <v>0.02</v>
      </c>
      <c r="BT2658">
        <v>0.04</v>
      </c>
      <c r="BU2658">
        <v>0</v>
      </c>
      <c r="BV2658">
        <v>0.5</v>
      </c>
      <c r="BW2658">
        <v>0.05</v>
      </c>
      <c r="BX2658">
        <v>0.5</v>
      </c>
      <c r="BY2658">
        <v>0.5</v>
      </c>
      <c r="BZ2658">
        <v>0</v>
      </c>
      <c r="CA2658">
        <v>0</v>
      </c>
      <c r="CB2658" t="s">
        <v>81</v>
      </c>
      <c r="CC2658" s="3" t="s">
        <v>84</v>
      </c>
    </row>
    <row r="2659" spans="1:81" x14ac:dyDescent="0.2">
      <c r="A2659">
        <v>20</v>
      </c>
      <c r="B2659">
        <v>20</v>
      </c>
      <c r="C2659" s="3">
        <v>400</v>
      </c>
      <c r="D2659" s="3" t="s">
        <v>85</v>
      </c>
      <c r="E2659" s="3">
        <v>1</v>
      </c>
      <c r="F2659" s="4">
        <v>20</v>
      </c>
      <c r="G2659" s="4">
        <v>20</v>
      </c>
      <c r="H2659" s="4">
        <v>100</v>
      </c>
      <c r="I2659" s="3">
        <v>80</v>
      </c>
      <c r="J2659" s="3">
        <v>80</v>
      </c>
      <c r="K2659" s="3">
        <v>100</v>
      </c>
      <c r="L2659" s="3">
        <v>4</v>
      </c>
      <c r="M2659">
        <v>125</v>
      </c>
      <c r="N2659">
        <v>7</v>
      </c>
      <c r="O2659" s="2">
        <v>5.5</v>
      </c>
      <c r="P2659" s="2">
        <v>1.375</v>
      </c>
      <c r="Q2659" s="2">
        <v>0.05</v>
      </c>
      <c r="R2659" s="2">
        <v>0.05</v>
      </c>
      <c r="S2659" s="2">
        <v>50</v>
      </c>
      <c r="T2659" s="2">
        <v>100</v>
      </c>
      <c r="U2659" s="2">
        <v>5</v>
      </c>
      <c r="V2659" s="2">
        <v>50</v>
      </c>
      <c r="W2659" s="2">
        <v>100</v>
      </c>
      <c r="X2659" s="2">
        <v>5</v>
      </c>
      <c r="Y2659" s="2">
        <v>1</v>
      </c>
      <c r="Z2659">
        <v>80</v>
      </c>
      <c r="AA2659">
        <v>320</v>
      </c>
      <c r="AB2659">
        <v>0</v>
      </c>
      <c r="AC2659">
        <v>0</v>
      </c>
      <c r="AD2659">
        <v>0</v>
      </c>
      <c r="AE2659">
        <v>8000</v>
      </c>
      <c r="AF2659">
        <v>32000</v>
      </c>
      <c r="AG2659">
        <v>0</v>
      </c>
      <c r="AH2659">
        <v>0</v>
      </c>
      <c r="AI2659">
        <v>0</v>
      </c>
      <c r="AJ2659">
        <v>0.5</v>
      </c>
      <c r="AK2659">
        <v>0.5</v>
      </c>
      <c r="AL2659">
        <v>0</v>
      </c>
      <c r="AM2659">
        <v>0</v>
      </c>
      <c r="AN2659">
        <v>0</v>
      </c>
      <c r="AO2659">
        <v>0.1</v>
      </c>
      <c r="AP2659">
        <v>0.1</v>
      </c>
      <c r="AQ2659">
        <v>0</v>
      </c>
      <c r="AR2659">
        <v>0</v>
      </c>
      <c r="AS2659">
        <v>0</v>
      </c>
      <c r="AT2659">
        <v>0</v>
      </c>
      <c r="AU2659">
        <v>42</v>
      </c>
      <c r="AV2659">
        <v>0</v>
      </c>
      <c r="AW2659">
        <v>0</v>
      </c>
      <c r="AX2659">
        <v>0</v>
      </c>
      <c r="AY2659">
        <v>0</v>
      </c>
      <c r="AZ2659">
        <v>0.2</v>
      </c>
      <c r="BA2659">
        <v>0</v>
      </c>
      <c r="BB2659">
        <v>0</v>
      </c>
      <c r="BC2659">
        <v>0</v>
      </c>
      <c r="BD2659">
        <v>0</v>
      </c>
      <c r="BE2659">
        <v>0.05</v>
      </c>
      <c r="BF2659">
        <v>0</v>
      </c>
      <c r="BG2659">
        <v>0</v>
      </c>
      <c r="BH2659">
        <v>0</v>
      </c>
      <c r="BI2659">
        <v>7.4999999999999997E-2</v>
      </c>
      <c r="BJ2659">
        <v>5.0000000000000001E-3</v>
      </c>
      <c r="BK2659">
        <v>0</v>
      </c>
      <c r="BL2659">
        <v>0</v>
      </c>
      <c r="BM2659">
        <v>0</v>
      </c>
      <c r="BN2659">
        <v>1.8749999999999999E-2</v>
      </c>
      <c r="BO2659">
        <v>1.25E-3</v>
      </c>
      <c r="BP2659">
        <v>0</v>
      </c>
      <c r="BQ2659">
        <v>0</v>
      </c>
      <c r="BR2659">
        <v>0</v>
      </c>
      <c r="BS2659">
        <v>0.02</v>
      </c>
      <c r="BT2659">
        <v>0.04</v>
      </c>
      <c r="BU2659">
        <v>0</v>
      </c>
      <c r="BV2659">
        <v>0.5</v>
      </c>
      <c r="BW2659">
        <v>0.05</v>
      </c>
      <c r="BX2659">
        <v>0.5</v>
      </c>
      <c r="BY2659">
        <v>0.5</v>
      </c>
      <c r="BZ2659">
        <v>0</v>
      </c>
      <c r="CA2659">
        <v>0</v>
      </c>
      <c r="CB2659" t="s">
        <v>81</v>
      </c>
      <c r="CC2659" s="3" t="s">
        <v>84</v>
      </c>
    </row>
    <row r="2660" spans="1:81" x14ac:dyDescent="0.2">
      <c r="A2660">
        <v>20</v>
      </c>
      <c r="B2660">
        <v>20</v>
      </c>
      <c r="C2660" s="3">
        <v>400</v>
      </c>
      <c r="D2660" s="3" t="s">
        <v>85</v>
      </c>
      <c r="E2660" s="3">
        <v>1</v>
      </c>
      <c r="F2660" s="4">
        <v>20</v>
      </c>
      <c r="G2660" s="4">
        <v>20</v>
      </c>
      <c r="H2660" s="4">
        <v>100</v>
      </c>
      <c r="I2660" s="3">
        <v>80</v>
      </c>
      <c r="J2660" s="3">
        <v>80</v>
      </c>
      <c r="K2660" s="3">
        <v>100</v>
      </c>
      <c r="L2660" s="3">
        <v>4</v>
      </c>
      <c r="M2660">
        <v>125</v>
      </c>
      <c r="N2660">
        <v>7</v>
      </c>
      <c r="O2660" s="2">
        <v>6</v>
      </c>
      <c r="P2660" s="2">
        <v>1.5</v>
      </c>
      <c r="Q2660" s="2">
        <v>0.05</v>
      </c>
      <c r="R2660" s="2">
        <v>0.05</v>
      </c>
      <c r="S2660" s="2">
        <v>50</v>
      </c>
      <c r="T2660" s="2">
        <v>100</v>
      </c>
      <c r="U2660" s="2">
        <v>5</v>
      </c>
      <c r="V2660" s="2">
        <v>50</v>
      </c>
      <c r="W2660" s="2">
        <v>100</v>
      </c>
      <c r="X2660" s="2">
        <v>5</v>
      </c>
      <c r="Y2660" s="2">
        <v>1</v>
      </c>
      <c r="Z2660">
        <v>80</v>
      </c>
      <c r="AA2660">
        <v>320</v>
      </c>
      <c r="AB2660">
        <v>0</v>
      </c>
      <c r="AC2660">
        <v>0</v>
      </c>
      <c r="AD2660">
        <v>0</v>
      </c>
      <c r="AE2660">
        <v>8000</v>
      </c>
      <c r="AF2660">
        <v>32000</v>
      </c>
      <c r="AG2660">
        <v>0</v>
      </c>
      <c r="AH2660">
        <v>0</v>
      </c>
      <c r="AI2660">
        <v>0</v>
      </c>
      <c r="AJ2660">
        <v>0.5</v>
      </c>
      <c r="AK2660">
        <v>0.5</v>
      </c>
      <c r="AL2660">
        <v>0</v>
      </c>
      <c r="AM2660">
        <v>0</v>
      </c>
      <c r="AN2660">
        <v>0</v>
      </c>
      <c r="AO2660">
        <v>0.1</v>
      </c>
      <c r="AP2660">
        <v>0.1</v>
      </c>
      <c r="AQ2660">
        <v>0</v>
      </c>
      <c r="AR2660">
        <v>0</v>
      </c>
      <c r="AS2660">
        <v>0</v>
      </c>
      <c r="AT2660">
        <v>0</v>
      </c>
      <c r="AU2660">
        <v>42</v>
      </c>
      <c r="AV2660">
        <v>0</v>
      </c>
      <c r="AW2660">
        <v>0</v>
      </c>
      <c r="AX2660">
        <v>0</v>
      </c>
      <c r="AY2660">
        <v>0</v>
      </c>
      <c r="AZ2660">
        <v>0.2</v>
      </c>
      <c r="BA2660">
        <v>0</v>
      </c>
      <c r="BB2660">
        <v>0</v>
      </c>
      <c r="BC2660">
        <v>0</v>
      </c>
      <c r="BD2660">
        <v>0</v>
      </c>
      <c r="BE2660">
        <v>0.05</v>
      </c>
      <c r="BF2660">
        <v>0</v>
      </c>
      <c r="BG2660">
        <v>0</v>
      </c>
      <c r="BH2660">
        <v>0</v>
      </c>
      <c r="BI2660">
        <v>7.4999999999999997E-2</v>
      </c>
      <c r="BJ2660">
        <v>5.0000000000000001E-3</v>
      </c>
      <c r="BK2660">
        <v>0</v>
      </c>
      <c r="BL2660">
        <v>0</v>
      </c>
      <c r="BM2660">
        <v>0</v>
      </c>
      <c r="BN2660">
        <v>1.8749999999999999E-2</v>
      </c>
      <c r="BO2660">
        <v>1.25E-3</v>
      </c>
      <c r="BP2660">
        <v>0</v>
      </c>
      <c r="BQ2660">
        <v>0</v>
      </c>
      <c r="BR2660">
        <v>0</v>
      </c>
      <c r="BS2660">
        <v>0.02</v>
      </c>
      <c r="BT2660">
        <v>0.04</v>
      </c>
      <c r="BU2660">
        <v>0</v>
      </c>
      <c r="BV2660">
        <v>0.5</v>
      </c>
      <c r="BW2660">
        <v>0.05</v>
      </c>
      <c r="BX2660">
        <v>0.5</v>
      </c>
      <c r="BY2660">
        <v>0.5</v>
      </c>
      <c r="BZ2660">
        <v>0</v>
      </c>
      <c r="CA2660">
        <v>0</v>
      </c>
      <c r="CB2660" t="s">
        <v>81</v>
      </c>
      <c r="CC2660" s="3" t="s">
        <v>84</v>
      </c>
    </row>
    <row r="2661" spans="1:81" x14ac:dyDescent="0.2">
      <c r="A2661">
        <v>20</v>
      </c>
      <c r="B2661">
        <v>20</v>
      </c>
      <c r="C2661" s="3">
        <v>400</v>
      </c>
      <c r="D2661" s="3" t="s">
        <v>85</v>
      </c>
      <c r="E2661" s="3">
        <v>1</v>
      </c>
      <c r="F2661" s="4">
        <v>20</v>
      </c>
      <c r="G2661" s="4">
        <v>20</v>
      </c>
      <c r="H2661" s="4">
        <v>100</v>
      </c>
      <c r="I2661" s="3">
        <v>80</v>
      </c>
      <c r="J2661" s="3">
        <v>80</v>
      </c>
      <c r="K2661" s="3">
        <v>100</v>
      </c>
      <c r="L2661" s="3">
        <v>4</v>
      </c>
      <c r="M2661">
        <v>125</v>
      </c>
      <c r="N2661">
        <v>7</v>
      </c>
      <c r="O2661" s="2">
        <v>6.5</v>
      </c>
      <c r="P2661" s="2">
        <v>1.625</v>
      </c>
      <c r="Q2661" s="2">
        <v>0.05</v>
      </c>
      <c r="R2661" s="2">
        <v>0.05</v>
      </c>
      <c r="S2661" s="2">
        <v>50</v>
      </c>
      <c r="T2661" s="2">
        <v>100</v>
      </c>
      <c r="U2661" s="2">
        <v>5</v>
      </c>
      <c r="V2661" s="2">
        <v>50</v>
      </c>
      <c r="W2661" s="2">
        <v>100</v>
      </c>
      <c r="X2661" s="2">
        <v>5</v>
      </c>
      <c r="Y2661" s="2">
        <v>1</v>
      </c>
      <c r="Z2661">
        <v>80</v>
      </c>
      <c r="AA2661">
        <v>320</v>
      </c>
      <c r="AB2661">
        <v>0</v>
      </c>
      <c r="AC2661">
        <v>0</v>
      </c>
      <c r="AD2661">
        <v>0</v>
      </c>
      <c r="AE2661">
        <v>8000</v>
      </c>
      <c r="AF2661">
        <v>32000</v>
      </c>
      <c r="AG2661">
        <v>0</v>
      </c>
      <c r="AH2661">
        <v>0</v>
      </c>
      <c r="AI2661">
        <v>0</v>
      </c>
      <c r="AJ2661">
        <v>0.5</v>
      </c>
      <c r="AK2661">
        <v>0.5</v>
      </c>
      <c r="AL2661">
        <v>0</v>
      </c>
      <c r="AM2661">
        <v>0</v>
      </c>
      <c r="AN2661">
        <v>0</v>
      </c>
      <c r="AO2661">
        <v>0.1</v>
      </c>
      <c r="AP2661">
        <v>0.1</v>
      </c>
      <c r="AQ2661">
        <v>0</v>
      </c>
      <c r="AR2661">
        <v>0</v>
      </c>
      <c r="AS2661">
        <v>0</v>
      </c>
      <c r="AT2661">
        <v>0</v>
      </c>
      <c r="AU2661">
        <v>42</v>
      </c>
      <c r="AV2661">
        <v>0</v>
      </c>
      <c r="AW2661">
        <v>0</v>
      </c>
      <c r="AX2661">
        <v>0</v>
      </c>
      <c r="AY2661">
        <v>0</v>
      </c>
      <c r="AZ2661">
        <v>0.2</v>
      </c>
      <c r="BA2661">
        <v>0</v>
      </c>
      <c r="BB2661">
        <v>0</v>
      </c>
      <c r="BC2661">
        <v>0</v>
      </c>
      <c r="BD2661">
        <v>0</v>
      </c>
      <c r="BE2661">
        <v>0.05</v>
      </c>
      <c r="BF2661">
        <v>0</v>
      </c>
      <c r="BG2661">
        <v>0</v>
      </c>
      <c r="BH2661">
        <v>0</v>
      </c>
      <c r="BI2661">
        <v>7.4999999999999997E-2</v>
      </c>
      <c r="BJ2661">
        <v>5.0000000000000001E-3</v>
      </c>
      <c r="BK2661">
        <v>0</v>
      </c>
      <c r="BL2661">
        <v>0</v>
      </c>
      <c r="BM2661">
        <v>0</v>
      </c>
      <c r="BN2661">
        <v>1.8749999999999999E-2</v>
      </c>
      <c r="BO2661">
        <v>1.25E-3</v>
      </c>
      <c r="BP2661">
        <v>0</v>
      </c>
      <c r="BQ2661">
        <v>0</v>
      </c>
      <c r="BR2661">
        <v>0</v>
      </c>
      <c r="BS2661">
        <v>0.02</v>
      </c>
      <c r="BT2661">
        <v>0.04</v>
      </c>
      <c r="BU2661">
        <v>0</v>
      </c>
      <c r="BV2661">
        <v>0.5</v>
      </c>
      <c r="BW2661">
        <v>0.05</v>
      </c>
      <c r="BX2661">
        <v>0.5</v>
      </c>
      <c r="BY2661">
        <v>0.5</v>
      </c>
      <c r="BZ2661">
        <v>0</v>
      </c>
      <c r="CA2661">
        <v>0</v>
      </c>
      <c r="CB2661" t="s">
        <v>81</v>
      </c>
      <c r="CC2661" s="3" t="s">
        <v>84</v>
      </c>
    </row>
    <row r="2662" spans="1:81" x14ac:dyDescent="0.2">
      <c r="A2662">
        <v>20</v>
      </c>
      <c r="B2662">
        <v>20</v>
      </c>
      <c r="C2662" s="3">
        <v>400</v>
      </c>
      <c r="D2662" s="3" t="s">
        <v>85</v>
      </c>
      <c r="E2662" s="3">
        <v>1</v>
      </c>
      <c r="F2662" s="4">
        <v>20</v>
      </c>
      <c r="G2662" s="4">
        <v>20</v>
      </c>
      <c r="H2662" s="4">
        <v>100</v>
      </c>
      <c r="I2662" s="3">
        <v>80</v>
      </c>
      <c r="J2662" s="3">
        <v>80</v>
      </c>
      <c r="K2662" s="3">
        <v>100</v>
      </c>
      <c r="L2662" s="3">
        <v>4</v>
      </c>
      <c r="M2662">
        <v>125</v>
      </c>
      <c r="N2662">
        <v>7</v>
      </c>
      <c r="O2662" s="2">
        <v>7</v>
      </c>
      <c r="P2662" s="2">
        <v>1.75</v>
      </c>
      <c r="Q2662" s="2">
        <v>0.05</v>
      </c>
      <c r="R2662" s="2">
        <v>0.05</v>
      </c>
      <c r="S2662" s="2">
        <v>50</v>
      </c>
      <c r="T2662" s="2">
        <v>100</v>
      </c>
      <c r="U2662" s="2">
        <v>5</v>
      </c>
      <c r="V2662" s="2">
        <v>50</v>
      </c>
      <c r="W2662" s="2">
        <v>100</v>
      </c>
      <c r="X2662" s="2">
        <v>5</v>
      </c>
      <c r="Y2662" s="2">
        <v>1</v>
      </c>
      <c r="Z2662">
        <v>80</v>
      </c>
      <c r="AA2662">
        <v>320</v>
      </c>
      <c r="AB2662">
        <v>0</v>
      </c>
      <c r="AC2662">
        <v>0</v>
      </c>
      <c r="AD2662">
        <v>0</v>
      </c>
      <c r="AE2662">
        <v>8000</v>
      </c>
      <c r="AF2662">
        <v>32000</v>
      </c>
      <c r="AG2662">
        <v>0</v>
      </c>
      <c r="AH2662">
        <v>0</v>
      </c>
      <c r="AI2662">
        <v>0</v>
      </c>
      <c r="AJ2662">
        <v>0.5</v>
      </c>
      <c r="AK2662">
        <v>0.5</v>
      </c>
      <c r="AL2662">
        <v>0</v>
      </c>
      <c r="AM2662">
        <v>0</v>
      </c>
      <c r="AN2662">
        <v>0</v>
      </c>
      <c r="AO2662">
        <v>0.1</v>
      </c>
      <c r="AP2662">
        <v>0.1</v>
      </c>
      <c r="AQ2662">
        <v>0</v>
      </c>
      <c r="AR2662">
        <v>0</v>
      </c>
      <c r="AS2662">
        <v>0</v>
      </c>
      <c r="AT2662">
        <v>0</v>
      </c>
      <c r="AU2662">
        <v>42</v>
      </c>
      <c r="AV2662">
        <v>0</v>
      </c>
      <c r="AW2662">
        <v>0</v>
      </c>
      <c r="AX2662">
        <v>0</v>
      </c>
      <c r="AY2662">
        <v>0</v>
      </c>
      <c r="AZ2662">
        <v>0.2</v>
      </c>
      <c r="BA2662">
        <v>0</v>
      </c>
      <c r="BB2662">
        <v>0</v>
      </c>
      <c r="BC2662">
        <v>0</v>
      </c>
      <c r="BD2662">
        <v>0</v>
      </c>
      <c r="BE2662">
        <v>0.05</v>
      </c>
      <c r="BF2662">
        <v>0</v>
      </c>
      <c r="BG2662">
        <v>0</v>
      </c>
      <c r="BH2662">
        <v>0</v>
      </c>
      <c r="BI2662">
        <v>7.4999999999999997E-2</v>
      </c>
      <c r="BJ2662">
        <v>5.0000000000000001E-3</v>
      </c>
      <c r="BK2662">
        <v>0</v>
      </c>
      <c r="BL2662">
        <v>0</v>
      </c>
      <c r="BM2662">
        <v>0</v>
      </c>
      <c r="BN2662">
        <v>1.8749999999999999E-2</v>
      </c>
      <c r="BO2662">
        <v>1.25E-3</v>
      </c>
      <c r="BP2662">
        <v>0</v>
      </c>
      <c r="BQ2662">
        <v>0</v>
      </c>
      <c r="BR2662">
        <v>0</v>
      </c>
      <c r="BS2662">
        <v>0.02</v>
      </c>
      <c r="BT2662">
        <v>0.04</v>
      </c>
      <c r="BU2662">
        <v>0</v>
      </c>
      <c r="BV2662">
        <v>0.5</v>
      </c>
      <c r="BW2662">
        <v>0.05</v>
      </c>
      <c r="BX2662">
        <v>0.5</v>
      </c>
      <c r="BY2662">
        <v>0.5</v>
      </c>
      <c r="BZ2662">
        <v>0</v>
      </c>
      <c r="CA2662">
        <v>0</v>
      </c>
      <c r="CB2662" t="s">
        <v>81</v>
      </c>
      <c r="CC2662" s="3" t="s">
        <v>84</v>
      </c>
    </row>
    <row r="2663" spans="1:81" x14ac:dyDescent="0.2">
      <c r="A2663">
        <v>20</v>
      </c>
      <c r="B2663">
        <v>20</v>
      </c>
      <c r="C2663" s="3">
        <v>400</v>
      </c>
      <c r="D2663" s="3" t="s">
        <v>85</v>
      </c>
      <c r="E2663" s="3">
        <v>1</v>
      </c>
      <c r="F2663" s="4">
        <v>20</v>
      </c>
      <c r="G2663" s="4">
        <v>20</v>
      </c>
      <c r="H2663" s="4">
        <v>100</v>
      </c>
      <c r="I2663" s="3">
        <v>80</v>
      </c>
      <c r="J2663" s="3">
        <v>80</v>
      </c>
      <c r="K2663" s="3">
        <v>100</v>
      </c>
      <c r="L2663" s="3">
        <v>4</v>
      </c>
      <c r="M2663">
        <v>125</v>
      </c>
      <c r="N2663">
        <v>7</v>
      </c>
      <c r="O2663" s="2">
        <v>7.5</v>
      </c>
      <c r="P2663" s="2">
        <v>1.875</v>
      </c>
      <c r="Q2663" s="2">
        <v>0.05</v>
      </c>
      <c r="R2663" s="2">
        <v>0.05</v>
      </c>
      <c r="S2663" s="2">
        <v>50</v>
      </c>
      <c r="T2663" s="2">
        <v>100</v>
      </c>
      <c r="U2663" s="2">
        <v>5</v>
      </c>
      <c r="V2663" s="2">
        <v>50</v>
      </c>
      <c r="W2663" s="2">
        <v>100</v>
      </c>
      <c r="X2663" s="2">
        <v>5</v>
      </c>
      <c r="Y2663" s="2">
        <v>1</v>
      </c>
      <c r="Z2663">
        <v>80</v>
      </c>
      <c r="AA2663">
        <v>320</v>
      </c>
      <c r="AB2663">
        <v>0</v>
      </c>
      <c r="AC2663">
        <v>0</v>
      </c>
      <c r="AD2663">
        <v>0</v>
      </c>
      <c r="AE2663">
        <v>8000</v>
      </c>
      <c r="AF2663">
        <v>32000</v>
      </c>
      <c r="AG2663">
        <v>0</v>
      </c>
      <c r="AH2663">
        <v>0</v>
      </c>
      <c r="AI2663">
        <v>0</v>
      </c>
      <c r="AJ2663">
        <v>0.5</v>
      </c>
      <c r="AK2663">
        <v>0.5</v>
      </c>
      <c r="AL2663">
        <v>0</v>
      </c>
      <c r="AM2663">
        <v>0</v>
      </c>
      <c r="AN2663">
        <v>0</v>
      </c>
      <c r="AO2663">
        <v>0.1</v>
      </c>
      <c r="AP2663">
        <v>0.1</v>
      </c>
      <c r="AQ2663">
        <v>0</v>
      </c>
      <c r="AR2663">
        <v>0</v>
      </c>
      <c r="AS2663">
        <v>0</v>
      </c>
      <c r="AT2663">
        <v>0</v>
      </c>
      <c r="AU2663">
        <v>42</v>
      </c>
      <c r="AV2663">
        <v>0</v>
      </c>
      <c r="AW2663">
        <v>0</v>
      </c>
      <c r="AX2663">
        <v>0</v>
      </c>
      <c r="AY2663">
        <v>0</v>
      </c>
      <c r="AZ2663">
        <v>0.2</v>
      </c>
      <c r="BA2663">
        <v>0</v>
      </c>
      <c r="BB2663">
        <v>0</v>
      </c>
      <c r="BC2663">
        <v>0</v>
      </c>
      <c r="BD2663">
        <v>0</v>
      </c>
      <c r="BE2663">
        <v>0.05</v>
      </c>
      <c r="BF2663">
        <v>0</v>
      </c>
      <c r="BG2663">
        <v>0</v>
      </c>
      <c r="BH2663">
        <v>0</v>
      </c>
      <c r="BI2663">
        <v>7.4999999999999997E-2</v>
      </c>
      <c r="BJ2663">
        <v>5.0000000000000001E-3</v>
      </c>
      <c r="BK2663">
        <v>0</v>
      </c>
      <c r="BL2663">
        <v>0</v>
      </c>
      <c r="BM2663">
        <v>0</v>
      </c>
      <c r="BN2663">
        <v>1.8749999999999999E-2</v>
      </c>
      <c r="BO2663">
        <v>1.25E-3</v>
      </c>
      <c r="BP2663">
        <v>0</v>
      </c>
      <c r="BQ2663">
        <v>0</v>
      </c>
      <c r="BR2663">
        <v>0</v>
      </c>
      <c r="BS2663">
        <v>0.02</v>
      </c>
      <c r="BT2663">
        <v>0.04</v>
      </c>
      <c r="BU2663">
        <v>0</v>
      </c>
      <c r="BV2663">
        <v>0.5</v>
      </c>
      <c r="BW2663">
        <v>0.05</v>
      </c>
      <c r="BX2663">
        <v>0.5</v>
      </c>
      <c r="BY2663">
        <v>0.5</v>
      </c>
      <c r="BZ2663">
        <v>0</v>
      </c>
      <c r="CA2663">
        <v>0</v>
      </c>
      <c r="CB2663" t="s">
        <v>81</v>
      </c>
      <c r="CC2663" s="3" t="s">
        <v>84</v>
      </c>
    </row>
    <row r="2664" spans="1:81" x14ac:dyDescent="0.2">
      <c r="A2664">
        <v>20</v>
      </c>
      <c r="B2664">
        <v>20</v>
      </c>
      <c r="C2664" s="3">
        <v>400</v>
      </c>
      <c r="D2664" s="3" t="s">
        <v>85</v>
      </c>
      <c r="E2664" s="3">
        <v>1</v>
      </c>
      <c r="F2664" s="4">
        <v>20</v>
      </c>
      <c r="G2664" s="4">
        <v>20</v>
      </c>
      <c r="H2664" s="4">
        <v>100</v>
      </c>
      <c r="I2664" s="3">
        <v>80</v>
      </c>
      <c r="J2664" s="3">
        <v>80</v>
      </c>
      <c r="K2664" s="3">
        <v>100</v>
      </c>
      <c r="L2664" s="3">
        <v>4</v>
      </c>
      <c r="M2664">
        <v>125</v>
      </c>
      <c r="N2664">
        <v>7</v>
      </c>
      <c r="O2664" s="2">
        <v>8</v>
      </c>
      <c r="P2664" s="2">
        <v>2</v>
      </c>
      <c r="Q2664" s="2">
        <v>0.05</v>
      </c>
      <c r="R2664" s="2">
        <v>0.05</v>
      </c>
      <c r="S2664" s="2">
        <v>50</v>
      </c>
      <c r="T2664" s="2">
        <v>100</v>
      </c>
      <c r="U2664" s="2">
        <v>5</v>
      </c>
      <c r="V2664" s="2">
        <v>50</v>
      </c>
      <c r="W2664" s="2">
        <v>100</v>
      </c>
      <c r="X2664" s="2">
        <v>5</v>
      </c>
      <c r="Y2664" s="2">
        <v>1</v>
      </c>
      <c r="Z2664">
        <v>80</v>
      </c>
      <c r="AA2664">
        <v>320</v>
      </c>
      <c r="AB2664">
        <v>0</v>
      </c>
      <c r="AC2664">
        <v>0</v>
      </c>
      <c r="AD2664">
        <v>0</v>
      </c>
      <c r="AE2664">
        <v>8000</v>
      </c>
      <c r="AF2664">
        <v>32000</v>
      </c>
      <c r="AG2664">
        <v>0</v>
      </c>
      <c r="AH2664">
        <v>0</v>
      </c>
      <c r="AI2664">
        <v>0</v>
      </c>
      <c r="AJ2664">
        <v>0.5</v>
      </c>
      <c r="AK2664">
        <v>0.5</v>
      </c>
      <c r="AL2664">
        <v>0</v>
      </c>
      <c r="AM2664">
        <v>0</v>
      </c>
      <c r="AN2664">
        <v>0</v>
      </c>
      <c r="AO2664">
        <v>0.1</v>
      </c>
      <c r="AP2664">
        <v>0.1</v>
      </c>
      <c r="AQ2664">
        <v>0</v>
      </c>
      <c r="AR2664">
        <v>0</v>
      </c>
      <c r="AS2664">
        <v>0</v>
      </c>
      <c r="AT2664">
        <v>0</v>
      </c>
      <c r="AU2664">
        <v>42</v>
      </c>
      <c r="AV2664">
        <v>0</v>
      </c>
      <c r="AW2664">
        <v>0</v>
      </c>
      <c r="AX2664">
        <v>0</v>
      </c>
      <c r="AY2664">
        <v>0</v>
      </c>
      <c r="AZ2664">
        <v>0.2</v>
      </c>
      <c r="BA2664">
        <v>0</v>
      </c>
      <c r="BB2664">
        <v>0</v>
      </c>
      <c r="BC2664">
        <v>0</v>
      </c>
      <c r="BD2664">
        <v>0</v>
      </c>
      <c r="BE2664">
        <v>0.05</v>
      </c>
      <c r="BF2664">
        <v>0</v>
      </c>
      <c r="BG2664">
        <v>0</v>
      </c>
      <c r="BH2664">
        <v>0</v>
      </c>
      <c r="BI2664">
        <v>7.4999999999999997E-2</v>
      </c>
      <c r="BJ2664">
        <v>5.0000000000000001E-3</v>
      </c>
      <c r="BK2664">
        <v>0</v>
      </c>
      <c r="BL2664">
        <v>0</v>
      </c>
      <c r="BM2664">
        <v>0</v>
      </c>
      <c r="BN2664">
        <v>1.8749999999999999E-2</v>
      </c>
      <c r="BO2664">
        <v>1.25E-3</v>
      </c>
      <c r="BP2664">
        <v>0</v>
      </c>
      <c r="BQ2664">
        <v>0</v>
      </c>
      <c r="BR2664">
        <v>0</v>
      </c>
      <c r="BS2664">
        <v>0.02</v>
      </c>
      <c r="BT2664">
        <v>0.04</v>
      </c>
      <c r="BU2664">
        <v>0</v>
      </c>
      <c r="BV2664">
        <v>0.5</v>
      </c>
      <c r="BW2664">
        <v>0.05</v>
      </c>
      <c r="BX2664">
        <v>0.5</v>
      </c>
      <c r="BY2664">
        <v>0.5</v>
      </c>
      <c r="BZ2664">
        <v>0</v>
      </c>
      <c r="CA2664">
        <v>0</v>
      </c>
      <c r="CB2664" t="s">
        <v>81</v>
      </c>
      <c r="CC2664" s="3" t="s">
        <v>84</v>
      </c>
    </row>
    <row r="2665" spans="1:81" x14ac:dyDescent="0.2">
      <c r="A2665">
        <v>20</v>
      </c>
      <c r="B2665">
        <v>20</v>
      </c>
      <c r="C2665" s="3">
        <v>400</v>
      </c>
      <c r="D2665" s="3" t="s">
        <v>85</v>
      </c>
      <c r="E2665" s="3">
        <v>1</v>
      </c>
      <c r="F2665" s="4">
        <v>20</v>
      </c>
      <c r="G2665" s="4">
        <v>20</v>
      </c>
      <c r="H2665" s="4">
        <v>100</v>
      </c>
      <c r="I2665" s="3">
        <v>80</v>
      </c>
      <c r="J2665" s="3">
        <v>80</v>
      </c>
      <c r="K2665" s="3">
        <v>100</v>
      </c>
      <c r="L2665" s="3">
        <v>4</v>
      </c>
      <c r="M2665">
        <v>125</v>
      </c>
      <c r="N2665">
        <v>7</v>
      </c>
      <c r="O2665" s="2">
        <v>8.5</v>
      </c>
      <c r="P2665" s="2">
        <v>2.125</v>
      </c>
      <c r="Q2665" s="2">
        <v>0.05</v>
      </c>
      <c r="R2665" s="2">
        <v>0.05</v>
      </c>
      <c r="S2665" s="2">
        <v>50</v>
      </c>
      <c r="T2665" s="2">
        <v>100</v>
      </c>
      <c r="U2665" s="2">
        <v>5</v>
      </c>
      <c r="V2665" s="2">
        <v>50</v>
      </c>
      <c r="W2665" s="2">
        <v>100</v>
      </c>
      <c r="X2665" s="2">
        <v>5</v>
      </c>
      <c r="Y2665" s="2">
        <v>1</v>
      </c>
      <c r="Z2665">
        <v>80</v>
      </c>
      <c r="AA2665">
        <v>320</v>
      </c>
      <c r="AB2665">
        <v>0</v>
      </c>
      <c r="AC2665">
        <v>0</v>
      </c>
      <c r="AD2665">
        <v>0</v>
      </c>
      <c r="AE2665">
        <v>8000</v>
      </c>
      <c r="AF2665">
        <v>32000</v>
      </c>
      <c r="AG2665">
        <v>0</v>
      </c>
      <c r="AH2665">
        <v>0</v>
      </c>
      <c r="AI2665">
        <v>0</v>
      </c>
      <c r="AJ2665">
        <v>0.5</v>
      </c>
      <c r="AK2665">
        <v>0.5</v>
      </c>
      <c r="AL2665">
        <v>0</v>
      </c>
      <c r="AM2665">
        <v>0</v>
      </c>
      <c r="AN2665">
        <v>0</v>
      </c>
      <c r="AO2665">
        <v>0.1</v>
      </c>
      <c r="AP2665">
        <v>0.1</v>
      </c>
      <c r="AQ2665">
        <v>0</v>
      </c>
      <c r="AR2665">
        <v>0</v>
      </c>
      <c r="AS2665">
        <v>0</v>
      </c>
      <c r="AT2665">
        <v>0</v>
      </c>
      <c r="AU2665">
        <v>42</v>
      </c>
      <c r="AV2665">
        <v>0</v>
      </c>
      <c r="AW2665">
        <v>0</v>
      </c>
      <c r="AX2665">
        <v>0</v>
      </c>
      <c r="AY2665">
        <v>0</v>
      </c>
      <c r="AZ2665">
        <v>0.2</v>
      </c>
      <c r="BA2665">
        <v>0</v>
      </c>
      <c r="BB2665">
        <v>0</v>
      </c>
      <c r="BC2665">
        <v>0</v>
      </c>
      <c r="BD2665">
        <v>0</v>
      </c>
      <c r="BE2665">
        <v>0.05</v>
      </c>
      <c r="BF2665">
        <v>0</v>
      </c>
      <c r="BG2665">
        <v>0</v>
      </c>
      <c r="BH2665">
        <v>0</v>
      </c>
      <c r="BI2665">
        <v>7.4999999999999997E-2</v>
      </c>
      <c r="BJ2665">
        <v>5.0000000000000001E-3</v>
      </c>
      <c r="BK2665">
        <v>0</v>
      </c>
      <c r="BL2665">
        <v>0</v>
      </c>
      <c r="BM2665">
        <v>0</v>
      </c>
      <c r="BN2665">
        <v>1.8749999999999999E-2</v>
      </c>
      <c r="BO2665">
        <v>1.25E-3</v>
      </c>
      <c r="BP2665">
        <v>0</v>
      </c>
      <c r="BQ2665">
        <v>0</v>
      </c>
      <c r="BR2665">
        <v>0</v>
      </c>
      <c r="BS2665">
        <v>0.02</v>
      </c>
      <c r="BT2665">
        <v>0.04</v>
      </c>
      <c r="BU2665">
        <v>0</v>
      </c>
      <c r="BV2665">
        <v>0.5</v>
      </c>
      <c r="BW2665">
        <v>0.05</v>
      </c>
      <c r="BX2665">
        <v>0.5</v>
      </c>
      <c r="BY2665">
        <v>0.5</v>
      </c>
      <c r="BZ2665">
        <v>0</v>
      </c>
      <c r="CA2665">
        <v>0</v>
      </c>
      <c r="CB2665" t="s">
        <v>81</v>
      </c>
      <c r="CC2665" s="3" t="s">
        <v>84</v>
      </c>
    </row>
    <row r="2666" spans="1:81" x14ac:dyDescent="0.2">
      <c r="A2666">
        <v>20</v>
      </c>
      <c r="B2666">
        <v>20</v>
      </c>
      <c r="C2666" s="3">
        <v>400</v>
      </c>
      <c r="D2666" s="3" t="s">
        <v>85</v>
      </c>
      <c r="E2666" s="3">
        <v>1</v>
      </c>
      <c r="F2666" s="4">
        <v>20</v>
      </c>
      <c r="G2666" s="4">
        <v>20</v>
      </c>
      <c r="H2666" s="4">
        <v>100</v>
      </c>
      <c r="I2666" s="3">
        <v>80</v>
      </c>
      <c r="J2666" s="3">
        <v>80</v>
      </c>
      <c r="K2666" s="3">
        <v>100</v>
      </c>
      <c r="L2666" s="3">
        <v>4</v>
      </c>
      <c r="M2666">
        <v>125</v>
      </c>
      <c r="N2666">
        <v>7</v>
      </c>
      <c r="O2666" s="2">
        <v>9</v>
      </c>
      <c r="P2666" s="2">
        <v>2.25</v>
      </c>
      <c r="Q2666" s="2">
        <v>0.05</v>
      </c>
      <c r="R2666" s="2">
        <v>0.05</v>
      </c>
      <c r="S2666" s="2">
        <v>50</v>
      </c>
      <c r="T2666" s="2">
        <v>100</v>
      </c>
      <c r="U2666" s="2">
        <v>5</v>
      </c>
      <c r="V2666" s="2">
        <v>50</v>
      </c>
      <c r="W2666" s="2">
        <v>100</v>
      </c>
      <c r="X2666" s="2">
        <v>5</v>
      </c>
      <c r="Y2666" s="2">
        <v>1</v>
      </c>
      <c r="Z2666">
        <v>80</v>
      </c>
      <c r="AA2666">
        <v>320</v>
      </c>
      <c r="AB2666">
        <v>0</v>
      </c>
      <c r="AC2666">
        <v>0</v>
      </c>
      <c r="AD2666">
        <v>0</v>
      </c>
      <c r="AE2666">
        <v>8000</v>
      </c>
      <c r="AF2666">
        <v>32000</v>
      </c>
      <c r="AG2666">
        <v>0</v>
      </c>
      <c r="AH2666">
        <v>0</v>
      </c>
      <c r="AI2666">
        <v>0</v>
      </c>
      <c r="AJ2666">
        <v>0.5</v>
      </c>
      <c r="AK2666">
        <v>0.5</v>
      </c>
      <c r="AL2666">
        <v>0</v>
      </c>
      <c r="AM2666">
        <v>0</v>
      </c>
      <c r="AN2666">
        <v>0</v>
      </c>
      <c r="AO2666">
        <v>0.1</v>
      </c>
      <c r="AP2666">
        <v>0.1</v>
      </c>
      <c r="AQ2666">
        <v>0</v>
      </c>
      <c r="AR2666">
        <v>0</v>
      </c>
      <c r="AS2666">
        <v>0</v>
      </c>
      <c r="AT2666">
        <v>0</v>
      </c>
      <c r="AU2666">
        <v>42</v>
      </c>
      <c r="AV2666">
        <v>0</v>
      </c>
      <c r="AW2666">
        <v>0</v>
      </c>
      <c r="AX2666">
        <v>0</v>
      </c>
      <c r="AY2666">
        <v>0</v>
      </c>
      <c r="AZ2666">
        <v>0.2</v>
      </c>
      <c r="BA2666">
        <v>0</v>
      </c>
      <c r="BB2666">
        <v>0</v>
      </c>
      <c r="BC2666">
        <v>0</v>
      </c>
      <c r="BD2666">
        <v>0</v>
      </c>
      <c r="BE2666">
        <v>0.05</v>
      </c>
      <c r="BF2666">
        <v>0</v>
      </c>
      <c r="BG2666">
        <v>0</v>
      </c>
      <c r="BH2666">
        <v>0</v>
      </c>
      <c r="BI2666">
        <v>7.4999999999999997E-2</v>
      </c>
      <c r="BJ2666">
        <v>5.0000000000000001E-3</v>
      </c>
      <c r="BK2666">
        <v>0</v>
      </c>
      <c r="BL2666">
        <v>0</v>
      </c>
      <c r="BM2666">
        <v>0</v>
      </c>
      <c r="BN2666">
        <v>1.8749999999999999E-2</v>
      </c>
      <c r="BO2666">
        <v>1.25E-3</v>
      </c>
      <c r="BP2666">
        <v>0</v>
      </c>
      <c r="BQ2666">
        <v>0</v>
      </c>
      <c r="BR2666">
        <v>0</v>
      </c>
      <c r="BS2666">
        <v>0.02</v>
      </c>
      <c r="BT2666">
        <v>0.04</v>
      </c>
      <c r="BU2666">
        <v>0</v>
      </c>
      <c r="BV2666">
        <v>0.5</v>
      </c>
      <c r="BW2666">
        <v>0.05</v>
      </c>
      <c r="BX2666">
        <v>0.5</v>
      </c>
      <c r="BY2666">
        <v>0.5</v>
      </c>
      <c r="BZ2666">
        <v>0</v>
      </c>
      <c r="CA2666">
        <v>0</v>
      </c>
      <c r="CB2666" t="s">
        <v>81</v>
      </c>
      <c r="CC2666" s="3" t="s">
        <v>84</v>
      </c>
    </row>
    <row r="2667" spans="1:81" x14ac:dyDescent="0.2">
      <c r="A2667">
        <v>20</v>
      </c>
      <c r="B2667">
        <v>20</v>
      </c>
      <c r="C2667" s="3">
        <v>400</v>
      </c>
      <c r="D2667" s="3" t="s">
        <v>85</v>
      </c>
      <c r="E2667" s="3">
        <v>1</v>
      </c>
      <c r="F2667" s="4">
        <v>20</v>
      </c>
      <c r="G2667" s="4">
        <v>20</v>
      </c>
      <c r="H2667" s="4">
        <v>100</v>
      </c>
      <c r="I2667" s="3">
        <v>80</v>
      </c>
      <c r="J2667" s="3">
        <v>80</v>
      </c>
      <c r="K2667" s="3">
        <v>100</v>
      </c>
      <c r="L2667" s="3">
        <v>4</v>
      </c>
      <c r="M2667">
        <v>125</v>
      </c>
      <c r="N2667">
        <v>7</v>
      </c>
      <c r="O2667" s="2">
        <v>9.5</v>
      </c>
      <c r="P2667" s="2">
        <v>2.375</v>
      </c>
      <c r="Q2667" s="2">
        <v>0.05</v>
      </c>
      <c r="R2667" s="2">
        <v>0.05</v>
      </c>
      <c r="S2667" s="2">
        <v>50</v>
      </c>
      <c r="T2667" s="2">
        <v>100</v>
      </c>
      <c r="U2667" s="2">
        <v>5</v>
      </c>
      <c r="V2667" s="2">
        <v>50</v>
      </c>
      <c r="W2667" s="2">
        <v>100</v>
      </c>
      <c r="X2667" s="2">
        <v>5</v>
      </c>
      <c r="Y2667" s="2">
        <v>1</v>
      </c>
      <c r="Z2667">
        <v>80</v>
      </c>
      <c r="AA2667">
        <v>320</v>
      </c>
      <c r="AB2667">
        <v>0</v>
      </c>
      <c r="AC2667">
        <v>0</v>
      </c>
      <c r="AD2667">
        <v>0</v>
      </c>
      <c r="AE2667">
        <v>8000</v>
      </c>
      <c r="AF2667">
        <v>32000</v>
      </c>
      <c r="AG2667">
        <v>0</v>
      </c>
      <c r="AH2667">
        <v>0</v>
      </c>
      <c r="AI2667">
        <v>0</v>
      </c>
      <c r="AJ2667">
        <v>0.5</v>
      </c>
      <c r="AK2667">
        <v>0.5</v>
      </c>
      <c r="AL2667">
        <v>0</v>
      </c>
      <c r="AM2667">
        <v>0</v>
      </c>
      <c r="AN2667">
        <v>0</v>
      </c>
      <c r="AO2667">
        <v>0.1</v>
      </c>
      <c r="AP2667">
        <v>0.1</v>
      </c>
      <c r="AQ2667">
        <v>0</v>
      </c>
      <c r="AR2667">
        <v>0</v>
      </c>
      <c r="AS2667">
        <v>0</v>
      </c>
      <c r="AT2667">
        <v>0</v>
      </c>
      <c r="AU2667">
        <v>42</v>
      </c>
      <c r="AV2667">
        <v>0</v>
      </c>
      <c r="AW2667">
        <v>0</v>
      </c>
      <c r="AX2667">
        <v>0</v>
      </c>
      <c r="AY2667">
        <v>0</v>
      </c>
      <c r="AZ2667">
        <v>0.2</v>
      </c>
      <c r="BA2667">
        <v>0</v>
      </c>
      <c r="BB2667">
        <v>0</v>
      </c>
      <c r="BC2667">
        <v>0</v>
      </c>
      <c r="BD2667">
        <v>0</v>
      </c>
      <c r="BE2667">
        <v>0.05</v>
      </c>
      <c r="BF2667">
        <v>0</v>
      </c>
      <c r="BG2667">
        <v>0</v>
      </c>
      <c r="BH2667">
        <v>0</v>
      </c>
      <c r="BI2667">
        <v>7.4999999999999997E-2</v>
      </c>
      <c r="BJ2667">
        <v>5.0000000000000001E-3</v>
      </c>
      <c r="BK2667">
        <v>0</v>
      </c>
      <c r="BL2667">
        <v>0</v>
      </c>
      <c r="BM2667">
        <v>0</v>
      </c>
      <c r="BN2667">
        <v>1.8749999999999999E-2</v>
      </c>
      <c r="BO2667">
        <v>1.25E-3</v>
      </c>
      <c r="BP2667">
        <v>0</v>
      </c>
      <c r="BQ2667">
        <v>0</v>
      </c>
      <c r="BR2667">
        <v>0</v>
      </c>
      <c r="BS2667">
        <v>0.02</v>
      </c>
      <c r="BT2667">
        <v>0.04</v>
      </c>
      <c r="BU2667">
        <v>0</v>
      </c>
      <c r="BV2667">
        <v>0.5</v>
      </c>
      <c r="BW2667">
        <v>0.05</v>
      </c>
      <c r="BX2667">
        <v>0.5</v>
      </c>
      <c r="BY2667">
        <v>0.5</v>
      </c>
      <c r="BZ2667">
        <v>0</v>
      </c>
      <c r="CA2667">
        <v>0</v>
      </c>
      <c r="CB2667" t="s">
        <v>81</v>
      </c>
      <c r="CC2667" s="3" t="s">
        <v>84</v>
      </c>
    </row>
    <row r="2668" spans="1:81" x14ac:dyDescent="0.2">
      <c r="A2668">
        <v>20</v>
      </c>
      <c r="B2668">
        <v>20</v>
      </c>
      <c r="C2668" s="3">
        <v>400</v>
      </c>
      <c r="D2668" s="3" t="s">
        <v>85</v>
      </c>
      <c r="E2668" s="3">
        <v>1</v>
      </c>
      <c r="F2668" s="4">
        <v>20</v>
      </c>
      <c r="G2668" s="4">
        <v>20</v>
      </c>
      <c r="H2668" s="4">
        <v>100</v>
      </c>
      <c r="I2668" s="3">
        <v>80</v>
      </c>
      <c r="J2668" s="3">
        <v>80</v>
      </c>
      <c r="K2668" s="3">
        <v>100</v>
      </c>
      <c r="L2668" s="3">
        <v>4</v>
      </c>
      <c r="M2668">
        <v>125</v>
      </c>
      <c r="N2668">
        <v>7</v>
      </c>
      <c r="O2668" s="2">
        <v>10</v>
      </c>
      <c r="P2668" s="2">
        <v>2.5</v>
      </c>
      <c r="Q2668" s="2">
        <v>0.05</v>
      </c>
      <c r="R2668" s="2">
        <v>0.05</v>
      </c>
      <c r="S2668" s="2">
        <v>50</v>
      </c>
      <c r="T2668" s="2">
        <v>100</v>
      </c>
      <c r="U2668" s="2">
        <v>5</v>
      </c>
      <c r="V2668" s="2">
        <v>50</v>
      </c>
      <c r="W2668" s="2">
        <v>100</v>
      </c>
      <c r="X2668" s="2">
        <v>5</v>
      </c>
      <c r="Y2668" s="2">
        <v>1</v>
      </c>
      <c r="Z2668">
        <v>80</v>
      </c>
      <c r="AA2668">
        <v>320</v>
      </c>
      <c r="AB2668">
        <v>0</v>
      </c>
      <c r="AC2668">
        <v>0</v>
      </c>
      <c r="AD2668">
        <v>0</v>
      </c>
      <c r="AE2668">
        <v>8000</v>
      </c>
      <c r="AF2668">
        <v>32000</v>
      </c>
      <c r="AG2668">
        <v>0</v>
      </c>
      <c r="AH2668">
        <v>0</v>
      </c>
      <c r="AI2668">
        <v>0</v>
      </c>
      <c r="AJ2668">
        <v>0.5</v>
      </c>
      <c r="AK2668">
        <v>0.5</v>
      </c>
      <c r="AL2668">
        <v>0</v>
      </c>
      <c r="AM2668">
        <v>0</v>
      </c>
      <c r="AN2668">
        <v>0</v>
      </c>
      <c r="AO2668">
        <v>0.1</v>
      </c>
      <c r="AP2668">
        <v>0.1</v>
      </c>
      <c r="AQ2668">
        <v>0</v>
      </c>
      <c r="AR2668">
        <v>0</v>
      </c>
      <c r="AS2668">
        <v>0</v>
      </c>
      <c r="AT2668">
        <v>0</v>
      </c>
      <c r="AU2668">
        <v>42</v>
      </c>
      <c r="AV2668">
        <v>0</v>
      </c>
      <c r="AW2668">
        <v>0</v>
      </c>
      <c r="AX2668">
        <v>0</v>
      </c>
      <c r="AY2668">
        <v>0</v>
      </c>
      <c r="AZ2668">
        <v>0.2</v>
      </c>
      <c r="BA2668">
        <v>0</v>
      </c>
      <c r="BB2668">
        <v>0</v>
      </c>
      <c r="BC2668">
        <v>0</v>
      </c>
      <c r="BD2668">
        <v>0</v>
      </c>
      <c r="BE2668">
        <v>0.05</v>
      </c>
      <c r="BF2668">
        <v>0</v>
      </c>
      <c r="BG2668">
        <v>0</v>
      </c>
      <c r="BH2668">
        <v>0</v>
      </c>
      <c r="BI2668">
        <v>7.4999999999999997E-2</v>
      </c>
      <c r="BJ2668">
        <v>5.0000000000000001E-3</v>
      </c>
      <c r="BK2668">
        <v>0</v>
      </c>
      <c r="BL2668">
        <v>0</v>
      </c>
      <c r="BM2668">
        <v>0</v>
      </c>
      <c r="BN2668">
        <v>1.8749999999999999E-2</v>
      </c>
      <c r="BO2668">
        <v>1.25E-3</v>
      </c>
      <c r="BP2668">
        <v>0</v>
      </c>
      <c r="BQ2668">
        <v>0</v>
      </c>
      <c r="BR2668">
        <v>0</v>
      </c>
      <c r="BS2668">
        <v>0.02</v>
      </c>
      <c r="BT2668">
        <v>0.04</v>
      </c>
      <c r="BU2668">
        <v>0</v>
      </c>
      <c r="BV2668">
        <v>0.5</v>
      </c>
      <c r="BW2668">
        <v>0.05</v>
      </c>
      <c r="BX2668">
        <v>0.5</v>
      </c>
      <c r="BY2668">
        <v>0.5</v>
      </c>
      <c r="BZ2668">
        <v>0</v>
      </c>
      <c r="CA2668">
        <v>0</v>
      </c>
      <c r="CB2668" t="s">
        <v>81</v>
      </c>
      <c r="CC2668" s="3" t="s">
        <v>84</v>
      </c>
    </row>
    <row r="2669" spans="1:81" x14ac:dyDescent="0.2">
      <c r="A2669">
        <v>20</v>
      </c>
      <c r="B2669">
        <v>20</v>
      </c>
      <c r="C2669" s="3">
        <v>400</v>
      </c>
      <c r="D2669" s="3" t="s">
        <v>85</v>
      </c>
      <c r="E2669" s="3">
        <v>1</v>
      </c>
      <c r="F2669" s="4">
        <v>1</v>
      </c>
      <c r="G2669" s="4">
        <v>1</v>
      </c>
      <c r="H2669" s="4">
        <v>100</v>
      </c>
      <c r="I2669" s="3">
        <v>99</v>
      </c>
      <c r="J2669" s="3">
        <v>99</v>
      </c>
      <c r="K2669" s="3">
        <v>100</v>
      </c>
      <c r="L2669" s="3">
        <v>4</v>
      </c>
      <c r="M2669">
        <v>125</v>
      </c>
      <c r="N2669">
        <v>7</v>
      </c>
      <c r="O2669" s="2">
        <v>0.1</v>
      </c>
      <c r="P2669" s="2">
        <v>2.5000000000000001E-2</v>
      </c>
      <c r="Q2669" s="2">
        <v>0.05</v>
      </c>
      <c r="R2669" s="2">
        <v>0.05</v>
      </c>
      <c r="S2669" s="2">
        <v>50</v>
      </c>
      <c r="T2669" s="2">
        <v>100</v>
      </c>
      <c r="U2669" s="2">
        <v>5</v>
      </c>
      <c r="V2669" s="2">
        <v>50</v>
      </c>
      <c r="W2669" s="2">
        <v>100</v>
      </c>
      <c r="X2669" s="2">
        <v>5</v>
      </c>
      <c r="Y2669" s="2">
        <v>1</v>
      </c>
      <c r="Z2669">
        <v>4</v>
      </c>
      <c r="AA2669">
        <v>396</v>
      </c>
      <c r="AB2669">
        <v>0</v>
      </c>
      <c r="AC2669">
        <v>0</v>
      </c>
      <c r="AD2669">
        <v>0</v>
      </c>
      <c r="AE2669">
        <v>400</v>
      </c>
      <c r="AF2669">
        <v>39600</v>
      </c>
      <c r="AG2669">
        <v>0</v>
      </c>
      <c r="AH2669">
        <v>0</v>
      </c>
      <c r="AI2669">
        <v>0</v>
      </c>
      <c r="AJ2669">
        <v>0.5</v>
      </c>
      <c r="AK2669">
        <v>0.5</v>
      </c>
      <c r="AL2669">
        <v>0</v>
      </c>
      <c r="AM2669">
        <v>0</v>
      </c>
      <c r="AN2669">
        <v>0</v>
      </c>
      <c r="AO2669">
        <v>0.1</v>
      </c>
      <c r="AP2669">
        <v>0.1</v>
      </c>
      <c r="AQ2669">
        <v>0</v>
      </c>
      <c r="AR2669">
        <v>0</v>
      </c>
      <c r="AS2669">
        <v>0</v>
      </c>
      <c r="AT2669">
        <v>0</v>
      </c>
      <c r="AU2669">
        <v>42</v>
      </c>
      <c r="AV2669">
        <v>0</v>
      </c>
      <c r="AW2669">
        <v>0</v>
      </c>
      <c r="AX2669">
        <v>0</v>
      </c>
      <c r="AY2669">
        <v>0</v>
      </c>
      <c r="AZ2669">
        <v>0.2</v>
      </c>
      <c r="BA2669">
        <v>0</v>
      </c>
      <c r="BB2669">
        <v>0</v>
      </c>
      <c r="BC2669">
        <v>0</v>
      </c>
      <c r="BD2669">
        <v>0</v>
      </c>
      <c r="BE2669">
        <v>0.05</v>
      </c>
      <c r="BF2669">
        <v>0</v>
      </c>
      <c r="BG2669">
        <v>0</v>
      </c>
      <c r="BH2669">
        <v>0</v>
      </c>
      <c r="BI2669">
        <v>7.4999999999999997E-2</v>
      </c>
      <c r="BJ2669">
        <v>5.0000000000000001E-3</v>
      </c>
      <c r="BK2669">
        <v>0</v>
      </c>
      <c r="BL2669">
        <v>0</v>
      </c>
      <c r="BM2669">
        <v>0</v>
      </c>
      <c r="BN2669">
        <v>1.8749999999999999E-2</v>
      </c>
      <c r="BO2669">
        <v>1.25E-3</v>
      </c>
      <c r="BP2669">
        <v>0</v>
      </c>
      <c r="BQ2669">
        <v>0</v>
      </c>
      <c r="BR2669">
        <v>0</v>
      </c>
      <c r="BS2669">
        <v>0.02</v>
      </c>
      <c r="BT2669">
        <v>0.04</v>
      </c>
      <c r="BU2669">
        <v>0</v>
      </c>
      <c r="BV2669">
        <v>0.5</v>
      </c>
      <c r="BW2669">
        <v>0.05</v>
      </c>
      <c r="BX2669">
        <v>0.5</v>
      </c>
      <c r="BY2669">
        <v>0.5</v>
      </c>
      <c r="BZ2669">
        <v>0</v>
      </c>
      <c r="CA2669">
        <v>0</v>
      </c>
      <c r="CB2669" t="s">
        <v>81</v>
      </c>
      <c r="CC2669" s="3" t="s">
        <v>84</v>
      </c>
    </row>
    <row r="2670" spans="1:81" x14ac:dyDescent="0.2">
      <c r="A2670">
        <v>20</v>
      </c>
      <c r="B2670">
        <v>20</v>
      </c>
      <c r="C2670" s="3">
        <v>400</v>
      </c>
      <c r="D2670" s="3" t="s">
        <v>85</v>
      </c>
      <c r="E2670" s="3">
        <v>1</v>
      </c>
      <c r="F2670" s="4">
        <v>1</v>
      </c>
      <c r="G2670" s="4">
        <v>1</v>
      </c>
      <c r="H2670" s="4">
        <v>100</v>
      </c>
      <c r="I2670" s="3">
        <v>99</v>
      </c>
      <c r="J2670" s="3">
        <v>99</v>
      </c>
      <c r="K2670" s="3">
        <v>100</v>
      </c>
      <c r="L2670" s="3">
        <v>4</v>
      </c>
      <c r="M2670">
        <v>125</v>
      </c>
      <c r="N2670">
        <v>7</v>
      </c>
      <c r="O2670" s="2">
        <v>0.5</v>
      </c>
      <c r="P2670" s="2">
        <v>0.125</v>
      </c>
      <c r="Q2670" s="2">
        <v>0.05</v>
      </c>
      <c r="R2670" s="2">
        <v>0.05</v>
      </c>
      <c r="S2670" s="2">
        <v>50</v>
      </c>
      <c r="T2670" s="2">
        <v>100</v>
      </c>
      <c r="U2670" s="2">
        <v>5</v>
      </c>
      <c r="V2670" s="2">
        <v>50</v>
      </c>
      <c r="W2670" s="2">
        <v>100</v>
      </c>
      <c r="X2670" s="2">
        <v>5</v>
      </c>
      <c r="Y2670" s="2">
        <v>1</v>
      </c>
      <c r="Z2670">
        <v>4</v>
      </c>
      <c r="AA2670">
        <v>396</v>
      </c>
      <c r="AB2670">
        <v>0</v>
      </c>
      <c r="AC2670">
        <v>0</v>
      </c>
      <c r="AD2670">
        <v>0</v>
      </c>
      <c r="AE2670">
        <v>400</v>
      </c>
      <c r="AF2670">
        <v>39600</v>
      </c>
      <c r="AG2670">
        <v>0</v>
      </c>
      <c r="AH2670">
        <v>0</v>
      </c>
      <c r="AI2670">
        <v>0</v>
      </c>
      <c r="AJ2670">
        <v>0.5</v>
      </c>
      <c r="AK2670">
        <v>0.5</v>
      </c>
      <c r="AL2670">
        <v>0</v>
      </c>
      <c r="AM2670">
        <v>0</v>
      </c>
      <c r="AN2670">
        <v>0</v>
      </c>
      <c r="AO2670">
        <v>0.1</v>
      </c>
      <c r="AP2670">
        <v>0.1</v>
      </c>
      <c r="AQ2670">
        <v>0</v>
      </c>
      <c r="AR2670">
        <v>0</v>
      </c>
      <c r="AS2670">
        <v>0</v>
      </c>
      <c r="AT2670">
        <v>0</v>
      </c>
      <c r="AU2670">
        <v>42</v>
      </c>
      <c r="AV2670">
        <v>0</v>
      </c>
      <c r="AW2670">
        <v>0</v>
      </c>
      <c r="AX2670">
        <v>0</v>
      </c>
      <c r="AY2670">
        <v>0</v>
      </c>
      <c r="AZ2670">
        <v>0.2</v>
      </c>
      <c r="BA2670">
        <v>0</v>
      </c>
      <c r="BB2670">
        <v>0</v>
      </c>
      <c r="BC2670">
        <v>0</v>
      </c>
      <c r="BD2670">
        <v>0</v>
      </c>
      <c r="BE2670">
        <v>0.05</v>
      </c>
      <c r="BF2670">
        <v>0</v>
      </c>
      <c r="BG2670">
        <v>0</v>
      </c>
      <c r="BH2670">
        <v>0</v>
      </c>
      <c r="BI2670">
        <v>7.4999999999999997E-2</v>
      </c>
      <c r="BJ2670">
        <v>5.0000000000000001E-3</v>
      </c>
      <c r="BK2670">
        <v>0</v>
      </c>
      <c r="BL2670">
        <v>0</v>
      </c>
      <c r="BM2670">
        <v>0</v>
      </c>
      <c r="BN2670">
        <v>1.8749999999999999E-2</v>
      </c>
      <c r="BO2670">
        <v>1.25E-3</v>
      </c>
      <c r="BP2670">
        <v>0</v>
      </c>
      <c r="BQ2670">
        <v>0</v>
      </c>
      <c r="BR2670">
        <v>0</v>
      </c>
      <c r="BS2670">
        <v>0.02</v>
      </c>
      <c r="BT2670">
        <v>0.04</v>
      </c>
      <c r="BU2670">
        <v>0</v>
      </c>
      <c r="BV2670">
        <v>0.5</v>
      </c>
      <c r="BW2670">
        <v>0.05</v>
      </c>
      <c r="BX2670">
        <v>0.5</v>
      </c>
      <c r="BY2670">
        <v>0.5</v>
      </c>
      <c r="BZ2670">
        <v>0</v>
      </c>
      <c r="CA2670">
        <v>0</v>
      </c>
      <c r="CB2670" t="s">
        <v>81</v>
      </c>
      <c r="CC2670" s="3" t="s">
        <v>84</v>
      </c>
    </row>
    <row r="2671" spans="1:81" x14ac:dyDescent="0.2">
      <c r="A2671">
        <v>20</v>
      </c>
      <c r="B2671">
        <v>20</v>
      </c>
      <c r="C2671" s="3">
        <v>400</v>
      </c>
      <c r="D2671" s="3" t="s">
        <v>85</v>
      </c>
      <c r="E2671" s="3">
        <v>1</v>
      </c>
      <c r="F2671" s="4">
        <v>1</v>
      </c>
      <c r="G2671" s="4">
        <v>1</v>
      </c>
      <c r="H2671" s="4">
        <v>100</v>
      </c>
      <c r="I2671" s="3">
        <v>99</v>
      </c>
      <c r="J2671" s="3">
        <v>99</v>
      </c>
      <c r="K2671" s="3">
        <v>100</v>
      </c>
      <c r="L2671" s="3">
        <v>4</v>
      </c>
      <c r="M2671">
        <v>125</v>
      </c>
      <c r="N2671">
        <v>7</v>
      </c>
      <c r="O2671" s="2">
        <v>1</v>
      </c>
      <c r="P2671" s="2">
        <v>0.25</v>
      </c>
      <c r="Q2671" s="2">
        <v>0.05</v>
      </c>
      <c r="R2671" s="2">
        <v>0.05</v>
      </c>
      <c r="S2671" s="2">
        <v>50</v>
      </c>
      <c r="T2671" s="2">
        <v>100</v>
      </c>
      <c r="U2671" s="2">
        <v>5</v>
      </c>
      <c r="V2671" s="2">
        <v>50</v>
      </c>
      <c r="W2671" s="2">
        <v>100</v>
      </c>
      <c r="X2671" s="2">
        <v>5</v>
      </c>
      <c r="Y2671" s="2">
        <v>1</v>
      </c>
      <c r="Z2671">
        <v>4</v>
      </c>
      <c r="AA2671">
        <v>396</v>
      </c>
      <c r="AB2671">
        <v>0</v>
      </c>
      <c r="AC2671">
        <v>0</v>
      </c>
      <c r="AD2671">
        <v>0</v>
      </c>
      <c r="AE2671">
        <v>400</v>
      </c>
      <c r="AF2671">
        <v>39600</v>
      </c>
      <c r="AG2671">
        <v>0</v>
      </c>
      <c r="AH2671">
        <v>0</v>
      </c>
      <c r="AI2671">
        <v>0</v>
      </c>
      <c r="AJ2671">
        <v>0.5</v>
      </c>
      <c r="AK2671">
        <v>0.5</v>
      </c>
      <c r="AL2671">
        <v>0</v>
      </c>
      <c r="AM2671">
        <v>0</v>
      </c>
      <c r="AN2671">
        <v>0</v>
      </c>
      <c r="AO2671">
        <v>0.1</v>
      </c>
      <c r="AP2671">
        <v>0.1</v>
      </c>
      <c r="AQ2671">
        <v>0</v>
      </c>
      <c r="AR2671">
        <v>0</v>
      </c>
      <c r="AS2671">
        <v>0</v>
      </c>
      <c r="AT2671">
        <v>0</v>
      </c>
      <c r="AU2671">
        <v>42</v>
      </c>
      <c r="AV2671">
        <v>0</v>
      </c>
      <c r="AW2671">
        <v>0</v>
      </c>
      <c r="AX2671">
        <v>0</v>
      </c>
      <c r="AY2671">
        <v>0</v>
      </c>
      <c r="AZ2671">
        <v>0.2</v>
      </c>
      <c r="BA2671">
        <v>0</v>
      </c>
      <c r="BB2671">
        <v>0</v>
      </c>
      <c r="BC2671">
        <v>0</v>
      </c>
      <c r="BD2671">
        <v>0</v>
      </c>
      <c r="BE2671">
        <v>0.05</v>
      </c>
      <c r="BF2671">
        <v>0</v>
      </c>
      <c r="BG2671">
        <v>0</v>
      </c>
      <c r="BH2671">
        <v>0</v>
      </c>
      <c r="BI2671">
        <v>7.4999999999999997E-2</v>
      </c>
      <c r="BJ2671">
        <v>5.0000000000000001E-3</v>
      </c>
      <c r="BK2671">
        <v>0</v>
      </c>
      <c r="BL2671">
        <v>0</v>
      </c>
      <c r="BM2671">
        <v>0</v>
      </c>
      <c r="BN2671">
        <v>1.8749999999999999E-2</v>
      </c>
      <c r="BO2671">
        <v>1.25E-3</v>
      </c>
      <c r="BP2671">
        <v>0</v>
      </c>
      <c r="BQ2671">
        <v>0</v>
      </c>
      <c r="BR2671">
        <v>0</v>
      </c>
      <c r="BS2671">
        <v>0.02</v>
      </c>
      <c r="BT2671">
        <v>0.04</v>
      </c>
      <c r="BU2671">
        <v>0</v>
      </c>
      <c r="BV2671">
        <v>0.5</v>
      </c>
      <c r="BW2671">
        <v>0.05</v>
      </c>
      <c r="BX2671">
        <v>0.5</v>
      </c>
      <c r="BY2671">
        <v>0.5</v>
      </c>
      <c r="BZ2671">
        <v>0</v>
      </c>
      <c r="CA2671">
        <v>0</v>
      </c>
      <c r="CB2671" t="s">
        <v>81</v>
      </c>
      <c r="CC2671" s="3" t="s">
        <v>84</v>
      </c>
    </row>
    <row r="2672" spans="1:81" x14ac:dyDescent="0.2">
      <c r="A2672">
        <v>20</v>
      </c>
      <c r="B2672">
        <v>20</v>
      </c>
      <c r="C2672" s="3">
        <v>400</v>
      </c>
      <c r="D2672" s="3" t="s">
        <v>85</v>
      </c>
      <c r="E2672" s="3">
        <v>1</v>
      </c>
      <c r="F2672" s="4">
        <v>1</v>
      </c>
      <c r="G2672" s="4">
        <v>1</v>
      </c>
      <c r="H2672" s="4">
        <v>100</v>
      </c>
      <c r="I2672" s="3">
        <v>99</v>
      </c>
      <c r="J2672" s="3">
        <v>99</v>
      </c>
      <c r="K2672" s="3">
        <v>100</v>
      </c>
      <c r="L2672" s="3">
        <v>4</v>
      </c>
      <c r="M2672">
        <v>125</v>
      </c>
      <c r="N2672">
        <v>7</v>
      </c>
      <c r="O2672" s="2">
        <v>1.5</v>
      </c>
      <c r="P2672" s="2">
        <v>0.375</v>
      </c>
      <c r="Q2672" s="2">
        <v>0.05</v>
      </c>
      <c r="R2672" s="2">
        <v>0.05</v>
      </c>
      <c r="S2672" s="2">
        <v>50</v>
      </c>
      <c r="T2672" s="2">
        <v>100</v>
      </c>
      <c r="U2672" s="2">
        <v>5</v>
      </c>
      <c r="V2672" s="2">
        <v>50</v>
      </c>
      <c r="W2672" s="2">
        <v>100</v>
      </c>
      <c r="X2672" s="2">
        <v>5</v>
      </c>
      <c r="Y2672" s="2">
        <v>1</v>
      </c>
      <c r="Z2672">
        <v>4</v>
      </c>
      <c r="AA2672">
        <v>396</v>
      </c>
      <c r="AB2672">
        <v>0</v>
      </c>
      <c r="AC2672">
        <v>0</v>
      </c>
      <c r="AD2672">
        <v>0</v>
      </c>
      <c r="AE2672">
        <v>400</v>
      </c>
      <c r="AF2672">
        <v>39600</v>
      </c>
      <c r="AG2672">
        <v>0</v>
      </c>
      <c r="AH2672">
        <v>0</v>
      </c>
      <c r="AI2672">
        <v>0</v>
      </c>
      <c r="AJ2672">
        <v>0.5</v>
      </c>
      <c r="AK2672">
        <v>0.5</v>
      </c>
      <c r="AL2672">
        <v>0</v>
      </c>
      <c r="AM2672">
        <v>0</v>
      </c>
      <c r="AN2672">
        <v>0</v>
      </c>
      <c r="AO2672">
        <v>0.1</v>
      </c>
      <c r="AP2672">
        <v>0.1</v>
      </c>
      <c r="AQ2672">
        <v>0</v>
      </c>
      <c r="AR2672">
        <v>0</v>
      </c>
      <c r="AS2672">
        <v>0</v>
      </c>
      <c r="AT2672">
        <v>0</v>
      </c>
      <c r="AU2672">
        <v>42</v>
      </c>
      <c r="AV2672">
        <v>0</v>
      </c>
      <c r="AW2672">
        <v>0</v>
      </c>
      <c r="AX2672">
        <v>0</v>
      </c>
      <c r="AY2672">
        <v>0</v>
      </c>
      <c r="AZ2672">
        <v>0.2</v>
      </c>
      <c r="BA2672">
        <v>0</v>
      </c>
      <c r="BB2672">
        <v>0</v>
      </c>
      <c r="BC2672">
        <v>0</v>
      </c>
      <c r="BD2672">
        <v>0</v>
      </c>
      <c r="BE2672">
        <v>0.05</v>
      </c>
      <c r="BF2672">
        <v>0</v>
      </c>
      <c r="BG2672">
        <v>0</v>
      </c>
      <c r="BH2672">
        <v>0</v>
      </c>
      <c r="BI2672">
        <v>7.4999999999999997E-2</v>
      </c>
      <c r="BJ2672">
        <v>5.0000000000000001E-3</v>
      </c>
      <c r="BK2672">
        <v>0</v>
      </c>
      <c r="BL2672">
        <v>0</v>
      </c>
      <c r="BM2672">
        <v>0</v>
      </c>
      <c r="BN2672">
        <v>1.8749999999999999E-2</v>
      </c>
      <c r="BO2672">
        <v>1.25E-3</v>
      </c>
      <c r="BP2672">
        <v>0</v>
      </c>
      <c r="BQ2672">
        <v>0</v>
      </c>
      <c r="BR2672">
        <v>0</v>
      </c>
      <c r="BS2672">
        <v>0.02</v>
      </c>
      <c r="BT2672">
        <v>0.04</v>
      </c>
      <c r="BU2672">
        <v>0</v>
      </c>
      <c r="BV2672">
        <v>0.5</v>
      </c>
      <c r="BW2672">
        <v>0.05</v>
      </c>
      <c r="BX2672">
        <v>0.5</v>
      </c>
      <c r="BY2672">
        <v>0.5</v>
      </c>
      <c r="BZ2672">
        <v>0</v>
      </c>
      <c r="CA2672">
        <v>0</v>
      </c>
      <c r="CB2672" t="s">
        <v>81</v>
      </c>
      <c r="CC2672" s="3" t="s">
        <v>84</v>
      </c>
    </row>
    <row r="2673" spans="1:81" x14ac:dyDescent="0.2">
      <c r="A2673">
        <v>20</v>
      </c>
      <c r="B2673">
        <v>20</v>
      </c>
      <c r="C2673" s="3">
        <v>400</v>
      </c>
      <c r="D2673" s="3" t="s">
        <v>85</v>
      </c>
      <c r="E2673" s="3">
        <v>1</v>
      </c>
      <c r="F2673" s="4">
        <v>1</v>
      </c>
      <c r="G2673" s="4">
        <v>1</v>
      </c>
      <c r="H2673" s="4">
        <v>100</v>
      </c>
      <c r="I2673" s="3">
        <v>99</v>
      </c>
      <c r="J2673" s="3">
        <v>99</v>
      </c>
      <c r="K2673" s="3">
        <v>100</v>
      </c>
      <c r="L2673" s="3">
        <v>4</v>
      </c>
      <c r="M2673">
        <v>125</v>
      </c>
      <c r="N2673">
        <v>7</v>
      </c>
      <c r="O2673" s="2">
        <v>2</v>
      </c>
      <c r="P2673" s="2">
        <v>0.5</v>
      </c>
      <c r="Q2673" s="2">
        <v>0.05</v>
      </c>
      <c r="R2673" s="2">
        <v>0.05</v>
      </c>
      <c r="S2673" s="2">
        <v>50</v>
      </c>
      <c r="T2673" s="2">
        <v>100</v>
      </c>
      <c r="U2673" s="2">
        <v>5</v>
      </c>
      <c r="V2673" s="2">
        <v>50</v>
      </c>
      <c r="W2673" s="2">
        <v>100</v>
      </c>
      <c r="X2673" s="2">
        <v>5</v>
      </c>
      <c r="Y2673" s="2">
        <v>1</v>
      </c>
      <c r="Z2673">
        <v>4</v>
      </c>
      <c r="AA2673">
        <v>396</v>
      </c>
      <c r="AB2673">
        <v>0</v>
      </c>
      <c r="AC2673">
        <v>0</v>
      </c>
      <c r="AD2673">
        <v>0</v>
      </c>
      <c r="AE2673">
        <v>400</v>
      </c>
      <c r="AF2673">
        <v>39600</v>
      </c>
      <c r="AG2673">
        <v>0</v>
      </c>
      <c r="AH2673">
        <v>0</v>
      </c>
      <c r="AI2673">
        <v>0</v>
      </c>
      <c r="AJ2673">
        <v>0.5</v>
      </c>
      <c r="AK2673">
        <v>0.5</v>
      </c>
      <c r="AL2673">
        <v>0</v>
      </c>
      <c r="AM2673">
        <v>0</v>
      </c>
      <c r="AN2673">
        <v>0</v>
      </c>
      <c r="AO2673">
        <v>0.1</v>
      </c>
      <c r="AP2673">
        <v>0.1</v>
      </c>
      <c r="AQ2673">
        <v>0</v>
      </c>
      <c r="AR2673">
        <v>0</v>
      </c>
      <c r="AS2673">
        <v>0</v>
      </c>
      <c r="AT2673">
        <v>0</v>
      </c>
      <c r="AU2673">
        <v>42</v>
      </c>
      <c r="AV2673">
        <v>0</v>
      </c>
      <c r="AW2673">
        <v>0</v>
      </c>
      <c r="AX2673">
        <v>0</v>
      </c>
      <c r="AY2673">
        <v>0</v>
      </c>
      <c r="AZ2673">
        <v>0.2</v>
      </c>
      <c r="BA2673">
        <v>0</v>
      </c>
      <c r="BB2673">
        <v>0</v>
      </c>
      <c r="BC2673">
        <v>0</v>
      </c>
      <c r="BD2673">
        <v>0</v>
      </c>
      <c r="BE2673">
        <v>0.05</v>
      </c>
      <c r="BF2673">
        <v>0</v>
      </c>
      <c r="BG2673">
        <v>0</v>
      </c>
      <c r="BH2673">
        <v>0</v>
      </c>
      <c r="BI2673">
        <v>7.4999999999999997E-2</v>
      </c>
      <c r="BJ2673">
        <v>5.0000000000000001E-3</v>
      </c>
      <c r="BK2673">
        <v>0</v>
      </c>
      <c r="BL2673">
        <v>0</v>
      </c>
      <c r="BM2673">
        <v>0</v>
      </c>
      <c r="BN2673">
        <v>1.8749999999999999E-2</v>
      </c>
      <c r="BO2673">
        <v>1.25E-3</v>
      </c>
      <c r="BP2673">
        <v>0</v>
      </c>
      <c r="BQ2673">
        <v>0</v>
      </c>
      <c r="BR2673">
        <v>0</v>
      </c>
      <c r="BS2673">
        <v>0.02</v>
      </c>
      <c r="BT2673">
        <v>0.04</v>
      </c>
      <c r="BU2673">
        <v>0</v>
      </c>
      <c r="BV2673">
        <v>0.5</v>
      </c>
      <c r="BW2673">
        <v>0.05</v>
      </c>
      <c r="BX2673">
        <v>0.5</v>
      </c>
      <c r="BY2673">
        <v>0.5</v>
      </c>
      <c r="BZ2673">
        <v>0</v>
      </c>
      <c r="CA2673">
        <v>0</v>
      </c>
      <c r="CB2673" t="s">
        <v>81</v>
      </c>
      <c r="CC2673" s="3" t="s">
        <v>84</v>
      </c>
    </row>
    <row r="2674" spans="1:81" x14ac:dyDescent="0.2">
      <c r="A2674">
        <v>20</v>
      </c>
      <c r="B2674">
        <v>20</v>
      </c>
      <c r="C2674" s="3">
        <v>400</v>
      </c>
      <c r="D2674" s="3" t="s">
        <v>85</v>
      </c>
      <c r="E2674" s="3">
        <v>1</v>
      </c>
      <c r="F2674" s="4">
        <v>1</v>
      </c>
      <c r="G2674" s="4">
        <v>1</v>
      </c>
      <c r="H2674" s="4">
        <v>100</v>
      </c>
      <c r="I2674" s="3">
        <v>99</v>
      </c>
      <c r="J2674" s="3">
        <v>99</v>
      </c>
      <c r="K2674" s="3">
        <v>100</v>
      </c>
      <c r="L2674" s="3">
        <v>4</v>
      </c>
      <c r="M2674">
        <v>125</v>
      </c>
      <c r="N2674">
        <v>7</v>
      </c>
      <c r="O2674" s="2">
        <v>2.5</v>
      </c>
      <c r="P2674" s="2">
        <v>0.625</v>
      </c>
      <c r="Q2674" s="2">
        <v>0.05</v>
      </c>
      <c r="R2674" s="2">
        <v>0.05</v>
      </c>
      <c r="S2674" s="2">
        <v>50</v>
      </c>
      <c r="T2674" s="2">
        <v>100</v>
      </c>
      <c r="U2674" s="2">
        <v>5</v>
      </c>
      <c r="V2674" s="2">
        <v>50</v>
      </c>
      <c r="W2674" s="2">
        <v>100</v>
      </c>
      <c r="X2674" s="2">
        <v>5</v>
      </c>
      <c r="Y2674" s="2">
        <v>1</v>
      </c>
      <c r="Z2674">
        <v>4</v>
      </c>
      <c r="AA2674">
        <v>396</v>
      </c>
      <c r="AB2674">
        <v>0</v>
      </c>
      <c r="AC2674">
        <v>0</v>
      </c>
      <c r="AD2674">
        <v>0</v>
      </c>
      <c r="AE2674">
        <v>400</v>
      </c>
      <c r="AF2674">
        <v>39600</v>
      </c>
      <c r="AG2674">
        <v>0</v>
      </c>
      <c r="AH2674">
        <v>0</v>
      </c>
      <c r="AI2674">
        <v>0</v>
      </c>
      <c r="AJ2674">
        <v>0.5</v>
      </c>
      <c r="AK2674">
        <v>0.5</v>
      </c>
      <c r="AL2674">
        <v>0</v>
      </c>
      <c r="AM2674">
        <v>0</v>
      </c>
      <c r="AN2674">
        <v>0</v>
      </c>
      <c r="AO2674">
        <v>0.1</v>
      </c>
      <c r="AP2674">
        <v>0.1</v>
      </c>
      <c r="AQ2674">
        <v>0</v>
      </c>
      <c r="AR2674">
        <v>0</v>
      </c>
      <c r="AS2674">
        <v>0</v>
      </c>
      <c r="AT2674">
        <v>0</v>
      </c>
      <c r="AU2674">
        <v>42</v>
      </c>
      <c r="AV2674">
        <v>0</v>
      </c>
      <c r="AW2674">
        <v>0</v>
      </c>
      <c r="AX2674">
        <v>0</v>
      </c>
      <c r="AY2674">
        <v>0</v>
      </c>
      <c r="AZ2674">
        <v>0.2</v>
      </c>
      <c r="BA2674">
        <v>0</v>
      </c>
      <c r="BB2674">
        <v>0</v>
      </c>
      <c r="BC2674">
        <v>0</v>
      </c>
      <c r="BD2674">
        <v>0</v>
      </c>
      <c r="BE2674">
        <v>0.05</v>
      </c>
      <c r="BF2674">
        <v>0</v>
      </c>
      <c r="BG2674">
        <v>0</v>
      </c>
      <c r="BH2674">
        <v>0</v>
      </c>
      <c r="BI2674">
        <v>7.4999999999999997E-2</v>
      </c>
      <c r="BJ2674">
        <v>5.0000000000000001E-3</v>
      </c>
      <c r="BK2674">
        <v>0</v>
      </c>
      <c r="BL2674">
        <v>0</v>
      </c>
      <c r="BM2674">
        <v>0</v>
      </c>
      <c r="BN2674">
        <v>1.8749999999999999E-2</v>
      </c>
      <c r="BO2674">
        <v>1.25E-3</v>
      </c>
      <c r="BP2674">
        <v>0</v>
      </c>
      <c r="BQ2674">
        <v>0</v>
      </c>
      <c r="BR2674">
        <v>0</v>
      </c>
      <c r="BS2674">
        <v>0.02</v>
      </c>
      <c r="BT2674">
        <v>0.04</v>
      </c>
      <c r="BU2674">
        <v>0</v>
      </c>
      <c r="BV2674">
        <v>0.5</v>
      </c>
      <c r="BW2674">
        <v>0.05</v>
      </c>
      <c r="BX2674">
        <v>0.5</v>
      </c>
      <c r="BY2674">
        <v>0.5</v>
      </c>
      <c r="BZ2674">
        <v>0</v>
      </c>
      <c r="CA2674">
        <v>0</v>
      </c>
      <c r="CB2674" t="s">
        <v>81</v>
      </c>
      <c r="CC2674" s="3" t="s">
        <v>84</v>
      </c>
    </row>
    <row r="2675" spans="1:81" x14ac:dyDescent="0.2">
      <c r="A2675">
        <v>20</v>
      </c>
      <c r="B2675">
        <v>20</v>
      </c>
      <c r="C2675" s="3">
        <v>400</v>
      </c>
      <c r="D2675" s="3" t="s">
        <v>85</v>
      </c>
      <c r="E2675" s="3">
        <v>1</v>
      </c>
      <c r="F2675" s="4">
        <v>1</v>
      </c>
      <c r="G2675" s="4">
        <v>1</v>
      </c>
      <c r="H2675" s="4">
        <v>100</v>
      </c>
      <c r="I2675" s="3">
        <v>99</v>
      </c>
      <c r="J2675" s="3">
        <v>99</v>
      </c>
      <c r="K2675" s="3">
        <v>100</v>
      </c>
      <c r="L2675" s="3">
        <v>4</v>
      </c>
      <c r="M2675">
        <v>125</v>
      </c>
      <c r="N2675">
        <v>7</v>
      </c>
      <c r="O2675" s="2">
        <v>3</v>
      </c>
      <c r="P2675" s="2">
        <v>0.75</v>
      </c>
      <c r="Q2675" s="2">
        <v>0.05</v>
      </c>
      <c r="R2675" s="2">
        <v>0.05</v>
      </c>
      <c r="S2675" s="2">
        <v>50</v>
      </c>
      <c r="T2675" s="2">
        <v>100</v>
      </c>
      <c r="U2675" s="2">
        <v>5</v>
      </c>
      <c r="V2675" s="2">
        <v>50</v>
      </c>
      <c r="W2675" s="2">
        <v>100</v>
      </c>
      <c r="X2675" s="2">
        <v>5</v>
      </c>
      <c r="Y2675" s="2">
        <v>1</v>
      </c>
      <c r="Z2675">
        <v>4</v>
      </c>
      <c r="AA2675">
        <v>396</v>
      </c>
      <c r="AB2675">
        <v>0</v>
      </c>
      <c r="AC2675">
        <v>0</v>
      </c>
      <c r="AD2675">
        <v>0</v>
      </c>
      <c r="AE2675">
        <v>400</v>
      </c>
      <c r="AF2675">
        <v>39600</v>
      </c>
      <c r="AG2675">
        <v>0</v>
      </c>
      <c r="AH2675">
        <v>0</v>
      </c>
      <c r="AI2675">
        <v>0</v>
      </c>
      <c r="AJ2675">
        <v>0.5</v>
      </c>
      <c r="AK2675">
        <v>0.5</v>
      </c>
      <c r="AL2675">
        <v>0</v>
      </c>
      <c r="AM2675">
        <v>0</v>
      </c>
      <c r="AN2675">
        <v>0</v>
      </c>
      <c r="AO2675">
        <v>0.1</v>
      </c>
      <c r="AP2675">
        <v>0.1</v>
      </c>
      <c r="AQ2675">
        <v>0</v>
      </c>
      <c r="AR2675">
        <v>0</v>
      </c>
      <c r="AS2675">
        <v>0</v>
      </c>
      <c r="AT2675">
        <v>0</v>
      </c>
      <c r="AU2675">
        <v>42</v>
      </c>
      <c r="AV2675">
        <v>0</v>
      </c>
      <c r="AW2675">
        <v>0</v>
      </c>
      <c r="AX2675">
        <v>0</v>
      </c>
      <c r="AY2675">
        <v>0</v>
      </c>
      <c r="AZ2675">
        <v>0.2</v>
      </c>
      <c r="BA2675">
        <v>0</v>
      </c>
      <c r="BB2675">
        <v>0</v>
      </c>
      <c r="BC2675">
        <v>0</v>
      </c>
      <c r="BD2675">
        <v>0</v>
      </c>
      <c r="BE2675">
        <v>0.05</v>
      </c>
      <c r="BF2675">
        <v>0</v>
      </c>
      <c r="BG2675">
        <v>0</v>
      </c>
      <c r="BH2675">
        <v>0</v>
      </c>
      <c r="BI2675">
        <v>7.4999999999999997E-2</v>
      </c>
      <c r="BJ2675">
        <v>5.0000000000000001E-3</v>
      </c>
      <c r="BK2675">
        <v>0</v>
      </c>
      <c r="BL2675">
        <v>0</v>
      </c>
      <c r="BM2675">
        <v>0</v>
      </c>
      <c r="BN2675">
        <v>1.8749999999999999E-2</v>
      </c>
      <c r="BO2675">
        <v>1.25E-3</v>
      </c>
      <c r="BP2675">
        <v>0</v>
      </c>
      <c r="BQ2675">
        <v>0</v>
      </c>
      <c r="BR2675">
        <v>0</v>
      </c>
      <c r="BS2675">
        <v>0.02</v>
      </c>
      <c r="BT2675">
        <v>0.04</v>
      </c>
      <c r="BU2675">
        <v>0</v>
      </c>
      <c r="BV2675">
        <v>0.5</v>
      </c>
      <c r="BW2675">
        <v>0.05</v>
      </c>
      <c r="BX2675">
        <v>0.5</v>
      </c>
      <c r="BY2675">
        <v>0.5</v>
      </c>
      <c r="BZ2675">
        <v>0</v>
      </c>
      <c r="CA2675">
        <v>0</v>
      </c>
      <c r="CB2675" t="s">
        <v>81</v>
      </c>
      <c r="CC2675" s="3" t="s">
        <v>84</v>
      </c>
    </row>
    <row r="2676" spans="1:81" x14ac:dyDescent="0.2">
      <c r="A2676">
        <v>20</v>
      </c>
      <c r="B2676">
        <v>20</v>
      </c>
      <c r="C2676" s="3">
        <v>400</v>
      </c>
      <c r="D2676" s="3" t="s">
        <v>85</v>
      </c>
      <c r="E2676" s="3">
        <v>1</v>
      </c>
      <c r="F2676" s="4">
        <v>1</v>
      </c>
      <c r="G2676" s="4">
        <v>1</v>
      </c>
      <c r="H2676" s="4">
        <v>100</v>
      </c>
      <c r="I2676" s="3">
        <v>99</v>
      </c>
      <c r="J2676" s="3">
        <v>99</v>
      </c>
      <c r="K2676" s="3">
        <v>100</v>
      </c>
      <c r="L2676" s="3">
        <v>4</v>
      </c>
      <c r="M2676">
        <v>125</v>
      </c>
      <c r="N2676">
        <v>7</v>
      </c>
      <c r="O2676" s="2">
        <v>3.5</v>
      </c>
      <c r="P2676" s="2">
        <v>0.875</v>
      </c>
      <c r="Q2676" s="2">
        <v>0.05</v>
      </c>
      <c r="R2676" s="2">
        <v>0.05</v>
      </c>
      <c r="S2676" s="2">
        <v>50</v>
      </c>
      <c r="T2676" s="2">
        <v>100</v>
      </c>
      <c r="U2676" s="2">
        <v>5</v>
      </c>
      <c r="V2676" s="2">
        <v>50</v>
      </c>
      <c r="W2676" s="2">
        <v>100</v>
      </c>
      <c r="X2676" s="2">
        <v>5</v>
      </c>
      <c r="Y2676" s="2">
        <v>1</v>
      </c>
      <c r="Z2676">
        <v>4</v>
      </c>
      <c r="AA2676">
        <v>396</v>
      </c>
      <c r="AB2676">
        <v>0</v>
      </c>
      <c r="AC2676">
        <v>0</v>
      </c>
      <c r="AD2676">
        <v>0</v>
      </c>
      <c r="AE2676">
        <v>400</v>
      </c>
      <c r="AF2676">
        <v>39600</v>
      </c>
      <c r="AG2676">
        <v>0</v>
      </c>
      <c r="AH2676">
        <v>0</v>
      </c>
      <c r="AI2676">
        <v>0</v>
      </c>
      <c r="AJ2676">
        <v>0.5</v>
      </c>
      <c r="AK2676">
        <v>0.5</v>
      </c>
      <c r="AL2676">
        <v>0</v>
      </c>
      <c r="AM2676">
        <v>0</v>
      </c>
      <c r="AN2676">
        <v>0</v>
      </c>
      <c r="AO2676">
        <v>0.1</v>
      </c>
      <c r="AP2676">
        <v>0.1</v>
      </c>
      <c r="AQ2676">
        <v>0</v>
      </c>
      <c r="AR2676">
        <v>0</v>
      </c>
      <c r="AS2676">
        <v>0</v>
      </c>
      <c r="AT2676">
        <v>0</v>
      </c>
      <c r="AU2676">
        <v>42</v>
      </c>
      <c r="AV2676">
        <v>0</v>
      </c>
      <c r="AW2676">
        <v>0</v>
      </c>
      <c r="AX2676">
        <v>0</v>
      </c>
      <c r="AY2676">
        <v>0</v>
      </c>
      <c r="AZ2676">
        <v>0.2</v>
      </c>
      <c r="BA2676">
        <v>0</v>
      </c>
      <c r="BB2676">
        <v>0</v>
      </c>
      <c r="BC2676">
        <v>0</v>
      </c>
      <c r="BD2676">
        <v>0</v>
      </c>
      <c r="BE2676">
        <v>0.05</v>
      </c>
      <c r="BF2676">
        <v>0</v>
      </c>
      <c r="BG2676">
        <v>0</v>
      </c>
      <c r="BH2676">
        <v>0</v>
      </c>
      <c r="BI2676">
        <v>7.4999999999999997E-2</v>
      </c>
      <c r="BJ2676">
        <v>5.0000000000000001E-3</v>
      </c>
      <c r="BK2676">
        <v>0</v>
      </c>
      <c r="BL2676">
        <v>0</v>
      </c>
      <c r="BM2676">
        <v>0</v>
      </c>
      <c r="BN2676">
        <v>1.8749999999999999E-2</v>
      </c>
      <c r="BO2676">
        <v>1.25E-3</v>
      </c>
      <c r="BP2676">
        <v>0</v>
      </c>
      <c r="BQ2676">
        <v>0</v>
      </c>
      <c r="BR2676">
        <v>0</v>
      </c>
      <c r="BS2676">
        <v>0.02</v>
      </c>
      <c r="BT2676">
        <v>0.04</v>
      </c>
      <c r="BU2676">
        <v>0</v>
      </c>
      <c r="BV2676">
        <v>0.5</v>
      </c>
      <c r="BW2676">
        <v>0.05</v>
      </c>
      <c r="BX2676">
        <v>0.5</v>
      </c>
      <c r="BY2676">
        <v>0.5</v>
      </c>
      <c r="BZ2676">
        <v>0</v>
      </c>
      <c r="CA2676">
        <v>0</v>
      </c>
      <c r="CB2676" t="s">
        <v>81</v>
      </c>
      <c r="CC2676" s="3" t="s">
        <v>84</v>
      </c>
    </row>
    <row r="2677" spans="1:81" x14ac:dyDescent="0.2">
      <c r="A2677">
        <v>20</v>
      </c>
      <c r="B2677">
        <v>20</v>
      </c>
      <c r="C2677" s="3">
        <v>400</v>
      </c>
      <c r="D2677" s="3" t="s">
        <v>85</v>
      </c>
      <c r="E2677" s="3">
        <v>1</v>
      </c>
      <c r="F2677" s="4">
        <v>1</v>
      </c>
      <c r="G2677" s="4">
        <v>1</v>
      </c>
      <c r="H2677" s="4">
        <v>100</v>
      </c>
      <c r="I2677" s="3">
        <v>99</v>
      </c>
      <c r="J2677" s="3">
        <v>99</v>
      </c>
      <c r="K2677" s="3">
        <v>100</v>
      </c>
      <c r="L2677" s="3">
        <v>4</v>
      </c>
      <c r="M2677">
        <v>125</v>
      </c>
      <c r="N2677">
        <v>7</v>
      </c>
      <c r="O2677" s="2">
        <v>4</v>
      </c>
      <c r="P2677" s="2">
        <v>1</v>
      </c>
      <c r="Q2677" s="2">
        <v>0.05</v>
      </c>
      <c r="R2677" s="2">
        <v>0.05</v>
      </c>
      <c r="S2677" s="2">
        <v>50</v>
      </c>
      <c r="T2677" s="2">
        <v>100</v>
      </c>
      <c r="U2677" s="2">
        <v>5</v>
      </c>
      <c r="V2677" s="2">
        <v>50</v>
      </c>
      <c r="W2677" s="2">
        <v>100</v>
      </c>
      <c r="X2677" s="2">
        <v>5</v>
      </c>
      <c r="Y2677" s="2">
        <v>1</v>
      </c>
      <c r="Z2677">
        <v>4</v>
      </c>
      <c r="AA2677">
        <v>396</v>
      </c>
      <c r="AB2677">
        <v>0</v>
      </c>
      <c r="AC2677">
        <v>0</v>
      </c>
      <c r="AD2677">
        <v>0</v>
      </c>
      <c r="AE2677">
        <v>400</v>
      </c>
      <c r="AF2677">
        <v>39600</v>
      </c>
      <c r="AG2677">
        <v>0</v>
      </c>
      <c r="AH2677">
        <v>0</v>
      </c>
      <c r="AI2677">
        <v>0</v>
      </c>
      <c r="AJ2677">
        <v>0.5</v>
      </c>
      <c r="AK2677">
        <v>0.5</v>
      </c>
      <c r="AL2677">
        <v>0</v>
      </c>
      <c r="AM2677">
        <v>0</v>
      </c>
      <c r="AN2677">
        <v>0</v>
      </c>
      <c r="AO2677">
        <v>0.1</v>
      </c>
      <c r="AP2677">
        <v>0.1</v>
      </c>
      <c r="AQ2677">
        <v>0</v>
      </c>
      <c r="AR2677">
        <v>0</v>
      </c>
      <c r="AS2677">
        <v>0</v>
      </c>
      <c r="AT2677">
        <v>0</v>
      </c>
      <c r="AU2677">
        <v>42</v>
      </c>
      <c r="AV2677">
        <v>0</v>
      </c>
      <c r="AW2677">
        <v>0</v>
      </c>
      <c r="AX2677">
        <v>0</v>
      </c>
      <c r="AY2677">
        <v>0</v>
      </c>
      <c r="AZ2677">
        <v>0.2</v>
      </c>
      <c r="BA2677">
        <v>0</v>
      </c>
      <c r="BB2677">
        <v>0</v>
      </c>
      <c r="BC2677">
        <v>0</v>
      </c>
      <c r="BD2677">
        <v>0</v>
      </c>
      <c r="BE2677">
        <v>0.05</v>
      </c>
      <c r="BF2677">
        <v>0</v>
      </c>
      <c r="BG2677">
        <v>0</v>
      </c>
      <c r="BH2677">
        <v>0</v>
      </c>
      <c r="BI2677">
        <v>7.4999999999999997E-2</v>
      </c>
      <c r="BJ2677">
        <v>5.0000000000000001E-3</v>
      </c>
      <c r="BK2677">
        <v>0</v>
      </c>
      <c r="BL2677">
        <v>0</v>
      </c>
      <c r="BM2677">
        <v>0</v>
      </c>
      <c r="BN2677">
        <v>1.8749999999999999E-2</v>
      </c>
      <c r="BO2677">
        <v>1.25E-3</v>
      </c>
      <c r="BP2677">
        <v>0</v>
      </c>
      <c r="BQ2677">
        <v>0</v>
      </c>
      <c r="BR2677">
        <v>0</v>
      </c>
      <c r="BS2677">
        <v>0.02</v>
      </c>
      <c r="BT2677">
        <v>0.04</v>
      </c>
      <c r="BU2677">
        <v>0</v>
      </c>
      <c r="BV2677">
        <v>0.5</v>
      </c>
      <c r="BW2677">
        <v>0.05</v>
      </c>
      <c r="BX2677">
        <v>0.5</v>
      </c>
      <c r="BY2677">
        <v>0.5</v>
      </c>
      <c r="BZ2677">
        <v>0</v>
      </c>
      <c r="CA2677">
        <v>0</v>
      </c>
      <c r="CB2677" t="s">
        <v>81</v>
      </c>
      <c r="CC2677" s="3" t="s">
        <v>84</v>
      </c>
    </row>
    <row r="2678" spans="1:81" x14ac:dyDescent="0.2">
      <c r="A2678">
        <v>20</v>
      </c>
      <c r="B2678">
        <v>20</v>
      </c>
      <c r="C2678" s="3">
        <v>400</v>
      </c>
      <c r="D2678" s="3" t="s">
        <v>85</v>
      </c>
      <c r="E2678" s="3">
        <v>1</v>
      </c>
      <c r="F2678" s="4">
        <v>1</v>
      </c>
      <c r="G2678" s="4">
        <v>1</v>
      </c>
      <c r="H2678" s="4">
        <v>100</v>
      </c>
      <c r="I2678" s="3">
        <v>99</v>
      </c>
      <c r="J2678" s="3">
        <v>99</v>
      </c>
      <c r="K2678" s="3">
        <v>100</v>
      </c>
      <c r="L2678" s="3">
        <v>4</v>
      </c>
      <c r="M2678">
        <v>125</v>
      </c>
      <c r="N2678">
        <v>7</v>
      </c>
      <c r="O2678" s="2">
        <v>4.5</v>
      </c>
      <c r="P2678" s="2">
        <v>1.125</v>
      </c>
      <c r="Q2678" s="2">
        <v>0.05</v>
      </c>
      <c r="R2678" s="2">
        <v>0.05</v>
      </c>
      <c r="S2678" s="2">
        <v>50</v>
      </c>
      <c r="T2678" s="2">
        <v>100</v>
      </c>
      <c r="U2678" s="2">
        <v>5</v>
      </c>
      <c r="V2678" s="2">
        <v>50</v>
      </c>
      <c r="W2678" s="2">
        <v>100</v>
      </c>
      <c r="X2678" s="2">
        <v>5</v>
      </c>
      <c r="Y2678" s="2">
        <v>1</v>
      </c>
      <c r="Z2678">
        <v>4</v>
      </c>
      <c r="AA2678">
        <v>396</v>
      </c>
      <c r="AB2678">
        <v>0</v>
      </c>
      <c r="AC2678">
        <v>0</v>
      </c>
      <c r="AD2678">
        <v>0</v>
      </c>
      <c r="AE2678">
        <v>400</v>
      </c>
      <c r="AF2678">
        <v>39600</v>
      </c>
      <c r="AG2678">
        <v>0</v>
      </c>
      <c r="AH2678">
        <v>0</v>
      </c>
      <c r="AI2678">
        <v>0</v>
      </c>
      <c r="AJ2678">
        <v>0.5</v>
      </c>
      <c r="AK2678">
        <v>0.5</v>
      </c>
      <c r="AL2678">
        <v>0</v>
      </c>
      <c r="AM2678">
        <v>0</v>
      </c>
      <c r="AN2678">
        <v>0</v>
      </c>
      <c r="AO2678">
        <v>0.1</v>
      </c>
      <c r="AP2678">
        <v>0.1</v>
      </c>
      <c r="AQ2678">
        <v>0</v>
      </c>
      <c r="AR2678">
        <v>0</v>
      </c>
      <c r="AS2678">
        <v>0</v>
      </c>
      <c r="AT2678">
        <v>0</v>
      </c>
      <c r="AU2678">
        <v>42</v>
      </c>
      <c r="AV2678">
        <v>0</v>
      </c>
      <c r="AW2678">
        <v>0</v>
      </c>
      <c r="AX2678">
        <v>0</v>
      </c>
      <c r="AY2678">
        <v>0</v>
      </c>
      <c r="AZ2678">
        <v>0.2</v>
      </c>
      <c r="BA2678">
        <v>0</v>
      </c>
      <c r="BB2678">
        <v>0</v>
      </c>
      <c r="BC2678">
        <v>0</v>
      </c>
      <c r="BD2678">
        <v>0</v>
      </c>
      <c r="BE2678">
        <v>0.05</v>
      </c>
      <c r="BF2678">
        <v>0</v>
      </c>
      <c r="BG2678">
        <v>0</v>
      </c>
      <c r="BH2678">
        <v>0</v>
      </c>
      <c r="BI2678">
        <v>7.4999999999999997E-2</v>
      </c>
      <c r="BJ2678">
        <v>5.0000000000000001E-3</v>
      </c>
      <c r="BK2678">
        <v>0</v>
      </c>
      <c r="BL2678">
        <v>0</v>
      </c>
      <c r="BM2678">
        <v>0</v>
      </c>
      <c r="BN2678">
        <v>1.8749999999999999E-2</v>
      </c>
      <c r="BO2678">
        <v>1.25E-3</v>
      </c>
      <c r="BP2678">
        <v>0</v>
      </c>
      <c r="BQ2678">
        <v>0</v>
      </c>
      <c r="BR2678">
        <v>0</v>
      </c>
      <c r="BS2678">
        <v>0.02</v>
      </c>
      <c r="BT2678">
        <v>0.04</v>
      </c>
      <c r="BU2678">
        <v>0</v>
      </c>
      <c r="BV2678">
        <v>0.5</v>
      </c>
      <c r="BW2678">
        <v>0.05</v>
      </c>
      <c r="BX2678">
        <v>0.5</v>
      </c>
      <c r="BY2678">
        <v>0.5</v>
      </c>
      <c r="BZ2678">
        <v>0</v>
      </c>
      <c r="CA2678">
        <v>0</v>
      </c>
      <c r="CB2678" t="s">
        <v>81</v>
      </c>
      <c r="CC2678" s="3" t="s">
        <v>84</v>
      </c>
    </row>
    <row r="2679" spans="1:81" x14ac:dyDescent="0.2">
      <c r="A2679">
        <v>20</v>
      </c>
      <c r="B2679">
        <v>20</v>
      </c>
      <c r="C2679" s="3">
        <v>400</v>
      </c>
      <c r="D2679" s="3" t="s">
        <v>85</v>
      </c>
      <c r="E2679" s="3">
        <v>1</v>
      </c>
      <c r="F2679" s="4">
        <v>1</v>
      </c>
      <c r="G2679" s="4">
        <v>1</v>
      </c>
      <c r="H2679" s="4">
        <v>100</v>
      </c>
      <c r="I2679" s="3">
        <v>99</v>
      </c>
      <c r="J2679" s="3">
        <v>99</v>
      </c>
      <c r="K2679" s="3">
        <v>100</v>
      </c>
      <c r="L2679" s="3">
        <v>4</v>
      </c>
      <c r="M2679">
        <v>125</v>
      </c>
      <c r="N2679">
        <v>7</v>
      </c>
      <c r="O2679" s="2">
        <v>5</v>
      </c>
      <c r="P2679" s="2">
        <v>1.25</v>
      </c>
      <c r="Q2679" s="2">
        <v>0.05</v>
      </c>
      <c r="R2679" s="2">
        <v>0.05</v>
      </c>
      <c r="S2679" s="2">
        <v>50</v>
      </c>
      <c r="T2679" s="2">
        <v>100</v>
      </c>
      <c r="U2679" s="2">
        <v>5</v>
      </c>
      <c r="V2679" s="2">
        <v>50</v>
      </c>
      <c r="W2679" s="2">
        <v>100</v>
      </c>
      <c r="X2679" s="2">
        <v>5</v>
      </c>
      <c r="Y2679" s="2">
        <v>1</v>
      </c>
      <c r="Z2679">
        <v>4</v>
      </c>
      <c r="AA2679">
        <v>396</v>
      </c>
      <c r="AB2679">
        <v>0</v>
      </c>
      <c r="AC2679">
        <v>0</v>
      </c>
      <c r="AD2679">
        <v>0</v>
      </c>
      <c r="AE2679">
        <v>400</v>
      </c>
      <c r="AF2679">
        <v>39600</v>
      </c>
      <c r="AG2679">
        <v>0</v>
      </c>
      <c r="AH2679">
        <v>0</v>
      </c>
      <c r="AI2679">
        <v>0</v>
      </c>
      <c r="AJ2679">
        <v>0.5</v>
      </c>
      <c r="AK2679">
        <v>0.5</v>
      </c>
      <c r="AL2679">
        <v>0</v>
      </c>
      <c r="AM2679">
        <v>0</v>
      </c>
      <c r="AN2679">
        <v>0</v>
      </c>
      <c r="AO2679">
        <v>0.1</v>
      </c>
      <c r="AP2679">
        <v>0.1</v>
      </c>
      <c r="AQ2679">
        <v>0</v>
      </c>
      <c r="AR2679">
        <v>0</v>
      </c>
      <c r="AS2679">
        <v>0</v>
      </c>
      <c r="AT2679">
        <v>0</v>
      </c>
      <c r="AU2679">
        <v>42</v>
      </c>
      <c r="AV2679">
        <v>0</v>
      </c>
      <c r="AW2679">
        <v>0</v>
      </c>
      <c r="AX2679">
        <v>0</v>
      </c>
      <c r="AY2679">
        <v>0</v>
      </c>
      <c r="AZ2679">
        <v>0.2</v>
      </c>
      <c r="BA2679">
        <v>0</v>
      </c>
      <c r="BB2679">
        <v>0</v>
      </c>
      <c r="BC2679">
        <v>0</v>
      </c>
      <c r="BD2679">
        <v>0</v>
      </c>
      <c r="BE2679">
        <v>0.05</v>
      </c>
      <c r="BF2679">
        <v>0</v>
      </c>
      <c r="BG2679">
        <v>0</v>
      </c>
      <c r="BH2679">
        <v>0</v>
      </c>
      <c r="BI2679">
        <v>7.4999999999999997E-2</v>
      </c>
      <c r="BJ2679">
        <v>5.0000000000000001E-3</v>
      </c>
      <c r="BK2679">
        <v>0</v>
      </c>
      <c r="BL2679">
        <v>0</v>
      </c>
      <c r="BM2679">
        <v>0</v>
      </c>
      <c r="BN2679">
        <v>1.8749999999999999E-2</v>
      </c>
      <c r="BO2679">
        <v>1.25E-3</v>
      </c>
      <c r="BP2679">
        <v>0</v>
      </c>
      <c r="BQ2679">
        <v>0</v>
      </c>
      <c r="BR2679">
        <v>0</v>
      </c>
      <c r="BS2679">
        <v>0.02</v>
      </c>
      <c r="BT2679">
        <v>0.04</v>
      </c>
      <c r="BU2679">
        <v>0</v>
      </c>
      <c r="BV2679">
        <v>0.5</v>
      </c>
      <c r="BW2679">
        <v>0.05</v>
      </c>
      <c r="BX2679">
        <v>0.5</v>
      </c>
      <c r="BY2679">
        <v>0.5</v>
      </c>
      <c r="BZ2679">
        <v>0</v>
      </c>
      <c r="CA2679">
        <v>0</v>
      </c>
      <c r="CB2679" t="s">
        <v>81</v>
      </c>
      <c r="CC2679" s="3" t="s">
        <v>84</v>
      </c>
    </row>
    <row r="2680" spans="1:81" x14ac:dyDescent="0.2">
      <c r="A2680">
        <v>20</v>
      </c>
      <c r="B2680">
        <v>20</v>
      </c>
      <c r="C2680" s="3">
        <v>400</v>
      </c>
      <c r="D2680" s="3" t="s">
        <v>85</v>
      </c>
      <c r="E2680" s="3">
        <v>1</v>
      </c>
      <c r="F2680" s="4">
        <v>1</v>
      </c>
      <c r="G2680" s="4">
        <v>1</v>
      </c>
      <c r="H2680" s="4">
        <v>100</v>
      </c>
      <c r="I2680" s="3">
        <v>99</v>
      </c>
      <c r="J2680" s="3">
        <v>99</v>
      </c>
      <c r="K2680" s="3">
        <v>100</v>
      </c>
      <c r="L2680" s="3">
        <v>4</v>
      </c>
      <c r="M2680">
        <v>125</v>
      </c>
      <c r="N2680">
        <v>7</v>
      </c>
      <c r="O2680" s="2">
        <v>5.5</v>
      </c>
      <c r="P2680" s="2">
        <v>1.375</v>
      </c>
      <c r="Q2680" s="2">
        <v>0.05</v>
      </c>
      <c r="R2680" s="2">
        <v>0.05</v>
      </c>
      <c r="S2680" s="2">
        <v>50</v>
      </c>
      <c r="T2680" s="2">
        <v>100</v>
      </c>
      <c r="U2680" s="2">
        <v>5</v>
      </c>
      <c r="V2680" s="2">
        <v>50</v>
      </c>
      <c r="W2680" s="2">
        <v>100</v>
      </c>
      <c r="X2680" s="2">
        <v>5</v>
      </c>
      <c r="Y2680" s="2">
        <v>1</v>
      </c>
      <c r="Z2680">
        <v>4</v>
      </c>
      <c r="AA2680">
        <v>396</v>
      </c>
      <c r="AB2680">
        <v>0</v>
      </c>
      <c r="AC2680">
        <v>0</v>
      </c>
      <c r="AD2680">
        <v>0</v>
      </c>
      <c r="AE2680">
        <v>400</v>
      </c>
      <c r="AF2680">
        <v>39600</v>
      </c>
      <c r="AG2680">
        <v>0</v>
      </c>
      <c r="AH2680">
        <v>0</v>
      </c>
      <c r="AI2680">
        <v>0</v>
      </c>
      <c r="AJ2680">
        <v>0.5</v>
      </c>
      <c r="AK2680">
        <v>0.5</v>
      </c>
      <c r="AL2680">
        <v>0</v>
      </c>
      <c r="AM2680">
        <v>0</v>
      </c>
      <c r="AN2680">
        <v>0</v>
      </c>
      <c r="AO2680">
        <v>0.1</v>
      </c>
      <c r="AP2680">
        <v>0.1</v>
      </c>
      <c r="AQ2680">
        <v>0</v>
      </c>
      <c r="AR2680">
        <v>0</v>
      </c>
      <c r="AS2680">
        <v>0</v>
      </c>
      <c r="AT2680">
        <v>0</v>
      </c>
      <c r="AU2680">
        <v>42</v>
      </c>
      <c r="AV2680">
        <v>0</v>
      </c>
      <c r="AW2680">
        <v>0</v>
      </c>
      <c r="AX2680">
        <v>0</v>
      </c>
      <c r="AY2680">
        <v>0</v>
      </c>
      <c r="AZ2680">
        <v>0.2</v>
      </c>
      <c r="BA2680">
        <v>0</v>
      </c>
      <c r="BB2680">
        <v>0</v>
      </c>
      <c r="BC2680">
        <v>0</v>
      </c>
      <c r="BD2680">
        <v>0</v>
      </c>
      <c r="BE2680">
        <v>0.05</v>
      </c>
      <c r="BF2680">
        <v>0</v>
      </c>
      <c r="BG2680">
        <v>0</v>
      </c>
      <c r="BH2680">
        <v>0</v>
      </c>
      <c r="BI2680">
        <v>7.4999999999999997E-2</v>
      </c>
      <c r="BJ2680">
        <v>5.0000000000000001E-3</v>
      </c>
      <c r="BK2680">
        <v>0</v>
      </c>
      <c r="BL2680">
        <v>0</v>
      </c>
      <c r="BM2680">
        <v>0</v>
      </c>
      <c r="BN2680">
        <v>1.8749999999999999E-2</v>
      </c>
      <c r="BO2680">
        <v>1.25E-3</v>
      </c>
      <c r="BP2680">
        <v>0</v>
      </c>
      <c r="BQ2680">
        <v>0</v>
      </c>
      <c r="BR2680">
        <v>0</v>
      </c>
      <c r="BS2680">
        <v>0.02</v>
      </c>
      <c r="BT2680">
        <v>0.04</v>
      </c>
      <c r="BU2680">
        <v>0</v>
      </c>
      <c r="BV2680">
        <v>0.5</v>
      </c>
      <c r="BW2680">
        <v>0.05</v>
      </c>
      <c r="BX2680">
        <v>0.5</v>
      </c>
      <c r="BY2680">
        <v>0.5</v>
      </c>
      <c r="BZ2680">
        <v>0</v>
      </c>
      <c r="CA2680">
        <v>0</v>
      </c>
      <c r="CB2680" t="s">
        <v>81</v>
      </c>
      <c r="CC2680" s="3" t="s">
        <v>84</v>
      </c>
    </row>
    <row r="2681" spans="1:81" x14ac:dyDescent="0.2">
      <c r="A2681">
        <v>20</v>
      </c>
      <c r="B2681">
        <v>20</v>
      </c>
      <c r="C2681" s="3">
        <v>400</v>
      </c>
      <c r="D2681" s="3" t="s">
        <v>85</v>
      </c>
      <c r="E2681" s="3">
        <v>1</v>
      </c>
      <c r="F2681" s="4">
        <v>1</v>
      </c>
      <c r="G2681" s="4">
        <v>1</v>
      </c>
      <c r="H2681" s="4">
        <v>100</v>
      </c>
      <c r="I2681" s="3">
        <v>99</v>
      </c>
      <c r="J2681" s="3">
        <v>99</v>
      </c>
      <c r="K2681" s="3">
        <v>100</v>
      </c>
      <c r="L2681" s="3">
        <v>4</v>
      </c>
      <c r="M2681">
        <v>125</v>
      </c>
      <c r="N2681">
        <v>7</v>
      </c>
      <c r="O2681" s="2">
        <v>6</v>
      </c>
      <c r="P2681" s="2">
        <v>1.5</v>
      </c>
      <c r="Q2681" s="2">
        <v>0.05</v>
      </c>
      <c r="R2681" s="2">
        <v>0.05</v>
      </c>
      <c r="S2681" s="2">
        <v>50</v>
      </c>
      <c r="T2681" s="2">
        <v>100</v>
      </c>
      <c r="U2681" s="2">
        <v>5</v>
      </c>
      <c r="V2681" s="2">
        <v>50</v>
      </c>
      <c r="W2681" s="2">
        <v>100</v>
      </c>
      <c r="X2681" s="2">
        <v>5</v>
      </c>
      <c r="Y2681" s="2">
        <v>1</v>
      </c>
      <c r="Z2681">
        <v>4</v>
      </c>
      <c r="AA2681">
        <v>396</v>
      </c>
      <c r="AB2681">
        <v>0</v>
      </c>
      <c r="AC2681">
        <v>0</v>
      </c>
      <c r="AD2681">
        <v>0</v>
      </c>
      <c r="AE2681">
        <v>400</v>
      </c>
      <c r="AF2681">
        <v>39600</v>
      </c>
      <c r="AG2681">
        <v>0</v>
      </c>
      <c r="AH2681">
        <v>0</v>
      </c>
      <c r="AI2681">
        <v>0</v>
      </c>
      <c r="AJ2681">
        <v>0.5</v>
      </c>
      <c r="AK2681">
        <v>0.5</v>
      </c>
      <c r="AL2681">
        <v>0</v>
      </c>
      <c r="AM2681">
        <v>0</v>
      </c>
      <c r="AN2681">
        <v>0</v>
      </c>
      <c r="AO2681">
        <v>0.1</v>
      </c>
      <c r="AP2681">
        <v>0.1</v>
      </c>
      <c r="AQ2681">
        <v>0</v>
      </c>
      <c r="AR2681">
        <v>0</v>
      </c>
      <c r="AS2681">
        <v>0</v>
      </c>
      <c r="AT2681">
        <v>0</v>
      </c>
      <c r="AU2681">
        <v>42</v>
      </c>
      <c r="AV2681">
        <v>0</v>
      </c>
      <c r="AW2681">
        <v>0</v>
      </c>
      <c r="AX2681">
        <v>0</v>
      </c>
      <c r="AY2681">
        <v>0</v>
      </c>
      <c r="AZ2681">
        <v>0.2</v>
      </c>
      <c r="BA2681">
        <v>0</v>
      </c>
      <c r="BB2681">
        <v>0</v>
      </c>
      <c r="BC2681">
        <v>0</v>
      </c>
      <c r="BD2681">
        <v>0</v>
      </c>
      <c r="BE2681">
        <v>0.05</v>
      </c>
      <c r="BF2681">
        <v>0</v>
      </c>
      <c r="BG2681">
        <v>0</v>
      </c>
      <c r="BH2681">
        <v>0</v>
      </c>
      <c r="BI2681">
        <v>7.4999999999999997E-2</v>
      </c>
      <c r="BJ2681">
        <v>5.0000000000000001E-3</v>
      </c>
      <c r="BK2681">
        <v>0</v>
      </c>
      <c r="BL2681">
        <v>0</v>
      </c>
      <c r="BM2681">
        <v>0</v>
      </c>
      <c r="BN2681">
        <v>1.8749999999999999E-2</v>
      </c>
      <c r="BO2681">
        <v>1.25E-3</v>
      </c>
      <c r="BP2681">
        <v>0</v>
      </c>
      <c r="BQ2681">
        <v>0</v>
      </c>
      <c r="BR2681">
        <v>0</v>
      </c>
      <c r="BS2681">
        <v>0.02</v>
      </c>
      <c r="BT2681">
        <v>0.04</v>
      </c>
      <c r="BU2681">
        <v>0</v>
      </c>
      <c r="BV2681">
        <v>0.5</v>
      </c>
      <c r="BW2681">
        <v>0.05</v>
      </c>
      <c r="BX2681">
        <v>0.5</v>
      </c>
      <c r="BY2681">
        <v>0.5</v>
      </c>
      <c r="BZ2681">
        <v>0</v>
      </c>
      <c r="CA2681">
        <v>0</v>
      </c>
      <c r="CB2681" t="s">
        <v>81</v>
      </c>
      <c r="CC2681" s="3" t="s">
        <v>84</v>
      </c>
    </row>
    <row r="2682" spans="1:81" x14ac:dyDescent="0.2">
      <c r="A2682">
        <v>20</v>
      </c>
      <c r="B2682">
        <v>20</v>
      </c>
      <c r="C2682" s="3">
        <v>400</v>
      </c>
      <c r="D2682" s="3" t="s">
        <v>85</v>
      </c>
      <c r="E2682" s="3">
        <v>1</v>
      </c>
      <c r="F2682" s="4">
        <v>1</v>
      </c>
      <c r="G2682" s="4">
        <v>1</v>
      </c>
      <c r="H2682" s="4">
        <v>100</v>
      </c>
      <c r="I2682" s="3">
        <v>99</v>
      </c>
      <c r="J2682" s="3">
        <v>99</v>
      </c>
      <c r="K2682" s="3">
        <v>100</v>
      </c>
      <c r="L2682" s="3">
        <v>4</v>
      </c>
      <c r="M2682">
        <v>125</v>
      </c>
      <c r="N2682">
        <v>7</v>
      </c>
      <c r="O2682" s="2">
        <v>6.5</v>
      </c>
      <c r="P2682" s="2">
        <v>1.625</v>
      </c>
      <c r="Q2682" s="2">
        <v>0.05</v>
      </c>
      <c r="R2682" s="2">
        <v>0.05</v>
      </c>
      <c r="S2682" s="2">
        <v>50</v>
      </c>
      <c r="T2682" s="2">
        <v>100</v>
      </c>
      <c r="U2682" s="2">
        <v>5</v>
      </c>
      <c r="V2682" s="2">
        <v>50</v>
      </c>
      <c r="W2682" s="2">
        <v>100</v>
      </c>
      <c r="X2682" s="2">
        <v>5</v>
      </c>
      <c r="Y2682" s="2">
        <v>1</v>
      </c>
      <c r="Z2682">
        <v>4</v>
      </c>
      <c r="AA2682">
        <v>396</v>
      </c>
      <c r="AB2682">
        <v>0</v>
      </c>
      <c r="AC2682">
        <v>0</v>
      </c>
      <c r="AD2682">
        <v>0</v>
      </c>
      <c r="AE2682">
        <v>400</v>
      </c>
      <c r="AF2682">
        <v>39600</v>
      </c>
      <c r="AG2682">
        <v>0</v>
      </c>
      <c r="AH2682">
        <v>0</v>
      </c>
      <c r="AI2682">
        <v>0</v>
      </c>
      <c r="AJ2682">
        <v>0.5</v>
      </c>
      <c r="AK2682">
        <v>0.5</v>
      </c>
      <c r="AL2682">
        <v>0</v>
      </c>
      <c r="AM2682">
        <v>0</v>
      </c>
      <c r="AN2682">
        <v>0</v>
      </c>
      <c r="AO2682">
        <v>0.1</v>
      </c>
      <c r="AP2682">
        <v>0.1</v>
      </c>
      <c r="AQ2682">
        <v>0</v>
      </c>
      <c r="AR2682">
        <v>0</v>
      </c>
      <c r="AS2682">
        <v>0</v>
      </c>
      <c r="AT2682">
        <v>0</v>
      </c>
      <c r="AU2682">
        <v>42</v>
      </c>
      <c r="AV2682">
        <v>0</v>
      </c>
      <c r="AW2682">
        <v>0</v>
      </c>
      <c r="AX2682">
        <v>0</v>
      </c>
      <c r="AY2682">
        <v>0</v>
      </c>
      <c r="AZ2682">
        <v>0.2</v>
      </c>
      <c r="BA2682">
        <v>0</v>
      </c>
      <c r="BB2682">
        <v>0</v>
      </c>
      <c r="BC2682">
        <v>0</v>
      </c>
      <c r="BD2682">
        <v>0</v>
      </c>
      <c r="BE2682">
        <v>0.05</v>
      </c>
      <c r="BF2682">
        <v>0</v>
      </c>
      <c r="BG2682">
        <v>0</v>
      </c>
      <c r="BH2682">
        <v>0</v>
      </c>
      <c r="BI2682">
        <v>7.4999999999999997E-2</v>
      </c>
      <c r="BJ2682">
        <v>5.0000000000000001E-3</v>
      </c>
      <c r="BK2682">
        <v>0</v>
      </c>
      <c r="BL2682">
        <v>0</v>
      </c>
      <c r="BM2682">
        <v>0</v>
      </c>
      <c r="BN2682">
        <v>1.8749999999999999E-2</v>
      </c>
      <c r="BO2682">
        <v>1.25E-3</v>
      </c>
      <c r="BP2682">
        <v>0</v>
      </c>
      <c r="BQ2682">
        <v>0</v>
      </c>
      <c r="BR2682">
        <v>0</v>
      </c>
      <c r="BS2682">
        <v>0.02</v>
      </c>
      <c r="BT2682">
        <v>0.04</v>
      </c>
      <c r="BU2682">
        <v>0</v>
      </c>
      <c r="BV2682">
        <v>0.5</v>
      </c>
      <c r="BW2682">
        <v>0.05</v>
      </c>
      <c r="BX2682">
        <v>0.5</v>
      </c>
      <c r="BY2682">
        <v>0.5</v>
      </c>
      <c r="BZ2682">
        <v>0</v>
      </c>
      <c r="CA2682">
        <v>0</v>
      </c>
      <c r="CB2682" t="s">
        <v>81</v>
      </c>
      <c r="CC2682" s="3" t="s">
        <v>84</v>
      </c>
    </row>
    <row r="2683" spans="1:81" x14ac:dyDescent="0.2">
      <c r="A2683">
        <v>20</v>
      </c>
      <c r="B2683">
        <v>20</v>
      </c>
      <c r="C2683" s="3">
        <v>400</v>
      </c>
      <c r="D2683" s="3" t="s">
        <v>85</v>
      </c>
      <c r="E2683" s="3">
        <v>1</v>
      </c>
      <c r="F2683" s="4">
        <v>1</v>
      </c>
      <c r="G2683" s="4">
        <v>1</v>
      </c>
      <c r="H2683" s="4">
        <v>100</v>
      </c>
      <c r="I2683" s="3">
        <v>99</v>
      </c>
      <c r="J2683" s="3">
        <v>99</v>
      </c>
      <c r="K2683" s="3">
        <v>100</v>
      </c>
      <c r="L2683" s="3">
        <v>4</v>
      </c>
      <c r="M2683">
        <v>125</v>
      </c>
      <c r="N2683">
        <v>7</v>
      </c>
      <c r="O2683" s="2">
        <v>7</v>
      </c>
      <c r="P2683" s="2">
        <v>1.75</v>
      </c>
      <c r="Q2683" s="2">
        <v>0.05</v>
      </c>
      <c r="R2683" s="2">
        <v>0.05</v>
      </c>
      <c r="S2683" s="2">
        <v>50</v>
      </c>
      <c r="T2683" s="2">
        <v>100</v>
      </c>
      <c r="U2683" s="2">
        <v>5</v>
      </c>
      <c r="V2683" s="2">
        <v>50</v>
      </c>
      <c r="W2683" s="2">
        <v>100</v>
      </c>
      <c r="X2683" s="2">
        <v>5</v>
      </c>
      <c r="Y2683" s="2">
        <v>1</v>
      </c>
      <c r="Z2683">
        <v>4</v>
      </c>
      <c r="AA2683">
        <v>396</v>
      </c>
      <c r="AB2683">
        <v>0</v>
      </c>
      <c r="AC2683">
        <v>0</v>
      </c>
      <c r="AD2683">
        <v>0</v>
      </c>
      <c r="AE2683">
        <v>400</v>
      </c>
      <c r="AF2683">
        <v>39600</v>
      </c>
      <c r="AG2683">
        <v>0</v>
      </c>
      <c r="AH2683">
        <v>0</v>
      </c>
      <c r="AI2683">
        <v>0</v>
      </c>
      <c r="AJ2683">
        <v>0.5</v>
      </c>
      <c r="AK2683">
        <v>0.5</v>
      </c>
      <c r="AL2683">
        <v>0</v>
      </c>
      <c r="AM2683">
        <v>0</v>
      </c>
      <c r="AN2683">
        <v>0</v>
      </c>
      <c r="AO2683">
        <v>0.1</v>
      </c>
      <c r="AP2683">
        <v>0.1</v>
      </c>
      <c r="AQ2683">
        <v>0</v>
      </c>
      <c r="AR2683">
        <v>0</v>
      </c>
      <c r="AS2683">
        <v>0</v>
      </c>
      <c r="AT2683">
        <v>0</v>
      </c>
      <c r="AU2683">
        <v>42</v>
      </c>
      <c r="AV2683">
        <v>0</v>
      </c>
      <c r="AW2683">
        <v>0</v>
      </c>
      <c r="AX2683">
        <v>0</v>
      </c>
      <c r="AY2683">
        <v>0</v>
      </c>
      <c r="AZ2683">
        <v>0.2</v>
      </c>
      <c r="BA2683">
        <v>0</v>
      </c>
      <c r="BB2683">
        <v>0</v>
      </c>
      <c r="BC2683">
        <v>0</v>
      </c>
      <c r="BD2683">
        <v>0</v>
      </c>
      <c r="BE2683">
        <v>0.05</v>
      </c>
      <c r="BF2683">
        <v>0</v>
      </c>
      <c r="BG2683">
        <v>0</v>
      </c>
      <c r="BH2683">
        <v>0</v>
      </c>
      <c r="BI2683">
        <v>7.4999999999999997E-2</v>
      </c>
      <c r="BJ2683">
        <v>5.0000000000000001E-3</v>
      </c>
      <c r="BK2683">
        <v>0</v>
      </c>
      <c r="BL2683">
        <v>0</v>
      </c>
      <c r="BM2683">
        <v>0</v>
      </c>
      <c r="BN2683">
        <v>1.8749999999999999E-2</v>
      </c>
      <c r="BO2683">
        <v>1.25E-3</v>
      </c>
      <c r="BP2683">
        <v>0</v>
      </c>
      <c r="BQ2683">
        <v>0</v>
      </c>
      <c r="BR2683">
        <v>0</v>
      </c>
      <c r="BS2683">
        <v>0.02</v>
      </c>
      <c r="BT2683">
        <v>0.04</v>
      </c>
      <c r="BU2683">
        <v>0</v>
      </c>
      <c r="BV2683">
        <v>0.5</v>
      </c>
      <c r="BW2683">
        <v>0.05</v>
      </c>
      <c r="BX2683">
        <v>0.5</v>
      </c>
      <c r="BY2683">
        <v>0.5</v>
      </c>
      <c r="BZ2683">
        <v>0</v>
      </c>
      <c r="CA2683">
        <v>0</v>
      </c>
      <c r="CB2683" t="s">
        <v>81</v>
      </c>
      <c r="CC2683" s="3" t="s">
        <v>84</v>
      </c>
    </row>
    <row r="2684" spans="1:81" x14ac:dyDescent="0.2">
      <c r="A2684">
        <v>20</v>
      </c>
      <c r="B2684">
        <v>20</v>
      </c>
      <c r="C2684" s="3">
        <v>400</v>
      </c>
      <c r="D2684" s="3" t="s">
        <v>85</v>
      </c>
      <c r="E2684" s="3">
        <v>1</v>
      </c>
      <c r="F2684" s="4">
        <v>1</v>
      </c>
      <c r="G2684" s="4">
        <v>1</v>
      </c>
      <c r="H2684" s="4">
        <v>100</v>
      </c>
      <c r="I2684" s="3">
        <v>99</v>
      </c>
      <c r="J2684" s="3">
        <v>99</v>
      </c>
      <c r="K2684" s="3">
        <v>100</v>
      </c>
      <c r="L2684" s="3">
        <v>4</v>
      </c>
      <c r="M2684">
        <v>125</v>
      </c>
      <c r="N2684">
        <v>7</v>
      </c>
      <c r="O2684" s="2">
        <v>7.5</v>
      </c>
      <c r="P2684" s="2">
        <v>1.875</v>
      </c>
      <c r="Q2684" s="2">
        <v>0.05</v>
      </c>
      <c r="R2684" s="2">
        <v>0.05</v>
      </c>
      <c r="S2684" s="2">
        <v>50</v>
      </c>
      <c r="T2684" s="2">
        <v>100</v>
      </c>
      <c r="U2684" s="2">
        <v>5</v>
      </c>
      <c r="V2684" s="2">
        <v>50</v>
      </c>
      <c r="W2684" s="2">
        <v>100</v>
      </c>
      <c r="X2684" s="2">
        <v>5</v>
      </c>
      <c r="Y2684" s="2">
        <v>1</v>
      </c>
      <c r="Z2684">
        <v>4</v>
      </c>
      <c r="AA2684">
        <v>396</v>
      </c>
      <c r="AB2684">
        <v>0</v>
      </c>
      <c r="AC2684">
        <v>0</v>
      </c>
      <c r="AD2684">
        <v>0</v>
      </c>
      <c r="AE2684">
        <v>400</v>
      </c>
      <c r="AF2684">
        <v>39600</v>
      </c>
      <c r="AG2684">
        <v>0</v>
      </c>
      <c r="AH2684">
        <v>0</v>
      </c>
      <c r="AI2684">
        <v>0</v>
      </c>
      <c r="AJ2684">
        <v>0.5</v>
      </c>
      <c r="AK2684">
        <v>0.5</v>
      </c>
      <c r="AL2684">
        <v>0</v>
      </c>
      <c r="AM2684">
        <v>0</v>
      </c>
      <c r="AN2684">
        <v>0</v>
      </c>
      <c r="AO2684">
        <v>0.1</v>
      </c>
      <c r="AP2684">
        <v>0.1</v>
      </c>
      <c r="AQ2684">
        <v>0</v>
      </c>
      <c r="AR2684">
        <v>0</v>
      </c>
      <c r="AS2684">
        <v>0</v>
      </c>
      <c r="AT2684">
        <v>0</v>
      </c>
      <c r="AU2684">
        <v>42</v>
      </c>
      <c r="AV2684">
        <v>0</v>
      </c>
      <c r="AW2684">
        <v>0</v>
      </c>
      <c r="AX2684">
        <v>0</v>
      </c>
      <c r="AY2684">
        <v>0</v>
      </c>
      <c r="AZ2684">
        <v>0.2</v>
      </c>
      <c r="BA2684">
        <v>0</v>
      </c>
      <c r="BB2684">
        <v>0</v>
      </c>
      <c r="BC2684">
        <v>0</v>
      </c>
      <c r="BD2684">
        <v>0</v>
      </c>
      <c r="BE2684">
        <v>0.05</v>
      </c>
      <c r="BF2684">
        <v>0</v>
      </c>
      <c r="BG2684">
        <v>0</v>
      </c>
      <c r="BH2684">
        <v>0</v>
      </c>
      <c r="BI2684">
        <v>7.4999999999999997E-2</v>
      </c>
      <c r="BJ2684">
        <v>5.0000000000000001E-3</v>
      </c>
      <c r="BK2684">
        <v>0</v>
      </c>
      <c r="BL2684">
        <v>0</v>
      </c>
      <c r="BM2684">
        <v>0</v>
      </c>
      <c r="BN2684">
        <v>1.8749999999999999E-2</v>
      </c>
      <c r="BO2684">
        <v>1.25E-3</v>
      </c>
      <c r="BP2684">
        <v>0</v>
      </c>
      <c r="BQ2684">
        <v>0</v>
      </c>
      <c r="BR2684">
        <v>0</v>
      </c>
      <c r="BS2684">
        <v>0.02</v>
      </c>
      <c r="BT2684">
        <v>0.04</v>
      </c>
      <c r="BU2684">
        <v>0</v>
      </c>
      <c r="BV2684">
        <v>0.5</v>
      </c>
      <c r="BW2684">
        <v>0.05</v>
      </c>
      <c r="BX2684">
        <v>0.5</v>
      </c>
      <c r="BY2684">
        <v>0.5</v>
      </c>
      <c r="BZ2684">
        <v>0</v>
      </c>
      <c r="CA2684">
        <v>0</v>
      </c>
      <c r="CB2684" t="s">
        <v>81</v>
      </c>
      <c r="CC2684" s="3" t="s">
        <v>84</v>
      </c>
    </row>
    <row r="2685" spans="1:81" x14ac:dyDescent="0.2">
      <c r="A2685">
        <v>20</v>
      </c>
      <c r="B2685">
        <v>20</v>
      </c>
      <c r="C2685" s="3">
        <v>400</v>
      </c>
      <c r="D2685" s="3" t="s">
        <v>85</v>
      </c>
      <c r="E2685" s="3">
        <v>1</v>
      </c>
      <c r="F2685" s="4">
        <v>1</v>
      </c>
      <c r="G2685" s="4">
        <v>1</v>
      </c>
      <c r="H2685" s="4">
        <v>100</v>
      </c>
      <c r="I2685" s="3">
        <v>99</v>
      </c>
      <c r="J2685" s="3">
        <v>99</v>
      </c>
      <c r="K2685" s="3">
        <v>100</v>
      </c>
      <c r="L2685" s="3">
        <v>4</v>
      </c>
      <c r="M2685">
        <v>125</v>
      </c>
      <c r="N2685">
        <v>7</v>
      </c>
      <c r="O2685" s="2">
        <v>8</v>
      </c>
      <c r="P2685" s="2">
        <v>2</v>
      </c>
      <c r="Q2685" s="2">
        <v>0.05</v>
      </c>
      <c r="R2685" s="2">
        <v>0.05</v>
      </c>
      <c r="S2685" s="2">
        <v>50</v>
      </c>
      <c r="T2685" s="2">
        <v>100</v>
      </c>
      <c r="U2685" s="2">
        <v>5</v>
      </c>
      <c r="V2685" s="2">
        <v>50</v>
      </c>
      <c r="W2685" s="2">
        <v>100</v>
      </c>
      <c r="X2685" s="2">
        <v>5</v>
      </c>
      <c r="Y2685" s="2">
        <v>1</v>
      </c>
      <c r="Z2685">
        <v>4</v>
      </c>
      <c r="AA2685">
        <v>396</v>
      </c>
      <c r="AB2685">
        <v>0</v>
      </c>
      <c r="AC2685">
        <v>0</v>
      </c>
      <c r="AD2685">
        <v>0</v>
      </c>
      <c r="AE2685">
        <v>400</v>
      </c>
      <c r="AF2685">
        <v>39600</v>
      </c>
      <c r="AG2685">
        <v>0</v>
      </c>
      <c r="AH2685">
        <v>0</v>
      </c>
      <c r="AI2685">
        <v>0</v>
      </c>
      <c r="AJ2685">
        <v>0.5</v>
      </c>
      <c r="AK2685">
        <v>0.5</v>
      </c>
      <c r="AL2685">
        <v>0</v>
      </c>
      <c r="AM2685">
        <v>0</v>
      </c>
      <c r="AN2685">
        <v>0</v>
      </c>
      <c r="AO2685">
        <v>0.1</v>
      </c>
      <c r="AP2685">
        <v>0.1</v>
      </c>
      <c r="AQ2685">
        <v>0</v>
      </c>
      <c r="AR2685">
        <v>0</v>
      </c>
      <c r="AS2685">
        <v>0</v>
      </c>
      <c r="AT2685">
        <v>0</v>
      </c>
      <c r="AU2685">
        <v>42</v>
      </c>
      <c r="AV2685">
        <v>0</v>
      </c>
      <c r="AW2685">
        <v>0</v>
      </c>
      <c r="AX2685">
        <v>0</v>
      </c>
      <c r="AY2685">
        <v>0</v>
      </c>
      <c r="AZ2685">
        <v>0.2</v>
      </c>
      <c r="BA2685">
        <v>0</v>
      </c>
      <c r="BB2685">
        <v>0</v>
      </c>
      <c r="BC2685">
        <v>0</v>
      </c>
      <c r="BD2685">
        <v>0</v>
      </c>
      <c r="BE2685">
        <v>0.05</v>
      </c>
      <c r="BF2685">
        <v>0</v>
      </c>
      <c r="BG2685">
        <v>0</v>
      </c>
      <c r="BH2685">
        <v>0</v>
      </c>
      <c r="BI2685">
        <v>7.4999999999999997E-2</v>
      </c>
      <c r="BJ2685">
        <v>5.0000000000000001E-3</v>
      </c>
      <c r="BK2685">
        <v>0</v>
      </c>
      <c r="BL2685">
        <v>0</v>
      </c>
      <c r="BM2685">
        <v>0</v>
      </c>
      <c r="BN2685">
        <v>1.8749999999999999E-2</v>
      </c>
      <c r="BO2685">
        <v>1.25E-3</v>
      </c>
      <c r="BP2685">
        <v>0</v>
      </c>
      <c r="BQ2685">
        <v>0</v>
      </c>
      <c r="BR2685">
        <v>0</v>
      </c>
      <c r="BS2685">
        <v>0.02</v>
      </c>
      <c r="BT2685">
        <v>0.04</v>
      </c>
      <c r="BU2685">
        <v>0</v>
      </c>
      <c r="BV2685">
        <v>0.5</v>
      </c>
      <c r="BW2685">
        <v>0.05</v>
      </c>
      <c r="BX2685">
        <v>0.5</v>
      </c>
      <c r="BY2685">
        <v>0.5</v>
      </c>
      <c r="BZ2685">
        <v>0</v>
      </c>
      <c r="CA2685">
        <v>0</v>
      </c>
      <c r="CB2685" t="s">
        <v>81</v>
      </c>
      <c r="CC2685" s="3" t="s">
        <v>84</v>
      </c>
    </row>
    <row r="2686" spans="1:81" x14ac:dyDescent="0.2">
      <c r="A2686">
        <v>20</v>
      </c>
      <c r="B2686">
        <v>20</v>
      </c>
      <c r="C2686" s="3">
        <v>400</v>
      </c>
      <c r="D2686" s="3" t="s">
        <v>85</v>
      </c>
      <c r="E2686" s="3">
        <v>1</v>
      </c>
      <c r="F2686" s="4">
        <v>1</v>
      </c>
      <c r="G2686" s="4">
        <v>1</v>
      </c>
      <c r="H2686" s="4">
        <v>100</v>
      </c>
      <c r="I2686" s="3">
        <v>99</v>
      </c>
      <c r="J2686" s="3">
        <v>99</v>
      </c>
      <c r="K2686" s="3">
        <v>100</v>
      </c>
      <c r="L2686" s="3">
        <v>4</v>
      </c>
      <c r="M2686">
        <v>125</v>
      </c>
      <c r="N2686">
        <v>7</v>
      </c>
      <c r="O2686" s="2">
        <v>8.5</v>
      </c>
      <c r="P2686" s="2">
        <v>2.125</v>
      </c>
      <c r="Q2686" s="2">
        <v>0.05</v>
      </c>
      <c r="R2686" s="2">
        <v>0.05</v>
      </c>
      <c r="S2686" s="2">
        <v>50</v>
      </c>
      <c r="T2686" s="2">
        <v>100</v>
      </c>
      <c r="U2686" s="2">
        <v>5</v>
      </c>
      <c r="V2686" s="2">
        <v>50</v>
      </c>
      <c r="W2686" s="2">
        <v>100</v>
      </c>
      <c r="X2686" s="2">
        <v>5</v>
      </c>
      <c r="Y2686" s="2">
        <v>1</v>
      </c>
      <c r="Z2686">
        <v>4</v>
      </c>
      <c r="AA2686">
        <v>396</v>
      </c>
      <c r="AB2686">
        <v>0</v>
      </c>
      <c r="AC2686">
        <v>0</v>
      </c>
      <c r="AD2686">
        <v>0</v>
      </c>
      <c r="AE2686">
        <v>400</v>
      </c>
      <c r="AF2686">
        <v>39600</v>
      </c>
      <c r="AG2686">
        <v>0</v>
      </c>
      <c r="AH2686">
        <v>0</v>
      </c>
      <c r="AI2686">
        <v>0</v>
      </c>
      <c r="AJ2686">
        <v>0.5</v>
      </c>
      <c r="AK2686">
        <v>0.5</v>
      </c>
      <c r="AL2686">
        <v>0</v>
      </c>
      <c r="AM2686">
        <v>0</v>
      </c>
      <c r="AN2686">
        <v>0</v>
      </c>
      <c r="AO2686">
        <v>0.1</v>
      </c>
      <c r="AP2686">
        <v>0.1</v>
      </c>
      <c r="AQ2686">
        <v>0</v>
      </c>
      <c r="AR2686">
        <v>0</v>
      </c>
      <c r="AS2686">
        <v>0</v>
      </c>
      <c r="AT2686">
        <v>0</v>
      </c>
      <c r="AU2686">
        <v>42</v>
      </c>
      <c r="AV2686">
        <v>0</v>
      </c>
      <c r="AW2686">
        <v>0</v>
      </c>
      <c r="AX2686">
        <v>0</v>
      </c>
      <c r="AY2686">
        <v>0</v>
      </c>
      <c r="AZ2686">
        <v>0.2</v>
      </c>
      <c r="BA2686">
        <v>0</v>
      </c>
      <c r="BB2686">
        <v>0</v>
      </c>
      <c r="BC2686">
        <v>0</v>
      </c>
      <c r="BD2686">
        <v>0</v>
      </c>
      <c r="BE2686">
        <v>0.05</v>
      </c>
      <c r="BF2686">
        <v>0</v>
      </c>
      <c r="BG2686">
        <v>0</v>
      </c>
      <c r="BH2686">
        <v>0</v>
      </c>
      <c r="BI2686">
        <v>7.4999999999999997E-2</v>
      </c>
      <c r="BJ2686">
        <v>5.0000000000000001E-3</v>
      </c>
      <c r="BK2686">
        <v>0</v>
      </c>
      <c r="BL2686">
        <v>0</v>
      </c>
      <c r="BM2686">
        <v>0</v>
      </c>
      <c r="BN2686">
        <v>1.8749999999999999E-2</v>
      </c>
      <c r="BO2686">
        <v>1.25E-3</v>
      </c>
      <c r="BP2686">
        <v>0</v>
      </c>
      <c r="BQ2686">
        <v>0</v>
      </c>
      <c r="BR2686">
        <v>0</v>
      </c>
      <c r="BS2686">
        <v>0.02</v>
      </c>
      <c r="BT2686">
        <v>0.04</v>
      </c>
      <c r="BU2686">
        <v>0</v>
      </c>
      <c r="BV2686">
        <v>0.5</v>
      </c>
      <c r="BW2686">
        <v>0.05</v>
      </c>
      <c r="BX2686">
        <v>0.5</v>
      </c>
      <c r="BY2686">
        <v>0.5</v>
      </c>
      <c r="BZ2686">
        <v>0</v>
      </c>
      <c r="CA2686">
        <v>0</v>
      </c>
      <c r="CB2686" t="s">
        <v>81</v>
      </c>
      <c r="CC2686" s="3" t="s">
        <v>84</v>
      </c>
    </row>
    <row r="2687" spans="1:81" x14ac:dyDescent="0.2">
      <c r="A2687">
        <v>20</v>
      </c>
      <c r="B2687">
        <v>20</v>
      </c>
      <c r="C2687" s="3">
        <v>400</v>
      </c>
      <c r="D2687" s="3" t="s">
        <v>85</v>
      </c>
      <c r="E2687" s="3">
        <v>1</v>
      </c>
      <c r="F2687" s="4">
        <v>1</v>
      </c>
      <c r="G2687" s="4">
        <v>1</v>
      </c>
      <c r="H2687" s="4">
        <v>100</v>
      </c>
      <c r="I2687" s="3">
        <v>99</v>
      </c>
      <c r="J2687" s="3">
        <v>99</v>
      </c>
      <c r="K2687" s="3">
        <v>100</v>
      </c>
      <c r="L2687" s="3">
        <v>4</v>
      </c>
      <c r="M2687">
        <v>125</v>
      </c>
      <c r="N2687">
        <v>7</v>
      </c>
      <c r="O2687" s="2">
        <v>9</v>
      </c>
      <c r="P2687" s="2">
        <v>2.25</v>
      </c>
      <c r="Q2687" s="2">
        <v>0.05</v>
      </c>
      <c r="R2687" s="2">
        <v>0.05</v>
      </c>
      <c r="S2687" s="2">
        <v>50</v>
      </c>
      <c r="T2687" s="2">
        <v>100</v>
      </c>
      <c r="U2687" s="2">
        <v>5</v>
      </c>
      <c r="V2687" s="2">
        <v>50</v>
      </c>
      <c r="W2687" s="2">
        <v>100</v>
      </c>
      <c r="X2687" s="2">
        <v>5</v>
      </c>
      <c r="Y2687" s="2">
        <v>1</v>
      </c>
      <c r="Z2687">
        <v>4</v>
      </c>
      <c r="AA2687">
        <v>396</v>
      </c>
      <c r="AB2687">
        <v>0</v>
      </c>
      <c r="AC2687">
        <v>0</v>
      </c>
      <c r="AD2687">
        <v>0</v>
      </c>
      <c r="AE2687">
        <v>400</v>
      </c>
      <c r="AF2687">
        <v>39600</v>
      </c>
      <c r="AG2687">
        <v>0</v>
      </c>
      <c r="AH2687">
        <v>0</v>
      </c>
      <c r="AI2687">
        <v>0</v>
      </c>
      <c r="AJ2687">
        <v>0.5</v>
      </c>
      <c r="AK2687">
        <v>0.5</v>
      </c>
      <c r="AL2687">
        <v>0</v>
      </c>
      <c r="AM2687">
        <v>0</v>
      </c>
      <c r="AN2687">
        <v>0</v>
      </c>
      <c r="AO2687">
        <v>0.1</v>
      </c>
      <c r="AP2687">
        <v>0.1</v>
      </c>
      <c r="AQ2687">
        <v>0</v>
      </c>
      <c r="AR2687">
        <v>0</v>
      </c>
      <c r="AS2687">
        <v>0</v>
      </c>
      <c r="AT2687">
        <v>0</v>
      </c>
      <c r="AU2687">
        <v>42</v>
      </c>
      <c r="AV2687">
        <v>0</v>
      </c>
      <c r="AW2687">
        <v>0</v>
      </c>
      <c r="AX2687">
        <v>0</v>
      </c>
      <c r="AY2687">
        <v>0</v>
      </c>
      <c r="AZ2687">
        <v>0.2</v>
      </c>
      <c r="BA2687">
        <v>0</v>
      </c>
      <c r="BB2687">
        <v>0</v>
      </c>
      <c r="BC2687">
        <v>0</v>
      </c>
      <c r="BD2687">
        <v>0</v>
      </c>
      <c r="BE2687">
        <v>0.05</v>
      </c>
      <c r="BF2687">
        <v>0</v>
      </c>
      <c r="BG2687">
        <v>0</v>
      </c>
      <c r="BH2687">
        <v>0</v>
      </c>
      <c r="BI2687">
        <v>7.4999999999999997E-2</v>
      </c>
      <c r="BJ2687">
        <v>5.0000000000000001E-3</v>
      </c>
      <c r="BK2687">
        <v>0</v>
      </c>
      <c r="BL2687">
        <v>0</v>
      </c>
      <c r="BM2687">
        <v>0</v>
      </c>
      <c r="BN2687">
        <v>1.8749999999999999E-2</v>
      </c>
      <c r="BO2687">
        <v>1.25E-3</v>
      </c>
      <c r="BP2687">
        <v>0</v>
      </c>
      <c r="BQ2687">
        <v>0</v>
      </c>
      <c r="BR2687">
        <v>0</v>
      </c>
      <c r="BS2687">
        <v>0.02</v>
      </c>
      <c r="BT2687">
        <v>0.04</v>
      </c>
      <c r="BU2687">
        <v>0</v>
      </c>
      <c r="BV2687">
        <v>0.5</v>
      </c>
      <c r="BW2687">
        <v>0.05</v>
      </c>
      <c r="BX2687">
        <v>0.5</v>
      </c>
      <c r="BY2687">
        <v>0.5</v>
      </c>
      <c r="BZ2687">
        <v>0</v>
      </c>
      <c r="CA2687">
        <v>0</v>
      </c>
      <c r="CB2687" t="s">
        <v>81</v>
      </c>
      <c r="CC2687" s="3" t="s">
        <v>84</v>
      </c>
    </row>
    <row r="2688" spans="1:81" x14ac:dyDescent="0.2">
      <c r="A2688">
        <v>20</v>
      </c>
      <c r="B2688">
        <v>20</v>
      </c>
      <c r="C2688" s="3">
        <v>400</v>
      </c>
      <c r="D2688" s="3" t="s">
        <v>85</v>
      </c>
      <c r="E2688" s="3">
        <v>1</v>
      </c>
      <c r="F2688" s="4">
        <v>1</v>
      </c>
      <c r="G2688" s="4">
        <v>1</v>
      </c>
      <c r="H2688" s="4">
        <v>100</v>
      </c>
      <c r="I2688" s="3">
        <v>99</v>
      </c>
      <c r="J2688" s="3">
        <v>99</v>
      </c>
      <c r="K2688" s="3">
        <v>100</v>
      </c>
      <c r="L2688" s="3">
        <v>4</v>
      </c>
      <c r="M2688">
        <v>125</v>
      </c>
      <c r="N2688">
        <v>7</v>
      </c>
      <c r="O2688" s="2">
        <v>9.5</v>
      </c>
      <c r="P2688" s="2">
        <v>2.375</v>
      </c>
      <c r="Q2688" s="2">
        <v>0.05</v>
      </c>
      <c r="R2688" s="2">
        <v>0.05</v>
      </c>
      <c r="S2688" s="2">
        <v>50</v>
      </c>
      <c r="T2688" s="2">
        <v>100</v>
      </c>
      <c r="U2688" s="2">
        <v>5</v>
      </c>
      <c r="V2688" s="2">
        <v>50</v>
      </c>
      <c r="W2688" s="2">
        <v>100</v>
      </c>
      <c r="X2688" s="2">
        <v>5</v>
      </c>
      <c r="Y2688" s="2">
        <v>1</v>
      </c>
      <c r="Z2688">
        <v>4</v>
      </c>
      <c r="AA2688">
        <v>396</v>
      </c>
      <c r="AB2688">
        <v>0</v>
      </c>
      <c r="AC2688">
        <v>0</v>
      </c>
      <c r="AD2688">
        <v>0</v>
      </c>
      <c r="AE2688">
        <v>400</v>
      </c>
      <c r="AF2688">
        <v>39600</v>
      </c>
      <c r="AG2688">
        <v>0</v>
      </c>
      <c r="AH2688">
        <v>0</v>
      </c>
      <c r="AI2688">
        <v>0</v>
      </c>
      <c r="AJ2688">
        <v>0.5</v>
      </c>
      <c r="AK2688">
        <v>0.5</v>
      </c>
      <c r="AL2688">
        <v>0</v>
      </c>
      <c r="AM2688">
        <v>0</v>
      </c>
      <c r="AN2688">
        <v>0</v>
      </c>
      <c r="AO2688">
        <v>0.1</v>
      </c>
      <c r="AP2688">
        <v>0.1</v>
      </c>
      <c r="AQ2688">
        <v>0</v>
      </c>
      <c r="AR2688">
        <v>0</v>
      </c>
      <c r="AS2688">
        <v>0</v>
      </c>
      <c r="AT2688">
        <v>0</v>
      </c>
      <c r="AU2688">
        <v>42</v>
      </c>
      <c r="AV2688">
        <v>0</v>
      </c>
      <c r="AW2688">
        <v>0</v>
      </c>
      <c r="AX2688">
        <v>0</v>
      </c>
      <c r="AY2688">
        <v>0</v>
      </c>
      <c r="AZ2688">
        <v>0.2</v>
      </c>
      <c r="BA2688">
        <v>0</v>
      </c>
      <c r="BB2688">
        <v>0</v>
      </c>
      <c r="BC2688">
        <v>0</v>
      </c>
      <c r="BD2688">
        <v>0</v>
      </c>
      <c r="BE2688">
        <v>0.05</v>
      </c>
      <c r="BF2688">
        <v>0</v>
      </c>
      <c r="BG2688">
        <v>0</v>
      </c>
      <c r="BH2688">
        <v>0</v>
      </c>
      <c r="BI2688">
        <v>7.4999999999999997E-2</v>
      </c>
      <c r="BJ2688">
        <v>5.0000000000000001E-3</v>
      </c>
      <c r="BK2688">
        <v>0</v>
      </c>
      <c r="BL2688">
        <v>0</v>
      </c>
      <c r="BM2688">
        <v>0</v>
      </c>
      <c r="BN2688">
        <v>1.8749999999999999E-2</v>
      </c>
      <c r="BO2688">
        <v>1.25E-3</v>
      </c>
      <c r="BP2688">
        <v>0</v>
      </c>
      <c r="BQ2688">
        <v>0</v>
      </c>
      <c r="BR2688">
        <v>0</v>
      </c>
      <c r="BS2688">
        <v>0.02</v>
      </c>
      <c r="BT2688">
        <v>0.04</v>
      </c>
      <c r="BU2688">
        <v>0</v>
      </c>
      <c r="BV2688">
        <v>0.5</v>
      </c>
      <c r="BW2688">
        <v>0.05</v>
      </c>
      <c r="BX2688">
        <v>0.5</v>
      </c>
      <c r="BY2688">
        <v>0.5</v>
      </c>
      <c r="BZ2688">
        <v>0</v>
      </c>
      <c r="CA2688">
        <v>0</v>
      </c>
      <c r="CB2688" t="s">
        <v>81</v>
      </c>
      <c r="CC2688" s="3" t="s">
        <v>84</v>
      </c>
    </row>
    <row r="2689" spans="1:81" x14ac:dyDescent="0.2">
      <c r="A2689">
        <v>20</v>
      </c>
      <c r="B2689">
        <v>20</v>
      </c>
      <c r="C2689" s="3">
        <v>400</v>
      </c>
      <c r="D2689" s="3" t="s">
        <v>85</v>
      </c>
      <c r="E2689" s="3">
        <v>1</v>
      </c>
      <c r="F2689" s="4">
        <v>1</v>
      </c>
      <c r="G2689" s="4">
        <v>1</v>
      </c>
      <c r="H2689" s="4">
        <v>100</v>
      </c>
      <c r="I2689" s="3">
        <v>99</v>
      </c>
      <c r="J2689" s="3">
        <v>99</v>
      </c>
      <c r="K2689" s="3">
        <v>100</v>
      </c>
      <c r="L2689" s="3">
        <v>4</v>
      </c>
      <c r="M2689">
        <v>125</v>
      </c>
      <c r="N2689">
        <v>7</v>
      </c>
      <c r="O2689" s="2">
        <v>10</v>
      </c>
      <c r="P2689" s="2">
        <v>2.5</v>
      </c>
      <c r="Q2689" s="2">
        <v>0.05</v>
      </c>
      <c r="R2689" s="2">
        <v>0.05</v>
      </c>
      <c r="S2689" s="2">
        <v>50</v>
      </c>
      <c r="T2689" s="2">
        <v>100</v>
      </c>
      <c r="U2689" s="2">
        <v>5</v>
      </c>
      <c r="V2689" s="2">
        <v>50</v>
      </c>
      <c r="W2689" s="2">
        <v>100</v>
      </c>
      <c r="X2689" s="2">
        <v>5</v>
      </c>
      <c r="Y2689" s="2">
        <v>1</v>
      </c>
      <c r="Z2689">
        <v>4</v>
      </c>
      <c r="AA2689">
        <v>396</v>
      </c>
      <c r="AB2689">
        <v>0</v>
      </c>
      <c r="AC2689">
        <v>0</v>
      </c>
      <c r="AD2689">
        <v>0</v>
      </c>
      <c r="AE2689">
        <v>400</v>
      </c>
      <c r="AF2689">
        <v>39600</v>
      </c>
      <c r="AG2689">
        <v>0</v>
      </c>
      <c r="AH2689">
        <v>0</v>
      </c>
      <c r="AI2689">
        <v>0</v>
      </c>
      <c r="AJ2689">
        <v>0.5</v>
      </c>
      <c r="AK2689">
        <v>0.5</v>
      </c>
      <c r="AL2689">
        <v>0</v>
      </c>
      <c r="AM2689">
        <v>0</v>
      </c>
      <c r="AN2689">
        <v>0</v>
      </c>
      <c r="AO2689">
        <v>0.1</v>
      </c>
      <c r="AP2689">
        <v>0.1</v>
      </c>
      <c r="AQ2689">
        <v>0</v>
      </c>
      <c r="AR2689">
        <v>0</v>
      </c>
      <c r="AS2689">
        <v>0</v>
      </c>
      <c r="AT2689">
        <v>0</v>
      </c>
      <c r="AU2689">
        <v>42</v>
      </c>
      <c r="AV2689">
        <v>0</v>
      </c>
      <c r="AW2689">
        <v>0</v>
      </c>
      <c r="AX2689">
        <v>0</v>
      </c>
      <c r="AY2689">
        <v>0</v>
      </c>
      <c r="AZ2689">
        <v>0.2</v>
      </c>
      <c r="BA2689">
        <v>0</v>
      </c>
      <c r="BB2689">
        <v>0</v>
      </c>
      <c r="BC2689">
        <v>0</v>
      </c>
      <c r="BD2689">
        <v>0</v>
      </c>
      <c r="BE2689">
        <v>0.05</v>
      </c>
      <c r="BF2689">
        <v>0</v>
      </c>
      <c r="BG2689">
        <v>0</v>
      </c>
      <c r="BH2689">
        <v>0</v>
      </c>
      <c r="BI2689">
        <v>7.4999999999999997E-2</v>
      </c>
      <c r="BJ2689">
        <v>5.0000000000000001E-3</v>
      </c>
      <c r="BK2689">
        <v>0</v>
      </c>
      <c r="BL2689">
        <v>0</v>
      </c>
      <c r="BM2689">
        <v>0</v>
      </c>
      <c r="BN2689">
        <v>1.8749999999999999E-2</v>
      </c>
      <c r="BO2689">
        <v>1.25E-3</v>
      </c>
      <c r="BP2689">
        <v>0</v>
      </c>
      <c r="BQ2689">
        <v>0</v>
      </c>
      <c r="BR2689">
        <v>0</v>
      </c>
      <c r="BS2689">
        <v>0.02</v>
      </c>
      <c r="BT2689">
        <v>0.04</v>
      </c>
      <c r="BU2689">
        <v>0</v>
      </c>
      <c r="BV2689">
        <v>0.5</v>
      </c>
      <c r="BW2689">
        <v>0.05</v>
      </c>
      <c r="BX2689">
        <v>0.5</v>
      </c>
      <c r="BY2689">
        <v>0.5</v>
      </c>
      <c r="BZ2689">
        <v>0</v>
      </c>
      <c r="CA2689">
        <v>0</v>
      </c>
      <c r="CB2689" t="s">
        <v>81</v>
      </c>
      <c r="CC2689" s="3" t="s">
        <v>84</v>
      </c>
    </row>
    <row r="2690" spans="1:81" x14ac:dyDescent="0.2">
      <c r="A2690">
        <v>20</v>
      </c>
      <c r="B2690">
        <v>20</v>
      </c>
      <c r="C2690" s="3">
        <v>400</v>
      </c>
      <c r="D2690" s="3" t="s">
        <v>85</v>
      </c>
      <c r="E2690" s="3">
        <v>1</v>
      </c>
      <c r="F2690" s="4">
        <v>99</v>
      </c>
      <c r="G2690" s="4">
        <v>99</v>
      </c>
      <c r="H2690" s="4">
        <v>100</v>
      </c>
      <c r="I2690" s="3">
        <v>99</v>
      </c>
      <c r="J2690" s="3">
        <v>99</v>
      </c>
      <c r="K2690" s="3">
        <v>100</v>
      </c>
      <c r="L2690" s="3">
        <v>4</v>
      </c>
      <c r="M2690">
        <v>125</v>
      </c>
      <c r="N2690">
        <v>7</v>
      </c>
      <c r="O2690" s="2">
        <v>0.1</v>
      </c>
      <c r="P2690" s="2">
        <v>2.5000000000000001E-2</v>
      </c>
      <c r="Q2690" s="2">
        <v>0.05</v>
      </c>
      <c r="R2690" s="2">
        <v>0.05</v>
      </c>
      <c r="S2690" s="2">
        <v>50</v>
      </c>
      <c r="T2690" s="2">
        <v>100</v>
      </c>
      <c r="U2690" s="2">
        <v>5</v>
      </c>
      <c r="V2690" s="2">
        <v>50</v>
      </c>
      <c r="W2690" s="2">
        <v>100</v>
      </c>
      <c r="X2690" s="2">
        <v>5</v>
      </c>
      <c r="Y2690" s="2">
        <v>1</v>
      </c>
      <c r="Z2690">
        <v>396</v>
      </c>
      <c r="AA2690">
        <v>396</v>
      </c>
      <c r="AB2690">
        <v>0</v>
      </c>
      <c r="AC2690">
        <v>0</v>
      </c>
      <c r="AD2690">
        <v>0</v>
      </c>
      <c r="AE2690">
        <v>39600</v>
      </c>
      <c r="AF2690">
        <v>39600</v>
      </c>
      <c r="AG2690">
        <v>0</v>
      </c>
      <c r="AH2690">
        <v>0</v>
      </c>
      <c r="AI2690">
        <v>0</v>
      </c>
      <c r="AJ2690">
        <v>0.5</v>
      </c>
      <c r="AK2690">
        <v>0.5</v>
      </c>
      <c r="AL2690">
        <v>0</v>
      </c>
      <c r="AM2690">
        <v>0</v>
      </c>
      <c r="AN2690">
        <v>0</v>
      </c>
      <c r="AO2690">
        <v>0.1</v>
      </c>
      <c r="AP2690">
        <v>0.1</v>
      </c>
      <c r="AQ2690">
        <v>0</v>
      </c>
      <c r="AR2690">
        <v>0</v>
      </c>
      <c r="AS2690">
        <v>0</v>
      </c>
      <c r="AT2690">
        <v>0</v>
      </c>
      <c r="AU2690">
        <v>42</v>
      </c>
      <c r="AV2690">
        <v>0</v>
      </c>
      <c r="AW2690">
        <v>0</v>
      </c>
      <c r="AX2690">
        <v>0</v>
      </c>
      <c r="AY2690">
        <v>0</v>
      </c>
      <c r="AZ2690">
        <v>0.2</v>
      </c>
      <c r="BA2690">
        <v>0</v>
      </c>
      <c r="BB2690">
        <v>0</v>
      </c>
      <c r="BC2690">
        <v>0</v>
      </c>
      <c r="BD2690">
        <v>0</v>
      </c>
      <c r="BE2690">
        <v>0.05</v>
      </c>
      <c r="BF2690">
        <v>0</v>
      </c>
      <c r="BG2690">
        <v>0</v>
      </c>
      <c r="BH2690">
        <v>0</v>
      </c>
      <c r="BI2690">
        <v>7.4999999999999997E-2</v>
      </c>
      <c r="BJ2690">
        <v>5.0000000000000001E-3</v>
      </c>
      <c r="BK2690">
        <v>0</v>
      </c>
      <c r="BL2690">
        <v>0</v>
      </c>
      <c r="BM2690">
        <v>0</v>
      </c>
      <c r="BN2690">
        <v>1.8749999999999999E-2</v>
      </c>
      <c r="BO2690">
        <v>1.25E-3</v>
      </c>
      <c r="BP2690">
        <v>0</v>
      </c>
      <c r="BQ2690">
        <v>0</v>
      </c>
      <c r="BR2690">
        <v>0</v>
      </c>
      <c r="BS2690">
        <v>0.02</v>
      </c>
      <c r="BT2690">
        <v>0.04</v>
      </c>
      <c r="BU2690">
        <v>0</v>
      </c>
      <c r="BV2690">
        <v>0.5</v>
      </c>
      <c r="BW2690">
        <v>0.05</v>
      </c>
      <c r="BX2690">
        <v>0.5</v>
      </c>
      <c r="BY2690">
        <v>0.5</v>
      </c>
      <c r="BZ2690">
        <v>0</v>
      </c>
      <c r="CA2690">
        <v>0</v>
      </c>
      <c r="CB2690" t="s">
        <v>81</v>
      </c>
      <c r="CC2690" s="3" t="s">
        <v>84</v>
      </c>
    </row>
    <row r="2691" spans="1:81" x14ac:dyDescent="0.2">
      <c r="A2691">
        <v>20</v>
      </c>
      <c r="B2691">
        <v>20</v>
      </c>
      <c r="C2691" s="3">
        <v>400</v>
      </c>
      <c r="D2691" s="3" t="s">
        <v>85</v>
      </c>
      <c r="E2691" s="3">
        <v>1</v>
      </c>
      <c r="F2691" s="4">
        <v>99</v>
      </c>
      <c r="G2691" s="4">
        <v>99</v>
      </c>
      <c r="H2691" s="4">
        <v>100</v>
      </c>
      <c r="I2691" s="3">
        <v>99</v>
      </c>
      <c r="J2691" s="3">
        <v>99</v>
      </c>
      <c r="K2691" s="3">
        <v>100</v>
      </c>
      <c r="L2691" s="3">
        <v>4</v>
      </c>
      <c r="M2691">
        <v>125</v>
      </c>
      <c r="N2691">
        <v>7</v>
      </c>
      <c r="O2691" s="2">
        <v>0.5</v>
      </c>
      <c r="P2691" s="2">
        <v>0.125</v>
      </c>
      <c r="Q2691" s="2">
        <v>0.05</v>
      </c>
      <c r="R2691" s="2">
        <v>0.05</v>
      </c>
      <c r="S2691" s="2">
        <v>50</v>
      </c>
      <c r="T2691" s="2">
        <v>100</v>
      </c>
      <c r="U2691" s="2">
        <v>5</v>
      </c>
      <c r="V2691" s="2">
        <v>50</v>
      </c>
      <c r="W2691" s="2">
        <v>100</v>
      </c>
      <c r="X2691" s="2">
        <v>5</v>
      </c>
      <c r="Y2691" s="2">
        <v>1</v>
      </c>
      <c r="Z2691">
        <v>396</v>
      </c>
      <c r="AA2691">
        <v>396</v>
      </c>
      <c r="AB2691">
        <v>0</v>
      </c>
      <c r="AC2691">
        <v>0</v>
      </c>
      <c r="AD2691">
        <v>0</v>
      </c>
      <c r="AE2691">
        <v>39600</v>
      </c>
      <c r="AF2691">
        <v>39600</v>
      </c>
      <c r="AG2691">
        <v>0</v>
      </c>
      <c r="AH2691">
        <v>0</v>
      </c>
      <c r="AI2691">
        <v>0</v>
      </c>
      <c r="AJ2691">
        <v>0.5</v>
      </c>
      <c r="AK2691">
        <v>0.5</v>
      </c>
      <c r="AL2691">
        <v>0</v>
      </c>
      <c r="AM2691">
        <v>0</v>
      </c>
      <c r="AN2691">
        <v>0</v>
      </c>
      <c r="AO2691">
        <v>0.1</v>
      </c>
      <c r="AP2691">
        <v>0.1</v>
      </c>
      <c r="AQ2691">
        <v>0</v>
      </c>
      <c r="AR2691">
        <v>0</v>
      </c>
      <c r="AS2691">
        <v>0</v>
      </c>
      <c r="AT2691">
        <v>0</v>
      </c>
      <c r="AU2691">
        <v>42</v>
      </c>
      <c r="AV2691">
        <v>0</v>
      </c>
      <c r="AW2691">
        <v>0</v>
      </c>
      <c r="AX2691">
        <v>0</v>
      </c>
      <c r="AY2691">
        <v>0</v>
      </c>
      <c r="AZ2691">
        <v>0.2</v>
      </c>
      <c r="BA2691">
        <v>0</v>
      </c>
      <c r="BB2691">
        <v>0</v>
      </c>
      <c r="BC2691">
        <v>0</v>
      </c>
      <c r="BD2691">
        <v>0</v>
      </c>
      <c r="BE2691">
        <v>0.05</v>
      </c>
      <c r="BF2691">
        <v>0</v>
      </c>
      <c r="BG2691">
        <v>0</v>
      </c>
      <c r="BH2691">
        <v>0</v>
      </c>
      <c r="BI2691">
        <v>7.4999999999999997E-2</v>
      </c>
      <c r="BJ2691">
        <v>5.0000000000000001E-3</v>
      </c>
      <c r="BK2691">
        <v>0</v>
      </c>
      <c r="BL2691">
        <v>0</v>
      </c>
      <c r="BM2691">
        <v>0</v>
      </c>
      <c r="BN2691">
        <v>1.8749999999999999E-2</v>
      </c>
      <c r="BO2691">
        <v>1.25E-3</v>
      </c>
      <c r="BP2691">
        <v>0</v>
      </c>
      <c r="BQ2691">
        <v>0</v>
      </c>
      <c r="BR2691">
        <v>0</v>
      </c>
      <c r="BS2691">
        <v>0.02</v>
      </c>
      <c r="BT2691">
        <v>0.04</v>
      </c>
      <c r="BU2691">
        <v>0</v>
      </c>
      <c r="BV2691">
        <v>0.5</v>
      </c>
      <c r="BW2691">
        <v>0.05</v>
      </c>
      <c r="BX2691">
        <v>0.5</v>
      </c>
      <c r="BY2691">
        <v>0.5</v>
      </c>
      <c r="BZ2691">
        <v>0</v>
      </c>
      <c r="CA2691">
        <v>0</v>
      </c>
      <c r="CB2691" t="s">
        <v>81</v>
      </c>
      <c r="CC2691" s="3" t="s">
        <v>84</v>
      </c>
    </row>
    <row r="2692" spans="1:81" x14ac:dyDescent="0.2">
      <c r="A2692">
        <v>20</v>
      </c>
      <c r="B2692">
        <v>20</v>
      </c>
      <c r="C2692" s="3">
        <v>400</v>
      </c>
      <c r="D2692" s="3" t="s">
        <v>85</v>
      </c>
      <c r="E2692" s="3">
        <v>1</v>
      </c>
      <c r="F2692" s="4">
        <v>99</v>
      </c>
      <c r="G2692" s="4">
        <v>99</v>
      </c>
      <c r="H2692" s="4">
        <v>100</v>
      </c>
      <c r="I2692" s="3">
        <v>99</v>
      </c>
      <c r="J2692" s="3">
        <v>99</v>
      </c>
      <c r="K2692" s="3">
        <v>100</v>
      </c>
      <c r="L2692" s="3">
        <v>4</v>
      </c>
      <c r="M2692">
        <v>125</v>
      </c>
      <c r="N2692">
        <v>7</v>
      </c>
      <c r="O2692" s="2">
        <v>1</v>
      </c>
      <c r="P2692" s="2">
        <v>0.25</v>
      </c>
      <c r="Q2692" s="2">
        <v>0.05</v>
      </c>
      <c r="R2692" s="2">
        <v>0.05</v>
      </c>
      <c r="S2692" s="2">
        <v>50</v>
      </c>
      <c r="T2692" s="2">
        <v>100</v>
      </c>
      <c r="U2692" s="2">
        <v>5</v>
      </c>
      <c r="V2692" s="2">
        <v>50</v>
      </c>
      <c r="W2692" s="2">
        <v>100</v>
      </c>
      <c r="X2692" s="2">
        <v>5</v>
      </c>
      <c r="Y2692" s="2">
        <v>1</v>
      </c>
      <c r="Z2692">
        <v>396</v>
      </c>
      <c r="AA2692">
        <v>396</v>
      </c>
      <c r="AB2692">
        <v>0</v>
      </c>
      <c r="AC2692">
        <v>0</v>
      </c>
      <c r="AD2692">
        <v>0</v>
      </c>
      <c r="AE2692">
        <v>39600</v>
      </c>
      <c r="AF2692">
        <v>39600</v>
      </c>
      <c r="AG2692">
        <v>0</v>
      </c>
      <c r="AH2692">
        <v>0</v>
      </c>
      <c r="AI2692">
        <v>0</v>
      </c>
      <c r="AJ2692">
        <v>0.5</v>
      </c>
      <c r="AK2692">
        <v>0.5</v>
      </c>
      <c r="AL2692">
        <v>0</v>
      </c>
      <c r="AM2692">
        <v>0</v>
      </c>
      <c r="AN2692">
        <v>0</v>
      </c>
      <c r="AO2692">
        <v>0.1</v>
      </c>
      <c r="AP2692">
        <v>0.1</v>
      </c>
      <c r="AQ2692">
        <v>0</v>
      </c>
      <c r="AR2692">
        <v>0</v>
      </c>
      <c r="AS2692">
        <v>0</v>
      </c>
      <c r="AT2692">
        <v>0</v>
      </c>
      <c r="AU2692">
        <v>42</v>
      </c>
      <c r="AV2692">
        <v>0</v>
      </c>
      <c r="AW2692">
        <v>0</v>
      </c>
      <c r="AX2692">
        <v>0</v>
      </c>
      <c r="AY2692">
        <v>0</v>
      </c>
      <c r="AZ2692">
        <v>0.2</v>
      </c>
      <c r="BA2692">
        <v>0</v>
      </c>
      <c r="BB2692">
        <v>0</v>
      </c>
      <c r="BC2692">
        <v>0</v>
      </c>
      <c r="BD2692">
        <v>0</v>
      </c>
      <c r="BE2692">
        <v>0.05</v>
      </c>
      <c r="BF2692">
        <v>0</v>
      </c>
      <c r="BG2692">
        <v>0</v>
      </c>
      <c r="BH2692">
        <v>0</v>
      </c>
      <c r="BI2692">
        <v>7.4999999999999997E-2</v>
      </c>
      <c r="BJ2692">
        <v>5.0000000000000001E-3</v>
      </c>
      <c r="BK2692">
        <v>0</v>
      </c>
      <c r="BL2692">
        <v>0</v>
      </c>
      <c r="BM2692">
        <v>0</v>
      </c>
      <c r="BN2692">
        <v>1.8749999999999999E-2</v>
      </c>
      <c r="BO2692">
        <v>1.25E-3</v>
      </c>
      <c r="BP2692">
        <v>0</v>
      </c>
      <c r="BQ2692">
        <v>0</v>
      </c>
      <c r="BR2692">
        <v>0</v>
      </c>
      <c r="BS2692">
        <v>0.02</v>
      </c>
      <c r="BT2692">
        <v>0.04</v>
      </c>
      <c r="BU2692">
        <v>0</v>
      </c>
      <c r="BV2692">
        <v>0.5</v>
      </c>
      <c r="BW2692">
        <v>0.05</v>
      </c>
      <c r="BX2692">
        <v>0.5</v>
      </c>
      <c r="BY2692">
        <v>0.5</v>
      </c>
      <c r="BZ2692">
        <v>0</v>
      </c>
      <c r="CA2692">
        <v>0</v>
      </c>
      <c r="CB2692" t="s">
        <v>81</v>
      </c>
      <c r="CC2692" s="3" t="s">
        <v>84</v>
      </c>
    </row>
    <row r="2693" spans="1:81" x14ac:dyDescent="0.2">
      <c r="A2693">
        <v>20</v>
      </c>
      <c r="B2693">
        <v>20</v>
      </c>
      <c r="C2693" s="3">
        <v>400</v>
      </c>
      <c r="D2693" s="3" t="s">
        <v>85</v>
      </c>
      <c r="E2693" s="3">
        <v>1</v>
      </c>
      <c r="F2693" s="4">
        <v>99</v>
      </c>
      <c r="G2693" s="4">
        <v>99</v>
      </c>
      <c r="H2693" s="4">
        <v>100</v>
      </c>
      <c r="I2693" s="3">
        <v>99</v>
      </c>
      <c r="J2693" s="3">
        <v>99</v>
      </c>
      <c r="K2693" s="3">
        <v>100</v>
      </c>
      <c r="L2693" s="3">
        <v>4</v>
      </c>
      <c r="M2693">
        <v>125</v>
      </c>
      <c r="N2693">
        <v>7</v>
      </c>
      <c r="O2693" s="2">
        <v>1.5</v>
      </c>
      <c r="P2693" s="2">
        <v>0.375</v>
      </c>
      <c r="Q2693" s="2">
        <v>0.05</v>
      </c>
      <c r="R2693" s="2">
        <v>0.05</v>
      </c>
      <c r="S2693" s="2">
        <v>50</v>
      </c>
      <c r="T2693" s="2">
        <v>100</v>
      </c>
      <c r="U2693" s="2">
        <v>5</v>
      </c>
      <c r="V2693" s="2">
        <v>50</v>
      </c>
      <c r="W2693" s="2">
        <v>100</v>
      </c>
      <c r="X2693" s="2">
        <v>5</v>
      </c>
      <c r="Y2693" s="2">
        <v>1</v>
      </c>
      <c r="Z2693">
        <v>396</v>
      </c>
      <c r="AA2693">
        <v>396</v>
      </c>
      <c r="AB2693">
        <v>0</v>
      </c>
      <c r="AC2693">
        <v>0</v>
      </c>
      <c r="AD2693">
        <v>0</v>
      </c>
      <c r="AE2693">
        <v>39600</v>
      </c>
      <c r="AF2693">
        <v>39600</v>
      </c>
      <c r="AG2693">
        <v>0</v>
      </c>
      <c r="AH2693">
        <v>0</v>
      </c>
      <c r="AI2693">
        <v>0</v>
      </c>
      <c r="AJ2693">
        <v>0.5</v>
      </c>
      <c r="AK2693">
        <v>0.5</v>
      </c>
      <c r="AL2693">
        <v>0</v>
      </c>
      <c r="AM2693">
        <v>0</v>
      </c>
      <c r="AN2693">
        <v>0</v>
      </c>
      <c r="AO2693">
        <v>0.1</v>
      </c>
      <c r="AP2693">
        <v>0.1</v>
      </c>
      <c r="AQ2693">
        <v>0</v>
      </c>
      <c r="AR2693">
        <v>0</v>
      </c>
      <c r="AS2693">
        <v>0</v>
      </c>
      <c r="AT2693">
        <v>0</v>
      </c>
      <c r="AU2693">
        <v>42</v>
      </c>
      <c r="AV2693">
        <v>0</v>
      </c>
      <c r="AW2693">
        <v>0</v>
      </c>
      <c r="AX2693">
        <v>0</v>
      </c>
      <c r="AY2693">
        <v>0</v>
      </c>
      <c r="AZ2693">
        <v>0.2</v>
      </c>
      <c r="BA2693">
        <v>0</v>
      </c>
      <c r="BB2693">
        <v>0</v>
      </c>
      <c r="BC2693">
        <v>0</v>
      </c>
      <c r="BD2693">
        <v>0</v>
      </c>
      <c r="BE2693">
        <v>0.05</v>
      </c>
      <c r="BF2693">
        <v>0</v>
      </c>
      <c r="BG2693">
        <v>0</v>
      </c>
      <c r="BH2693">
        <v>0</v>
      </c>
      <c r="BI2693">
        <v>7.4999999999999997E-2</v>
      </c>
      <c r="BJ2693">
        <v>5.0000000000000001E-3</v>
      </c>
      <c r="BK2693">
        <v>0</v>
      </c>
      <c r="BL2693">
        <v>0</v>
      </c>
      <c r="BM2693">
        <v>0</v>
      </c>
      <c r="BN2693">
        <v>1.8749999999999999E-2</v>
      </c>
      <c r="BO2693">
        <v>1.25E-3</v>
      </c>
      <c r="BP2693">
        <v>0</v>
      </c>
      <c r="BQ2693">
        <v>0</v>
      </c>
      <c r="BR2693">
        <v>0</v>
      </c>
      <c r="BS2693">
        <v>0.02</v>
      </c>
      <c r="BT2693">
        <v>0.04</v>
      </c>
      <c r="BU2693">
        <v>0</v>
      </c>
      <c r="BV2693">
        <v>0.5</v>
      </c>
      <c r="BW2693">
        <v>0.05</v>
      </c>
      <c r="BX2693">
        <v>0.5</v>
      </c>
      <c r="BY2693">
        <v>0.5</v>
      </c>
      <c r="BZ2693">
        <v>0</v>
      </c>
      <c r="CA2693">
        <v>0</v>
      </c>
      <c r="CB2693" t="s">
        <v>81</v>
      </c>
      <c r="CC2693" s="3" t="s">
        <v>84</v>
      </c>
    </row>
    <row r="2694" spans="1:81" x14ac:dyDescent="0.2">
      <c r="A2694">
        <v>20</v>
      </c>
      <c r="B2694">
        <v>20</v>
      </c>
      <c r="C2694" s="3">
        <v>400</v>
      </c>
      <c r="D2694" s="3" t="s">
        <v>85</v>
      </c>
      <c r="E2694" s="3">
        <v>1</v>
      </c>
      <c r="F2694" s="4">
        <v>99</v>
      </c>
      <c r="G2694" s="4">
        <v>99</v>
      </c>
      <c r="H2694" s="4">
        <v>100</v>
      </c>
      <c r="I2694" s="3">
        <v>99</v>
      </c>
      <c r="J2694" s="3">
        <v>99</v>
      </c>
      <c r="K2694" s="3">
        <v>100</v>
      </c>
      <c r="L2694" s="3">
        <v>4</v>
      </c>
      <c r="M2694">
        <v>125</v>
      </c>
      <c r="N2694">
        <v>7</v>
      </c>
      <c r="O2694" s="2">
        <v>2</v>
      </c>
      <c r="P2694" s="2">
        <v>0.5</v>
      </c>
      <c r="Q2694" s="2">
        <v>0.05</v>
      </c>
      <c r="R2694" s="2">
        <v>0.05</v>
      </c>
      <c r="S2694" s="2">
        <v>50</v>
      </c>
      <c r="T2694" s="2">
        <v>100</v>
      </c>
      <c r="U2694" s="2">
        <v>5</v>
      </c>
      <c r="V2694" s="2">
        <v>50</v>
      </c>
      <c r="W2694" s="2">
        <v>100</v>
      </c>
      <c r="X2694" s="2">
        <v>5</v>
      </c>
      <c r="Y2694" s="2">
        <v>1</v>
      </c>
      <c r="Z2694">
        <v>396</v>
      </c>
      <c r="AA2694">
        <v>396</v>
      </c>
      <c r="AB2694">
        <v>0</v>
      </c>
      <c r="AC2694">
        <v>0</v>
      </c>
      <c r="AD2694">
        <v>0</v>
      </c>
      <c r="AE2694">
        <v>39600</v>
      </c>
      <c r="AF2694">
        <v>39600</v>
      </c>
      <c r="AG2694">
        <v>0</v>
      </c>
      <c r="AH2694">
        <v>0</v>
      </c>
      <c r="AI2694">
        <v>0</v>
      </c>
      <c r="AJ2694">
        <v>0.5</v>
      </c>
      <c r="AK2694">
        <v>0.5</v>
      </c>
      <c r="AL2694">
        <v>0</v>
      </c>
      <c r="AM2694">
        <v>0</v>
      </c>
      <c r="AN2694">
        <v>0</v>
      </c>
      <c r="AO2694">
        <v>0.1</v>
      </c>
      <c r="AP2694">
        <v>0.1</v>
      </c>
      <c r="AQ2694">
        <v>0</v>
      </c>
      <c r="AR2694">
        <v>0</v>
      </c>
      <c r="AS2694">
        <v>0</v>
      </c>
      <c r="AT2694">
        <v>0</v>
      </c>
      <c r="AU2694">
        <v>42</v>
      </c>
      <c r="AV2694">
        <v>0</v>
      </c>
      <c r="AW2694">
        <v>0</v>
      </c>
      <c r="AX2694">
        <v>0</v>
      </c>
      <c r="AY2694">
        <v>0</v>
      </c>
      <c r="AZ2694">
        <v>0.2</v>
      </c>
      <c r="BA2694">
        <v>0</v>
      </c>
      <c r="BB2694">
        <v>0</v>
      </c>
      <c r="BC2694">
        <v>0</v>
      </c>
      <c r="BD2694">
        <v>0</v>
      </c>
      <c r="BE2694">
        <v>0.05</v>
      </c>
      <c r="BF2694">
        <v>0</v>
      </c>
      <c r="BG2694">
        <v>0</v>
      </c>
      <c r="BH2694">
        <v>0</v>
      </c>
      <c r="BI2694">
        <v>7.4999999999999997E-2</v>
      </c>
      <c r="BJ2694">
        <v>5.0000000000000001E-3</v>
      </c>
      <c r="BK2694">
        <v>0</v>
      </c>
      <c r="BL2694">
        <v>0</v>
      </c>
      <c r="BM2694">
        <v>0</v>
      </c>
      <c r="BN2694">
        <v>1.8749999999999999E-2</v>
      </c>
      <c r="BO2694">
        <v>1.25E-3</v>
      </c>
      <c r="BP2694">
        <v>0</v>
      </c>
      <c r="BQ2694">
        <v>0</v>
      </c>
      <c r="BR2694">
        <v>0</v>
      </c>
      <c r="BS2694">
        <v>0.02</v>
      </c>
      <c r="BT2694">
        <v>0.04</v>
      </c>
      <c r="BU2694">
        <v>0</v>
      </c>
      <c r="BV2694">
        <v>0.5</v>
      </c>
      <c r="BW2694">
        <v>0.05</v>
      </c>
      <c r="BX2694">
        <v>0.5</v>
      </c>
      <c r="BY2694">
        <v>0.5</v>
      </c>
      <c r="BZ2694">
        <v>0</v>
      </c>
      <c r="CA2694">
        <v>0</v>
      </c>
      <c r="CB2694" t="s">
        <v>81</v>
      </c>
      <c r="CC2694" s="3" t="s">
        <v>84</v>
      </c>
    </row>
    <row r="2695" spans="1:81" x14ac:dyDescent="0.2">
      <c r="A2695">
        <v>20</v>
      </c>
      <c r="B2695">
        <v>20</v>
      </c>
      <c r="C2695" s="3">
        <v>400</v>
      </c>
      <c r="D2695" s="3" t="s">
        <v>85</v>
      </c>
      <c r="E2695" s="3">
        <v>1</v>
      </c>
      <c r="F2695" s="4">
        <v>99</v>
      </c>
      <c r="G2695" s="4">
        <v>99</v>
      </c>
      <c r="H2695" s="4">
        <v>100</v>
      </c>
      <c r="I2695" s="3">
        <v>99</v>
      </c>
      <c r="J2695" s="3">
        <v>99</v>
      </c>
      <c r="K2695" s="3">
        <v>100</v>
      </c>
      <c r="L2695" s="3">
        <v>4</v>
      </c>
      <c r="M2695">
        <v>125</v>
      </c>
      <c r="N2695">
        <v>7</v>
      </c>
      <c r="O2695" s="2">
        <v>2.5</v>
      </c>
      <c r="P2695" s="2">
        <v>0.625</v>
      </c>
      <c r="Q2695" s="2">
        <v>0.05</v>
      </c>
      <c r="R2695" s="2">
        <v>0.05</v>
      </c>
      <c r="S2695" s="2">
        <v>50</v>
      </c>
      <c r="T2695" s="2">
        <v>100</v>
      </c>
      <c r="U2695" s="2">
        <v>5</v>
      </c>
      <c r="V2695" s="2">
        <v>50</v>
      </c>
      <c r="W2695" s="2">
        <v>100</v>
      </c>
      <c r="X2695" s="2">
        <v>5</v>
      </c>
      <c r="Y2695" s="2">
        <v>1</v>
      </c>
      <c r="Z2695">
        <v>396</v>
      </c>
      <c r="AA2695">
        <v>396</v>
      </c>
      <c r="AB2695">
        <v>0</v>
      </c>
      <c r="AC2695">
        <v>0</v>
      </c>
      <c r="AD2695">
        <v>0</v>
      </c>
      <c r="AE2695">
        <v>39600</v>
      </c>
      <c r="AF2695">
        <v>39600</v>
      </c>
      <c r="AG2695">
        <v>0</v>
      </c>
      <c r="AH2695">
        <v>0</v>
      </c>
      <c r="AI2695">
        <v>0</v>
      </c>
      <c r="AJ2695">
        <v>0.5</v>
      </c>
      <c r="AK2695">
        <v>0.5</v>
      </c>
      <c r="AL2695">
        <v>0</v>
      </c>
      <c r="AM2695">
        <v>0</v>
      </c>
      <c r="AN2695">
        <v>0</v>
      </c>
      <c r="AO2695">
        <v>0.1</v>
      </c>
      <c r="AP2695">
        <v>0.1</v>
      </c>
      <c r="AQ2695">
        <v>0</v>
      </c>
      <c r="AR2695">
        <v>0</v>
      </c>
      <c r="AS2695">
        <v>0</v>
      </c>
      <c r="AT2695">
        <v>0</v>
      </c>
      <c r="AU2695">
        <v>42</v>
      </c>
      <c r="AV2695">
        <v>0</v>
      </c>
      <c r="AW2695">
        <v>0</v>
      </c>
      <c r="AX2695">
        <v>0</v>
      </c>
      <c r="AY2695">
        <v>0</v>
      </c>
      <c r="AZ2695">
        <v>0.2</v>
      </c>
      <c r="BA2695">
        <v>0</v>
      </c>
      <c r="BB2695">
        <v>0</v>
      </c>
      <c r="BC2695">
        <v>0</v>
      </c>
      <c r="BD2695">
        <v>0</v>
      </c>
      <c r="BE2695">
        <v>0.05</v>
      </c>
      <c r="BF2695">
        <v>0</v>
      </c>
      <c r="BG2695">
        <v>0</v>
      </c>
      <c r="BH2695">
        <v>0</v>
      </c>
      <c r="BI2695">
        <v>7.4999999999999997E-2</v>
      </c>
      <c r="BJ2695">
        <v>5.0000000000000001E-3</v>
      </c>
      <c r="BK2695">
        <v>0</v>
      </c>
      <c r="BL2695">
        <v>0</v>
      </c>
      <c r="BM2695">
        <v>0</v>
      </c>
      <c r="BN2695">
        <v>1.8749999999999999E-2</v>
      </c>
      <c r="BO2695">
        <v>1.25E-3</v>
      </c>
      <c r="BP2695">
        <v>0</v>
      </c>
      <c r="BQ2695">
        <v>0</v>
      </c>
      <c r="BR2695">
        <v>0</v>
      </c>
      <c r="BS2695">
        <v>0.02</v>
      </c>
      <c r="BT2695">
        <v>0.04</v>
      </c>
      <c r="BU2695">
        <v>0</v>
      </c>
      <c r="BV2695">
        <v>0.5</v>
      </c>
      <c r="BW2695">
        <v>0.05</v>
      </c>
      <c r="BX2695">
        <v>0.5</v>
      </c>
      <c r="BY2695">
        <v>0.5</v>
      </c>
      <c r="BZ2695">
        <v>0</v>
      </c>
      <c r="CA2695">
        <v>0</v>
      </c>
      <c r="CB2695" t="s">
        <v>81</v>
      </c>
      <c r="CC2695" s="3" t="s">
        <v>84</v>
      </c>
    </row>
    <row r="2696" spans="1:81" x14ac:dyDescent="0.2">
      <c r="A2696">
        <v>20</v>
      </c>
      <c r="B2696">
        <v>20</v>
      </c>
      <c r="C2696" s="3">
        <v>400</v>
      </c>
      <c r="D2696" s="3" t="s">
        <v>85</v>
      </c>
      <c r="E2696" s="3">
        <v>1</v>
      </c>
      <c r="F2696" s="4">
        <v>99</v>
      </c>
      <c r="G2696" s="4">
        <v>99</v>
      </c>
      <c r="H2696" s="4">
        <v>100</v>
      </c>
      <c r="I2696" s="3">
        <v>99</v>
      </c>
      <c r="J2696" s="3">
        <v>99</v>
      </c>
      <c r="K2696" s="3">
        <v>100</v>
      </c>
      <c r="L2696" s="3">
        <v>4</v>
      </c>
      <c r="M2696">
        <v>125</v>
      </c>
      <c r="N2696">
        <v>7</v>
      </c>
      <c r="O2696" s="2">
        <v>3</v>
      </c>
      <c r="P2696" s="2">
        <v>0.75</v>
      </c>
      <c r="Q2696" s="2">
        <v>0.05</v>
      </c>
      <c r="R2696" s="2">
        <v>0.05</v>
      </c>
      <c r="S2696" s="2">
        <v>50</v>
      </c>
      <c r="T2696" s="2">
        <v>100</v>
      </c>
      <c r="U2696" s="2">
        <v>5</v>
      </c>
      <c r="V2696" s="2">
        <v>50</v>
      </c>
      <c r="W2696" s="2">
        <v>100</v>
      </c>
      <c r="X2696" s="2">
        <v>5</v>
      </c>
      <c r="Y2696" s="2">
        <v>1</v>
      </c>
      <c r="Z2696">
        <v>396</v>
      </c>
      <c r="AA2696">
        <v>396</v>
      </c>
      <c r="AB2696">
        <v>0</v>
      </c>
      <c r="AC2696">
        <v>0</v>
      </c>
      <c r="AD2696">
        <v>0</v>
      </c>
      <c r="AE2696">
        <v>39600</v>
      </c>
      <c r="AF2696">
        <v>39600</v>
      </c>
      <c r="AG2696">
        <v>0</v>
      </c>
      <c r="AH2696">
        <v>0</v>
      </c>
      <c r="AI2696">
        <v>0</v>
      </c>
      <c r="AJ2696">
        <v>0.5</v>
      </c>
      <c r="AK2696">
        <v>0.5</v>
      </c>
      <c r="AL2696">
        <v>0</v>
      </c>
      <c r="AM2696">
        <v>0</v>
      </c>
      <c r="AN2696">
        <v>0</v>
      </c>
      <c r="AO2696">
        <v>0.1</v>
      </c>
      <c r="AP2696">
        <v>0.1</v>
      </c>
      <c r="AQ2696">
        <v>0</v>
      </c>
      <c r="AR2696">
        <v>0</v>
      </c>
      <c r="AS2696">
        <v>0</v>
      </c>
      <c r="AT2696">
        <v>0</v>
      </c>
      <c r="AU2696">
        <v>42</v>
      </c>
      <c r="AV2696">
        <v>0</v>
      </c>
      <c r="AW2696">
        <v>0</v>
      </c>
      <c r="AX2696">
        <v>0</v>
      </c>
      <c r="AY2696">
        <v>0</v>
      </c>
      <c r="AZ2696">
        <v>0.2</v>
      </c>
      <c r="BA2696">
        <v>0</v>
      </c>
      <c r="BB2696">
        <v>0</v>
      </c>
      <c r="BC2696">
        <v>0</v>
      </c>
      <c r="BD2696">
        <v>0</v>
      </c>
      <c r="BE2696">
        <v>0.05</v>
      </c>
      <c r="BF2696">
        <v>0</v>
      </c>
      <c r="BG2696">
        <v>0</v>
      </c>
      <c r="BH2696">
        <v>0</v>
      </c>
      <c r="BI2696">
        <v>7.4999999999999997E-2</v>
      </c>
      <c r="BJ2696">
        <v>5.0000000000000001E-3</v>
      </c>
      <c r="BK2696">
        <v>0</v>
      </c>
      <c r="BL2696">
        <v>0</v>
      </c>
      <c r="BM2696">
        <v>0</v>
      </c>
      <c r="BN2696">
        <v>1.8749999999999999E-2</v>
      </c>
      <c r="BO2696">
        <v>1.25E-3</v>
      </c>
      <c r="BP2696">
        <v>0</v>
      </c>
      <c r="BQ2696">
        <v>0</v>
      </c>
      <c r="BR2696">
        <v>0</v>
      </c>
      <c r="BS2696">
        <v>0.02</v>
      </c>
      <c r="BT2696">
        <v>0.04</v>
      </c>
      <c r="BU2696">
        <v>0</v>
      </c>
      <c r="BV2696">
        <v>0.5</v>
      </c>
      <c r="BW2696">
        <v>0.05</v>
      </c>
      <c r="BX2696">
        <v>0.5</v>
      </c>
      <c r="BY2696">
        <v>0.5</v>
      </c>
      <c r="BZ2696">
        <v>0</v>
      </c>
      <c r="CA2696">
        <v>0</v>
      </c>
      <c r="CB2696" t="s">
        <v>81</v>
      </c>
      <c r="CC2696" s="3" t="s">
        <v>84</v>
      </c>
    </row>
    <row r="2697" spans="1:81" x14ac:dyDescent="0.2">
      <c r="A2697">
        <v>20</v>
      </c>
      <c r="B2697">
        <v>20</v>
      </c>
      <c r="C2697" s="3">
        <v>400</v>
      </c>
      <c r="D2697" s="3" t="s">
        <v>85</v>
      </c>
      <c r="E2697" s="3">
        <v>1</v>
      </c>
      <c r="F2697" s="4">
        <v>99</v>
      </c>
      <c r="G2697" s="4">
        <v>99</v>
      </c>
      <c r="H2697" s="4">
        <v>100</v>
      </c>
      <c r="I2697" s="3">
        <v>99</v>
      </c>
      <c r="J2697" s="3">
        <v>99</v>
      </c>
      <c r="K2697" s="3">
        <v>100</v>
      </c>
      <c r="L2697" s="3">
        <v>4</v>
      </c>
      <c r="M2697">
        <v>125</v>
      </c>
      <c r="N2697">
        <v>7</v>
      </c>
      <c r="O2697" s="2">
        <v>3.5</v>
      </c>
      <c r="P2697" s="2">
        <v>0.875</v>
      </c>
      <c r="Q2697" s="2">
        <v>0.05</v>
      </c>
      <c r="R2697" s="2">
        <v>0.05</v>
      </c>
      <c r="S2697" s="2">
        <v>50</v>
      </c>
      <c r="T2697" s="2">
        <v>100</v>
      </c>
      <c r="U2697" s="2">
        <v>5</v>
      </c>
      <c r="V2697" s="2">
        <v>50</v>
      </c>
      <c r="W2697" s="2">
        <v>100</v>
      </c>
      <c r="X2697" s="2">
        <v>5</v>
      </c>
      <c r="Y2697" s="2">
        <v>1</v>
      </c>
      <c r="Z2697">
        <v>396</v>
      </c>
      <c r="AA2697">
        <v>396</v>
      </c>
      <c r="AB2697">
        <v>0</v>
      </c>
      <c r="AC2697">
        <v>0</v>
      </c>
      <c r="AD2697">
        <v>0</v>
      </c>
      <c r="AE2697">
        <v>39600</v>
      </c>
      <c r="AF2697">
        <v>39600</v>
      </c>
      <c r="AG2697">
        <v>0</v>
      </c>
      <c r="AH2697">
        <v>0</v>
      </c>
      <c r="AI2697">
        <v>0</v>
      </c>
      <c r="AJ2697">
        <v>0.5</v>
      </c>
      <c r="AK2697">
        <v>0.5</v>
      </c>
      <c r="AL2697">
        <v>0</v>
      </c>
      <c r="AM2697">
        <v>0</v>
      </c>
      <c r="AN2697">
        <v>0</v>
      </c>
      <c r="AO2697">
        <v>0.1</v>
      </c>
      <c r="AP2697">
        <v>0.1</v>
      </c>
      <c r="AQ2697">
        <v>0</v>
      </c>
      <c r="AR2697">
        <v>0</v>
      </c>
      <c r="AS2697">
        <v>0</v>
      </c>
      <c r="AT2697">
        <v>0</v>
      </c>
      <c r="AU2697">
        <v>42</v>
      </c>
      <c r="AV2697">
        <v>0</v>
      </c>
      <c r="AW2697">
        <v>0</v>
      </c>
      <c r="AX2697">
        <v>0</v>
      </c>
      <c r="AY2697">
        <v>0</v>
      </c>
      <c r="AZ2697">
        <v>0.2</v>
      </c>
      <c r="BA2697">
        <v>0</v>
      </c>
      <c r="BB2697">
        <v>0</v>
      </c>
      <c r="BC2697">
        <v>0</v>
      </c>
      <c r="BD2697">
        <v>0</v>
      </c>
      <c r="BE2697">
        <v>0.05</v>
      </c>
      <c r="BF2697">
        <v>0</v>
      </c>
      <c r="BG2697">
        <v>0</v>
      </c>
      <c r="BH2697">
        <v>0</v>
      </c>
      <c r="BI2697">
        <v>7.4999999999999997E-2</v>
      </c>
      <c r="BJ2697">
        <v>5.0000000000000001E-3</v>
      </c>
      <c r="BK2697">
        <v>0</v>
      </c>
      <c r="BL2697">
        <v>0</v>
      </c>
      <c r="BM2697">
        <v>0</v>
      </c>
      <c r="BN2697">
        <v>1.8749999999999999E-2</v>
      </c>
      <c r="BO2697">
        <v>1.25E-3</v>
      </c>
      <c r="BP2697">
        <v>0</v>
      </c>
      <c r="BQ2697">
        <v>0</v>
      </c>
      <c r="BR2697">
        <v>0</v>
      </c>
      <c r="BS2697">
        <v>0.02</v>
      </c>
      <c r="BT2697">
        <v>0.04</v>
      </c>
      <c r="BU2697">
        <v>0</v>
      </c>
      <c r="BV2697">
        <v>0.5</v>
      </c>
      <c r="BW2697">
        <v>0.05</v>
      </c>
      <c r="BX2697">
        <v>0.5</v>
      </c>
      <c r="BY2697">
        <v>0.5</v>
      </c>
      <c r="BZ2697">
        <v>0</v>
      </c>
      <c r="CA2697">
        <v>0</v>
      </c>
      <c r="CB2697" t="s">
        <v>81</v>
      </c>
      <c r="CC2697" s="3" t="s">
        <v>84</v>
      </c>
    </row>
    <row r="2698" spans="1:81" x14ac:dyDescent="0.2">
      <c r="A2698">
        <v>20</v>
      </c>
      <c r="B2698">
        <v>20</v>
      </c>
      <c r="C2698" s="3">
        <v>400</v>
      </c>
      <c r="D2698" s="3" t="s">
        <v>85</v>
      </c>
      <c r="E2698" s="3">
        <v>1</v>
      </c>
      <c r="F2698" s="4">
        <v>99</v>
      </c>
      <c r="G2698" s="4">
        <v>99</v>
      </c>
      <c r="H2698" s="4">
        <v>100</v>
      </c>
      <c r="I2698" s="3">
        <v>99</v>
      </c>
      <c r="J2698" s="3">
        <v>99</v>
      </c>
      <c r="K2698" s="3">
        <v>100</v>
      </c>
      <c r="L2698" s="3">
        <v>4</v>
      </c>
      <c r="M2698">
        <v>125</v>
      </c>
      <c r="N2698">
        <v>7</v>
      </c>
      <c r="O2698" s="2">
        <v>4</v>
      </c>
      <c r="P2698" s="2">
        <v>1</v>
      </c>
      <c r="Q2698" s="2">
        <v>0.05</v>
      </c>
      <c r="R2698" s="2">
        <v>0.05</v>
      </c>
      <c r="S2698" s="2">
        <v>50</v>
      </c>
      <c r="T2698" s="2">
        <v>100</v>
      </c>
      <c r="U2698" s="2">
        <v>5</v>
      </c>
      <c r="V2698" s="2">
        <v>50</v>
      </c>
      <c r="W2698" s="2">
        <v>100</v>
      </c>
      <c r="X2698" s="2">
        <v>5</v>
      </c>
      <c r="Y2698" s="2">
        <v>1</v>
      </c>
      <c r="Z2698">
        <v>396</v>
      </c>
      <c r="AA2698">
        <v>396</v>
      </c>
      <c r="AB2698">
        <v>0</v>
      </c>
      <c r="AC2698">
        <v>0</v>
      </c>
      <c r="AD2698">
        <v>0</v>
      </c>
      <c r="AE2698">
        <v>39600</v>
      </c>
      <c r="AF2698">
        <v>39600</v>
      </c>
      <c r="AG2698">
        <v>0</v>
      </c>
      <c r="AH2698">
        <v>0</v>
      </c>
      <c r="AI2698">
        <v>0</v>
      </c>
      <c r="AJ2698">
        <v>0.5</v>
      </c>
      <c r="AK2698">
        <v>0.5</v>
      </c>
      <c r="AL2698">
        <v>0</v>
      </c>
      <c r="AM2698">
        <v>0</v>
      </c>
      <c r="AN2698">
        <v>0</v>
      </c>
      <c r="AO2698">
        <v>0.1</v>
      </c>
      <c r="AP2698">
        <v>0.1</v>
      </c>
      <c r="AQ2698">
        <v>0</v>
      </c>
      <c r="AR2698">
        <v>0</v>
      </c>
      <c r="AS2698">
        <v>0</v>
      </c>
      <c r="AT2698">
        <v>0</v>
      </c>
      <c r="AU2698">
        <v>42</v>
      </c>
      <c r="AV2698">
        <v>0</v>
      </c>
      <c r="AW2698">
        <v>0</v>
      </c>
      <c r="AX2698">
        <v>0</v>
      </c>
      <c r="AY2698">
        <v>0</v>
      </c>
      <c r="AZ2698">
        <v>0.2</v>
      </c>
      <c r="BA2698">
        <v>0</v>
      </c>
      <c r="BB2698">
        <v>0</v>
      </c>
      <c r="BC2698">
        <v>0</v>
      </c>
      <c r="BD2698">
        <v>0</v>
      </c>
      <c r="BE2698">
        <v>0.05</v>
      </c>
      <c r="BF2698">
        <v>0</v>
      </c>
      <c r="BG2698">
        <v>0</v>
      </c>
      <c r="BH2698">
        <v>0</v>
      </c>
      <c r="BI2698">
        <v>7.4999999999999997E-2</v>
      </c>
      <c r="BJ2698">
        <v>5.0000000000000001E-3</v>
      </c>
      <c r="BK2698">
        <v>0</v>
      </c>
      <c r="BL2698">
        <v>0</v>
      </c>
      <c r="BM2698">
        <v>0</v>
      </c>
      <c r="BN2698">
        <v>1.8749999999999999E-2</v>
      </c>
      <c r="BO2698">
        <v>1.25E-3</v>
      </c>
      <c r="BP2698">
        <v>0</v>
      </c>
      <c r="BQ2698">
        <v>0</v>
      </c>
      <c r="BR2698">
        <v>0</v>
      </c>
      <c r="BS2698">
        <v>0.02</v>
      </c>
      <c r="BT2698">
        <v>0.04</v>
      </c>
      <c r="BU2698">
        <v>0</v>
      </c>
      <c r="BV2698">
        <v>0.5</v>
      </c>
      <c r="BW2698">
        <v>0.05</v>
      </c>
      <c r="BX2698">
        <v>0.5</v>
      </c>
      <c r="BY2698">
        <v>0.5</v>
      </c>
      <c r="BZ2698">
        <v>0</v>
      </c>
      <c r="CA2698">
        <v>0</v>
      </c>
      <c r="CB2698" t="s">
        <v>81</v>
      </c>
      <c r="CC2698" s="3" t="s">
        <v>84</v>
      </c>
    </row>
    <row r="2699" spans="1:81" x14ac:dyDescent="0.2">
      <c r="A2699">
        <v>20</v>
      </c>
      <c r="B2699">
        <v>20</v>
      </c>
      <c r="C2699" s="3">
        <v>400</v>
      </c>
      <c r="D2699" s="3" t="s">
        <v>85</v>
      </c>
      <c r="E2699" s="3">
        <v>1</v>
      </c>
      <c r="F2699" s="4">
        <v>99</v>
      </c>
      <c r="G2699" s="4">
        <v>99</v>
      </c>
      <c r="H2699" s="4">
        <v>100</v>
      </c>
      <c r="I2699" s="3">
        <v>99</v>
      </c>
      <c r="J2699" s="3">
        <v>99</v>
      </c>
      <c r="K2699" s="3">
        <v>100</v>
      </c>
      <c r="L2699" s="3">
        <v>4</v>
      </c>
      <c r="M2699">
        <v>125</v>
      </c>
      <c r="N2699">
        <v>7</v>
      </c>
      <c r="O2699" s="2">
        <v>4.5</v>
      </c>
      <c r="P2699" s="2">
        <v>1.125</v>
      </c>
      <c r="Q2699" s="2">
        <v>0.05</v>
      </c>
      <c r="R2699" s="2">
        <v>0.05</v>
      </c>
      <c r="S2699" s="2">
        <v>50</v>
      </c>
      <c r="T2699" s="2">
        <v>100</v>
      </c>
      <c r="U2699" s="2">
        <v>5</v>
      </c>
      <c r="V2699" s="2">
        <v>50</v>
      </c>
      <c r="W2699" s="2">
        <v>100</v>
      </c>
      <c r="X2699" s="2">
        <v>5</v>
      </c>
      <c r="Y2699" s="2">
        <v>1</v>
      </c>
      <c r="Z2699">
        <v>396</v>
      </c>
      <c r="AA2699">
        <v>396</v>
      </c>
      <c r="AB2699">
        <v>0</v>
      </c>
      <c r="AC2699">
        <v>0</v>
      </c>
      <c r="AD2699">
        <v>0</v>
      </c>
      <c r="AE2699">
        <v>39600</v>
      </c>
      <c r="AF2699">
        <v>39600</v>
      </c>
      <c r="AG2699">
        <v>0</v>
      </c>
      <c r="AH2699">
        <v>0</v>
      </c>
      <c r="AI2699">
        <v>0</v>
      </c>
      <c r="AJ2699">
        <v>0.5</v>
      </c>
      <c r="AK2699">
        <v>0.5</v>
      </c>
      <c r="AL2699">
        <v>0</v>
      </c>
      <c r="AM2699">
        <v>0</v>
      </c>
      <c r="AN2699">
        <v>0</v>
      </c>
      <c r="AO2699">
        <v>0.1</v>
      </c>
      <c r="AP2699">
        <v>0.1</v>
      </c>
      <c r="AQ2699">
        <v>0</v>
      </c>
      <c r="AR2699">
        <v>0</v>
      </c>
      <c r="AS2699">
        <v>0</v>
      </c>
      <c r="AT2699">
        <v>0</v>
      </c>
      <c r="AU2699">
        <v>42</v>
      </c>
      <c r="AV2699">
        <v>0</v>
      </c>
      <c r="AW2699">
        <v>0</v>
      </c>
      <c r="AX2699">
        <v>0</v>
      </c>
      <c r="AY2699">
        <v>0</v>
      </c>
      <c r="AZ2699">
        <v>0.2</v>
      </c>
      <c r="BA2699">
        <v>0</v>
      </c>
      <c r="BB2699">
        <v>0</v>
      </c>
      <c r="BC2699">
        <v>0</v>
      </c>
      <c r="BD2699">
        <v>0</v>
      </c>
      <c r="BE2699">
        <v>0.05</v>
      </c>
      <c r="BF2699">
        <v>0</v>
      </c>
      <c r="BG2699">
        <v>0</v>
      </c>
      <c r="BH2699">
        <v>0</v>
      </c>
      <c r="BI2699">
        <v>7.4999999999999997E-2</v>
      </c>
      <c r="BJ2699">
        <v>5.0000000000000001E-3</v>
      </c>
      <c r="BK2699">
        <v>0</v>
      </c>
      <c r="BL2699">
        <v>0</v>
      </c>
      <c r="BM2699">
        <v>0</v>
      </c>
      <c r="BN2699">
        <v>1.8749999999999999E-2</v>
      </c>
      <c r="BO2699">
        <v>1.25E-3</v>
      </c>
      <c r="BP2699">
        <v>0</v>
      </c>
      <c r="BQ2699">
        <v>0</v>
      </c>
      <c r="BR2699">
        <v>0</v>
      </c>
      <c r="BS2699">
        <v>0.02</v>
      </c>
      <c r="BT2699">
        <v>0.04</v>
      </c>
      <c r="BU2699">
        <v>0</v>
      </c>
      <c r="BV2699">
        <v>0.5</v>
      </c>
      <c r="BW2699">
        <v>0.05</v>
      </c>
      <c r="BX2699">
        <v>0.5</v>
      </c>
      <c r="BY2699">
        <v>0.5</v>
      </c>
      <c r="BZ2699">
        <v>0</v>
      </c>
      <c r="CA2699">
        <v>0</v>
      </c>
      <c r="CB2699" t="s">
        <v>81</v>
      </c>
      <c r="CC2699" s="3" t="s">
        <v>84</v>
      </c>
    </row>
    <row r="2700" spans="1:81" x14ac:dyDescent="0.2">
      <c r="A2700">
        <v>20</v>
      </c>
      <c r="B2700">
        <v>20</v>
      </c>
      <c r="C2700" s="3">
        <v>400</v>
      </c>
      <c r="D2700" s="3" t="s">
        <v>85</v>
      </c>
      <c r="E2700" s="3">
        <v>1</v>
      </c>
      <c r="F2700" s="4">
        <v>99</v>
      </c>
      <c r="G2700" s="4">
        <v>99</v>
      </c>
      <c r="H2700" s="4">
        <v>100</v>
      </c>
      <c r="I2700" s="3">
        <v>99</v>
      </c>
      <c r="J2700" s="3">
        <v>99</v>
      </c>
      <c r="K2700" s="3">
        <v>100</v>
      </c>
      <c r="L2700" s="3">
        <v>4</v>
      </c>
      <c r="M2700">
        <v>125</v>
      </c>
      <c r="N2700">
        <v>7</v>
      </c>
      <c r="O2700" s="2">
        <v>5</v>
      </c>
      <c r="P2700" s="2">
        <v>1.25</v>
      </c>
      <c r="Q2700" s="2">
        <v>0.05</v>
      </c>
      <c r="R2700" s="2">
        <v>0.05</v>
      </c>
      <c r="S2700" s="2">
        <v>50</v>
      </c>
      <c r="T2700" s="2">
        <v>100</v>
      </c>
      <c r="U2700" s="2">
        <v>5</v>
      </c>
      <c r="V2700" s="2">
        <v>50</v>
      </c>
      <c r="W2700" s="2">
        <v>100</v>
      </c>
      <c r="X2700" s="2">
        <v>5</v>
      </c>
      <c r="Y2700" s="2">
        <v>1</v>
      </c>
      <c r="Z2700">
        <v>396</v>
      </c>
      <c r="AA2700">
        <v>396</v>
      </c>
      <c r="AB2700">
        <v>0</v>
      </c>
      <c r="AC2700">
        <v>0</v>
      </c>
      <c r="AD2700">
        <v>0</v>
      </c>
      <c r="AE2700">
        <v>39600</v>
      </c>
      <c r="AF2700">
        <v>39600</v>
      </c>
      <c r="AG2700">
        <v>0</v>
      </c>
      <c r="AH2700">
        <v>0</v>
      </c>
      <c r="AI2700">
        <v>0</v>
      </c>
      <c r="AJ2700">
        <v>0.5</v>
      </c>
      <c r="AK2700">
        <v>0.5</v>
      </c>
      <c r="AL2700">
        <v>0</v>
      </c>
      <c r="AM2700">
        <v>0</v>
      </c>
      <c r="AN2700">
        <v>0</v>
      </c>
      <c r="AO2700">
        <v>0.1</v>
      </c>
      <c r="AP2700">
        <v>0.1</v>
      </c>
      <c r="AQ2700">
        <v>0</v>
      </c>
      <c r="AR2700">
        <v>0</v>
      </c>
      <c r="AS2700">
        <v>0</v>
      </c>
      <c r="AT2700">
        <v>0</v>
      </c>
      <c r="AU2700">
        <v>42</v>
      </c>
      <c r="AV2700">
        <v>0</v>
      </c>
      <c r="AW2700">
        <v>0</v>
      </c>
      <c r="AX2700">
        <v>0</v>
      </c>
      <c r="AY2700">
        <v>0</v>
      </c>
      <c r="AZ2700">
        <v>0.2</v>
      </c>
      <c r="BA2700">
        <v>0</v>
      </c>
      <c r="BB2700">
        <v>0</v>
      </c>
      <c r="BC2700">
        <v>0</v>
      </c>
      <c r="BD2700">
        <v>0</v>
      </c>
      <c r="BE2700">
        <v>0.05</v>
      </c>
      <c r="BF2700">
        <v>0</v>
      </c>
      <c r="BG2700">
        <v>0</v>
      </c>
      <c r="BH2700">
        <v>0</v>
      </c>
      <c r="BI2700">
        <v>7.4999999999999997E-2</v>
      </c>
      <c r="BJ2700">
        <v>5.0000000000000001E-3</v>
      </c>
      <c r="BK2700">
        <v>0</v>
      </c>
      <c r="BL2700">
        <v>0</v>
      </c>
      <c r="BM2700">
        <v>0</v>
      </c>
      <c r="BN2700">
        <v>1.8749999999999999E-2</v>
      </c>
      <c r="BO2700">
        <v>1.25E-3</v>
      </c>
      <c r="BP2700">
        <v>0</v>
      </c>
      <c r="BQ2700">
        <v>0</v>
      </c>
      <c r="BR2700">
        <v>0</v>
      </c>
      <c r="BS2700">
        <v>0.02</v>
      </c>
      <c r="BT2700">
        <v>0.04</v>
      </c>
      <c r="BU2700">
        <v>0</v>
      </c>
      <c r="BV2700">
        <v>0.5</v>
      </c>
      <c r="BW2700">
        <v>0.05</v>
      </c>
      <c r="BX2700">
        <v>0.5</v>
      </c>
      <c r="BY2700">
        <v>0.5</v>
      </c>
      <c r="BZ2700">
        <v>0</v>
      </c>
      <c r="CA2700">
        <v>0</v>
      </c>
      <c r="CB2700" t="s">
        <v>81</v>
      </c>
      <c r="CC2700" s="3" t="s">
        <v>84</v>
      </c>
    </row>
    <row r="2701" spans="1:81" x14ac:dyDescent="0.2">
      <c r="A2701">
        <v>20</v>
      </c>
      <c r="B2701">
        <v>20</v>
      </c>
      <c r="C2701" s="3">
        <v>400</v>
      </c>
      <c r="D2701" s="3" t="s">
        <v>85</v>
      </c>
      <c r="E2701" s="3">
        <v>1</v>
      </c>
      <c r="F2701" s="4">
        <v>99</v>
      </c>
      <c r="G2701" s="4">
        <v>99</v>
      </c>
      <c r="H2701" s="4">
        <v>100</v>
      </c>
      <c r="I2701" s="3">
        <v>99</v>
      </c>
      <c r="J2701" s="3">
        <v>99</v>
      </c>
      <c r="K2701" s="3">
        <v>100</v>
      </c>
      <c r="L2701" s="3">
        <v>4</v>
      </c>
      <c r="M2701">
        <v>125</v>
      </c>
      <c r="N2701">
        <v>7</v>
      </c>
      <c r="O2701" s="2">
        <v>5.5</v>
      </c>
      <c r="P2701" s="2">
        <v>1.375</v>
      </c>
      <c r="Q2701" s="2">
        <v>0.05</v>
      </c>
      <c r="R2701" s="2">
        <v>0.05</v>
      </c>
      <c r="S2701" s="2">
        <v>50</v>
      </c>
      <c r="T2701" s="2">
        <v>100</v>
      </c>
      <c r="U2701" s="2">
        <v>5</v>
      </c>
      <c r="V2701" s="2">
        <v>50</v>
      </c>
      <c r="W2701" s="2">
        <v>100</v>
      </c>
      <c r="X2701" s="2">
        <v>5</v>
      </c>
      <c r="Y2701" s="2">
        <v>1</v>
      </c>
      <c r="Z2701">
        <v>396</v>
      </c>
      <c r="AA2701">
        <v>396</v>
      </c>
      <c r="AB2701">
        <v>0</v>
      </c>
      <c r="AC2701">
        <v>0</v>
      </c>
      <c r="AD2701">
        <v>0</v>
      </c>
      <c r="AE2701">
        <v>39600</v>
      </c>
      <c r="AF2701">
        <v>39600</v>
      </c>
      <c r="AG2701">
        <v>0</v>
      </c>
      <c r="AH2701">
        <v>0</v>
      </c>
      <c r="AI2701">
        <v>0</v>
      </c>
      <c r="AJ2701">
        <v>0.5</v>
      </c>
      <c r="AK2701">
        <v>0.5</v>
      </c>
      <c r="AL2701">
        <v>0</v>
      </c>
      <c r="AM2701">
        <v>0</v>
      </c>
      <c r="AN2701">
        <v>0</v>
      </c>
      <c r="AO2701">
        <v>0.1</v>
      </c>
      <c r="AP2701">
        <v>0.1</v>
      </c>
      <c r="AQ2701">
        <v>0</v>
      </c>
      <c r="AR2701">
        <v>0</v>
      </c>
      <c r="AS2701">
        <v>0</v>
      </c>
      <c r="AT2701">
        <v>0</v>
      </c>
      <c r="AU2701">
        <v>42</v>
      </c>
      <c r="AV2701">
        <v>0</v>
      </c>
      <c r="AW2701">
        <v>0</v>
      </c>
      <c r="AX2701">
        <v>0</v>
      </c>
      <c r="AY2701">
        <v>0</v>
      </c>
      <c r="AZ2701">
        <v>0.2</v>
      </c>
      <c r="BA2701">
        <v>0</v>
      </c>
      <c r="BB2701">
        <v>0</v>
      </c>
      <c r="BC2701">
        <v>0</v>
      </c>
      <c r="BD2701">
        <v>0</v>
      </c>
      <c r="BE2701">
        <v>0.05</v>
      </c>
      <c r="BF2701">
        <v>0</v>
      </c>
      <c r="BG2701">
        <v>0</v>
      </c>
      <c r="BH2701">
        <v>0</v>
      </c>
      <c r="BI2701">
        <v>7.4999999999999997E-2</v>
      </c>
      <c r="BJ2701">
        <v>5.0000000000000001E-3</v>
      </c>
      <c r="BK2701">
        <v>0</v>
      </c>
      <c r="BL2701">
        <v>0</v>
      </c>
      <c r="BM2701">
        <v>0</v>
      </c>
      <c r="BN2701">
        <v>1.8749999999999999E-2</v>
      </c>
      <c r="BO2701">
        <v>1.25E-3</v>
      </c>
      <c r="BP2701">
        <v>0</v>
      </c>
      <c r="BQ2701">
        <v>0</v>
      </c>
      <c r="BR2701">
        <v>0</v>
      </c>
      <c r="BS2701">
        <v>0.02</v>
      </c>
      <c r="BT2701">
        <v>0.04</v>
      </c>
      <c r="BU2701">
        <v>0</v>
      </c>
      <c r="BV2701">
        <v>0.5</v>
      </c>
      <c r="BW2701">
        <v>0.05</v>
      </c>
      <c r="BX2701">
        <v>0.5</v>
      </c>
      <c r="BY2701">
        <v>0.5</v>
      </c>
      <c r="BZ2701">
        <v>0</v>
      </c>
      <c r="CA2701">
        <v>0</v>
      </c>
      <c r="CB2701" t="s">
        <v>81</v>
      </c>
      <c r="CC2701" s="3" t="s">
        <v>84</v>
      </c>
    </row>
    <row r="2702" spans="1:81" x14ac:dyDescent="0.2">
      <c r="A2702">
        <v>20</v>
      </c>
      <c r="B2702">
        <v>20</v>
      </c>
      <c r="C2702" s="3">
        <v>400</v>
      </c>
      <c r="D2702" s="3" t="s">
        <v>85</v>
      </c>
      <c r="E2702" s="3">
        <v>1</v>
      </c>
      <c r="F2702" s="4">
        <v>99</v>
      </c>
      <c r="G2702" s="4">
        <v>99</v>
      </c>
      <c r="H2702" s="4">
        <v>100</v>
      </c>
      <c r="I2702" s="3">
        <v>99</v>
      </c>
      <c r="J2702" s="3">
        <v>99</v>
      </c>
      <c r="K2702" s="3">
        <v>100</v>
      </c>
      <c r="L2702" s="3">
        <v>4</v>
      </c>
      <c r="M2702">
        <v>125</v>
      </c>
      <c r="N2702">
        <v>7</v>
      </c>
      <c r="O2702" s="2">
        <v>6</v>
      </c>
      <c r="P2702" s="2">
        <v>1.5</v>
      </c>
      <c r="Q2702" s="2">
        <v>0.05</v>
      </c>
      <c r="R2702" s="2">
        <v>0.05</v>
      </c>
      <c r="S2702" s="2">
        <v>50</v>
      </c>
      <c r="T2702" s="2">
        <v>100</v>
      </c>
      <c r="U2702" s="2">
        <v>5</v>
      </c>
      <c r="V2702" s="2">
        <v>50</v>
      </c>
      <c r="W2702" s="2">
        <v>100</v>
      </c>
      <c r="X2702" s="2">
        <v>5</v>
      </c>
      <c r="Y2702" s="2">
        <v>1</v>
      </c>
      <c r="Z2702">
        <v>396</v>
      </c>
      <c r="AA2702">
        <v>396</v>
      </c>
      <c r="AB2702">
        <v>0</v>
      </c>
      <c r="AC2702">
        <v>0</v>
      </c>
      <c r="AD2702">
        <v>0</v>
      </c>
      <c r="AE2702">
        <v>39600</v>
      </c>
      <c r="AF2702">
        <v>39600</v>
      </c>
      <c r="AG2702">
        <v>0</v>
      </c>
      <c r="AH2702">
        <v>0</v>
      </c>
      <c r="AI2702">
        <v>0</v>
      </c>
      <c r="AJ2702">
        <v>0.5</v>
      </c>
      <c r="AK2702">
        <v>0.5</v>
      </c>
      <c r="AL2702">
        <v>0</v>
      </c>
      <c r="AM2702">
        <v>0</v>
      </c>
      <c r="AN2702">
        <v>0</v>
      </c>
      <c r="AO2702">
        <v>0.1</v>
      </c>
      <c r="AP2702">
        <v>0.1</v>
      </c>
      <c r="AQ2702">
        <v>0</v>
      </c>
      <c r="AR2702">
        <v>0</v>
      </c>
      <c r="AS2702">
        <v>0</v>
      </c>
      <c r="AT2702">
        <v>0</v>
      </c>
      <c r="AU2702">
        <v>42</v>
      </c>
      <c r="AV2702">
        <v>0</v>
      </c>
      <c r="AW2702">
        <v>0</v>
      </c>
      <c r="AX2702">
        <v>0</v>
      </c>
      <c r="AY2702">
        <v>0</v>
      </c>
      <c r="AZ2702">
        <v>0.2</v>
      </c>
      <c r="BA2702">
        <v>0</v>
      </c>
      <c r="BB2702">
        <v>0</v>
      </c>
      <c r="BC2702">
        <v>0</v>
      </c>
      <c r="BD2702">
        <v>0</v>
      </c>
      <c r="BE2702">
        <v>0.05</v>
      </c>
      <c r="BF2702">
        <v>0</v>
      </c>
      <c r="BG2702">
        <v>0</v>
      </c>
      <c r="BH2702">
        <v>0</v>
      </c>
      <c r="BI2702">
        <v>7.4999999999999997E-2</v>
      </c>
      <c r="BJ2702">
        <v>5.0000000000000001E-3</v>
      </c>
      <c r="BK2702">
        <v>0</v>
      </c>
      <c r="BL2702">
        <v>0</v>
      </c>
      <c r="BM2702">
        <v>0</v>
      </c>
      <c r="BN2702">
        <v>1.8749999999999999E-2</v>
      </c>
      <c r="BO2702">
        <v>1.25E-3</v>
      </c>
      <c r="BP2702">
        <v>0</v>
      </c>
      <c r="BQ2702">
        <v>0</v>
      </c>
      <c r="BR2702">
        <v>0</v>
      </c>
      <c r="BS2702">
        <v>0.02</v>
      </c>
      <c r="BT2702">
        <v>0.04</v>
      </c>
      <c r="BU2702">
        <v>0</v>
      </c>
      <c r="BV2702">
        <v>0.5</v>
      </c>
      <c r="BW2702">
        <v>0.05</v>
      </c>
      <c r="BX2702">
        <v>0.5</v>
      </c>
      <c r="BY2702">
        <v>0.5</v>
      </c>
      <c r="BZ2702">
        <v>0</v>
      </c>
      <c r="CA2702">
        <v>0</v>
      </c>
      <c r="CB2702" t="s">
        <v>81</v>
      </c>
      <c r="CC2702" s="3" t="s">
        <v>84</v>
      </c>
    </row>
    <row r="2703" spans="1:81" x14ac:dyDescent="0.2">
      <c r="A2703">
        <v>20</v>
      </c>
      <c r="B2703">
        <v>20</v>
      </c>
      <c r="C2703" s="3">
        <v>400</v>
      </c>
      <c r="D2703" s="3" t="s">
        <v>85</v>
      </c>
      <c r="E2703" s="3">
        <v>1</v>
      </c>
      <c r="F2703" s="4">
        <v>99</v>
      </c>
      <c r="G2703" s="4">
        <v>99</v>
      </c>
      <c r="H2703" s="4">
        <v>100</v>
      </c>
      <c r="I2703" s="3">
        <v>99</v>
      </c>
      <c r="J2703" s="3">
        <v>99</v>
      </c>
      <c r="K2703" s="3">
        <v>100</v>
      </c>
      <c r="L2703" s="3">
        <v>4</v>
      </c>
      <c r="M2703">
        <v>125</v>
      </c>
      <c r="N2703">
        <v>7</v>
      </c>
      <c r="O2703" s="2">
        <v>6.5</v>
      </c>
      <c r="P2703" s="2">
        <v>1.625</v>
      </c>
      <c r="Q2703" s="2">
        <v>0.05</v>
      </c>
      <c r="R2703" s="2">
        <v>0.05</v>
      </c>
      <c r="S2703" s="2">
        <v>50</v>
      </c>
      <c r="T2703" s="2">
        <v>100</v>
      </c>
      <c r="U2703" s="2">
        <v>5</v>
      </c>
      <c r="V2703" s="2">
        <v>50</v>
      </c>
      <c r="W2703" s="2">
        <v>100</v>
      </c>
      <c r="X2703" s="2">
        <v>5</v>
      </c>
      <c r="Y2703" s="2">
        <v>1</v>
      </c>
      <c r="Z2703">
        <v>396</v>
      </c>
      <c r="AA2703">
        <v>396</v>
      </c>
      <c r="AB2703">
        <v>0</v>
      </c>
      <c r="AC2703">
        <v>0</v>
      </c>
      <c r="AD2703">
        <v>0</v>
      </c>
      <c r="AE2703">
        <v>39600</v>
      </c>
      <c r="AF2703">
        <v>39600</v>
      </c>
      <c r="AG2703">
        <v>0</v>
      </c>
      <c r="AH2703">
        <v>0</v>
      </c>
      <c r="AI2703">
        <v>0</v>
      </c>
      <c r="AJ2703">
        <v>0.5</v>
      </c>
      <c r="AK2703">
        <v>0.5</v>
      </c>
      <c r="AL2703">
        <v>0</v>
      </c>
      <c r="AM2703">
        <v>0</v>
      </c>
      <c r="AN2703">
        <v>0</v>
      </c>
      <c r="AO2703">
        <v>0.1</v>
      </c>
      <c r="AP2703">
        <v>0.1</v>
      </c>
      <c r="AQ2703">
        <v>0</v>
      </c>
      <c r="AR2703">
        <v>0</v>
      </c>
      <c r="AS2703">
        <v>0</v>
      </c>
      <c r="AT2703">
        <v>0</v>
      </c>
      <c r="AU2703">
        <v>42</v>
      </c>
      <c r="AV2703">
        <v>0</v>
      </c>
      <c r="AW2703">
        <v>0</v>
      </c>
      <c r="AX2703">
        <v>0</v>
      </c>
      <c r="AY2703">
        <v>0</v>
      </c>
      <c r="AZ2703">
        <v>0.2</v>
      </c>
      <c r="BA2703">
        <v>0</v>
      </c>
      <c r="BB2703">
        <v>0</v>
      </c>
      <c r="BC2703">
        <v>0</v>
      </c>
      <c r="BD2703">
        <v>0</v>
      </c>
      <c r="BE2703">
        <v>0.05</v>
      </c>
      <c r="BF2703">
        <v>0</v>
      </c>
      <c r="BG2703">
        <v>0</v>
      </c>
      <c r="BH2703">
        <v>0</v>
      </c>
      <c r="BI2703">
        <v>7.4999999999999997E-2</v>
      </c>
      <c r="BJ2703">
        <v>5.0000000000000001E-3</v>
      </c>
      <c r="BK2703">
        <v>0</v>
      </c>
      <c r="BL2703">
        <v>0</v>
      </c>
      <c r="BM2703">
        <v>0</v>
      </c>
      <c r="BN2703">
        <v>1.8749999999999999E-2</v>
      </c>
      <c r="BO2703">
        <v>1.25E-3</v>
      </c>
      <c r="BP2703">
        <v>0</v>
      </c>
      <c r="BQ2703">
        <v>0</v>
      </c>
      <c r="BR2703">
        <v>0</v>
      </c>
      <c r="BS2703">
        <v>0.02</v>
      </c>
      <c r="BT2703">
        <v>0.04</v>
      </c>
      <c r="BU2703">
        <v>0</v>
      </c>
      <c r="BV2703">
        <v>0.5</v>
      </c>
      <c r="BW2703">
        <v>0.05</v>
      </c>
      <c r="BX2703">
        <v>0.5</v>
      </c>
      <c r="BY2703">
        <v>0.5</v>
      </c>
      <c r="BZ2703">
        <v>0</v>
      </c>
      <c r="CA2703">
        <v>0</v>
      </c>
      <c r="CB2703" t="s">
        <v>81</v>
      </c>
      <c r="CC2703" s="3" t="s">
        <v>84</v>
      </c>
    </row>
    <row r="2704" spans="1:81" x14ac:dyDescent="0.2">
      <c r="A2704">
        <v>20</v>
      </c>
      <c r="B2704">
        <v>20</v>
      </c>
      <c r="C2704" s="3">
        <v>400</v>
      </c>
      <c r="D2704" s="3" t="s">
        <v>85</v>
      </c>
      <c r="E2704" s="3">
        <v>1</v>
      </c>
      <c r="F2704" s="4">
        <v>99</v>
      </c>
      <c r="G2704" s="4">
        <v>99</v>
      </c>
      <c r="H2704" s="4">
        <v>100</v>
      </c>
      <c r="I2704" s="3">
        <v>99</v>
      </c>
      <c r="J2704" s="3">
        <v>99</v>
      </c>
      <c r="K2704" s="3">
        <v>100</v>
      </c>
      <c r="L2704" s="3">
        <v>4</v>
      </c>
      <c r="M2704">
        <v>125</v>
      </c>
      <c r="N2704">
        <v>7</v>
      </c>
      <c r="O2704" s="2">
        <v>7</v>
      </c>
      <c r="P2704" s="2">
        <v>1.75</v>
      </c>
      <c r="Q2704" s="2">
        <v>0.05</v>
      </c>
      <c r="R2704" s="2">
        <v>0.05</v>
      </c>
      <c r="S2704" s="2">
        <v>50</v>
      </c>
      <c r="T2704" s="2">
        <v>100</v>
      </c>
      <c r="U2704" s="2">
        <v>5</v>
      </c>
      <c r="V2704" s="2">
        <v>50</v>
      </c>
      <c r="W2704" s="2">
        <v>100</v>
      </c>
      <c r="X2704" s="2">
        <v>5</v>
      </c>
      <c r="Y2704" s="2">
        <v>1</v>
      </c>
      <c r="Z2704">
        <v>396</v>
      </c>
      <c r="AA2704">
        <v>396</v>
      </c>
      <c r="AB2704">
        <v>0</v>
      </c>
      <c r="AC2704">
        <v>0</v>
      </c>
      <c r="AD2704">
        <v>0</v>
      </c>
      <c r="AE2704">
        <v>39600</v>
      </c>
      <c r="AF2704">
        <v>39600</v>
      </c>
      <c r="AG2704">
        <v>0</v>
      </c>
      <c r="AH2704">
        <v>0</v>
      </c>
      <c r="AI2704">
        <v>0</v>
      </c>
      <c r="AJ2704">
        <v>0.5</v>
      </c>
      <c r="AK2704">
        <v>0.5</v>
      </c>
      <c r="AL2704">
        <v>0</v>
      </c>
      <c r="AM2704">
        <v>0</v>
      </c>
      <c r="AN2704">
        <v>0</v>
      </c>
      <c r="AO2704">
        <v>0.1</v>
      </c>
      <c r="AP2704">
        <v>0.1</v>
      </c>
      <c r="AQ2704">
        <v>0</v>
      </c>
      <c r="AR2704">
        <v>0</v>
      </c>
      <c r="AS2704">
        <v>0</v>
      </c>
      <c r="AT2704">
        <v>0</v>
      </c>
      <c r="AU2704">
        <v>42</v>
      </c>
      <c r="AV2704">
        <v>0</v>
      </c>
      <c r="AW2704">
        <v>0</v>
      </c>
      <c r="AX2704">
        <v>0</v>
      </c>
      <c r="AY2704">
        <v>0</v>
      </c>
      <c r="AZ2704">
        <v>0.2</v>
      </c>
      <c r="BA2704">
        <v>0</v>
      </c>
      <c r="BB2704">
        <v>0</v>
      </c>
      <c r="BC2704">
        <v>0</v>
      </c>
      <c r="BD2704">
        <v>0</v>
      </c>
      <c r="BE2704">
        <v>0.05</v>
      </c>
      <c r="BF2704">
        <v>0</v>
      </c>
      <c r="BG2704">
        <v>0</v>
      </c>
      <c r="BH2704">
        <v>0</v>
      </c>
      <c r="BI2704">
        <v>7.4999999999999997E-2</v>
      </c>
      <c r="BJ2704">
        <v>5.0000000000000001E-3</v>
      </c>
      <c r="BK2704">
        <v>0</v>
      </c>
      <c r="BL2704">
        <v>0</v>
      </c>
      <c r="BM2704">
        <v>0</v>
      </c>
      <c r="BN2704">
        <v>1.8749999999999999E-2</v>
      </c>
      <c r="BO2704">
        <v>1.25E-3</v>
      </c>
      <c r="BP2704">
        <v>0</v>
      </c>
      <c r="BQ2704">
        <v>0</v>
      </c>
      <c r="BR2704">
        <v>0</v>
      </c>
      <c r="BS2704">
        <v>0.02</v>
      </c>
      <c r="BT2704">
        <v>0.04</v>
      </c>
      <c r="BU2704">
        <v>0</v>
      </c>
      <c r="BV2704">
        <v>0.5</v>
      </c>
      <c r="BW2704">
        <v>0.05</v>
      </c>
      <c r="BX2704">
        <v>0.5</v>
      </c>
      <c r="BY2704">
        <v>0.5</v>
      </c>
      <c r="BZ2704">
        <v>0</v>
      </c>
      <c r="CA2704">
        <v>0</v>
      </c>
      <c r="CB2704" t="s">
        <v>81</v>
      </c>
      <c r="CC2704" s="3" t="s">
        <v>84</v>
      </c>
    </row>
    <row r="2705" spans="1:81" x14ac:dyDescent="0.2">
      <c r="A2705">
        <v>20</v>
      </c>
      <c r="B2705">
        <v>20</v>
      </c>
      <c r="C2705" s="3">
        <v>400</v>
      </c>
      <c r="D2705" s="3" t="s">
        <v>85</v>
      </c>
      <c r="E2705" s="3">
        <v>1</v>
      </c>
      <c r="F2705" s="4">
        <v>99</v>
      </c>
      <c r="G2705" s="4">
        <v>99</v>
      </c>
      <c r="H2705" s="4">
        <v>100</v>
      </c>
      <c r="I2705" s="3">
        <v>99</v>
      </c>
      <c r="J2705" s="3">
        <v>99</v>
      </c>
      <c r="K2705" s="3">
        <v>100</v>
      </c>
      <c r="L2705" s="3">
        <v>4</v>
      </c>
      <c r="M2705">
        <v>125</v>
      </c>
      <c r="N2705">
        <v>7</v>
      </c>
      <c r="O2705" s="2">
        <v>7.5</v>
      </c>
      <c r="P2705" s="2">
        <v>1.875</v>
      </c>
      <c r="Q2705" s="2">
        <v>0.05</v>
      </c>
      <c r="R2705" s="2">
        <v>0.05</v>
      </c>
      <c r="S2705" s="2">
        <v>50</v>
      </c>
      <c r="T2705" s="2">
        <v>100</v>
      </c>
      <c r="U2705" s="2">
        <v>5</v>
      </c>
      <c r="V2705" s="2">
        <v>50</v>
      </c>
      <c r="W2705" s="2">
        <v>100</v>
      </c>
      <c r="X2705" s="2">
        <v>5</v>
      </c>
      <c r="Y2705" s="2">
        <v>1</v>
      </c>
      <c r="Z2705">
        <v>396</v>
      </c>
      <c r="AA2705">
        <v>396</v>
      </c>
      <c r="AB2705">
        <v>0</v>
      </c>
      <c r="AC2705">
        <v>0</v>
      </c>
      <c r="AD2705">
        <v>0</v>
      </c>
      <c r="AE2705">
        <v>39600</v>
      </c>
      <c r="AF2705">
        <v>39600</v>
      </c>
      <c r="AG2705">
        <v>0</v>
      </c>
      <c r="AH2705">
        <v>0</v>
      </c>
      <c r="AI2705">
        <v>0</v>
      </c>
      <c r="AJ2705">
        <v>0.5</v>
      </c>
      <c r="AK2705">
        <v>0.5</v>
      </c>
      <c r="AL2705">
        <v>0</v>
      </c>
      <c r="AM2705">
        <v>0</v>
      </c>
      <c r="AN2705">
        <v>0</v>
      </c>
      <c r="AO2705">
        <v>0.1</v>
      </c>
      <c r="AP2705">
        <v>0.1</v>
      </c>
      <c r="AQ2705">
        <v>0</v>
      </c>
      <c r="AR2705">
        <v>0</v>
      </c>
      <c r="AS2705">
        <v>0</v>
      </c>
      <c r="AT2705">
        <v>0</v>
      </c>
      <c r="AU2705">
        <v>42</v>
      </c>
      <c r="AV2705">
        <v>0</v>
      </c>
      <c r="AW2705">
        <v>0</v>
      </c>
      <c r="AX2705">
        <v>0</v>
      </c>
      <c r="AY2705">
        <v>0</v>
      </c>
      <c r="AZ2705">
        <v>0.2</v>
      </c>
      <c r="BA2705">
        <v>0</v>
      </c>
      <c r="BB2705">
        <v>0</v>
      </c>
      <c r="BC2705">
        <v>0</v>
      </c>
      <c r="BD2705">
        <v>0</v>
      </c>
      <c r="BE2705">
        <v>0.05</v>
      </c>
      <c r="BF2705">
        <v>0</v>
      </c>
      <c r="BG2705">
        <v>0</v>
      </c>
      <c r="BH2705">
        <v>0</v>
      </c>
      <c r="BI2705">
        <v>7.4999999999999997E-2</v>
      </c>
      <c r="BJ2705">
        <v>5.0000000000000001E-3</v>
      </c>
      <c r="BK2705">
        <v>0</v>
      </c>
      <c r="BL2705">
        <v>0</v>
      </c>
      <c r="BM2705">
        <v>0</v>
      </c>
      <c r="BN2705">
        <v>1.8749999999999999E-2</v>
      </c>
      <c r="BO2705">
        <v>1.25E-3</v>
      </c>
      <c r="BP2705">
        <v>0</v>
      </c>
      <c r="BQ2705">
        <v>0</v>
      </c>
      <c r="BR2705">
        <v>0</v>
      </c>
      <c r="BS2705">
        <v>0.02</v>
      </c>
      <c r="BT2705">
        <v>0.04</v>
      </c>
      <c r="BU2705">
        <v>0</v>
      </c>
      <c r="BV2705">
        <v>0.5</v>
      </c>
      <c r="BW2705">
        <v>0.05</v>
      </c>
      <c r="BX2705">
        <v>0.5</v>
      </c>
      <c r="BY2705">
        <v>0.5</v>
      </c>
      <c r="BZ2705">
        <v>0</v>
      </c>
      <c r="CA2705">
        <v>0</v>
      </c>
      <c r="CB2705" t="s">
        <v>81</v>
      </c>
      <c r="CC2705" s="3" t="s">
        <v>84</v>
      </c>
    </row>
    <row r="2706" spans="1:81" x14ac:dyDescent="0.2">
      <c r="A2706">
        <v>20</v>
      </c>
      <c r="B2706">
        <v>20</v>
      </c>
      <c r="C2706" s="3">
        <v>400</v>
      </c>
      <c r="D2706" s="3" t="s">
        <v>85</v>
      </c>
      <c r="E2706" s="3">
        <v>1</v>
      </c>
      <c r="F2706" s="4">
        <v>99</v>
      </c>
      <c r="G2706" s="4">
        <v>99</v>
      </c>
      <c r="H2706" s="4">
        <v>100</v>
      </c>
      <c r="I2706" s="3">
        <v>99</v>
      </c>
      <c r="J2706" s="3">
        <v>99</v>
      </c>
      <c r="K2706" s="3">
        <v>100</v>
      </c>
      <c r="L2706" s="3">
        <v>4</v>
      </c>
      <c r="M2706">
        <v>125</v>
      </c>
      <c r="N2706">
        <v>7</v>
      </c>
      <c r="O2706" s="2">
        <v>8</v>
      </c>
      <c r="P2706" s="2">
        <v>2</v>
      </c>
      <c r="Q2706" s="2">
        <v>0.05</v>
      </c>
      <c r="R2706" s="2">
        <v>0.05</v>
      </c>
      <c r="S2706" s="2">
        <v>50</v>
      </c>
      <c r="T2706" s="2">
        <v>100</v>
      </c>
      <c r="U2706" s="2">
        <v>5</v>
      </c>
      <c r="V2706" s="2">
        <v>50</v>
      </c>
      <c r="W2706" s="2">
        <v>100</v>
      </c>
      <c r="X2706" s="2">
        <v>5</v>
      </c>
      <c r="Y2706" s="2">
        <v>1</v>
      </c>
      <c r="Z2706">
        <v>396</v>
      </c>
      <c r="AA2706">
        <v>396</v>
      </c>
      <c r="AB2706">
        <v>0</v>
      </c>
      <c r="AC2706">
        <v>0</v>
      </c>
      <c r="AD2706">
        <v>0</v>
      </c>
      <c r="AE2706">
        <v>39600</v>
      </c>
      <c r="AF2706">
        <v>39600</v>
      </c>
      <c r="AG2706">
        <v>0</v>
      </c>
      <c r="AH2706">
        <v>0</v>
      </c>
      <c r="AI2706">
        <v>0</v>
      </c>
      <c r="AJ2706">
        <v>0.5</v>
      </c>
      <c r="AK2706">
        <v>0.5</v>
      </c>
      <c r="AL2706">
        <v>0</v>
      </c>
      <c r="AM2706">
        <v>0</v>
      </c>
      <c r="AN2706">
        <v>0</v>
      </c>
      <c r="AO2706">
        <v>0.1</v>
      </c>
      <c r="AP2706">
        <v>0.1</v>
      </c>
      <c r="AQ2706">
        <v>0</v>
      </c>
      <c r="AR2706">
        <v>0</v>
      </c>
      <c r="AS2706">
        <v>0</v>
      </c>
      <c r="AT2706">
        <v>0</v>
      </c>
      <c r="AU2706">
        <v>42</v>
      </c>
      <c r="AV2706">
        <v>0</v>
      </c>
      <c r="AW2706">
        <v>0</v>
      </c>
      <c r="AX2706">
        <v>0</v>
      </c>
      <c r="AY2706">
        <v>0</v>
      </c>
      <c r="AZ2706">
        <v>0.2</v>
      </c>
      <c r="BA2706">
        <v>0</v>
      </c>
      <c r="BB2706">
        <v>0</v>
      </c>
      <c r="BC2706">
        <v>0</v>
      </c>
      <c r="BD2706">
        <v>0</v>
      </c>
      <c r="BE2706">
        <v>0.05</v>
      </c>
      <c r="BF2706">
        <v>0</v>
      </c>
      <c r="BG2706">
        <v>0</v>
      </c>
      <c r="BH2706">
        <v>0</v>
      </c>
      <c r="BI2706">
        <v>7.4999999999999997E-2</v>
      </c>
      <c r="BJ2706">
        <v>5.0000000000000001E-3</v>
      </c>
      <c r="BK2706">
        <v>0</v>
      </c>
      <c r="BL2706">
        <v>0</v>
      </c>
      <c r="BM2706">
        <v>0</v>
      </c>
      <c r="BN2706">
        <v>1.8749999999999999E-2</v>
      </c>
      <c r="BO2706">
        <v>1.25E-3</v>
      </c>
      <c r="BP2706">
        <v>0</v>
      </c>
      <c r="BQ2706">
        <v>0</v>
      </c>
      <c r="BR2706">
        <v>0</v>
      </c>
      <c r="BS2706">
        <v>0.02</v>
      </c>
      <c r="BT2706">
        <v>0.04</v>
      </c>
      <c r="BU2706">
        <v>0</v>
      </c>
      <c r="BV2706">
        <v>0.5</v>
      </c>
      <c r="BW2706">
        <v>0.05</v>
      </c>
      <c r="BX2706">
        <v>0.5</v>
      </c>
      <c r="BY2706">
        <v>0.5</v>
      </c>
      <c r="BZ2706">
        <v>0</v>
      </c>
      <c r="CA2706">
        <v>0</v>
      </c>
      <c r="CB2706" t="s">
        <v>81</v>
      </c>
      <c r="CC2706" s="3" t="s">
        <v>84</v>
      </c>
    </row>
    <row r="2707" spans="1:81" x14ac:dyDescent="0.2">
      <c r="A2707">
        <v>20</v>
      </c>
      <c r="B2707">
        <v>20</v>
      </c>
      <c r="C2707" s="3">
        <v>400</v>
      </c>
      <c r="D2707" s="3" t="s">
        <v>85</v>
      </c>
      <c r="E2707" s="3">
        <v>1</v>
      </c>
      <c r="F2707" s="4">
        <v>99</v>
      </c>
      <c r="G2707" s="4">
        <v>99</v>
      </c>
      <c r="H2707" s="4">
        <v>100</v>
      </c>
      <c r="I2707" s="3">
        <v>99</v>
      </c>
      <c r="J2707" s="3">
        <v>99</v>
      </c>
      <c r="K2707" s="3">
        <v>100</v>
      </c>
      <c r="L2707" s="3">
        <v>4</v>
      </c>
      <c r="M2707">
        <v>125</v>
      </c>
      <c r="N2707">
        <v>7</v>
      </c>
      <c r="O2707" s="2">
        <v>8.5</v>
      </c>
      <c r="P2707" s="2">
        <v>2.125</v>
      </c>
      <c r="Q2707" s="2">
        <v>0.05</v>
      </c>
      <c r="R2707" s="2">
        <v>0.05</v>
      </c>
      <c r="S2707" s="2">
        <v>50</v>
      </c>
      <c r="T2707" s="2">
        <v>100</v>
      </c>
      <c r="U2707" s="2">
        <v>5</v>
      </c>
      <c r="V2707" s="2">
        <v>50</v>
      </c>
      <c r="W2707" s="2">
        <v>100</v>
      </c>
      <c r="X2707" s="2">
        <v>5</v>
      </c>
      <c r="Y2707" s="2">
        <v>1</v>
      </c>
      <c r="Z2707">
        <v>396</v>
      </c>
      <c r="AA2707">
        <v>396</v>
      </c>
      <c r="AB2707">
        <v>0</v>
      </c>
      <c r="AC2707">
        <v>0</v>
      </c>
      <c r="AD2707">
        <v>0</v>
      </c>
      <c r="AE2707">
        <v>39600</v>
      </c>
      <c r="AF2707">
        <v>39600</v>
      </c>
      <c r="AG2707">
        <v>0</v>
      </c>
      <c r="AH2707">
        <v>0</v>
      </c>
      <c r="AI2707">
        <v>0</v>
      </c>
      <c r="AJ2707">
        <v>0.5</v>
      </c>
      <c r="AK2707">
        <v>0.5</v>
      </c>
      <c r="AL2707">
        <v>0</v>
      </c>
      <c r="AM2707">
        <v>0</v>
      </c>
      <c r="AN2707">
        <v>0</v>
      </c>
      <c r="AO2707">
        <v>0.1</v>
      </c>
      <c r="AP2707">
        <v>0.1</v>
      </c>
      <c r="AQ2707">
        <v>0</v>
      </c>
      <c r="AR2707">
        <v>0</v>
      </c>
      <c r="AS2707">
        <v>0</v>
      </c>
      <c r="AT2707">
        <v>0</v>
      </c>
      <c r="AU2707">
        <v>42</v>
      </c>
      <c r="AV2707">
        <v>0</v>
      </c>
      <c r="AW2707">
        <v>0</v>
      </c>
      <c r="AX2707">
        <v>0</v>
      </c>
      <c r="AY2707">
        <v>0</v>
      </c>
      <c r="AZ2707">
        <v>0.2</v>
      </c>
      <c r="BA2707">
        <v>0</v>
      </c>
      <c r="BB2707">
        <v>0</v>
      </c>
      <c r="BC2707">
        <v>0</v>
      </c>
      <c r="BD2707">
        <v>0</v>
      </c>
      <c r="BE2707">
        <v>0.05</v>
      </c>
      <c r="BF2707">
        <v>0</v>
      </c>
      <c r="BG2707">
        <v>0</v>
      </c>
      <c r="BH2707">
        <v>0</v>
      </c>
      <c r="BI2707">
        <v>7.4999999999999997E-2</v>
      </c>
      <c r="BJ2707">
        <v>5.0000000000000001E-3</v>
      </c>
      <c r="BK2707">
        <v>0</v>
      </c>
      <c r="BL2707">
        <v>0</v>
      </c>
      <c r="BM2707">
        <v>0</v>
      </c>
      <c r="BN2707">
        <v>1.8749999999999999E-2</v>
      </c>
      <c r="BO2707">
        <v>1.25E-3</v>
      </c>
      <c r="BP2707">
        <v>0</v>
      </c>
      <c r="BQ2707">
        <v>0</v>
      </c>
      <c r="BR2707">
        <v>0</v>
      </c>
      <c r="BS2707">
        <v>0.02</v>
      </c>
      <c r="BT2707">
        <v>0.04</v>
      </c>
      <c r="BU2707">
        <v>0</v>
      </c>
      <c r="BV2707">
        <v>0.5</v>
      </c>
      <c r="BW2707">
        <v>0.05</v>
      </c>
      <c r="BX2707">
        <v>0.5</v>
      </c>
      <c r="BY2707">
        <v>0.5</v>
      </c>
      <c r="BZ2707">
        <v>0</v>
      </c>
      <c r="CA2707">
        <v>0</v>
      </c>
      <c r="CB2707" t="s">
        <v>81</v>
      </c>
      <c r="CC2707" s="3" t="s">
        <v>84</v>
      </c>
    </row>
    <row r="2708" spans="1:81" x14ac:dyDescent="0.2">
      <c r="A2708">
        <v>20</v>
      </c>
      <c r="B2708">
        <v>20</v>
      </c>
      <c r="C2708" s="3">
        <v>400</v>
      </c>
      <c r="D2708" s="3" t="s">
        <v>85</v>
      </c>
      <c r="E2708" s="3">
        <v>1</v>
      </c>
      <c r="F2708" s="4">
        <v>99</v>
      </c>
      <c r="G2708" s="4">
        <v>99</v>
      </c>
      <c r="H2708" s="4">
        <v>100</v>
      </c>
      <c r="I2708" s="3">
        <v>99</v>
      </c>
      <c r="J2708" s="3">
        <v>99</v>
      </c>
      <c r="K2708" s="3">
        <v>100</v>
      </c>
      <c r="L2708" s="3">
        <v>4</v>
      </c>
      <c r="M2708">
        <v>125</v>
      </c>
      <c r="N2708">
        <v>7</v>
      </c>
      <c r="O2708" s="2">
        <v>9</v>
      </c>
      <c r="P2708" s="2">
        <v>2.25</v>
      </c>
      <c r="Q2708" s="2">
        <v>0.05</v>
      </c>
      <c r="R2708" s="2">
        <v>0.05</v>
      </c>
      <c r="S2708" s="2">
        <v>50</v>
      </c>
      <c r="T2708" s="2">
        <v>100</v>
      </c>
      <c r="U2708" s="2">
        <v>5</v>
      </c>
      <c r="V2708" s="2">
        <v>50</v>
      </c>
      <c r="W2708" s="2">
        <v>100</v>
      </c>
      <c r="X2708" s="2">
        <v>5</v>
      </c>
      <c r="Y2708" s="2">
        <v>1</v>
      </c>
      <c r="Z2708">
        <v>396</v>
      </c>
      <c r="AA2708">
        <v>396</v>
      </c>
      <c r="AB2708">
        <v>0</v>
      </c>
      <c r="AC2708">
        <v>0</v>
      </c>
      <c r="AD2708">
        <v>0</v>
      </c>
      <c r="AE2708">
        <v>39600</v>
      </c>
      <c r="AF2708">
        <v>39600</v>
      </c>
      <c r="AG2708">
        <v>0</v>
      </c>
      <c r="AH2708">
        <v>0</v>
      </c>
      <c r="AI2708">
        <v>0</v>
      </c>
      <c r="AJ2708">
        <v>0.5</v>
      </c>
      <c r="AK2708">
        <v>0.5</v>
      </c>
      <c r="AL2708">
        <v>0</v>
      </c>
      <c r="AM2708">
        <v>0</v>
      </c>
      <c r="AN2708">
        <v>0</v>
      </c>
      <c r="AO2708">
        <v>0.1</v>
      </c>
      <c r="AP2708">
        <v>0.1</v>
      </c>
      <c r="AQ2708">
        <v>0</v>
      </c>
      <c r="AR2708">
        <v>0</v>
      </c>
      <c r="AS2708">
        <v>0</v>
      </c>
      <c r="AT2708">
        <v>0</v>
      </c>
      <c r="AU2708">
        <v>42</v>
      </c>
      <c r="AV2708">
        <v>0</v>
      </c>
      <c r="AW2708">
        <v>0</v>
      </c>
      <c r="AX2708">
        <v>0</v>
      </c>
      <c r="AY2708">
        <v>0</v>
      </c>
      <c r="AZ2708">
        <v>0.2</v>
      </c>
      <c r="BA2708">
        <v>0</v>
      </c>
      <c r="BB2708">
        <v>0</v>
      </c>
      <c r="BC2708">
        <v>0</v>
      </c>
      <c r="BD2708">
        <v>0</v>
      </c>
      <c r="BE2708">
        <v>0.05</v>
      </c>
      <c r="BF2708">
        <v>0</v>
      </c>
      <c r="BG2708">
        <v>0</v>
      </c>
      <c r="BH2708">
        <v>0</v>
      </c>
      <c r="BI2708">
        <v>7.4999999999999997E-2</v>
      </c>
      <c r="BJ2708">
        <v>5.0000000000000001E-3</v>
      </c>
      <c r="BK2708">
        <v>0</v>
      </c>
      <c r="BL2708">
        <v>0</v>
      </c>
      <c r="BM2708">
        <v>0</v>
      </c>
      <c r="BN2708">
        <v>1.8749999999999999E-2</v>
      </c>
      <c r="BO2708">
        <v>1.25E-3</v>
      </c>
      <c r="BP2708">
        <v>0</v>
      </c>
      <c r="BQ2708">
        <v>0</v>
      </c>
      <c r="BR2708">
        <v>0</v>
      </c>
      <c r="BS2708">
        <v>0.02</v>
      </c>
      <c r="BT2708">
        <v>0.04</v>
      </c>
      <c r="BU2708">
        <v>0</v>
      </c>
      <c r="BV2708">
        <v>0.5</v>
      </c>
      <c r="BW2708">
        <v>0.05</v>
      </c>
      <c r="BX2708">
        <v>0.5</v>
      </c>
      <c r="BY2708">
        <v>0.5</v>
      </c>
      <c r="BZ2708">
        <v>0</v>
      </c>
      <c r="CA2708">
        <v>0</v>
      </c>
      <c r="CB2708" t="s">
        <v>81</v>
      </c>
      <c r="CC2708" s="3" t="s">
        <v>84</v>
      </c>
    </row>
    <row r="2709" spans="1:81" x14ac:dyDescent="0.2">
      <c r="A2709">
        <v>20</v>
      </c>
      <c r="B2709">
        <v>20</v>
      </c>
      <c r="C2709" s="3">
        <v>400</v>
      </c>
      <c r="D2709" s="3" t="s">
        <v>85</v>
      </c>
      <c r="E2709" s="3">
        <v>1</v>
      </c>
      <c r="F2709" s="4">
        <v>99</v>
      </c>
      <c r="G2709" s="4">
        <v>99</v>
      </c>
      <c r="H2709" s="4">
        <v>100</v>
      </c>
      <c r="I2709" s="3">
        <v>99</v>
      </c>
      <c r="J2709" s="3">
        <v>99</v>
      </c>
      <c r="K2709" s="3">
        <v>100</v>
      </c>
      <c r="L2709" s="3">
        <v>4</v>
      </c>
      <c r="M2709">
        <v>125</v>
      </c>
      <c r="N2709">
        <v>7</v>
      </c>
      <c r="O2709" s="2">
        <v>9.5</v>
      </c>
      <c r="P2709" s="2">
        <v>2.375</v>
      </c>
      <c r="Q2709" s="2">
        <v>0.05</v>
      </c>
      <c r="R2709" s="2">
        <v>0.05</v>
      </c>
      <c r="S2709" s="2">
        <v>50</v>
      </c>
      <c r="T2709" s="2">
        <v>100</v>
      </c>
      <c r="U2709" s="2">
        <v>5</v>
      </c>
      <c r="V2709" s="2">
        <v>50</v>
      </c>
      <c r="W2709" s="2">
        <v>100</v>
      </c>
      <c r="X2709" s="2">
        <v>5</v>
      </c>
      <c r="Y2709" s="2">
        <v>1</v>
      </c>
      <c r="Z2709">
        <v>396</v>
      </c>
      <c r="AA2709">
        <v>396</v>
      </c>
      <c r="AB2709">
        <v>0</v>
      </c>
      <c r="AC2709">
        <v>0</v>
      </c>
      <c r="AD2709">
        <v>0</v>
      </c>
      <c r="AE2709">
        <v>39600</v>
      </c>
      <c r="AF2709">
        <v>39600</v>
      </c>
      <c r="AG2709">
        <v>0</v>
      </c>
      <c r="AH2709">
        <v>0</v>
      </c>
      <c r="AI2709">
        <v>0</v>
      </c>
      <c r="AJ2709">
        <v>0.5</v>
      </c>
      <c r="AK2709">
        <v>0.5</v>
      </c>
      <c r="AL2709">
        <v>0</v>
      </c>
      <c r="AM2709">
        <v>0</v>
      </c>
      <c r="AN2709">
        <v>0</v>
      </c>
      <c r="AO2709">
        <v>0.1</v>
      </c>
      <c r="AP2709">
        <v>0.1</v>
      </c>
      <c r="AQ2709">
        <v>0</v>
      </c>
      <c r="AR2709">
        <v>0</v>
      </c>
      <c r="AS2709">
        <v>0</v>
      </c>
      <c r="AT2709">
        <v>0</v>
      </c>
      <c r="AU2709">
        <v>42</v>
      </c>
      <c r="AV2709">
        <v>0</v>
      </c>
      <c r="AW2709">
        <v>0</v>
      </c>
      <c r="AX2709">
        <v>0</v>
      </c>
      <c r="AY2709">
        <v>0</v>
      </c>
      <c r="AZ2709">
        <v>0.2</v>
      </c>
      <c r="BA2709">
        <v>0</v>
      </c>
      <c r="BB2709">
        <v>0</v>
      </c>
      <c r="BC2709">
        <v>0</v>
      </c>
      <c r="BD2709">
        <v>0</v>
      </c>
      <c r="BE2709">
        <v>0.05</v>
      </c>
      <c r="BF2709">
        <v>0</v>
      </c>
      <c r="BG2709">
        <v>0</v>
      </c>
      <c r="BH2709">
        <v>0</v>
      </c>
      <c r="BI2709">
        <v>7.4999999999999997E-2</v>
      </c>
      <c r="BJ2709">
        <v>5.0000000000000001E-3</v>
      </c>
      <c r="BK2709">
        <v>0</v>
      </c>
      <c r="BL2709">
        <v>0</v>
      </c>
      <c r="BM2709">
        <v>0</v>
      </c>
      <c r="BN2709">
        <v>1.8749999999999999E-2</v>
      </c>
      <c r="BO2709">
        <v>1.25E-3</v>
      </c>
      <c r="BP2709">
        <v>0</v>
      </c>
      <c r="BQ2709">
        <v>0</v>
      </c>
      <c r="BR2709">
        <v>0</v>
      </c>
      <c r="BS2709">
        <v>0.02</v>
      </c>
      <c r="BT2709">
        <v>0.04</v>
      </c>
      <c r="BU2709">
        <v>0</v>
      </c>
      <c r="BV2709">
        <v>0.5</v>
      </c>
      <c r="BW2709">
        <v>0.05</v>
      </c>
      <c r="BX2709">
        <v>0.5</v>
      </c>
      <c r="BY2709">
        <v>0.5</v>
      </c>
      <c r="BZ2709">
        <v>0</v>
      </c>
      <c r="CA2709">
        <v>0</v>
      </c>
      <c r="CB2709" t="s">
        <v>81</v>
      </c>
      <c r="CC2709" s="3" t="s">
        <v>84</v>
      </c>
    </row>
    <row r="2710" spans="1:81" x14ac:dyDescent="0.2">
      <c r="A2710">
        <v>20</v>
      </c>
      <c r="B2710">
        <v>20</v>
      </c>
      <c r="C2710" s="3">
        <v>400</v>
      </c>
      <c r="D2710" s="3" t="s">
        <v>85</v>
      </c>
      <c r="E2710" s="3">
        <v>1</v>
      </c>
      <c r="F2710" s="4">
        <v>99</v>
      </c>
      <c r="G2710" s="4">
        <v>99</v>
      </c>
      <c r="H2710" s="4">
        <v>100</v>
      </c>
      <c r="I2710" s="3">
        <v>99</v>
      </c>
      <c r="J2710" s="3">
        <v>99</v>
      </c>
      <c r="K2710" s="3">
        <v>100</v>
      </c>
      <c r="L2710" s="3">
        <v>4</v>
      </c>
      <c r="M2710">
        <v>125</v>
      </c>
      <c r="N2710">
        <v>7</v>
      </c>
      <c r="O2710" s="2">
        <v>10</v>
      </c>
      <c r="P2710" s="2">
        <v>2.5</v>
      </c>
      <c r="Q2710" s="2">
        <v>0.05</v>
      </c>
      <c r="R2710" s="2">
        <v>0.05</v>
      </c>
      <c r="S2710" s="2">
        <v>50</v>
      </c>
      <c r="T2710" s="2">
        <v>100</v>
      </c>
      <c r="U2710" s="2">
        <v>5</v>
      </c>
      <c r="V2710" s="2">
        <v>50</v>
      </c>
      <c r="W2710" s="2">
        <v>100</v>
      </c>
      <c r="X2710" s="2">
        <v>5</v>
      </c>
      <c r="Y2710" s="2">
        <v>1</v>
      </c>
      <c r="Z2710">
        <v>396</v>
      </c>
      <c r="AA2710">
        <v>396</v>
      </c>
      <c r="AB2710">
        <v>0</v>
      </c>
      <c r="AC2710">
        <v>0</v>
      </c>
      <c r="AD2710">
        <v>0</v>
      </c>
      <c r="AE2710">
        <v>39600</v>
      </c>
      <c r="AF2710">
        <v>39600</v>
      </c>
      <c r="AG2710">
        <v>0</v>
      </c>
      <c r="AH2710">
        <v>0</v>
      </c>
      <c r="AI2710">
        <v>0</v>
      </c>
      <c r="AJ2710">
        <v>0.5</v>
      </c>
      <c r="AK2710">
        <v>0.5</v>
      </c>
      <c r="AL2710">
        <v>0</v>
      </c>
      <c r="AM2710">
        <v>0</v>
      </c>
      <c r="AN2710">
        <v>0</v>
      </c>
      <c r="AO2710">
        <v>0.1</v>
      </c>
      <c r="AP2710">
        <v>0.1</v>
      </c>
      <c r="AQ2710">
        <v>0</v>
      </c>
      <c r="AR2710">
        <v>0</v>
      </c>
      <c r="AS2710">
        <v>0</v>
      </c>
      <c r="AT2710">
        <v>0</v>
      </c>
      <c r="AU2710">
        <v>42</v>
      </c>
      <c r="AV2710">
        <v>0</v>
      </c>
      <c r="AW2710">
        <v>0</v>
      </c>
      <c r="AX2710">
        <v>0</v>
      </c>
      <c r="AY2710">
        <v>0</v>
      </c>
      <c r="AZ2710">
        <v>0.2</v>
      </c>
      <c r="BA2710">
        <v>0</v>
      </c>
      <c r="BB2710">
        <v>0</v>
      </c>
      <c r="BC2710">
        <v>0</v>
      </c>
      <c r="BD2710">
        <v>0</v>
      </c>
      <c r="BE2710">
        <v>0.05</v>
      </c>
      <c r="BF2710">
        <v>0</v>
      </c>
      <c r="BG2710">
        <v>0</v>
      </c>
      <c r="BH2710">
        <v>0</v>
      </c>
      <c r="BI2710">
        <v>7.4999999999999997E-2</v>
      </c>
      <c r="BJ2710">
        <v>5.0000000000000001E-3</v>
      </c>
      <c r="BK2710">
        <v>0</v>
      </c>
      <c r="BL2710">
        <v>0</v>
      </c>
      <c r="BM2710">
        <v>0</v>
      </c>
      <c r="BN2710">
        <v>1.8749999999999999E-2</v>
      </c>
      <c r="BO2710">
        <v>1.25E-3</v>
      </c>
      <c r="BP2710">
        <v>0</v>
      </c>
      <c r="BQ2710">
        <v>0</v>
      </c>
      <c r="BR2710">
        <v>0</v>
      </c>
      <c r="BS2710">
        <v>0.02</v>
      </c>
      <c r="BT2710">
        <v>0.04</v>
      </c>
      <c r="BU2710">
        <v>0</v>
      </c>
      <c r="BV2710">
        <v>0.5</v>
      </c>
      <c r="BW2710">
        <v>0.05</v>
      </c>
      <c r="BX2710">
        <v>0.5</v>
      </c>
      <c r="BY2710">
        <v>0.5</v>
      </c>
      <c r="BZ2710">
        <v>0</v>
      </c>
      <c r="CA2710">
        <v>0</v>
      </c>
      <c r="CB2710" t="s">
        <v>81</v>
      </c>
      <c r="CC2710" s="3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2014-06-21T22:21:14Z</dcterms:modified>
</cp:coreProperties>
</file>