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240" windowWidth="7635" windowHeight="7560" activeTab="1"/>
  </bookViews>
  <sheets>
    <sheet name="Sheet1" sheetId="1" r:id="rId1"/>
    <sheet name="Sheet2" sheetId="2" r:id="rId2"/>
  </sheets>
  <calcPr calcId="145621"/>
</workbook>
</file>

<file path=xl/calcChain.xml><?xml version="1.0" encoding="utf-8"?>
<calcChain xmlns="http://schemas.openxmlformats.org/spreadsheetml/2006/main">
  <c r="G81" i="2" l="1"/>
  <c r="B32" i="1" l="1"/>
</calcChain>
</file>

<file path=xl/sharedStrings.xml><?xml version="1.0" encoding="utf-8"?>
<sst xmlns="http://schemas.openxmlformats.org/spreadsheetml/2006/main" count="255" uniqueCount="166">
  <si>
    <t>Functions used:</t>
  </si>
  <si>
    <t>Parameter</t>
  </si>
  <si>
    <t>Value</t>
  </si>
  <si>
    <t>Constant conditions</t>
  </si>
  <si>
    <t>Conditions varied</t>
  </si>
  <si>
    <t>timesteps</t>
  </si>
  <si>
    <t>years</t>
  </si>
  <si>
    <t>Total N</t>
  </si>
  <si>
    <t>Number of levels</t>
  </si>
  <si>
    <t>Values</t>
  </si>
  <si>
    <t>lossSAV</t>
  </si>
  <si>
    <t>lossFP</t>
  </si>
  <si>
    <t>Condition</t>
  </si>
  <si>
    <t>maxrgrSAV</t>
  </si>
  <si>
    <t>maxrgrFP</t>
  </si>
  <si>
    <t>overwinterSAV</t>
  </si>
  <si>
    <t>overwinterFP</t>
  </si>
  <si>
    <t>Parameters not used</t>
  </si>
  <si>
    <t>TotalP</t>
  </si>
  <si>
    <t>halfsatB01</t>
  </si>
  <si>
    <t>halfsatN01</t>
  </si>
  <si>
    <t>halfsatNSAV</t>
  </si>
  <si>
    <t>halfsatP01</t>
  </si>
  <si>
    <t>uptakeNSAV</t>
  </si>
  <si>
    <t>uptakeN01</t>
  </si>
  <si>
    <t>uptakePSAV</t>
  </si>
  <si>
    <t>uptakeP01</t>
  </si>
  <si>
    <t xml:space="preserve">lightattenuation </t>
  </si>
  <si>
    <t>Input template:</t>
  </si>
  <si>
    <t>Input file:</t>
  </si>
  <si>
    <t>Output file:</t>
  </si>
  <si>
    <t>TOTAL # OF SIMULATIONS</t>
  </si>
  <si>
    <t>Input/Output</t>
  </si>
  <si>
    <t>Results folder</t>
  </si>
  <si>
    <t xml:space="preserve">Simulation started: </t>
  </si>
  <si>
    <t>Simulation ended:</t>
  </si>
  <si>
    <t>RELEASE_N20()</t>
  </si>
  <si>
    <t>RELEASE_P20()</t>
  </si>
  <si>
    <t>all</t>
  </si>
  <si>
    <t>0.1, 0.5, 1, 2,… 10</t>
  </si>
  <si>
    <t>wind_shape1</t>
  </si>
  <si>
    <t>prob_up</t>
  </si>
  <si>
    <t>prob_down</t>
  </si>
  <si>
    <t>prob_left</t>
  </si>
  <si>
    <t>prob_right</t>
  </si>
  <si>
    <t>wind_direction</t>
  </si>
  <si>
    <t>full_thresh_wind</t>
  </si>
  <si>
    <t>neigh_thresh_SAV</t>
  </si>
  <si>
    <t>focal_thresh_SAV</t>
  </si>
  <si>
    <t>amnt_colonize_SAV</t>
  </si>
  <si>
    <t>neigh_thresh_FP</t>
  </si>
  <si>
    <t>focal_thresh_FP</t>
  </si>
  <si>
    <t>amnt_colonize_FP</t>
  </si>
  <si>
    <t>Functions not used</t>
  </si>
  <si>
    <t>initial_perc_SAV_cover</t>
  </si>
  <si>
    <t>initial_perc_FP_cover</t>
  </si>
  <si>
    <t>wind_shape2</t>
  </si>
  <si>
    <t>height</t>
  </si>
  <si>
    <t>width</t>
  </si>
  <si>
    <t>lightlimitationSAV</t>
  </si>
  <si>
    <t>lightlimitation01</t>
  </si>
  <si>
    <t>shadingbyFP</t>
  </si>
  <si>
    <t>15, 30</t>
  </si>
  <si>
    <t>50, 100, 200</t>
  </si>
  <si>
    <t>0, 50 100</t>
  </si>
  <si>
    <t>4, 0.2</t>
  </si>
  <si>
    <t>SUMMARIZE13.R</t>
  </si>
  <si>
    <t>inputTEMPLATEk.xls</t>
  </si>
  <si>
    <t>input25.csv</t>
  </si>
  <si>
    <t>output25.csv</t>
  </si>
  <si>
    <t>BLANK25()</t>
  </si>
  <si>
    <t>GROW_FP25()</t>
  </si>
  <si>
    <t>GROW_SAV25()</t>
  </si>
  <si>
    <t>INPUT25()</t>
  </si>
  <si>
    <t>MOVE25()</t>
  </si>
  <si>
    <t>WIND25()</t>
  </si>
  <si>
    <t>OUTPUT25()</t>
  </si>
  <si>
    <t>OVERWINTER25()</t>
  </si>
  <si>
    <t>UPTAKE_N25()</t>
  </si>
  <si>
    <t>UPTAKE_P25()</t>
  </si>
  <si>
    <t>SPECIES25()</t>
  </si>
  <si>
    <t>START25()</t>
  </si>
  <si>
    <t>STEP25()</t>
  </si>
  <si>
    <t>height1</t>
  </si>
  <si>
    <t>width1</t>
  </si>
  <si>
    <t>height2</t>
  </si>
  <si>
    <t>width2</t>
  </si>
  <si>
    <t>shape</t>
  </si>
  <si>
    <t>rectangle</t>
  </si>
  <si>
    <t>area</t>
  </si>
  <si>
    <t>HtoW</t>
  </si>
  <si>
    <t>numbFPspecies</t>
  </si>
  <si>
    <t>days</t>
  </si>
  <si>
    <t>TOTALN</t>
  </si>
  <si>
    <t>TOTALP</t>
  </si>
  <si>
    <t>N_to_P</t>
  </si>
  <si>
    <t>initial_perc_SAV_cells_occupied</t>
  </si>
  <si>
    <t>SAV_biomass_per_cell</t>
  </si>
  <si>
    <t>initial_perc_FP_cells_occupied</t>
  </si>
  <si>
    <t>FP_biomass_per_cell</t>
  </si>
  <si>
    <t>initialSAVcells</t>
  </si>
  <si>
    <t>initial01cells</t>
  </si>
  <si>
    <t>initial02cells</t>
  </si>
  <si>
    <t>initial03cells</t>
  </si>
  <si>
    <t>initial04cells</t>
  </si>
  <si>
    <t>initialSAVtotmass</t>
  </si>
  <si>
    <t>initial01totmass</t>
  </si>
  <si>
    <t>initial02totmass</t>
  </si>
  <si>
    <t>initial03totmass</t>
  </si>
  <si>
    <t>initial04totmass</t>
  </si>
  <si>
    <t>maxSAVrgr</t>
  </si>
  <si>
    <t>maxrgr01</t>
  </si>
  <si>
    <t>maxrgr02</t>
  </si>
  <si>
    <t>maxrgr03</t>
  </si>
  <si>
    <t>maxrgr04</t>
  </si>
  <si>
    <t>lightlimitation02</t>
  </si>
  <si>
    <t>lightlimitation03</t>
  </si>
  <si>
    <t>lightlimitation04</t>
  </si>
  <si>
    <t>halfsatN02</t>
  </si>
  <si>
    <t>halfsatN03</t>
  </si>
  <si>
    <t>halfsatN04</t>
  </si>
  <si>
    <t>lightattenuation</t>
  </si>
  <si>
    <t>uptakeN02</t>
  </si>
  <si>
    <t>uptakeN03</t>
  </si>
  <si>
    <t>uptakeN04</t>
  </si>
  <si>
    <t>uptakeP02</t>
  </si>
  <si>
    <t>uptakeP03</t>
  </si>
  <si>
    <t>uptakeP04</t>
  </si>
  <si>
    <t>overwinter01</t>
  </si>
  <si>
    <t>overwinter02</t>
  </si>
  <si>
    <t>overwinter03</t>
  </si>
  <si>
    <t>overwinter04</t>
  </si>
  <si>
    <t>wind_avg</t>
  </si>
  <si>
    <t>wind_stdev</t>
  </si>
  <si>
    <t xml:space="preserve">Default </t>
  </si>
  <si>
    <t>Vary</t>
  </si>
  <si>
    <t>Yes</t>
  </si>
  <si>
    <t>Yes - but not if showing  compilation of many simulations</t>
  </si>
  <si>
    <t xml:space="preserve">depends on shape and area </t>
  </si>
  <si>
    <t>Yes - small, medium, large - exact value depends on shape</t>
  </si>
  <si>
    <t xml:space="preserve">maybe </t>
  </si>
  <si>
    <t>maybe - late</t>
  </si>
  <si>
    <t>depends on initial_perc_cover</t>
  </si>
  <si>
    <t>depends on wind_shape1, wind_shape2</t>
  </si>
  <si>
    <t>depends on wind_direction</t>
  </si>
  <si>
    <t>rectangle, hook, tee, eight, cross</t>
  </si>
  <si>
    <t>small (~), medium (~), large (~)</t>
  </si>
  <si>
    <t>1,15,30</t>
  </si>
  <si>
    <t>0, 5, 10</t>
  </si>
  <si>
    <t>1,5,10</t>
  </si>
  <si>
    <t>0.1, 0.3, 0.5</t>
  </si>
  <si>
    <t># of values</t>
  </si>
  <si>
    <t>NA</t>
  </si>
  <si>
    <t>0, 0.01, 0.02</t>
  </si>
  <si>
    <t>0, 0.2</t>
  </si>
  <si>
    <t>0, 0.1, 0.2</t>
  </si>
  <si>
    <t>0, 0.02, 0.04</t>
  </si>
  <si>
    <t>0, 0.01</t>
  </si>
  <si>
    <t>0.0375,0.075,0.15</t>
  </si>
  <si>
    <t>0.0025,0.005,0.01</t>
  </si>
  <si>
    <t>0.05,0.1,0.2</t>
  </si>
  <si>
    <t>No</t>
  </si>
  <si>
    <t>4,0.2</t>
  </si>
  <si>
    <t>up, all</t>
  </si>
  <si>
    <t>ID</t>
  </si>
  <si>
    <t xml:space="preserve">TOTAL NUMBER OF SIMULATIONS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</si>
</sst>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i/>
      <sz val="10"/>
      <color theme="1"/>
      <name val="Arial"/>
      <family val="2"/>
    </font>
    <font>
      <b/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0" fillId="0" borderId="0" xfId="0" applyFont="1"/>
    <xf numFmtId="0" fontId="1" fillId="0" borderId="1" xfId="0" applyFont="1" applyBorder="1"/>
    <xf numFmtId="0" fontId="0" fillId="0" borderId="1" xfId="0" applyBorder="1"/>
    <xf numFmtId="0" fontId="1" fillId="0" borderId="1" xfId="0" applyFont="1" applyFill="1" applyBorder="1"/>
    <xf numFmtId="0" fontId="0" fillId="0" borderId="1" xfId="0" applyFont="1" applyBorder="1"/>
    <xf numFmtId="0" fontId="1" fillId="0" borderId="0" xfId="0" applyFont="1" applyBorder="1"/>
    <xf numFmtId="0" fontId="0" fillId="0" borderId="0" xfId="0" applyBorder="1"/>
    <xf numFmtId="22" fontId="0" fillId="0" borderId="0" xfId="0" applyNumberFormat="1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wrapText="1"/>
    </xf>
    <xf numFmtId="0" fontId="1" fillId="0" borderId="4" xfId="0" applyFont="1" applyBorder="1"/>
    <xf numFmtId="0" fontId="0" fillId="0" borderId="2" xfId="0" applyBorder="1"/>
    <xf numFmtId="0" fontId="0" fillId="0" borderId="5" xfId="0" applyBorder="1"/>
    <xf numFmtId="0" fontId="0" fillId="0" borderId="3" xfId="0" applyBorder="1"/>
    <xf numFmtId="0" fontId="0" fillId="0" borderId="1" xfId="0" applyFont="1" applyFill="1" applyBorder="1"/>
    <xf numFmtId="0" fontId="0" fillId="0" borderId="1" xfId="0" applyFill="1" applyBorder="1"/>
    <xf numFmtId="14" fontId="0" fillId="0" borderId="1" xfId="0" applyNumberFormat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2" borderId="0" xfId="0" applyFill="1"/>
    <xf numFmtId="0" fontId="0" fillId="3" borderId="0" xfId="0" applyFill="1"/>
    <xf numFmtId="0" fontId="0" fillId="0" borderId="0" xfId="0" applyFill="1"/>
    <xf numFmtId="0" fontId="1" fillId="0" borderId="0" xfId="0" applyFont="1" applyFill="1"/>
    <xf numFmtId="3" fontId="0" fillId="0" borderId="0" xfId="0" applyNumberForma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"/>
  <sheetViews>
    <sheetView zoomScale="90" zoomScaleNormal="90" zoomScaleSheetLayoutView="115" workbookViewId="0">
      <selection activeCell="C22" sqref="C22"/>
    </sheetView>
  </sheetViews>
  <sheetFormatPr defaultRowHeight="12.75" x14ac:dyDescent="0.2"/>
  <cols>
    <col min="1" max="1" width="31.140625" customWidth="1"/>
    <col min="2" max="2" width="21.7109375" customWidth="1"/>
    <col min="3" max="3" width="20.140625" customWidth="1"/>
    <col min="4" max="4" width="3.5703125" customWidth="1"/>
    <col min="5" max="5" width="31.140625" customWidth="1"/>
    <col min="6" max="6" width="6.7109375" customWidth="1"/>
    <col min="7" max="7" width="4.28515625" customWidth="1"/>
  </cols>
  <sheetData>
    <row r="1" spans="1:6" x14ac:dyDescent="0.2">
      <c r="A1" s="3" t="s">
        <v>34</v>
      </c>
      <c r="B1" s="4"/>
      <c r="E1" s="3" t="s">
        <v>17</v>
      </c>
    </row>
    <row r="2" spans="1:6" x14ac:dyDescent="0.2">
      <c r="A2" s="3" t="s">
        <v>35</v>
      </c>
      <c r="B2" s="18"/>
      <c r="E2" s="6" t="s">
        <v>18</v>
      </c>
    </row>
    <row r="3" spans="1:6" x14ac:dyDescent="0.2">
      <c r="A3" s="7"/>
      <c r="B3" s="9"/>
      <c r="E3" s="6" t="s">
        <v>19</v>
      </c>
    </row>
    <row r="4" spans="1:6" x14ac:dyDescent="0.2">
      <c r="A4" s="7"/>
      <c r="B4" s="8"/>
      <c r="E4" s="6" t="s">
        <v>22</v>
      </c>
    </row>
    <row r="5" spans="1:6" x14ac:dyDescent="0.2">
      <c r="A5" s="21" t="s">
        <v>32</v>
      </c>
      <c r="B5" s="21"/>
      <c r="E5" s="6" t="s">
        <v>25</v>
      </c>
    </row>
    <row r="6" spans="1:6" x14ac:dyDescent="0.2">
      <c r="A6" s="3" t="s">
        <v>28</v>
      </c>
      <c r="B6" s="4" t="s">
        <v>67</v>
      </c>
      <c r="E6" s="6" t="s">
        <v>26</v>
      </c>
    </row>
    <row r="7" spans="1:6" x14ac:dyDescent="0.2">
      <c r="A7" s="3" t="s">
        <v>29</v>
      </c>
      <c r="B7" s="4" t="s">
        <v>68</v>
      </c>
    </row>
    <row r="8" spans="1:6" x14ac:dyDescent="0.2">
      <c r="A8" s="3" t="s">
        <v>30</v>
      </c>
      <c r="B8" s="4" t="s">
        <v>69</v>
      </c>
      <c r="E8" s="3" t="s">
        <v>53</v>
      </c>
    </row>
    <row r="9" spans="1:6" x14ac:dyDescent="0.2">
      <c r="E9" s="6" t="s">
        <v>36</v>
      </c>
    </row>
    <row r="10" spans="1:6" x14ac:dyDescent="0.2">
      <c r="A10" s="19" t="s">
        <v>0</v>
      </c>
      <c r="B10" s="20"/>
      <c r="E10" s="6" t="s">
        <v>37</v>
      </c>
    </row>
    <row r="11" spans="1:6" x14ac:dyDescent="0.2">
      <c r="A11" s="6" t="s">
        <v>70</v>
      </c>
      <c r="B11" s="6" t="s">
        <v>77</v>
      </c>
      <c r="E11" s="16" t="s">
        <v>66</v>
      </c>
    </row>
    <row r="12" spans="1:6" x14ac:dyDescent="0.2">
      <c r="A12" s="6" t="s">
        <v>71</v>
      </c>
      <c r="B12" s="6" t="s">
        <v>78</v>
      </c>
    </row>
    <row r="13" spans="1:6" x14ac:dyDescent="0.2">
      <c r="A13" s="6" t="s">
        <v>72</v>
      </c>
      <c r="B13" s="6" t="s">
        <v>79</v>
      </c>
      <c r="D13" s="1"/>
      <c r="E13" s="23" t="s">
        <v>3</v>
      </c>
      <c r="F13" s="24"/>
    </row>
    <row r="14" spans="1:6" x14ac:dyDescent="0.2">
      <c r="A14" s="6" t="s">
        <v>73</v>
      </c>
      <c r="B14" s="6" t="s">
        <v>80</v>
      </c>
      <c r="E14" s="3" t="s">
        <v>1</v>
      </c>
      <c r="F14" s="3" t="s">
        <v>2</v>
      </c>
    </row>
    <row r="15" spans="1:6" x14ac:dyDescent="0.2">
      <c r="A15" s="6" t="s">
        <v>74</v>
      </c>
      <c r="B15" s="6" t="s">
        <v>81</v>
      </c>
      <c r="E15" s="6" t="s">
        <v>57</v>
      </c>
      <c r="F15" s="6">
        <v>20</v>
      </c>
    </row>
    <row r="16" spans="1:6" x14ac:dyDescent="0.2">
      <c r="A16" s="6" t="s">
        <v>75</v>
      </c>
      <c r="B16" s="6" t="s">
        <v>82</v>
      </c>
      <c r="E16" s="6" t="s">
        <v>58</v>
      </c>
      <c r="F16" s="6">
        <v>20</v>
      </c>
    </row>
    <row r="17" spans="1:6" x14ac:dyDescent="0.2">
      <c r="A17" s="6" t="s">
        <v>76</v>
      </c>
      <c r="E17" s="4" t="s">
        <v>5</v>
      </c>
      <c r="F17" s="4">
        <v>125</v>
      </c>
    </row>
    <row r="18" spans="1:6" x14ac:dyDescent="0.2">
      <c r="E18" s="4" t="s">
        <v>6</v>
      </c>
      <c r="F18" s="4">
        <v>7</v>
      </c>
    </row>
    <row r="19" spans="1:6" x14ac:dyDescent="0.2">
      <c r="E19" s="4" t="s">
        <v>10</v>
      </c>
      <c r="F19" s="4">
        <v>0.05</v>
      </c>
    </row>
    <row r="20" spans="1:6" x14ac:dyDescent="0.2">
      <c r="A20" s="22" t="s">
        <v>4</v>
      </c>
      <c r="B20" s="22"/>
      <c r="C20" s="22"/>
      <c r="E20" s="4" t="s">
        <v>11</v>
      </c>
      <c r="F20" s="4">
        <v>0.05</v>
      </c>
    </row>
    <row r="21" spans="1:6" x14ac:dyDescent="0.2">
      <c r="A21" s="3" t="s">
        <v>12</v>
      </c>
      <c r="B21" s="3" t="s">
        <v>8</v>
      </c>
      <c r="C21" s="3" t="s">
        <v>9</v>
      </c>
      <c r="E21" s="4" t="s">
        <v>13</v>
      </c>
      <c r="F21" s="4">
        <v>0.5</v>
      </c>
    </row>
    <row r="22" spans="1:6" x14ac:dyDescent="0.2">
      <c r="A22" s="4" t="s">
        <v>7</v>
      </c>
      <c r="B22" s="4">
        <v>12</v>
      </c>
      <c r="C22" s="10" t="s">
        <v>39</v>
      </c>
      <c r="E22" s="4" t="s">
        <v>14</v>
      </c>
      <c r="F22" s="4">
        <v>0.5</v>
      </c>
    </row>
    <row r="23" spans="1:6" x14ac:dyDescent="0.2">
      <c r="A23" s="17" t="s">
        <v>54</v>
      </c>
      <c r="B23" s="4">
        <v>2</v>
      </c>
      <c r="C23" s="11" t="s">
        <v>62</v>
      </c>
      <c r="E23" s="4" t="s">
        <v>15</v>
      </c>
      <c r="F23" s="4">
        <v>0.1</v>
      </c>
    </row>
    <row r="24" spans="1:6" x14ac:dyDescent="0.2">
      <c r="A24" s="17" t="s">
        <v>55</v>
      </c>
      <c r="B24" s="4">
        <v>2</v>
      </c>
      <c r="C24" s="11" t="s">
        <v>62</v>
      </c>
      <c r="E24" s="4" t="s">
        <v>16</v>
      </c>
      <c r="F24" s="4">
        <v>0.1</v>
      </c>
    </row>
    <row r="25" spans="1:6" x14ac:dyDescent="0.2">
      <c r="A25" s="17" t="s">
        <v>47</v>
      </c>
      <c r="B25" s="4">
        <v>3</v>
      </c>
      <c r="C25" s="11" t="s">
        <v>63</v>
      </c>
      <c r="E25" s="4" t="s">
        <v>20</v>
      </c>
      <c r="F25" s="4">
        <v>0.2</v>
      </c>
    </row>
    <row r="26" spans="1:6" x14ac:dyDescent="0.2">
      <c r="A26" s="17" t="s">
        <v>48</v>
      </c>
      <c r="B26" s="4">
        <v>3</v>
      </c>
      <c r="C26" s="11" t="s">
        <v>64</v>
      </c>
      <c r="E26" s="4" t="s">
        <v>21</v>
      </c>
      <c r="F26" s="4">
        <v>0</v>
      </c>
    </row>
    <row r="27" spans="1:6" x14ac:dyDescent="0.2">
      <c r="A27" s="17" t="s">
        <v>49</v>
      </c>
      <c r="B27" s="4">
        <v>1</v>
      </c>
      <c r="C27" s="11">
        <v>1</v>
      </c>
      <c r="E27" s="4" t="s">
        <v>23</v>
      </c>
      <c r="F27" s="4">
        <v>7.4999999999999997E-2</v>
      </c>
    </row>
    <row r="28" spans="1:6" x14ac:dyDescent="0.2">
      <c r="A28" s="17" t="s">
        <v>50</v>
      </c>
      <c r="B28" s="4">
        <v>3</v>
      </c>
      <c r="C28" s="11" t="s">
        <v>63</v>
      </c>
      <c r="E28" s="4" t="s">
        <v>24</v>
      </c>
      <c r="F28" s="4">
        <v>5.0000000000000001E-3</v>
      </c>
    </row>
    <row r="29" spans="1:6" x14ac:dyDescent="0.2">
      <c r="A29" s="17" t="s">
        <v>51</v>
      </c>
      <c r="B29" s="4">
        <v>3</v>
      </c>
      <c r="C29" s="11" t="s">
        <v>64</v>
      </c>
      <c r="E29" s="4" t="s">
        <v>27</v>
      </c>
      <c r="F29" s="4">
        <v>0</v>
      </c>
    </row>
    <row r="30" spans="1:6" x14ac:dyDescent="0.2">
      <c r="A30" s="17" t="s">
        <v>52</v>
      </c>
      <c r="B30" s="4">
        <v>1</v>
      </c>
      <c r="C30" s="11">
        <v>1</v>
      </c>
      <c r="E30" s="4" t="s">
        <v>59</v>
      </c>
      <c r="F30" s="4">
        <v>0.01</v>
      </c>
    </row>
    <row r="31" spans="1:6" x14ac:dyDescent="0.2">
      <c r="A31" s="17" t="s">
        <v>56</v>
      </c>
      <c r="B31" s="4">
        <v>2</v>
      </c>
      <c r="C31" s="11" t="s">
        <v>65</v>
      </c>
      <c r="E31" s="4" t="s">
        <v>60</v>
      </c>
      <c r="F31" s="4">
        <v>0.01</v>
      </c>
    </row>
    <row r="32" spans="1:6" x14ac:dyDescent="0.2">
      <c r="A32" s="5" t="s">
        <v>31</v>
      </c>
      <c r="B32" s="3">
        <f>B22*B23*B24*B25*B26*B27*B28*B29*B30*B31</f>
        <v>7776</v>
      </c>
      <c r="E32" s="4" t="s">
        <v>61</v>
      </c>
      <c r="F32" s="4">
        <v>0.04</v>
      </c>
    </row>
    <row r="33" spans="1:6" x14ac:dyDescent="0.2">
      <c r="E33" s="4" t="s">
        <v>40</v>
      </c>
      <c r="F33" s="4">
        <v>0.04</v>
      </c>
    </row>
    <row r="34" spans="1:6" x14ac:dyDescent="0.2">
      <c r="A34" s="12" t="s">
        <v>33</v>
      </c>
      <c r="E34" s="4" t="s">
        <v>41</v>
      </c>
      <c r="F34" s="4">
        <v>0.25</v>
      </c>
    </row>
    <row r="35" spans="1:6" x14ac:dyDescent="0.2">
      <c r="A35" s="13"/>
      <c r="B35" s="14"/>
      <c r="C35" s="15"/>
      <c r="E35" s="4" t="s">
        <v>42</v>
      </c>
      <c r="F35" s="4">
        <v>0.25</v>
      </c>
    </row>
    <row r="36" spans="1:6" x14ac:dyDescent="0.2">
      <c r="E36" s="4" t="s">
        <v>43</v>
      </c>
      <c r="F36" s="4">
        <v>0.25</v>
      </c>
    </row>
    <row r="37" spans="1:6" x14ac:dyDescent="0.2">
      <c r="E37" s="4" t="s">
        <v>44</v>
      </c>
      <c r="F37" s="4">
        <v>0.25</v>
      </c>
    </row>
    <row r="38" spans="1:6" x14ac:dyDescent="0.2">
      <c r="E38" s="4" t="s">
        <v>45</v>
      </c>
      <c r="F38" s="4" t="s">
        <v>38</v>
      </c>
    </row>
    <row r="39" spans="1:6" x14ac:dyDescent="0.2">
      <c r="E39" s="4" t="s">
        <v>46</v>
      </c>
      <c r="F39" s="4">
        <v>600</v>
      </c>
    </row>
    <row r="44" spans="1:6" x14ac:dyDescent="0.2">
      <c r="A44" s="2"/>
    </row>
    <row r="45" spans="1:6" x14ac:dyDescent="0.2">
      <c r="A45" s="2"/>
    </row>
  </sheetData>
  <mergeCells count="4">
    <mergeCell ref="A10:B10"/>
    <mergeCell ref="A5:B5"/>
    <mergeCell ref="A20:C20"/>
    <mergeCell ref="E13:F13"/>
  </mergeCells>
  <pageMargins left="0.7" right="0.7" top="0.75" bottom="0.75" header="0.3" footer="0.3"/>
  <pageSetup scale="90" orientation="landscape" r:id="rId1"/>
  <headerFooter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1"/>
  <sheetViews>
    <sheetView tabSelected="1" workbookViewId="0">
      <pane ySplit="1" topLeftCell="A2" activePane="bottomLeft" state="frozen"/>
      <selection pane="bottomLeft" activeCell="D6" sqref="D6"/>
    </sheetView>
  </sheetViews>
  <sheetFormatPr defaultRowHeight="12.75" x14ac:dyDescent="0.2"/>
  <cols>
    <col min="1" max="1" width="3" bestFit="1" customWidth="1"/>
    <col min="2" max="2" width="28.5703125" bestFit="1" customWidth="1"/>
    <col min="3" max="3" width="8.5703125" bestFit="1" customWidth="1"/>
    <col min="4" max="4" width="51.42578125" style="27" bestFit="1" customWidth="1"/>
    <col min="5" max="5" width="28.85546875" bestFit="1" customWidth="1"/>
    <col min="6" max="6" width="8" bestFit="1" customWidth="1"/>
    <col min="7" max="7" width="12.42578125" bestFit="1" customWidth="1"/>
  </cols>
  <sheetData>
    <row r="1" spans="1:7" x14ac:dyDescent="0.2">
      <c r="A1" s="1" t="s">
        <v>164</v>
      </c>
      <c r="B1" s="1" t="s">
        <v>1</v>
      </c>
      <c r="C1" s="1" t="s">
        <v>134</v>
      </c>
      <c r="D1" s="28" t="s">
        <v>135</v>
      </c>
      <c r="E1" s="1" t="s">
        <v>9</v>
      </c>
      <c r="F1" s="1" t="s">
        <v>134</v>
      </c>
      <c r="G1" s="1" t="s">
        <v>151</v>
      </c>
    </row>
    <row r="2" spans="1:7" x14ac:dyDescent="0.2">
      <c r="A2">
        <v>56</v>
      </c>
      <c r="B2" s="25" t="s">
        <v>24</v>
      </c>
      <c r="C2" s="25">
        <v>5.0000000000000001E-3</v>
      </c>
      <c r="D2" s="27" t="s">
        <v>136</v>
      </c>
      <c r="E2" t="s">
        <v>159</v>
      </c>
      <c r="F2">
        <v>5.0000000000000001E-3</v>
      </c>
      <c r="G2">
        <v>3</v>
      </c>
    </row>
    <row r="3" spans="1:7" x14ac:dyDescent="0.2">
      <c r="A3">
        <v>55</v>
      </c>
      <c r="B3" s="25" t="s">
        <v>23</v>
      </c>
      <c r="C3" s="25">
        <v>7.4999999999999997E-2</v>
      </c>
      <c r="D3" s="27" t="s">
        <v>136</v>
      </c>
      <c r="E3" t="s">
        <v>158</v>
      </c>
      <c r="F3">
        <v>7.4999999999999997E-2</v>
      </c>
      <c r="G3">
        <v>3</v>
      </c>
    </row>
    <row r="4" spans="1:7" x14ac:dyDescent="0.2">
      <c r="A4">
        <v>46</v>
      </c>
      <c r="B4" s="25" t="s">
        <v>21</v>
      </c>
      <c r="C4" s="25">
        <v>0</v>
      </c>
      <c r="D4" s="27" t="s">
        <v>136</v>
      </c>
      <c r="E4" t="s">
        <v>154</v>
      </c>
      <c r="F4">
        <v>0</v>
      </c>
      <c r="G4">
        <v>2</v>
      </c>
    </row>
    <row r="5" spans="1:7" x14ac:dyDescent="0.2">
      <c r="A5">
        <v>52</v>
      </c>
      <c r="B5" s="25" t="s">
        <v>121</v>
      </c>
      <c r="C5" s="25">
        <v>0</v>
      </c>
      <c r="D5" s="27" t="s">
        <v>136</v>
      </c>
      <c r="E5" t="s">
        <v>157</v>
      </c>
      <c r="F5">
        <v>0</v>
      </c>
      <c r="G5">
        <v>2</v>
      </c>
    </row>
    <row r="6" spans="1:7" x14ac:dyDescent="0.2">
      <c r="A6">
        <v>53</v>
      </c>
      <c r="B6" s="27" t="s">
        <v>10</v>
      </c>
      <c r="C6" s="27">
        <v>0.05</v>
      </c>
      <c r="D6" s="27" t="s">
        <v>161</v>
      </c>
      <c r="E6">
        <v>0.05</v>
      </c>
      <c r="F6">
        <v>0.05</v>
      </c>
      <c r="G6">
        <v>1</v>
      </c>
    </row>
    <row r="7" spans="1:7" x14ac:dyDescent="0.2">
      <c r="A7">
        <v>54</v>
      </c>
      <c r="B7" s="27" t="s">
        <v>11</v>
      </c>
      <c r="C7" s="27">
        <v>0.05</v>
      </c>
      <c r="D7" s="27" t="s">
        <v>161</v>
      </c>
      <c r="E7">
        <v>0.05</v>
      </c>
      <c r="F7">
        <v>0.05</v>
      </c>
      <c r="G7">
        <v>1</v>
      </c>
    </row>
    <row r="8" spans="1:7" x14ac:dyDescent="0.2">
      <c r="A8">
        <v>71</v>
      </c>
      <c r="B8" s="25" t="s">
        <v>56</v>
      </c>
      <c r="C8" s="25">
        <v>4</v>
      </c>
      <c r="D8" s="27" t="s">
        <v>136</v>
      </c>
      <c r="E8" t="s">
        <v>162</v>
      </c>
      <c r="F8">
        <v>4</v>
      </c>
      <c r="G8">
        <v>2</v>
      </c>
    </row>
    <row r="9" spans="1:7" x14ac:dyDescent="0.2">
      <c r="A9">
        <v>78</v>
      </c>
      <c r="B9" s="25" t="s">
        <v>45</v>
      </c>
      <c r="C9" s="25" t="s">
        <v>38</v>
      </c>
      <c r="D9" s="27" t="s">
        <v>136</v>
      </c>
      <c r="E9" t="s">
        <v>163</v>
      </c>
      <c r="F9" t="s">
        <v>38</v>
      </c>
      <c r="G9">
        <v>2</v>
      </c>
    </row>
    <row r="10" spans="1:7" x14ac:dyDescent="0.2">
      <c r="A10">
        <v>6</v>
      </c>
      <c r="B10" s="26" t="s">
        <v>89</v>
      </c>
      <c r="C10" s="26">
        <v>900</v>
      </c>
      <c r="D10" s="27" t="s">
        <v>139</v>
      </c>
      <c r="E10" t="s">
        <v>146</v>
      </c>
      <c r="G10">
        <v>3</v>
      </c>
    </row>
    <row r="11" spans="1:7" x14ac:dyDescent="0.2">
      <c r="A11">
        <v>14</v>
      </c>
      <c r="B11" s="25" t="s">
        <v>54</v>
      </c>
      <c r="C11" s="25">
        <v>15</v>
      </c>
      <c r="D11" s="27" t="s">
        <v>136</v>
      </c>
      <c r="E11" t="s">
        <v>147</v>
      </c>
      <c r="F11">
        <v>15</v>
      </c>
      <c r="G11">
        <v>3</v>
      </c>
    </row>
    <row r="12" spans="1:7" x14ac:dyDescent="0.2">
      <c r="A12">
        <v>17</v>
      </c>
      <c r="B12" s="25" t="s">
        <v>55</v>
      </c>
      <c r="C12" s="25">
        <v>15</v>
      </c>
      <c r="D12" s="27" t="s">
        <v>136</v>
      </c>
      <c r="E12" t="s">
        <v>147</v>
      </c>
      <c r="F12">
        <v>15</v>
      </c>
      <c r="G12">
        <v>3</v>
      </c>
    </row>
    <row r="13" spans="1:7" x14ac:dyDescent="0.2">
      <c r="A13">
        <v>30</v>
      </c>
      <c r="B13" s="25" t="s">
        <v>47</v>
      </c>
      <c r="C13" s="25">
        <v>100</v>
      </c>
      <c r="D13" s="27" t="s">
        <v>136</v>
      </c>
      <c r="E13" s="29" t="s">
        <v>63</v>
      </c>
      <c r="F13">
        <v>200</v>
      </c>
      <c r="G13">
        <v>3</v>
      </c>
    </row>
    <row r="14" spans="1:7" x14ac:dyDescent="0.2">
      <c r="A14">
        <v>31</v>
      </c>
      <c r="B14" s="25" t="s">
        <v>48</v>
      </c>
      <c r="C14" s="25">
        <v>0</v>
      </c>
      <c r="D14" s="27" t="s">
        <v>136</v>
      </c>
      <c r="E14" t="s">
        <v>148</v>
      </c>
      <c r="F14">
        <v>0</v>
      </c>
      <c r="G14">
        <v>3</v>
      </c>
    </row>
    <row r="15" spans="1:7" x14ac:dyDescent="0.2">
      <c r="A15">
        <v>32</v>
      </c>
      <c r="B15" s="25" t="s">
        <v>49</v>
      </c>
      <c r="C15" s="25">
        <v>1</v>
      </c>
      <c r="D15" s="27" t="s">
        <v>136</v>
      </c>
      <c r="E15" t="s">
        <v>149</v>
      </c>
      <c r="F15">
        <v>1</v>
      </c>
      <c r="G15">
        <v>3</v>
      </c>
    </row>
    <row r="16" spans="1:7" x14ac:dyDescent="0.2">
      <c r="A16">
        <v>33</v>
      </c>
      <c r="B16" s="25" t="s">
        <v>50</v>
      </c>
      <c r="C16" s="25">
        <v>100</v>
      </c>
      <c r="D16" s="27" t="s">
        <v>136</v>
      </c>
      <c r="E16" s="29" t="s">
        <v>63</v>
      </c>
      <c r="F16">
        <v>50</v>
      </c>
      <c r="G16">
        <v>3</v>
      </c>
    </row>
    <row r="17" spans="1:7" x14ac:dyDescent="0.2">
      <c r="A17">
        <v>34</v>
      </c>
      <c r="B17" s="25" t="s">
        <v>51</v>
      </c>
      <c r="C17" s="25">
        <v>0</v>
      </c>
      <c r="D17" s="27" t="s">
        <v>136</v>
      </c>
      <c r="E17" t="s">
        <v>148</v>
      </c>
      <c r="F17">
        <v>0</v>
      </c>
      <c r="G17">
        <v>3</v>
      </c>
    </row>
    <row r="18" spans="1:7" x14ac:dyDescent="0.2">
      <c r="A18">
        <v>35</v>
      </c>
      <c r="B18" s="25" t="s">
        <v>52</v>
      </c>
      <c r="C18" s="25">
        <v>1</v>
      </c>
      <c r="D18" s="27" t="s">
        <v>136</v>
      </c>
      <c r="E18" t="s">
        <v>149</v>
      </c>
      <c r="F18">
        <v>1</v>
      </c>
      <c r="G18">
        <v>3</v>
      </c>
    </row>
    <row r="19" spans="1:7" x14ac:dyDescent="0.2">
      <c r="A19">
        <v>36</v>
      </c>
      <c r="B19" s="25" t="s">
        <v>110</v>
      </c>
      <c r="C19" s="25">
        <v>0.5</v>
      </c>
      <c r="D19" s="27" t="s">
        <v>136</v>
      </c>
      <c r="E19" t="s">
        <v>150</v>
      </c>
      <c r="F19">
        <v>0.5</v>
      </c>
      <c r="G19">
        <v>3</v>
      </c>
    </row>
    <row r="20" spans="1:7" x14ac:dyDescent="0.2">
      <c r="A20">
        <v>37</v>
      </c>
      <c r="B20" s="25" t="s">
        <v>111</v>
      </c>
      <c r="C20" s="25">
        <v>0.5</v>
      </c>
      <c r="D20" s="27" t="s">
        <v>136</v>
      </c>
      <c r="E20" t="s">
        <v>150</v>
      </c>
      <c r="F20">
        <v>0.5</v>
      </c>
      <c r="G20">
        <v>3</v>
      </c>
    </row>
    <row r="21" spans="1:7" x14ac:dyDescent="0.2">
      <c r="A21">
        <v>41</v>
      </c>
      <c r="B21" s="25" t="s">
        <v>59</v>
      </c>
      <c r="C21" s="25">
        <v>0.01</v>
      </c>
      <c r="D21" s="27" t="s">
        <v>136</v>
      </c>
      <c r="E21" t="s">
        <v>153</v>
      </c>
      <c r="F21">
        <v>0.01</v>
      </c>
      <c r="G21">
        <v>3</v>
      </c>
    </row>
    <row r="22" spans="1:7" x14ac:dyDescent="0.2">
      <c r="A22">
        <v>42</v>
      </c>
      <c r="B22" s="25" t="s">
        <v>60</v>
      </c>
      <c r="C22" s="25">
        <v>0.01</v>
      </c>
      <c r="D22" s="27" t="s">
        <v>136</v>
      </c>
      <c r="E22" t="s">
        <v>153</v>
      </c>
      <c r="F22">
        <v>0.01</v>
      </c>
      <c r="G22">
        <v>3</v>
      </c>
    </row>
    <row r="23" spans="1:7" x14ac:dyDescent="0.2">
      <c r="A23">
        <v>47</v>
      </c>
      <c r="B23" s="25" t="s">
        <v>20</v>
      </c>
      <c r="C23" s="25">
        <v>0.2</v>
      </c>
      <c r="D23" s="27" t="s">
        <v>136</v>
      </c>
      <c r="E23" t="s">
        <v>155</v>
      </c>
      <c r="F23">
        <v>0.2</v>
      </c>
      <c r="G23">
        <v>3</v>
      </c>
    </row>
    <row r="24" spans="1:7" x14ac:dyDescent="0.2">
      <c r="A24">
        <v>51</v>
      </c>
      <c r="B24" s="25" t="s">
        <v>61</v>
      </c>
      <c r="C24" s="25">
        <v>0.04</v>
      </c>
      <c r="D24" s="27" t="s">
        <v>136</v>
      </c>
      <c r="E24" t="s">
        <v>156</v>
      </c>
      <c r="F24">
        <v>0.04</v>
      </c>
      <c r="G24">
        <v>3</v>
      </c>
    </row>
    <row r="25" spans="1:7" x14ac:dyDescent="0.2">
      <c r="A25">
        <v>60</v>
      </c>
      <c r="B25" s="27" t="s">
        <v>25</v>
      </c>
      <c r="C25" s="27">
        <v>1.8749999999999999E-2</v>
      </c>
      <c r="D25" s="27" t="s">
        <v>161</v>
      </c>
      <c r="E25">
        <v>1.8749999999999999E-2</v>
      </c>
      <c r="F25">
        <v>1.8749999999999999E-2</v>
      </c>
      <c r="G25">
        <v>1</v>
      </c>
    </row>
    <row r="26" spans="1:7" x14ac:dyDescent="0.2">
      <c r="A26">
        <v>61</v>
      </c>
      <c r="B26" s="27" t="s">
        <v>26</v>
      </c>
      <c r="C26" s="27">
        <v>1.25E-3</v>
      </c>
      <c r="D26" s="27" t="s">
        <v>161</v>
      </c>
      <c r="E26">
        <v>1.25E-3</v>
      </c>
      <c r="F26">
        <v>1.25E-3</v>
      </c>
      <c r="G26">
        <v>1</v>
      </c>
    </row>
    <row r="27" spans="1:7" x14ac:dyDescent="0.2">
      <c r="A27">
        <v>65</v>
      </c>
      <c r="B27" s="25" t="s">
        <v>15</v>
      </c>
      <c r="C27" s="25">
        <v>0.1</v>
      </c>
      <c r="D27" s="27" t="s">
        <v>136</v>
      </c>
      <c r="E27" t="s">
        <v>160</v>
      </c>
      <c r="F27">
        <v>0.1</v>
      </c>
      <c r="G27">
        <v>3</v>
      </c>
    </row>
    <row r="28" spans="1:7" x14ac:dyDescent="0.2">
      <c r="A28">
        <v>66</v>
      </c>
      <c r="B28" s="25" t="s">
        <v>128</v>
      </c>
      <c r="C28" s="25">
        <v>0.1</v>
      </c>
      <c r="D28" s="27" t="s">
        <v>136</v>
      </c>
      <c r="E28" t="s">
        <v>160</v>
      </c>
      <c r="F28">
        <v>0.1</v>
      </c>
      <c r="G28">
        <v>3</v>
      </c>
    </row>
    <row r="29" spans="1:7" x14ac:dyDescent="0.2">
      <c r="A29">
        <v>5</v>
      </c>
      <c r="B29" s="25" t="s">
        <v>87</v>
      </c>
      <c r="C29" s="25" t="s">
        <v>88</v>
      </c>
      <c r="D29" s="27" t="s">
        <v>136</v>
      </c>
      <c r="E29" t="s">
        <v>145</v>
      </c>
      <c r="F29" t="s">
        <v>88</v>
      </c>
      <c r="G29">
        <v>5</v>
      </c>
    </row>
    <row r="30" spans="1:7" x14ac:dyDescent="0.2">
      <c r="A30">
        <v>11</v>
      </c>
      <c r="B30" s="26" t="s">
        <v>93</v>
      </c>
      <c r="C30" s="26">
        <v>0.1</v>
      </c>
      <c r="D30" s="27" t="s">
        <v>137</v>
      </c>
      <c r="E30" t="s">
        <v>39</v>
      </c>
      <c r="F30" t="s">
        <v>152</v>
      </c>
      <c r="G30">
        <v>12</v>
      </c>
    </row>
    <row r="31" spans="1:7" x14ac:dyDescent="0.2">
      <c r="A31">
        <v>1</v>
      </c>
      <c r="B31" t="s">
        <v>83</v>
      </c>
      <c r="C31">
        <v>30</v>
      </c>
      <c r="D31" s="27" t="s">
        <v>138</v>
      </c>
    </row>
    <row r="32" spans="1:7" x14ac:dyDescent="0.2">
      <c r="A32">
        <v>2</v>
      </c>
      <c r="B32" t="s">
        <v>84</v>
      </c>
      <c r="C32">
        <v>30</v>
      </c>
      <c r="D32" s="27" t="s">
        <v>138</v>
      </c>
    </row>
    <row r="33" spans="1:4" x14ac:dyDescent="0.2">
      <c r="A33">
        <v>3</v>
      </c>
      <c r="B33" t="s">
        <v>85</v>
      </c>
      <c r="C33">
        <v>10</v>
      </c>
      <c r="D33" s="27" t="s">
        <v>138</v>
      </c>
    </row>
    <row r="34" spans="1:4" x14ac:dyDescent="0.2">
      <c r="A34">
        <v>4</v>
      </c>
      <c r="B34" t="s">
        <v>86</v>
      </c>
      <c r="C34">
        <v>10</v>
      </c>
      <c r="D34" s="27" t="s">
        <v>138</v>
      </c>
    </row>
    <row r="35" spans="1:4" x14ac:dyDescent="0.2">
      <c r="A35">
        <v>7</v>
      </c>
      <c r="B35" t="s">
        <v>90</v>
      </c>
      <c r="C35">
        <v>1</v>
      </c>
    </row>
    <row r="36" spans="1:4" x14ac:dyDescent="0.2">
      <c r="A36">
        <v>8</v>
      </c>
      <c r="B36" s="27" t="s">
        <v>91</v>
      </c>
      <c r="C36" s="27">
        <v>1</v>
      </c>
      <c r="D36" s="27" t="s">
        <v>141</v>
      </c>
    </row>
    <row r="37" spans="1:4" x14ac:dyDescent="0.2">
      <c r="A37">
        <v>9</v>
      </c>
      <c r="B37" t="s">
        <v>92</v>
      </c>
      <c r="C37">
        <v>125</v>
      </c>
      <c r="D37" s="27" t="s">
        <v>140</v>
      </c>
    </row>
    <row r="38" spans="1:4" x14ac:dyDescent="0.2">
      <c r="A38">
        <v>10</v>
      </c>
      <c r="B38" t="s">
        <v>6</v>
      </c>
      <c r="C38">
        <v>7</v>
      </c>
      <c r="D38" s="27" t="s">
        <v>140</v>
      </c>
    </row>
    <row r="39" spans="1:4" x14ac:dyDescent="0.2">
      <c r="A39">
        <v>12</v>
      </c>
      <c r="B39" s="26" t="s">
        <v>94</v>
      </c>
      <c r="C39" s="26">
        <v>2.5000000000000001E-2</v>
      </c>
      <c r="D39" s="27" t="s">
        <v>137</v>
      </c>
    </row>
    <row r="40" spans="1:4" x14ac:dyDescent="0.2">
      <c r="A40">
        <v>13</v>
      </c>
      <c r="B40" t="s">
        <v>95</v>
      </c>
      <c r="C40">
        <v>4</v>
      </c>
    </row>
    <row r="41" spans="1:4" x14ac:dyDescent="0.2">
      <c r="A41">
        <v>15</v>
      </c>
      <c r="B41" t="s">
        <v>96</v>
      </c>
      <c r="C41">
        <v>15</v>
      </c>
      <c r="D41" s="27" t="s">
        <v>142</v>
      </c>
    </row>
    <row r="42" spans="1:4" x14ac:dyDescent="0.2">
      <c r="A42">
        <v>16</v>
      </c>
      <c r="B42" t="s">
        <v>97</v>
      </c>
      <c r="C42">
        <v>100</v>
      </c>
    </row>
    <row r="43" spans="1:4" x14ac:dyDescent="0.2">
      <c r="A43">
        <v>18</v>
      </c>
      <c r="B43" t="s">
        <v>98</v>
      </c>
      <c r="C43">
        <v>15</v>
      </c>
      <c r="D43" s="27" t="s">
        <v>142</v>
      </c>
    </row>
    <row r="44" spans="1:4" x14ac:dyDescent="0.2">
      <c r="A44">
        <v>19</v>
      </c>
      <c r="B44" t="s">
        <v>99</v>
      </c>
      <c r="C44">
        <v>100</v>
      </c>
      <c r="D44" s="27" t="s">
        <v>142</v>
      </c>
    </row>
    <row r="45" spans="1:4" x14ac:dyDescent="0.2">
      <c r="A45">
        <v>20</v>
      </c>
      <c r="B45" t="s">
        <v>100</v>
      </c>
      <c r="C45">
        <v>135</v>
      </c>
      <c r="D45" s="27" t="s">
        <v>142</v>
      </c>
    </row>
    <row r="46" spans="1:4" x14ac:dyDescent="0.2">
      <c r="A46">
        <v>21</v>
      </c>
      <c r="B46" t="s">
        <v>101</v>
      </c>
      <c r="C46">
        <v>135</v>
      </c>
      <c r="D46" s="27" t="s">
        <v>142</v>
      </c>
    </row>
    <row r="47" spans="1:4" x14ac:dyDescent="0.2">
      <c r="A47">
        <v>22</v>
      </c>
      <c r="B47" t="s">
        <v>102</v>
      </c>
      <c r="C47">
        <v>0</v>
      </c>
    </row>
    <row r="48" spans="1:4" x14ac:dyDescent="0.2">
      <c r="A48">
        <v>23</v>
      </c>
      <c r="B48" t="s">
        <v>103</v>
      </c>
      <c r="C48">
        <v>0</v>
      </c>
    </row>
    <row r="49" spans="1:4" x14ac:dyDescent="0.2">
      <c r="A49">
        <v>24</v>
      </c>
      <c r="B49" t="s">
        <v>104</v>
      </c>
      <c r="C49">
        <v>0</v>
      </c>
    </row>
    <row r="50" spans="1:4" x14ac:dyDescent="0.2">
      <c r="A50">
        <v>25</v>
      </c>
      <c r="B50" t="s">
        <v>105</v>
      </c>
      <c r="C50">
        <v>13500</v>
      </c>
      <c r="D50" s="27" t="s">
        <v>142</v>
      </c>
    </row>
    <row r="51" spans="1:4" x14ac:dyDescent="0.2">
      <c r="A51">
        <v>26</v>
      </c>
      <c r="B51" t="s">
        <v>106</v>
      </c>
      <c r="C51">
        <v>13500</v>
      </c>
      <c r="D51" s="27" t="s">
        <v>142</v>
      </c>
    </row>
    <row r="52" spans="1:4" x14ac:dyDescent="0.2">
      <c r="A52">
        <v>27</v>
      </c>
      <c r="B52" t="s">
        <v>107</v>
      </c>
      <c r="C52">
        <v>0</v>
      </c>
    </row>
    <row r="53" spans="1:4" x14ac:dyDescent="0.2">
      <c r="A53">
        <v>28</v>
      </c>
      <c r="B53" t="s">
        <v>108</v>
      </c>
      <c r="C53">
        <v>0</v>
      </c>
    </row>
    <row r="54" spans="1:4" x14ac:dyDescent="0.2">
      <c r="A54">
        <v>29</v>
      </c>
      <c r="B54" t="s">
        <v>109</v>
      </c>
      <c r="C54">
        <v>0</v>
      </c>
    </row>
    <row r="55" spans="1:4" x14ac:dyDescent="0.2">
      <c r="A55">
        <v>38</v>
      </c>
      <c r="B55" t="s">
        <v>112</v>
      </c>
      <c r="C55">
        <v>0</v>
      </c>
    </row>
    <row r="56" spans="1:4" x14ac:dyDescent="0.2">
      <c r="A56">
        <v>39</v>
      </c>
      <c r="B56" t="s">
        <v>113</v>
      </c>
      <c r="C56">
        <v>0</v>
      </c>
    </row>
    <row r="57" spans="1:4" x14ac:dyDescent="0.2">
      <c r="A57">
        <v>40</v>
      </c>
      <c r="B57" t="s">
        <v>114</v>
      </c>
      <c r="C57">
        <v>0</v>
      </c>
    </row>
    <row r="58" spans="1:4" x14ac:dyDescent="0.2">
      <c r="A58">
        <v>43</v>
      </c>
      <c r="B58" t="s">
        <v>115</v>
      </c>
      <c r="C58">
        <v>0</v>
      </c>
    </row>
    <row r="59" spans="1:4" x14ac:dyDescent="0.2">
      <c r="A59">
        <v>44</v>
      </c>
      <c r="B59" t="s">
        <v>116</v>
      </c>
      <c r="C59">
        <v>0</v>
      </c>
    </row>
    <row r="60" spans="1:4" x14ac:dyDescent="0.2">
      <c r="A60">
        <v>45</v>
      </c>
      <c r="B60" t="s">
        <v>117</v>
      </c>
      <c r="C60">
        <v>0</v>
      </c>
    </row>
    <row r="61" spans="1:4" x14ac:dyDescent="0.2">
      <c r="A61">
        <v>48</v>
      </c>
      <c r="B61" t="s">
        <v>118</v>
      </c>
      <c r="C61">
        <v>0</v>
      </c>
    </row>
    <row r="62" spans="1:4" x14ac:dyDescent="0.2">
      <c r="A62">
        <v>49</v>
      </c>
      <c r="B62" t="s">
        <v>119</v>
      </c>
      <c r="C62">
        <v>0</v>
      </c>
    </row>
    <row r="63" spans="1:4" x14ac:dyDescent="0.2">
      <c r="A63">
        <v>50</v>
      </c>
      <c r="B63" t="s">
        <v>120</v>
      </c>
      <c r="C63">
        <v>0</v>
      </c>
    </row>
    <row r="64" spans="1:4" x14ac:dyDescent="0.2">
      <c r="A64">
        <v>57</v>
      </c>
      <c r="B64" t="s">
        <v>122</v>
      </c>
      <c r="C64">
        <v>0</v>
      </c>
    </row>
    <row r="65" spans="1:4" x14ac:dyDescent="0.2">
      <c r="A65">
        <v>58</v>
      </c>
      <c r="B65" t="s">
        <v>123</v>
      </c>
      <c r="C65">
        <v>0</v>
      </c>
    </row>
    <row r="66" spans="1:4" x14ac:dyDescent="0.2">
      <c r="A66">
        <v>59</v>
      </c>
      <c r="B66" t="s">
        <v>124</v>
      </c>
      <c r="C66">
        <v>0</v>
      </c>
    </row>
    <row r="67" spans="1:4" x14ac:dyDescent="0.2">
      <c r="A67">
        <v>62</v>
      </c>
      <c r="B67" t="s">
        <v>125</v>
      </c>
      <c r="C67">
        <v>0</v>
      </c>
    </row>
    <row r="68" spans="1:4" x14ac:dyDescent="0.2">
      <c r="A68">
        <v>63</v>
      </c>
      <c r="B68" t="s">
        <v>126</v>
      </c>
      <c r="C68">
        <v>0</v>
      </c>
    </row>
    <row r="69" spans="1:4" x14ac:dyDescent="0.2">
      <c r="A69">
        <v>64</v>
      </c>
      <c r="B69" t="s">
        <v>127</v>
      </c>
      <c r="C69">
        <v>0</v>
      </c>
    </row>
    <row r="70" spans="1:4" x14ac:dyDescent="0.2">
      <c r="A70">
        <v>67</v>
      </c>
      <c r="B70" t="s">
        <v>129</v>
      </c>
      <c r="C70">
        <v>0</v>
      </c>
    </row>
    <row r="71" spans="1:4" x14ac:dyDescent="0.2">
      <c r="A71">
        <v>68</v>
      </c>
      <c r="B71" t="s">
        <v>130</v>
      </c>
      <c r="C71">
        <v>0</v>
      </c>
    </row>
    <row r="72" spans="1:4" x14ac:dyDescent="0.2">
      <c r="A72">
        <v>69</v>
      </c>
      <c r="B72" t="s">
        <v>131</v>
      </c>
      <c r="C72">
        <v>0</v>
      </c>
    </row>
    <row r="73" spans="1:4" x14ac:dyDescent="0.2">
      <c r="A73">
        <v>70</v>
      </c>
      <c r="B73" s="27" t="s">
        <v>40</v>
      </c>
      <c r="C73" s="27">
        <v>0.04</v>
      </c>
      <c r="D73" s="27" t="s">
        <v>161</v>
      </c>
    </row>
    <row r="74" spans="1:4" x14ac:dyDescent="0.2">
      <c r="A74">
        <v>72</v>
      </c>
      <c r="B74" t="s">
        <v>132</v>
      </c>
      <c r="C74">
        <v>0.01</v>
      </c>
      <c r="D74" s="27" t="s">
        <v>143</v>
      </c>
    </row>
    <row r="75" spans="1:4" x14ac:dyDescent="0.2">
      <c r="A75">
        <v>73</v>
      </c>
      <c r="B75" t="s">
        <v>133</v>
      </c>
      <c r="C75">
        <v>4.3999999999999997E-2</v>
      </c>
      <c r="D75" s="27" t="s">
        <v>143</v>
      </c>
    </row>
    <row r="76" spans="1:4" x14ac:dyDescent="0.2">
      <c r="A76">
        <v>74</v>
      </c>
      <c r="B76" t="s">
        <v>41</v>
      </c>
      <c r="C76">
        <v>0.25</v>
      </c>
      <c r="D76" s="27" t="s">
        <v>144</v>
      </c>
    </row>
    <row r="77" spans="1:4" x14ac:dyDescent="0.2">
      <c r="A77">
        <v>75</v>
      </c>
      <c r="B77" t="s">
        <v>42</v>
      </c>
      <c r="C77">
        <v>0.25</v>
      </c>
      <c r="D77" s="27" t="s">
        <v>144</v>
      </c>
    </row>
    <row r="78" spans="1:4" x14ac:dyDescent="0.2">
      <c r="A78">
        <v>76</v>
      </c>
      <c r="B78" t="s">
        <v>43</v>
      </c>
      <c r="C78">
        <v>0.25</v>
      </c>
      <c r="D78" s="27" t="s">
        <v>144</v>
      </c>
    </row>
    <row r="79" spans="1:4" x14ac:dyDescent="0.2">
      <c r="A79">
        <v>77</v>
      </c>
      <c r="B79" t="s">
        <v>44</v>
      </c>
      <c r="C79">
        <v>0.25</v>
      </c>
      <c r="D79" s="27" t="s">
        <v>144</v>
      </c>
    </row>
    <row r="80" spans="1:4" x14ac:dyDescent="0.2">
      <c r="A80">
        <v>79</v>
      </c>
      <c r="B80" s="27" t="s">
        <v>46</v>
      </c>
      <c r="C80" s="27">
        <v>600</v>
      </c>
      <c r="D80" s="27" t="s">
        <v>136</v>
      </c>
    </row>
    <row r="81" spans="7:8" x14ac:dyDescent="0.2">
      <c r="G81" s="1">
        <f>G2*G3*G4*G5*G6*G7*G8*G9*G10*G11*G12*G13*G14*G15*G16*G17*G18*G19*G20*G21*G22*G23*G24*G25*G26*G27*G28*G29*G30</f>
        <v>1115771008320</v>
      </c>
      <c r="H81" s="30" t="s">
        <v>165</v>
      </c>
    </row>
  </sheetData>
  <sortState ref="A2:I80">
    <sortCondition ref="G2:G8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Padilla Lab</dc:creator>
  <cp:lastModifiedBy>Mike</cp:lastModifiedBy>
  <cp:lastPrinted>2014-07-16T13:27:34Z</cp:lastPrinted>
  <dcterms:created xsi:type="dcterms:W3CDTF">2014-06-20T14:59:33Z</dcterms:created>
  <dcterms:modified xsi:type="dcterms:W3CDTF">2014-07-23T21:06:15Z</dcterms:modified>
</cp:coreProperties>
</file>